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uki_nakane\Desktop\出力先\"/>
    </mc:Choice>
  </mc:AlternateContent>
  <xr:revisionPtr revIDLastSave="0" documentId="13_ncr:1_{235F33E0-339E-4ED2-BC59-92298E8E9381}" xr6:coauthVersionLast="47" xr6:coauthVersionMax="47" xr10:uidLastSave="{00000000-0000-0000-0000-000000000000}"/>
  <bookViews>
    <workbookView xWindow="-120" yWindow="-120" windowWidth="29040" windowHeight="15840" xr2:uid="{E227AC2F-97E2-4D32-943C-00926EEF9737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コミプラ!$A$6:$M$6</definedName>
    <definedName name="_xlnm._FilterDatabase" localSheetId="7" hidden="1">し尿!$A$6:$AI$22</definedName>
    <definedName name="_xlnm._FilterDatabase" localSheetId="4" hidden="1">その他!$A$6:$R$7</definedName>
    <definedName name="_xlnm._FilterDatabase" localSheetId="9" hidden="1">リユース・リペア施設!$A$6:$AQ$6</definedName>
    <definedName name="_xlnm._FilterDatabase" localSheetId="6" hidden="1">最終!$A$6:$AM$49</definedName>
    <definedName name="_xlnm._FilterDatabase" localSheetId="2" hidden="1">資源化!$A$6:$CB$32</definedName>
    <definedName name="_xlnm._FilterDatabase" localSheetId="0" hidden="1">焼却!$A$6:$CU$16</definedName>
    <definedName name="_xlnm._FilterDatabase" localSheetId="1" hidden="1">粗大!$A$6:$AX$18</definedName>
    <definedName name="_xlnm._FilterDatabase" localSheetId="3" hidden="1">燃料化!$A$6:$AZ$8</definedName>
    <definedName name="_xlnm._FilterDatabase" localSheetId="5" hidden="1">保管!$A$6:$R$32</definedName>
    <definedName name="_xlnm.Print_Area" localSheetId="8">コミプラ!$2:$7</definedName>
    <definedName name="_xlnm.Print_Area" localSheetId="7">し尿!$2:$22</definedName>
    <definedName name="_xlnm.Print_Area" localSheetId="4">その他!$2:$7</definedName>
    <definedName name="_xlnm.Print_Area" localSheetId="9">リユース・リペア施設!$2:$6</definedName>
    <definedName name="_xlnm.Print_Area" localSheetId="6">最終!$2:$49</definedName>
    <definedName name="_xlnm.Print_Area" localSheetId="2">資源化!$2:$32</definedName>
    <definedName name="_xlnm.Print_Area" localSheetId="0">焼却!$2:$16</definedName>
    <definedName name="_xlnm.Print_Area" localSheetId="1">粗大!$2:$18</definedName>
    <definedName name="_xlnm.Print_Area" localSheetId="3">燃料化!$2:$8</definedName>
    <definedName name="_xlnm.Print_Area" localSheetId="5">保管!$2:$33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16" i="11" l="1"/>
  <c r="BQ16" i="11"/>
  <c r="BK16" i="11"/>
  <c r="BC16" i="11"/>
  <c r="BR15" i="11"/>
  <c r="BQ15" i="11"/>
  <c r="BK15" i="11"/>
  <c r="BC15" i="11"/>
  <c r="BR14" i="11"/>
  <c r="BQ14" i="11"/>
  <c r="BK14" i="11"/>
  <c r="BC14" i="11"/>
  <c r="BR13" i="11"/>
  <c r="BQ13" i="11"/>
  <c r="BK13" i="11"/>
  <c r="BC13" i="11"/>
  <c r="BR12" i="11"/>
  <c r="BQ12" i="11"/>
  <c r="BK12" i="11"/>
  <c r="BC12" i="11"/>
  <c r="BR11" i="11"/>
  <c r="BQ11" i="11"/>
  <c r="BK11" i="11"/>
  <c r="BC11" i="11"/>
  <c r="BR10" i="11"/>
  <c r="BQ10" i="11"/>
  <c r="BK10" i="11"/>
  <c r="BC10" i="11"/>
  <c r="BR9" i="11"/>
  <c r="BQ9" i="11"/>
  <c r="BK9" i="11"/>
  <c r="BC9" i="11"/>
  <c r="BR8" i="11"/>
  <c r="BQ8" i="11"/>
  <c r="BK8" i="11"/>
  <c r="BC8" i="11"/>
  <c r="BR7" i="11"/>
  <c r="BQ7" i="11"/>
  <c r="BK7" i="11"/>
  <c r="BC7" i="11"/>
  <c r="U18" i="10" l="1"/>
  <c r="T18" i="10"/>
  <c r="U17" i="10"/>
  <c r="T17" i="10"/>
  <c r="U16" i="10"/>
  <c r="T16" i="10"/>
  <c r="U15" i="10"/>
  <c r="T15" i="10"/>
  <c r="U14" i="10"/>
  <c r="T14" i="10"/>
  <c r="U13" i="10"/>
  <c r="T13" i="10"/>
  <c r="U12" i="10"/>
  <c r="T12" i="10"/>
  <c r="U11" i="10"/>
  <c r="T11" i="10"/>
  <c r="U10" i="10"/>
  <c r="T10" i="10"/>
  <c r="U9" i="10"/>
  <c r="T9" i="10"/>
  <c r="U8" i="10"/>
  <c r="T8" i="10"/>
  <c r="U7" i="10"/>
  <c r="T7" i="10"/>
  <c r="AG32" i="9" l="1"/>
  <c r="AF32" i="9"/>
  <c r="AG31" i="9"/>
  <c r="AF31" i="9"/>
  <c r="AG30" i="9"/>
  <c r="AF30" i="9"/>
  <c r="AG29" i="9"/>
  <c r="AF29" i="9"/>
  <c r="AG28" i="9"/>
  <c r="AF28" i="9"/>
  <c r="AG27" i="9"/>
  <c r="AF27" i="9"/>
  <c r="AG26" i="9"/>
  <c r="AF26" i="9"/>
  <c r="AG25" i="9"/>
  <c r="AF25" i="9"/>
  <c r="AG24" i="9"/>
  <c r="AF24" i="9"/>
  <c r="AG23" i="9"/>
  <c r="AF23" i="9"/>
  <c r="AG22" i="9"/>
  <c r="AF22" i="9"/>
  <c r="AG21" i="9"/>
  <c r="AF21" i="9"/>
  <c r="AG20" i="9"/>
  <c r="AF20" i="9"/>
  <c r="AG19" i="9"/>
  <c r="AF19" i="9"/>
  <c r="AG18" i="9"/>
  <c r="AF18" i="9"/>
  <c r="AG17" i="9"/>
  <c r="AF17" i="9"/>
  <c r="AG16" i="9"/>
  <c r="AF16" i="9"/>
  <c r="AG15" i="9"/>
  <c r="AF15" i="9"/>
  <c r="AG14" i="9"/>
  <c r="AF14" i="9"/>
  <c r="AG13" i="9"/>
  <c r="AF13" i="9"/>
  <c r="AG12" i="9"/>
  <c r="AF12" i="9"/>
  <c r="AG11" i="9"/>
  <c r="AF11" i="9"/>
  <c r="AG10" i="9"/>
  <c r="AF10" i="9"/>
  <c r="AG9" i="9"/>
  <c r="AF9" i="9"/>
  <c r="AG8" i="9"/>
  <c r="AF8" i="9"/>
  <c r="AG7" i="9"/>
  <c r="AF7" i="9"/>
  <c r="AT8" i="8"/>
  <c r="AL8" i="8"/>
  <c r="AT7" i="8"/>
  <c r="AL7" i="8"/>
</calcChain>
</file>

<file path=xl/sharedStrings.xml><?xml version="1.0" encoding="utf-8"?>
<sst xmlns="http://schemas.openxmlformats.org/spreadsheetml/2006/main" count="2727" uniqueCount="949">
  <si>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</si>
  <si>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</si>
  <si>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</si>
  <si>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</si>
  <si>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</si>
  <si>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</si>
  <si>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</si>
  <si>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</si>
  <si>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</si>
  <si>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</si>
  <si>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</si>
  <si>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</si>
  <si>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</si>
  <si>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</si>
  <si>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</si>
  <si>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</si>
  <si>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</si>
  <si>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</si>
  <si>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</si>
  <si>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</si>
  <si>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</si>
  <si>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</si>
  <si>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</si>
  <si>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</si>
  <si>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</si>
  <si>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</si>
  <si>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</si>
  <si>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</si>
  <si>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</si>
  <si>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</si>
  <si>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</si>
  <si>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</si>
  <si>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</si>
  <si>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</si>
  <si>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コミュニティプラント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</si>
  <si>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</si>
  <si>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</si>
  <si>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</si>
  <si>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</si>
  <si>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</si>
  <si>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</si>
  <si>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</si>
  <si>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山口県</t>
  </si>
  <si>
    <t>35213</t>
  </si>
  <si>
    <t>3520053</t>
  </si>
  <si>
    <t>美祢市</t>
  </si>
  <si>
    <t>秋吉地域し尿処理施設</t>
  </si>
  <si>
    <t>長時間ばっ気</t>
  </si>
  <si>
    <t>③DB（公設公営、運転委託）</t>
  </si>
  <si>
    <t>直営</t>
  </si>
  <si>
    <t>35-1-213-09-001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</si>
  <si>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</si>
  <si>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</si>
  <si>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</si>
  <si>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</si>
  <si>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</si>
  <si>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</si>
  <si>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</si>
  <si>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</si>
  <si>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</si>
  <si>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</si>
  <si>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</si>
  <si>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</si>
  <si>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</si>
  <si>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</si>
  <si>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</si>
  <si>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</si>
  <si>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</si>
  <si>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</si>
  <si>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</si>
  <si>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</si>
  <si>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</si>
  <si>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</si>
  <si>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</si>
  <si>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</si>
  <si>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</si>
  <si>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</si>
  <si>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</si>
  <si>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</si>
  <si>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</si>
  <si>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</si>
  <si>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</si>
  <si>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</si>
  <si>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</si>
  <si>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</si>
  <si>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</si>
  <si>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</si>
  <si>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35201</t>
  </si>
  <si>
    <t>3520001</t>
  </si>
  <si>
    <t>下関市</t>
  </si>
  <si>
    <t>彦島工場</t>
  </si>
  <si>
    <t>資源化物の排出量・売却量</t>
  </si>
  <si>
    <t>直接埋立無し</t>
  </si>
  <si>
    <t>施設外焼却</t>
  </si>
  <si>
    <t>好希釈, 下水投入</t>
  </si>
  <si>
    <t>脱水</t>
  </si>
  <si>
    <t>委託</t>
  </si>
  <si>
    <t>35-1-201-08-001</t>
  </si>
  <si>
    <t>35202</t>
  </si>
  <si>
    <t>3520002</t>
  </si>
  <si>
    <t>宇部市</t>
  </si>
  <si>
    <t>宇部市環境保全センターし尿処理場</t>
  </si>
  <si>
    <t>焼却無し</t>
  </si>
  <si>
    <t>好気, 下水投入</t>
  </si>
  <si>
    <t>②DB（公設公営、一部運転委託）</t>
  </si>
  <si>
    <t>35-1-202-08-001</t>
  </si>
  <si>
    <t>35203</t>
  </si>
  <si>
    <t>3520003</t>
  </si>
  <si>
    <t>山口市</t>
  </si>
  <si>
    <t>山口市環境センター</t>
  </si>
  <si>
    <t>下水投入</t>
  </si>
  <si>
    <t>⑥その他公設公営</t>
  </si>
  <si>
    <t>中国電力株式会社</t>
  </si>
  <si>
    <t>35-1-203-08-001</t>
  </si>
  <si>
    <t>35204</t>
  </si>
  <si>
    <t>3520004</t>
  </si>
  <si>
    <t>萩市</t>
  </si>
  <si>
    <t>萩第二浄化センター</t>
  </si>
  <si>
    <t>標脱, 下水投入</t>
  </si>
  <si>
    <t>35-1-204-08-001</t>
  </si>
  <si>
    <t>3520005</t>
  </si>
  <si>
    <t>見島し尿処理場</t>
  </si>
  <si>
    <t>高負荷</t>
  </si>
  <si>
    <t>脱水, 乾燥</t>
  </si>
  <si>
    <t>①DB（公設公営、直営）</t>
  </si>
  <si>
    <t>35-1-204-08-002</t>
  </si>
  <si>
    <t>35206</t>
  </si>
  <si>
    <t>3520006</t>
  </si>
  <si>
    <t>防府市</t>
  </si>
  <si>
    <t>防府市クリーンセンターし尿処理施設</t>
  </si>
  <si>
    <t>標脱</t>
  </si>
  <si>
    <t>一部委託</t>
  </si>
  <si>
    <t>35-1-206-08-001</t>
  </si>
  <si>
    <t>35207</t>
  </si>
  <si>
    <t>3520007</t>
  </si>
  <si>
    <t>下松市</t>
  </si>
  <si>
    <t>下松市衛生センター</t>
  </si>
  <si>
    <t>下水投入, 一次処理</t>
  </si>
  <si>
    <t>休止</t>
  </si>
  <si>
    <t>35-1-207-08-001</t>
  </si>
  <si>
    <t>35208</t>
  </si>
  <si>
    <t>3520008</t>
  </si>
  <si>
    <t>岩国市</t>
  </si>
  <si>
    <t>岩国市みすみクリーンセンター</t>
  </si>
  <si>
    <t>脱水, 乾燥, 焼却</t>
  </si>
  <si>
    <t>35-1-208-08-001</t>
  </si>
  <si>
    <t>3520017</t>
  </si>
  <si>
    <t>岩国市真水苑</t>
  </si>
  <si>
    <t>高負荷, 膜分離</t>
  </si>
  <si>
    <t>35-1-208-08-003</t>
  </si>
  <si>
    <t>35210</t>
  </si>
  <si>
    <t>3520010</t>
  </si>
  <si>
    <t>光市</t>
  </si>
  <si>
    <t>深山浄苑</t>
  </si>
  <si>
    <t>嫌気, 好気, 高負荷, 膜分離</t>
  </si>
  <si>
    <t>35-1-210-08-001</t>
  </si>
  <si>
    <t>3520011</t>
  </si>
  <si>
    <t>美祢市衛生センター</t>
  </si>
  <si>
    <t>35-1-213-08-001</t>
  </si>
  <si>
    <t>35216</t>
  </si>
  <si>
    <t>3520012</t>
  </si>
  <si>
    <t>山陽小野田市</t>
  </si>
  <si>
    <t>山陽小野田市小野田浄化センター</t>
  </si>
  <si>
    <t>35-1-216-08-001</t>
  </si>
  <si>
    <t>35305</t>
  </si>
  <si>
    <t>3520057</t>
  </si>
  <si>
    <t>周防大島町</t>
  </si>
  <si>
    <t>情島衛生センター</t>
  </si>
  <si>
    <t>35-1-305-08-001</t>
  </si>
  <si>
    <t>3520014</t>
  </si>
  <si>
    <t>周防大島町衛生センター</t>
  </si>
  <si>
    <t>35-1-305-08-002</t>
  </si>
  <si>
    <t>35341</t>
  </si>
  <si>
    <t>3520015</t>
  </si>
  <si>
    <t>上関町</t>
  </si>
  <si>
    <t>祝島し尿処理場</t>
  </si>
  <si>
    <t>施設内焼却</t>
  </si>
  <si>
    <t>焼却</t>
  </si>
  <si>
    <t>35-1-341-08-001</t>
  </si>
  <si>
    <t>35830</t>
  </si>
  <si>
    <t>3520018</t>
  </si>
  <si>
    <t>周東環境衛生組合</t>
  </si>
  <si>
    <t>周東環境衛生組合衛生センター</t>
  </si>
  <si>
    <t>中国電力㈱</t>
  </si>
  <si>
    <t>35-2-003-08-001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</si>
  <si>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</si>
  <si>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</si>
  <si>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</si>
  <si>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</si>
  <si>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</si>
  <si>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</si>
  <si>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</si>
  <si>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</si>
  <si>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</si>
  <si>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</si>
  <si>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</si>
  <si>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</si>
  <si>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</si>
  <si>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</si>
  <si>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</si>
  <si>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</si>
  <si>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</si>
  <si>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</si>
  <si>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</si>
  <si>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</si>
  <si>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</si>
  <si>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</si>
  <si>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</si>
  <si>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</si>
  <si>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</si>
  <si>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</si>
  <si>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</si>
  <si>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</si>
  <si>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</si>
  <si>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</si>
  <si>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</si>
  <si>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</si>
  <si>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</si>
  <si>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</si>
  <si>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</si>
  <si>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</si>
  <si>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</si>
  <si>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</si>
  <si>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</si>
  <si>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</si>
  <si>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3530002</t>
  </si>
  <si>
    <t>吉母管理場</t>
  </si>
  <si>
    <t>焼却残渣（主灰）, 不燃ごみ, 破砕ごみ・処理残渣, 粗大ごみ</t>
  </si>
  <si>
    <t>海面</t>
  </si>
  <si>
    <t>原地盤利用, 鉛直遮水工</t>
  </si>
  <si>
    <t>凝集沈殿, 生物処理（脱窒なし）, 砂ろ過, 消毒, 活性炭処理</t>
  </si>
  <si>
    <t>埋立中</t>
  </si>
  <si>
    <t>有り</t>
  </si>
  <si>
    <t>準好気性埋立構造</t>
  </si>
  <si>
    <t>末端集水管は開放</t>
  </si>
  <si>
    <t>中間覆土</t>
  </si>
  <si>
    <t>埋立状況により計画的に延長</t>
  </si>
  <si>
    <t>回収していない</t>
  </si>
  <si>
    <t>35-1-201-07-001</t>
  </si>
  <si>
    <t>3530001</t>
  </si>
  <si>
    <t>クリーンセンター響最終処分場</t>
  </si>
  <si>
    <t>不燃ごみ, 破砕ごみ・処理残渣, 粗大ごみ</t>
  </si>
  <si>
    <t>山間</t>
  </si>
  <si>
    <t>底部遮水工</t>
  </si>
  <si>
    <t>凝集沈殿</t>
  </si>
  <si>
    <t>無し</t>
  </si>
  <si>
    <t>一部延長を行っている</t>
  </si>
  <si>
    <t>35-1-201-07-002</t>
  </si>
  <si>
    <t>3530007</t>
  </si>
  <si>
    <t>宇部市一般廃棄物最終処分場</t>
  </si>
  <si>
    <t>焼却残渣（主灰）, 不燃ごみ, 焼却残渣（飛灰）, 溶融スラグ, 破砕ごみ・処理残渣</t>
  </si>
  <si>
    <t>鉛直遮水工</t>
  </si>
  <si>
    <t>下水道放流</t>
  </si>
  <si>
    <t>その他埋立構造</t>
  </si>
  <si>
    <t>35-1-202-07-002</t>
  </si>
  <si>
    <t>3530022</t>
  </si>
  <si>
    <t>山口市神田一般廃棄物最終処分場</t>
  </si>
  <si>
    <t>不燃ごみ, 破砕ごみ・処理残渣</t>
  </si>
  <si>
    <t>凝集沈殿, 生物処理（脱窒あり）, 砂ろ過, 消毒, 活性炭処理, キレート処理</t>
  </si>
  <si>
    <t>埋立終了</t>
  </si>
  <si>
    <t>35-1-203-07-001</t>
  </si>
  <si>
    <t>3530025</t>
  </si>
  <si>
    <t>山口市鍛治畑不燃物埋立処分場</t>
  </si>
  <si>
    <t>凝集沈殿, 生物処理（脱窒なし）, 消毒</t>
  </si>
  <si>
    <t>35-1-203-07-002</t>
  </si>
  <si>
    <t>3530023</t>
  </si>
  <si>
    <t>山口市青江一般廃棄物最終処分場</t>
  </si>
  <si>
    <t>不燃ごみ</t>
  </si>
  <si>
    <t>水面（海面を除く）</t>
  </si>
  <si>
    <t>⑤DBM（公設公営）</t>
  </si>
  <si>
    <t>遮水なし</t>
  </si>
  <si>
    <t>処理なし</t>
  </si>
  <si>
    <t>35-1-203-07-003</t>
  </si>
  <si>
    <t>3530021</t>
  </si>
  <si>
    <t>山口市岡山最終処分場</t>
  </si>
  <si>
    <t>平地</t>
  </si>
  <si>
    <t>35-1-203-07-004</t>
  </si>
  <si>
    <t>3530016</t>
  </si>
  <si>
    <t>山口市阿東一般廃棄物最終処分場</t>
  </si>
  <si>
    <t>⑦DB+O（公設民営、長期包括運営委託）</t>
  </si>
  <si>
    <t>凝集沈殿, 生物処理（脱窒なし）, 砂ろ過, 消毒</t>
  </si>
  <si>
    <t>35-1-203-07-005</t>
  </si>
  <si>
    <t>3530024</t>
  </si>
  <si>
    <t>山口市大浦一般廃棄物最終処分場</t>
  </si>
  <si>
    <t>破砕ごみ・処理残渣</t>
  </si>
  <si>
    <t>底部遮水工, 鉛直遮水工, 覆蓋（屋根）</t>
  </si>
  <si>
    <t>凝集沈殿, 生物処理（脱窒あり）, 消毒, 活性炭処理</t>
  </si>
  <si>
    <t>35-1-203-07-006</t>
  </si>
  <si>
    <t>3530044</t>
  </si>
  <si>
    <t>大井不燃物埋立処分場</t>
  </si>
  <si>
    <t>表面遮水工（キャッピング）</t>
  </si>
  <si>
    <t>砂ろ過, 消毒, 活性炭処理</t>
  </si>
  <si>
    <t>35-1-204-07-001</t>
  </si>
  <si>
    <t>3530037</t>
  </si>
  <si>
    <t>見島不燃物埋立処分場</t>
  </si>
  <si>
    <t>35-1-204-07-002</t>
  </si>
  <si>
    <t>3530045</t>
  </si>
  <si>
    <t>大島不燃物埋立処分場</t>
  </si>
  <si>
    <t>35-1-204-07-003</t>
  </si>
  <si>
    <t>3530043</t>
  </si>
  <si>
    <t>相島不燃物埋立処分場</t>
  </si>
  <si>
    <t>35-1-204-07-004</t>
  </si>
  <si>
    <t>3530050</t>
  </si>
  <si>
    <t>田万川不燃物埋立地</t>
  </si>
  <si>
    <t>原地盤利用</t>
  </si>
  <si>
    <t>35-1-204-07-005</t>
  </si>
  <si>
    <t>3530047</t>
  </si>
  <si>
    <t>田万川一般廃棄物最終処分場</t>
  </si>
  <si>
    <t>35-1-204-07-006</t>
  </si>
  <si>
    <t>3530038</t>
  </si>
  <si>
    <t>須佐一般廃棄物最終処分場</t>
  </si>
  <si>
    <t>その他遮水</t>
  </si>
  <si>
    <t>35-1-204-07-008</t>
  </si>
  <si>
    <t>3530060</t>
  </si>
  <si>
    <t>防府市一般廃棄物最終処分場</t>
  </si>
  <si>
    <t>焼却残渣（主灰）, 不燃ごみ, 破砕ごみ・処理残渣</t>
  </si>
  <si>
    <t>凝集沈殿, 生物処理（脱窒なし）, 消毒, 活性炭処理</t>
  </si>
  <si>
    <t>即日覆土, 中間覆土</t>
  </si>
  <si>
    <t>35-1-206-07-001</t>
  </si>
  <si>
    <t>3530068</t>
  </si>
  <si>
    <t>岩国市日の出町最終処分場</t>
  </si>
  <si>
    <t>底部遮水工, 鉛直遮水工</t>
  </si>
  <si>
    <t>生物処理（脱窒なし）, 活性炭処理</t>
  </si>
  <si>
    <t>35-1-208-07-001</t>
  </si>
  <si>
    <t>3530062</t>
  </si>
  <si>
    <t>岩国市玖珂不燃物処理場</t>
  </si>
  <si>
    <t>一部延長を行っていない</t>
  </si>
  <si>
    <t>35-1-208-07-003</t>
  </si>
  <si>
    <t>3530065</t>
  </si>
  <si>
    <t>岩国市周東埋立処分場</t>
  </si>
  <si>
    <t>砂ろ過, 消毒</t>
  </si>
  <si>
    <t>35-1-208-07-004</t>
  </si>
  <si>
    <t>3530067</t>
  </si>
  <si>
    <t>岩国市川西不燃物処理場</t>
  </si>
  <si>
    <t>焼却残渣（主灰）, 不燃ごみ</t>
  </si>
  <si>
    <t>消毒</t>
  </si>
  <si>
    <t>35-1-208-07-005</t>
  </si>
  <si>
    <t>35211</t>
  </si>
  <si>
    <t>3530080</t>
  </si>
  <si>
    <t>長門市</t>
  </si>
  <si>
    <t>長門市一般廃棄物最終処分場</t>
  </si>
  <si>
    <t>その他, 破砕ごみ・処理残渣</t>
  </si>
  <si>
    <t>凝集沈殿, 生物処理（脱窒あり）, 砂ろ過, 消毒, 活性炭処理</t>
  </si>
  <si>
    <t>35-1-211-07-001</t>
  </si>
  <si>
    <t>35212</t>
  </si>
  <si>
    <t>3530082</t>
  </si>
  <si>
    <t>柳井市</t>
  </si>
  <si>
    <t>柳井市不燃物処理場</t>
  </si>
  <si>
    <t>原地盤利用, 鉛直遮水工, その他遮水</t>
  </si>
  <si>
    <t>生物処理（脱窒なし）, 砂ろ過, 消毒</t>
  </si>
  <si>
    <t>末端集水管は水没</t>
  </si>
  <si>
    <t>35-1-212-07-001</t>
  </si>
  <si>
    <t>3530085</t>
  </si>
  <si>
    <t>美祢市一般廃棄物最終処分場</t>
  </si>
  <si>
    <t>35-1-213-07-001</t>
  </si>
  <si>
    <t>3530084</t>
  </si>
  <si>
    <t>美祢市美東一般廃棄物最終処分場</t>
  </si>
  <si>
    <t>焼却残渣（主灰）, 資源ごみ, 不燃ごみ, 粗大ごみ</t>
  </si>
  <si>
    <t>凝集沈殿, 生物処理（脱窒なし）</t>
  </si>
  <si>
    <t>35-1-213-07-002</t>
  </si>
  <si>
    <t>35215</t>
  </si>
  <si>
    <t>3530095</t>
  </si>
  <si>
    <t>周南市</t>
  </si>
  <si>
    <t>周南市不燃物処分場</t>
  </si>
  <si>
    <t>凝集沈殿, 活性炭処理</t>
  </si>
  <si>
    <t>35-1-215-07-001</t>
  </si>
  <si>
    <t>3530093</t>
  </si>
  <si>
    <t>周南市鹿野一般廃棄物最終処分場</t>
  </si>
  <si>
    <t>底部遮水工, 覆蓋（屋根）</t>
  </si>
  <si>
    <t>凝集沈殿, 生物処理（脱窒あり）, 砂ろ過, 消毒</t>
  </si>
  <si>
    <t>35-1-215-07-004</t>
  </si>
  <si>
    <t>3530098</t>
  </si>
  <si>
    <t>徳山下松港新南陽N7地区最終処分場</t>
  </si>
  <si>
    <t>⑧DBO（公設民営）</t>
  </si>
  <si>
    <t>凝集沈殿, 砂ろ過, 消毒, 活性炭処理</t>
  </si>
  <si>
    <t>35-1-215-07-005</t>
  </si>
  <si>
    <t>3530102</t>
  </si>
  <si>
    <t>山陽小野田市環境衛生センター(最終埋立処分場)</t>
  </si>
  <si>
    <t>焼却残渣（主灰）, 不燃ごみ, その他, 破砕ごみ・処理残渣, 粗大ごみ</t>
  </si>
  <si>
    <t>他施設での処理</t>
  </si>
  <si>
    <t>35-1-216-07-001</t>
  </si>
  <si>
    <t>3530101</t>
  </si>
  <si>
    <t>山陽小野田市環境衛生センター(一般廃棄物最終処分場)</t>
  </si>
  <si>
    <t>35-1-216-07-002</t>
  </si>
  <si>
    <t>3530103</t>
  </si>
  <si>
    <t>山陽小野田市山陽処分場</t>
  </si>
  <si>
    <t>焼却残渣（主灰）, その他, 破砕ごみ・処理残渣, 粗大ごみ</t>
  </si>
  <si>
    <t>凝集沈殿, 生物処理（脱窒なし）, 他施設での処理</t>
  </si>
  <si>
    <t>35-1-216-07-003</t>
  </si>
  <si>
    <t>3530127</t>
  </si>
  <si>
    <t>東和不燃物処理場</t>
  </si>
  <si>
    <t>生物処理（脱窒なし）</t>
  </si>
  <si>
    <t>35-1-305-07-001</t>
  </si>
  <si>
    <t>3530113</t>
  </si>
  <si>
    <t>かわら処分場</t>
  </si>
  <si>
    <t>35-1-305-07-002</t>
  </si>
  <si>
    <t>3530122</t>
  </si>
  <si>
    <t>大島不燃物処理場</t>
  </si>
  <si>
    <t>35-1-305-07-003</t>
  </si>
  <si>
    <t>3530119</t>
  </si>
  <si>
    <t>久賀不燃物処理場</t>
  </si>
  <si>
    <t>35-1-305-07-004</t>
  </si>
  <si>
    <t>3530115</t>
  </si>
  <si>
    <t>橘不燃物処理場</t>
  </si>
  <si>
    <t>嫌気性埋立構造</t>
  </si>
  <si>
    <t>35-1-305-07-005</t>
  </si>
  <si>
    <t>3530121</t>
  </si>
  <si>
    <t>周防大島町環境センター最終処分場</t>
  </si>
  <si>
    <t>35-1-305-07-006</t>
  </si>
  <si>
    <t>35321</t>
  </si>
  <si>
    <t>3530129</t>
  </si>
  <si>
    <t>和木町</t>
  </si>
  <si>
    <t>和木町一般廃棄物最終処分場</t>
  </si>
  <si>
    <t>凝集沈殿, 砂ろ過, 消毒</t>
  </si>
  <si>
    <t>35-1-321-07-001</t>
  </si>
  <si>
    <t>35834</t>
  </si>
  <si>
    <t>3530137</t>
  </si>
  <si>
    <t>熊南総合事務組合</t>
  </si>
  <si>
    <t>熊南総合事務組合資源活用センター①</t>
  </si>
  <si>
    <t>砂ろ過, 活性炭処理</t>
  </si>
  <si>
    <t>35-2-002-07-001</t>
  </si>
  <si>
    <t>3530136</t>
  </si>
  <si>
    <t>熊南総合事務組合資源活用センター②</t>
  </si>
  <si>
    <t>不燃ごみ, 粗大ごみ</t>
  </si>
  <si>
    <t>35-2-002-07-002</t>
  </si>
  <si>
    <t>35859</t>
  </si>
  <si>
    <t>3530168</t>
  </si>
  <si>
    <t>周南東部環境施設組合</t>
  </si>
  <si>
    <t>周南東部環境施設組合後畑不燃物埋立処理場(第1期埋立処分場)</t>
  </si>
  <si>
    <t>凝集沈殿, 生物処理（脱窒なし）, 砂ろ過, 消毒, 活性炭処理, キレート処理</t>
  </si>
  <si>
    <t>35-2-005-07-001</t>
  </si>
  <si>
    <t>3530143</t>
  </si>
  <si>
    <t>周南東部環境施設組合後畑不燃物埋立処理場(第2期埋立処分場)</t>
  </si>
  <si>
    <t>35-2-005-07-002</t>
  </si>
  <si>
    <t>3530171</t>
  </si>
  <si>
    <t>周南東部環境施設組合後畑不燃物埋立処理場(第3期埋立処分場)</t>
  </si>
  <si>
    <t>35-2-005-07-003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</si>
  <si>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</si>
  <si>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</si>
  <si>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</si>
  <si>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</si>
  <si>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</si>
  <si>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</si>
  <si>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</si>
  <si>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</si>
  <si>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3510141</t>
  </si>
  <si>
    <t>下関市リサイクルプラザ</t>
  </si>
  <si>
    <t>ストックヤード</t>
  </si>
  <si>
    <t>紙類, 金属類, ガラス類, その他資源ごみ, ペットボトル, プラスチック, その他</t>
  </si>
  <si>
    <t>35-1-201-06-001</t>
  </si>
  <si>
    <t>3510143</t>
  </si>
  <si>
    <t>宇部市リサイクルプラザ(無色カレット)</t>
  </si>
  <si>
    <t>金属類, ガラス類</t>
  </si>
  <si>
    <t>35-1-202-06-001</t>
  </si>
  <si>
    <t>3510144</t>
  </si>
  <si>
    <t>宇部市リサイクルプラザ(茶色カレット)</t>
  </si>
  <si>
    <t>35-1-202-06-002</t>
  </si>
  <si>
    <t>3510145</t>
  </si>
  <si>
    <t>宇部市リサイクルプラザ(その他カレット)</t>
  </si>
  <si>
    <t>35-1-202-06-003</t>
  </si>
  <si>
    <t>3510146</t>
  </si>
  <si>
    <t>宇部市リサイクルプラザ(スチール缶)</t>
  </si>
  <si>
    <t>35-1-202-06-004</t>
  </si>
  <si>
    <t>3510147</t>
  </si>
  <si>
    <t>宇部市リサイクルプラザ(アルミ缶)</t>
  </si>
  <si>
    <t>35-1-202-06-005</t>
  </si>
  <si>
    <t>3510148</t>
  </si>
  <si>
    <t>宇部市プラスチックごみ圧縮梱包設備</t>
  </si>
  <si>
    <t>容器包装リサイクル推進施設</t>
  </si>
  <si>
    <t>プラスチック</t>
  </si>
  <si>
    <t>35-1-202-06-006</t>
  </si>
  <si>
    <t>3510149</t>
  </si>
  <si>
    <t>宇部市紙製容器包装ごみ保管施設</t>
  </si>
  <si>
    <t>紙類</t>
  </si>
  <si>
    <t>35-1-202-06-007</t>
  </si>
  <si>
    <t>3510150</t>
  </si>
  <si>
    <t>ペットボトル圧縮梱包施設</t>
  </si>
  <si>
    <t>ペットボトル</t>
  </si>
  <si>
    <t>35-1-202-06-008</t>
  </si>
  <si>
    <t>3510154</t>
  </si>
  <si>
    <t>山口市リサイクルプラザ</t>
  </si>
  <si>
    <t>紙類, 金属類, ガラス類, ペットボトル, プラスチック, その他</t>
  </si>
  <si>
    <t>35-1-203-06-001</t>
  </si>
  <si>
    <t>3510163</t>
  </si>
  <si>
    <t>萩リサイクルセンター</t>
  </si>
  <si>
    <t>35-1-204-06-001</t>
  </si>
  <si>
    <t>3510164</t>
  </si>
  <si>
    <t>萩第二リサイクルセンター</t>
  </si>
  <si>
    <t>紙類, その他資源ごみ, ペットボトル, プラスチック, 布類</t>
  </si>
  <si>
    <t>35-1-204-06-002</t>
  </si>
  <si>
    <t>3510168</t>
  </si>
  <si>
    <t>柳井市ペットボトル保管施設</t>
  </si>
  <si>
    <t>35-1-212-06-001</t>
  </si>
  <si>
    <t>3510170</t>
  </si>
  <si>
    <t>美祢市リサイクルセンター</t>
  </si>
  <si>
    <t>金属類, ガラス類, その他資源ごみ, ペットボトル, プラスチック</t>
  </si>
  <si>
    <t>35-1-213-06-001</t>
  </si>
  <si>
    <t>3510169</t>
  </si>
  <si>
    <t>美祢市秋芳一般廃棄物保管施設地</t>
  </si>
  <si>
    <t>紙類, 金属類, ガラス類, その他資源ごみ, ペットボトル, 布類</t>
  </si>
  <si>
    <t>35-1-213-06-002</t>
  </si>
  <si>
    <t>3510174</t>
  </si>
  <si>
    <t>周南市熊毛ストックヤード</t>
  </si>
  <si>
    <t>ガラス類, プラスチック</t>
  </si>
  <si>
    <t>35-1-215-06-001</t>
  </si>
  <si>
    <t>3510175</t>
  </si>
  <si>
    <t>周南市徳山リサイクルセンター</t>
  </si>
  <si>
    <t>金属類, ペットボトル</t>
  </si>
  <si>
    <t>35-1-215-06-002</t>
  </si>
  <si>
    <t>3510176</t>
  </si>
  <si>
    <t>山陽小野田市環境衛生センター(リサイクルプラザ)</t>
  </si>
  <si>
    <t>35-1-216-06-001</t>
  </si>
  <si>
    <t>3510177</t>
  </si>
  <si>
    <t>山陽小野田市環境衛生センター</t>
  </si>
  <si>
    <t>紙類, その他資源ごみ, ペットボトル</t>
  </si>
  <si>
    <t>35-1-216-06-002</t>
  </si>
  <si>
    <t>3510178</t>
  </si>
  <si>
    <t>山陽小野田市環境衛生センター(ストックヤード)</t>
  </si>
  <si>
    <t>35-1-216-06-003</t>
  </si>
  <si>
    <t>3510181</t>
  </si>
  <si>
    <t>橘ストックヤード</t>
  </si>
  <si>
    <t>35-1-305-06-001</t>
  </si>
  <si>
    <t>3510182</t>
  </si>
  <si>
    <t>周防大島町清掃センター缶処理施設</t>
  </si>
  <si>
    <t>金属類</t>
  </si>
  <si>
    <t>35-1-305-06-002</t>
  </si>
  <si>
    <t>3510179</t>
  </si>
  <si>
    <t>35-1-305-06-003</t>
  </si>
  <si>
    <t>35502</t>
  </si>
  <si>
    <t>3510183</t>
  </si>
  <si>
    <t>阿武町</t>
  </si>
  <si>
    <t>阿武町リサイクルセンター・ストックヤード</t>
  </si>
  <si>
    <t>35-1-502-06-001</t>
  </si>
  <si>
    <t>3510184</t>
  </si>
  <si>
    <t>熊南総合事務組合資源活用センター</t>
  </si>
  <si>
    <t>紙類, 金属類, ガラス類, ペットボトル</t>
  </si>
  <si>
    <t>35-2-002-06-001</t>
  </si>
  <si>
    <t>3510186</t>
  </si>
  <si>
    <t>周南東部環境施設組合後畑不燃物処理場</t>
  </si>
  <si>
    <t>金属類, ガラス類, プラスチック</t>
  </si>
  <si>
    <t>35-2-005-06-001</t>
  </si>
  <si>
    <t>3510187</t>
  </si>
  <si>
    <t>周南東部環境施設組合リサイクルセンター「えこぱーく」</t>
  </si>
  <si>
    <t>35-2-005-06-002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</si>
  <si>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</si>
  <si>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</si>
  <si>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</si>
  <si>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3510139</t>
  </si>
  <si>
    <t>周南市熊毛廃プラスチックごみ一時保管施設</t>
  </si>
  <si>
    <t>圧縮・梱包</t>
  </si>
  <si>
    <t>35-1-215-05-001</t>
  </si>
  <si>
    <t>可燃ごみ</t>
  </si>
  <si>
    <t>破砕</t>
  </si>
  <si>
    <t>粗大ごみ, 不燃ごみ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</si>
  <si>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</si>
  <si>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</si>
  <si>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</si>
  <si>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</si>
  <si>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</si>
  <si>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</si>
  <si>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</si>
  <si>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</si>
  <si>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</si>
  <si>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</si>
  <si>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</si>
  <si>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</si>
  <si>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</si>
  <si>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</si>
  <si>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</si>
  <si>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</si>
  <si>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</si>
  <si>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</si>
  <si>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</si>
  <si>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</si>
  <si>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</si>
  <si>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</si>
  <si>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</si>
  <si>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</si>
  <si>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</si>
  <si>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</si>
  <si>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</si>
  <si>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</si>
  <si>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</si>
  <si>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</si>
  <si>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</si>
  <si>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</si>
  <si>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</si>
  <si>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</si>
  <si>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</si>
  <si>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</si>
  <si>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</si>
  <si>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</si>
  <si>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</si>
  <si>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</si>
  <si>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</si>
  <si>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</si>
  <si>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</si>
  <si>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</si>
  <si>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3510135</t>
  </si>
  <si>
    <t>防府市クリーンセンター可燃ごみ処理施設バイオガス化施設</t>
  </si>
  <si>
    <t>可燃ごみ, その他</t>
  </si>
  <si>
    <t>メタン化</t>
  </si>
  <si>
    <t>発電用</t>
  </si>
  <si>
    <t>処理対象ごみ</t>
  </si>
  <si>
    <t>35-1-206-04-001</t>
  </si>
  <si>
    <t>3510137</t>
  </si>
  <si>
    <t>美祢市カルストクリーンセンター</t>
  </si>
  <si>
    <t>可燃ごみ, 生ごみ（厨芥類）, 廃食用油</t>
  </si>
  <si>
    <t>固形燃料化（RDF）</t>
  </si>
  <si>
    <t>燃料用</t>
  </si>
  <si>
    <t>35-1-213-04-001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</si>
  <si>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</si>
  <si>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</si>
  <si>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</si>
  <si>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</si>
  <si>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</si>
  <si>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</si>
  <si>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</si>
  <si>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</si>
  <si>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</si>
  <si>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</si>
  <si>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</si>
  <si>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</si>
  <si>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</si>
  <si>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</si>
  <si>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</si>
  <si>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</si>
  <si>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</si>
  <si>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</si>
  <si>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</si>
  <si>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</si>
  <si>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</si>
  <si>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</si>
  <si>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</si>
  <si>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</si>
  <si>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</si>
  <si>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</si>
  <si>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</si>
  <si>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</si>
  <si>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</si>
  <si>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</si>
  <si>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</si>
  <si>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</si>
  <si>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</si>
  <si>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</si>
  <si>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</si>
  <si>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</si>
  <si>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</si>
  <si>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</si>
  <si>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</si>
  <si>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3510073</t>
  </si>
  <si>
    <t>リサイクルプラザ</t>
  </si>
  <si>
    <t>金属類, ガラス類, ペットボトル, プラスチック</t>
  </si>
  <si>
    <t>機能なし</t>
  </si>
  <si>
    <t>35-1-201-03-001</t>
  </si>
  <si>
    <t>3510076</t>
  </si>
  <si>
    <t>宇部市リサイクルプラザ(資源ごみライン)</t>
  </si>
  <si>
    <t>35-1-202-03-001</t>
  </si>
  <si>
    <t>3510078</t>
  </si>
  <si>
    <t>宇部市プラスチックごみ圧縮梱包施設</t>
  </si>
  <si>
    <t>紙類, プラスチック</t>
  </si>
  <si>
    <t>35-1-202-03-002</t>
  </si>
  <si>
    <t>3510079</t>
  </si>
  <si>
    <t>35-1-202-03-003</t>
  </si>
  <si>
    <t>3510084</t>
  </si>
  <si>
    <t>○</t>
  </si>
  <si>
    <t>修理, 展示, 販売</t>
  </si>
  <si>
    <t>35-1-203-03-001</t>
  </si>
  <si>
    <t>3510089</t>
  </si>
  <si>
    <t>山口市不燃物中間処理センター</t>
  </si>
  <si>
    <t>リサイクルセンター（交付金）</t>
  </si>
  <si>
    <t>金属類, ガラス類, プラスチック, 不燃ごみ, 粗大ごみ</t>
  </si>
  <si>
    <t>35-1-203-03-003</t>
  </si>
  <si>
    <t>3510094</t>
  </si>
  <si>
    <t>リサイクルセンター（補助金）</t>
  </si>
  <si>
    <t>35-1-204-03-001</t>
  </si>
  <si>
    <t>3510096</t>
  </si>
  <si>
    <t>田万川リサイクルセンター</t>
  </si>
  <si>
    <t>リサイクルセンター（補助金）, ストックヤード</t>
  </si>
  <si>
    <t>その他資源ごみ, ペットボトル</t>
  </si>
  <si>
    <t>④DB+M（公設公営、維持管理のみ委託）</t>
  </si>
  <si>
    <t>35-1-204-03-002</t>
  </si>
  <si>
    <t>3510098</t>
  </si>
  <si>
    <t>35-1-204-03-003</t>
  </si>
  <si>
    <t>3510101</t>
  </si>
  <si>
    <t>防府市クリーンセンターリサイクル施設</t>
  </si>
  <si>
    <t>紙類, 金属類, ガラス類, その他資源ごみ, ペットボトル, プラスチック, 布類</t>
  </si>
  <si>
    <t>35-1-206-03-001</t>
  </si>
  <si>
    <t>3510106</t>
  </si>
  <si>
    <t>岩国市リサイクルプラザ</t>
  </si>
  <si>
    <t>金属類, ガラス類, その他資源ごみ, ペットボトル, プラスチック, 不燃ごみ, 粗大ごみ</t>
  </si>
  <si>
    <t>35-1-208-03-001</t>
  </si>
  <si>
    <t>3510108</t>
  </si>
  <si>
    <t>長門市リサイクルセンター</t>
  </si>
  <si>
    <t>金属類, ガラス類, ペットボトル</t>
  </si>
  <si>
    <t>35-1-211-03-001</t>
  </si>
  <si>
    <t>3510109</t>
  </si>
  <si>
    <t>長門市清掃工場（リサイクル施設）</t>
  </si>
  <si>
    <t>35-1-211-03-002</t>
  </si>
  <si>
    <t>3510110</t>
  </si>
  <si>
    <t>柳井市不燃物処理場手選別場</t>
  </si>
  <si>
    <t>ガラス類</t>
  </si>
  <si>
    <t>35-1-212-03-001</t>
  </si>
  <si>
    <t>3510113</t>
  </si>
  <si>
    <t>金属類, ガラス類, その他資源ごみ, ペットボトル, プラスチック, 粗大ごみ, その他</t>
  </si>
  <si>
    <t>35-1-213-03-001</t>
  </si>
  <si>
    <t>3510114</t>
  </si>
  <si>
    <t>35-1-215-03-001</t>
  </si>
  <si>
    <t>3510117</t>
  </si>
  <si>
    <t>鹿野空き缶プレス機</t>
  </si>
  <si>
    <t>35-1-215-03-002</t>
  </si>
  <si>
    <t>3510118</t>
  </si>
  <si>
    <t>周南市リサイクルプラザ</t>
  </si>
  <si>
    <t>金属類, ガラス類, ペットボトル, プラスチック, 不燃ごみ, 粗大ごみ</t>
  </si>
  <si>
    <t>修理, 展示, 販売, 譲渡</t>
  </si>
  <si>
    <t>35-1-215-03-003</t>
  </si>
  <si>
    <t>3510190</t>
  </si>
  <si>
    <t>周南市処理困難物選別施設</t>
  </si>
  <si>
    <t>処理困難物の選別、保管施設</t>
  </si>
  <si>
    <t>金属類, ガラス類, 粗大ごみ, その他</t>
  </si>
  <si>
    <t>35-1-215-03-004</t>
  </si>
  <si>
    <t>3510119</t>
  </si>
  <si>
    <t>金属類, ガラス類, その他資源ごみ, ペットボトル</t>
  </si>
  <si>
    <t>35-1-216-03-001</t>
  </si>
  <si>
    <t>3510122</t>
  </si>
  <si>
    <t>周防大島町環境センター</t>
  </si>
  <si>
    <t>修理, 展示</t>
  </si>
  <si>
    <t>35-1-305-03-001</t>
  </si>
  <si>
    <t>3510123</t>
  </si>
  <si>
    <t>和木町クリーンセンター</t>
  </si>
  <si>
    <t>金属類, ガラス類, ペットボトル, 不燃ごみ, 粗大ごみ</t>
  </si>
  <si>
    <t>35-1-321-03-001</t>
  </si>
  <si>
    <t>3510125</t>
  </si>
  <si>
    <t>紙類, ペットボトル, プラスチック</t>
  </si>
  <si>
    <t>35-1-502-03-001</t>
  </si>
  <si>
    <t>3510128</t>
  </si>
  <si>
    <t>紙類, 金属類, ガラス類, その他資源ごみ, ペットボトル, 布類, 不燃ごみ, 粗大ごみ</t>
  </si>
  <si>
    <t>35-2-002-03-001</t>
  </si>
  <si>
    <t>3510131</t>
  </si>
  <si>
    <t>周南東部環境施設組合後畑後畑不燃物埋立処分場</t>
  </si>
  <si>
    <t>金属類, ガラス類, その他資源ごみ, 不燃ごみ, 粗大ごみ</t>
  </si>
  <si>
    <t>35-2-005-03-001</t>
  </si>
  <si>
    <t>3510132</t>
  </si>
  <si>
    <t>金属類, ガラス類, その他資源ごみ, ペットボトル, プラスチック, 不燃ごみ, 粗大ごみ, その他</t>
  </si>
  <si>
    <t>35-2-005-03-002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</si>
  <si>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</si>
  <si>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</si>
  <si>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</si>
  <si>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</si>
  <si>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3510051</t>
  </si>
  <si>
    <t>奥山工場</t>
  </si>
  <si>
    <t>粗大ごみ, 可燃ごみ</t>
  </si>
  <si>
    <t>35-1-201-02-001</t>
  </si>
  <si>
    <t>3510052</t>
  </si>
  <si>
    <t>35-1-201-02-002</t>
  </si>
  <si>
    <t>3510050</t>
  </si>
  <si>
    <t>クリーンセンター響</t>
  </si>
  <si>
    <t>回収量</t>
  </si>
  <si>
    <t>35-1-201-02-003</t>
  </si>
  <si>
    <t>3510054</t>
  </si>
  <si>
    <t>宇部市リサイクルプラザ(粗大ごみライン)</t>
  </si>
  <si>
    <t>併用</t>
  </si>
  <si>
    <t>35-1-202-02-001</t>
  </si>
  <si>
    <t>3510057</t>
  </si>
  <si>
    <t>35-1-204-02-001</t>
  </si>
  <si>
    <t>3510058</t>
  </si>
  <si>
    <t>修理, 展示, 譲渡</t>
  </si>
  <si>
    <t>35-1-206-02-001</t>
  </si>
  <si>
    <t>3510061</t>
  </si>
  <si>
    <t>長門市清掃工場</t>
  </si>
  <si>
    <t>35-1-211-02-001</t>
  </si>
  <si>
    <t>3510063</t>
  </si>
  <si>
    <t>周南市熊毛粗大ごみリサイクル施設</t>
  </si>
  <si>
    <t>粗大ごみ</t>
  </si>
  <si>
    <t>35-1-215-02-002</t>
  </si>
  <si>
    <t>3510064</t>
  </si>
  <si>
    <t>35-1-216-02-001</t>
  </si>
  <si>
    <t>3510066</t>
  </si>
  <si>
    <t>阿武町リサイクルセンター</t>
  </si>
  <si>
    <t>粗大ごみ, 不燃ごみ, その他, 資源ごみ</t>
  </si>
  <si>
    <t>35-1-502-02-001</t>
  </si>
  <si>
    <t>3510189</t>
  </si>
  <si>
    <t>35-2-002-02-001</t>
  </si>
  <si>
    <t>35837</t>
  </si>
  <si>
    <t>3510069</t>
  </si>
  <si>
    <t>周南地区衛生施設組合</t>
  </si>
  <si>
    <t>恋路クリーンセンター</t>
  </si>
  <si>
    <t>35-2-004-02-001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</si>
  <si>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</si>
  <si>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</si>
  <si>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</si>
  <si>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</si>
  <si>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</si>
  <si>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</si>
  <si>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</si>
  <si>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</si>
  <si>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</si>
  <si>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</si>
  <si>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</si>
  <si>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</si>
  <si>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</si>
  <si>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</si>
  <si>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</si>
  <si>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</si>
  <si>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</si>
  <si>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</si>
  <si>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</si>
  <si>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</si>
  <si>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</si>
  <si>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</si>
  <si>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</si>
  <si>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</si>
  <si>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</si>
  <si>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</si>
  <si>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</si>
  <si>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</si>
  <si>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</si>
  <si>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</si>
  <si>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</si>
  <si>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</si>
  <si>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</si>
  <si>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</si>
  <si>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</si>
  <si>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</si>
  <si>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</si>
  <si>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</si>
  <si>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</si>
  <si>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</si>
  <si>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</si>
  <si>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</si>
  <si>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</si>
  <si>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</si>
  <si>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</si>
  <si>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</si>
  <si>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</si>
  <si>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</si>
  <si>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</si>
  <si>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</si>
  <si>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</si>
  <si>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</si>
  <si>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</si>
  <si>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</si>
  <si>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</si>
  <si>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</si>
  <si>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</si>
  <si>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</si>
  <si>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</si>
  <si>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</si>
  <si>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</si>
  <si>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</si>
  <si>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</si>
  <si>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</si>
  <si>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</si>
  <si>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</si>
  <si>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</si>
  <si>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</si>
  <si>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</si>
  <si>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</si>
  <si>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</si>
  <si>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</si>
  <si>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</si>
  <si>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</si>
  <si>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</si>
  <si>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</si>
  <si>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</si>
  <si>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</si>
  <si>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</si>
  <si>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</si>
  <si>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</si>
  <si>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</si>
  <si>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</si>
  <si>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</si>
  <si>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</si>
  <si>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</si>
  <si>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</si>
  <si>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</si>
  <si>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</si>
  <si>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</si>
  <si>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</si>
  <si>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</si>
  <si>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</si>
  <si>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</si>
  <si>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</si>
  <si>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</si>
  <si>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</si>
  <si>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</si>
  <si>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</si>
  <si>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</si>
  <si>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</si>
  <si>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</si>
  <si>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</si>
  <si>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</si>
  <si>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</si>
  <si>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3510001</t>
  </si>
  <si>
    <t>資源化物搬出量</t>
  </si>
  <si>
    <t>可燃ごみ, 粗大ごみ, ごみ処理残渣, し尿処理残渣</t>
  </si>
  <si>
    <t>ストーカ式（可動）</t>
  </si>
  <si>
    <t>全連続運転</t>
  </si>
  <si>
    <t>場内温水, 発電（場内利用）, 場外温水, 発電（場外利用）</t>
  </si>
  <si>
    <t>中国電力ネットワーク株式会社,株式会社エネット</t>
  </si>
  <si>
    <t>35-1-201-01-001</t>
  </si>
  <si>
    <t>3510002</t>
  </si>
  <si>
    <t>宇部市環境保全センター(新焼却炉)</t>
  </si>
  <si>
    <t>ガス化溶融・改質</t>
  </si>
  <si>
    <t>流動床式</t>
  </si>
  <si>
    <t>場内温水, 場内蒸気, 発電（場内利用）, 場外温水, 場外蒸気, 発電（場外利用）</t>
  </si>
  <si>
    <t>セメント固化, 薬剤処理</t>
  </si>
  <si>
    <t>35-1-202-01-001</t>
  </si>
  <si>
    <t>3510003</t>
  </si>
  <si>
    <t>山口市清掃工場</t>
  </si>
  <si>
    <t>可燃ごみ, ごみ処理残渣, し尿処理残渣</t>
  </si>
  <si>
    <t>場内温水, 場内蒸気, 発電（場内利用）, 場外温水, 発電（場外利用）</t>
  </si>
  <si>
    <t>株式会社タクマエナジー</t>
  </si>
  <si>
    <t>特にありません</t>
  </si>
  <si>
    <t>35-1-203-01-001</t>
  </si>
  <si>
    <t>バッチ運転</t>
  </si>
  <si>
    <t>3510042</t>
  </si>
  <si>
    <t>防府市クリーンセンター可燃ごみ処理施設焼却施設</t>
  </si>
  <si>
    <t>発電（場内利用）, 発電（場外利用）</t>
  </si>
  <si>
    <t>薬剤処理</t>
  </si>
  <si>
    <t>35-1-206-01-001</t>
  </si>
  <si>
    <t>3510188</t>
  </si>
  <si>
    <t>サンライズクリーンセンター</t>
  </si>
  <si>
    <t>-</t>
  </si>
  <si>
    <t>35-1-208-01-002</t>
  </si>
  <si>
    <t>3510010</t>
  </si>
  <si>
    <t>可燃ごみ, 粗大ごみ, その他, し尿処理残渣</t>
  </si>
  <si>
    <t>場内温水, その他</t>
  </si>
  <si>
    <t>35-1-216-01-001</t>
  </si>
  <si>
    <t>3510011</t>
  </si>
  <si>
    <t>周防大島町清掃センター</t>
  </si>
  <si>
    <t>35-1-305-01-001</t>
  </si>
  <si>
    <t>3510012</t>
  </si>
  <si>
    <t>周東環境衛生組合清掃センター</t>
  </si>
  <si>
    <t>可燃ごみ, 粗大ごみ, し尿処理残渣</t>
  </si>
  <si>
    <t>35-2-003-01-001</t>
  </si>
  <si>
    <t>3510013</t>
  </si>
  <si>
    <t>資源化物生産量</t>
  </si>
  <si>
    <t>可燃ごみ, 粗大ごみ</t>
  </si>
  <si>
    <t>場内温水, 場内蒸気, 発電（場内利用）, 場外温水</t>
  </si>
  <si>
    <t>35-2-004-01-001</t>
  </si>
  <si>
    <t>35873</t>
  </si>
  <si>
    <t>3510040</t>
  </si>
  <si>
    <t>萩・長門清掃一部事務組合</t>
  </si>
  <si>
    <t>萩・長門清掃工場</t>
  </si>
  <si>
    <t>可燃ごみ, 粗大ごみ, その他, ごみ処理残渣, し尿処理残渣</t>
  </si>
  <si>
    <t>場内温水, 発電（場内利用）</t>
  </si>
  <si>
    <t>㈱ｴﾈﾙｷﾞｱ･ｿﾘｭｰｼｮﾝ･ｱﾝﾄﾞ･ｻｰﾋﾞｽ</t>
  </si>
  <si>
    <t>35-2-007-01-001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</si>
</sst>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29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49" fontId="5" fillId="0" borderId="2" xfId="2" applyNumberFormat="1" applyFont="1" applyBorder="1">
      <alignment vertical="center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9D566B3D-D140-4DD0-AFFE-7648363DEF9E}"/>
    <cellStyle name="標準" xfId="0" builtinId="0"/>
    <cellStyle name="標準 2" xfId="1" xr:uid="{49EE21DF-ADC8-4A06-9D89-4C0148623745}"/>
    <cellStyle name="標準 3" xfId="6" xr:uid="{5B78715A-3C06-4DC2-82D0-247B34995AB2}"/>
    <cellStyle name="標準 4" xfId="4" xr:uid="{AABE49F7-2DB7-4443-A852-A595508348C5}"/>
    <cellStyle name="標準_①焼却施設" xfId="3" xr:uid="{ABA14E53-904D-4618-B381-24AEE4398C66}"/>
    <cellStyle name="標準_H19集計結果（施設整備状況）２" xfId="2" xr:uid="{D91FCD23-9EFA-48AC-8943-F795E27015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74007-F92C-4ECD-9EBE-0E359B11913B}">
  <sheetPr>
    <pageSetUpPr fitToPage="1"/>
  </sheetPr>
  <dimension ref="A1:CV16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35.875" style="18" customWidth="1"/>
    <col min="6" max="8" width="11.125" style="3" customWidth="1"/>
    <col min="9" max="9" width="7.25" style="3" customWidth="1"/>
    <col min="10" max="11" width="11.125" style="18" customWidth="1"/>
    <col min="12" max="17" width="11.125" style="3" customWidth="1"/>
    <col min="18" max="18" width="5.375" style="3" customWidth="1"/>
    <col min="19" max="19" width="7.75" style="3" customWidth="1"/>
    <col min="20" max="20" width="37.75" style="18" customWidth="1"/>
    <col min="21" max="24" width="13.375" style="3" customWidth="1"/>
    <col min="25" max="28" width="13.25" style="3" customWidth="1"/>
    <col min="29" max="36" width="12" style="3" customWidth="1"/>
    <col min="37" max="51" width="11.125" style="3" customWidth="1"/>
    <col min="52" max="52" width="13.5" style="3" customWidth="1"/>
    <col min="53" max="53" width="9" style="3" customWidth="1"/>
    <col min="54" max="68" width="9" style="3"/>
    <col min="69" max="98" width="10.5" style="2" customWidth="1"/>
    <col min="99" max="100" width="9" style="36"/>
    <col min="101" max="16384" width="9" style="3"/>
  </cols>
  <sheetData>
    <row r="1" spans="1:100" ht="15" customHeight="1">
      <c r="A1" s="100" t="s">
        <v>788</v>
      </c>
      <c r="B1" s="3"/>
      <c r="BC1" s="36"/>
      <c r="BK1" s="36"/>
      <c r="BP1" s="35"/>
      <c r="BQ1" s="4"/>
      <c r="BR1" s="4"/>
    </row>
    <row r="2" spans="1:100" s="18" customFormat="1" ht="13.5" customHeight="1">
      <c r="A2" s="166" t="s">
        <v>789</v>
      </c>
      <c r="B2" s="201" t="s">
        <v>790</v>
      </c>
      <c r="C2" s="203" t="s">
        <v>791</v>
      </c>
      <c r="D2" s="168" t="s">
        <v>792</v>
      </c>
      <c r="E2" s="168" t="s">
        <v>793</v>
      </c>
      <c r="F2" s="193" t="s">
        <v>794</v>
      </c>
      <c r="G2" s="195" t="s">
        <v>795</v>
      </c>
      <c r="H2" s="196"/>
      <c r="I2" s="196"/>
      <c r="J2" s="146" t="s">
        <v>796</v>
      </c>
      <c r="K2" s="134"/>
      <c r="L2" s="146" t="s">
        <v>797</v>
      </c>
      <c r="M2" s="134"/>
      <c r="N2" s="168" t="s">
        <v>798</v>
      </c>
      <c r="O2" s="168" t="s">
        <v>799</v>
      </c>
      <c r="P2" s="191" t="s">
        <v>8</v>
      </c>
      <c r="Q2" s="167" t="s">
        <v>800</v>
      </c>
      <c r="R2" s="166" t="s">
        <v>801</v>
      </c>
      <c r="S2" s="168" t="s">
        <v>802</v>
      </c>
      <c r="T2" s="166" t="s">
        <v>803</v>
      </c>
      <c r="U2" s="136" t="s">
        <v>804</v>
      </c>
      <c r="V2" s="136"/>
      <c r="W2" s="136" t="s">
        <v>805</v>
      </c>
      <c r="X2" s="136"/>
      <c r="Y2" s="146" t="s">
        <v>806</v>
      </c>
      <c r="Z2" s="171"/>
      <c r="AA2" s="171"/>
      <c r="AB2" s="134"/>
      <c r="AC2" s="175" t="s">
        <v>807</v>
      </c>
      <c r="AD2" s="176"/>
      <c r="AE2" s="176"/>
      <c r="AF2" s="176"/>
      <c r="AG2" s="176"/>
      <c r="AH2" s="177"/>
      <c r="AI2" s="181" t="s">
        <v>808</v>
      </c>
      <c r="AJ2" s="182"/>
      <c r="AK2" s="101" t="s">
        <v>809</v>
      </c>
      <c r="AL2" s="102"/>
      <c r="AM2" s="102"/>
      <c r="AN2" s="103"/>
      <c r="AO2" s="101" t="s">
        <v>810</v>
      </c>
      <c r="AP2" s="102"/>
      <c r="AQ2" s="102"/>
      <c r="AR2" s="104"/>
      <c r="AS2" s="102"/>
      <c r="AT2" s="102"/>
      <c r="AU2" s="104"/>
      <c r="AV2" s="104"/>
      <c r="AW2" s="185" t="s">
        <v>811</v>
      </c>
      <c r="AX2" s="186"/>
      <c r="AY2" s="166" t="s">
        <v>812</v>
      </c>
      <c r="AZ2" s="166" t="s">
        <v>813</v>
      </c>
      <c r="BA2" s="169" t="s">
        <v>814</v>
      </c>
      <c r="BB2" s="129" t="s">
        <v>815</v>
      </c>
      <c r="BC2" s="148" t="s">
        <v>816</v>
      </c>
      <c r="BD2" s="149"/>
      <c r="BE2" s="149"/>
      <c r="BF2" s="149"/>
      <c r="BG2" s="149"/>
      <c r="BH2" s="149"/>
      <c r="BI2" s="150"/>
      <c r="BJ2" s="129" t="s">
        <v>817</v>
      </c>
      <c r="BK2" s="148" t="s">
        <v>818</v>
      </c>
      <c r="BL2" s="149"/>
      <c r="BM2" s="149"/>
      <c r="BN2" s="150"/>
      <c r="BO2" s="153" t="s">
        <v>819</v>
      </c>
      <c r="BP2" s="150"/>
      <c r="BQ2" s="158" t="s">
        <v>820</v>
      </c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  <c r="CL2" s="159"/>
      <c r="CM2" s="159"/>
      <c r="CN2" s="159"/>
      <c r="CO2" s="159"/>
      <c r="CP2" s="159"/>
      <c r="CQ2" s="159"/>
      <c r="CR2" s="159"/>
      <c r="CS2" s="160"/>
      <c r="CT2" s="164" t="s">
        <v>618</v>
      </c>
      <c r="CU2" s="20"/>
      <c r="CV2" s="20"/>
    </row>
    <row r="3" spans="1:100" s="18" customFormat="1" ht="13.5" customHeight="1">
      <c r="A3" s="166"/>
      <c r="B3" s="201"/>
      <c r="C3" s="204"/>
      <c r="D3" s="168"/>
      <c r="E3" s="168"/>
      <c r="F3" s="194"/>
      <c r="G3" s="197"/>
      <c r="H3" s="198"/>
      <c r="I3" s="198"/>
      <c r="J3" s="147"/>
      <c r="K3" s="192"/>
      <c r="L3" s="147"/>
      <c r="M3" s="192"/>
      <c r="N3" s="168"/>
      <c r="O3" s="168"/>
      <c r="P3" s="189"/>
      <c r="Q3" s="190"/>
      <c r="R3" s="168"/>
      <c r="S3" s="168"/>
      <c r="T3" s="166"/>
      <c r="U3" s="170"/>
      <c r="V3" s="170"/>
      <c r="W3" s="170"/>
      <c r="X3" s="170"/>
      <c r="Y3" s="172"/>
      <c r="Z3" s="173"/>
      <c r="AA3" s="173"/>
      <c r="AB3" s="174"/>
      <c r="AC3" s="178"/>
      <c r="AD3" s="179"/>
      <c r="AE3" s="179"/>
      <c r="AF3" s="179"/>
      <c r="AG3" s="179"/>
      <c r="AH3" s="180"/>
      <c r="AI3" s="183"/>
      <c r="AJ3" s="184"/>
      <c r="AK3" s="105"/>
      <c r="AL3" s="106"/>
      <c r="AM3" s="106"/>
      <c r="AN3" s="107"/>
      <c r="AO3" s="108" t="s">
        <v>821</v>
      </c>
      <c r="AP3" s="109"/>
      <c r="AQ3" s="110"/>
      <c r="AR3" s="108" t="s">
        <v>822</v>
      </c>
      <c r="AS3" s="109"/>
      <c r="AT3" s="110"/>
      <c r="AU3" s="108" t="s">
        <v>823</v>
      </c>
      <c r="AV3" s="111"/>
      <c r="AW3" s="187"/>
      <c r="AX3" s="188"/>
      <c r="AY3" s="166"/>
      <c r="AZ3" s="168"/>
      <c r="BA3" s="169"/>
      <c r="BB3" s="130"/>
      <c r="BC3" s="137"/>
      <c r="BD3" s="151"/>
      <c r="BE3" s="151"/>
      <c r="BF3" s="151"/>
      <c r="BG3" s="151"/>
      <c r="BH3" s="151"/>
      <c r="BI3" s="152"/>
      <c r="BJ3" s="130"/>
      <c r="BK3" s="137"/>
      <c r="BL3" s="151"/>
      <c r="BM3" s="151"/>
      <c r="BN3" s="152"/>
      <c r="BO3" s="154"/>
      <c r="BP3" s="155"/>
      <c r="BQ3" s="161"/>
      <c r="BR3" s="162"/>
      <c r="BS3" s="162"/>
      <c r="BT3" s="162"/>
      <c r="BU3" s="162"/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2"/>
      <c r="CL3" s="162"/>
      <c r="CM3" s="162"/>
      <c r="CN3" s="162"/>
      <c r="CO3" s="162"/>
      <c r="CP3" s="162"/>
      <c r="CQ3" s="162"/>
      <c r="CR3" s="162"/>
      <c r="CS3" s="163"/>
      <c r="CT3" s="164"/>
      <c r="CU3" s="20"/>
      <c r="CV3" s="20"/>
    </row>
    <row r="4" spans="1:100" s="18" customFormat="1" ht="18.75" customHeight="1">
      <c r="A4" s="166"/>
      <c r="B4" s="201"/>
      <c r="C4" s="204"/>
      <c r="D4" s="168"/>
      <c r="E4" s="168"/>
      <c r="F4" s="194"/>
      <c r="G4" s="199" t="s">
        <v>824</v>
      </c>
      <c r="H4" s="199" t="s">
        <v>825</v>
      </c>
      <c r="I4" s="193" t="s">
        <v>826</v>
      </c>
      <c r="J4" s="147"/>
      <c r="K4" s="174"/>
      <c r="L4" s="147"/>
      <c r="M4" s="174"/>
      <c r="N4" s="168"/>
      <c r="O4" s="168"/>
      <c r="P4" s="189"/>
      <c r="Q4" s="190"/>
      <c r="R4" s="168"/>
      <c r="S4" s="168"/>
      <c r="T4" s="166"/>
      <c r="U4" s="146" t="s">
        <v>827</v>
      </c>
      <c r="V4" s="136" t="s">
        <v>828</v>
      </c>
      <c r="W4" s="146" t="s">
        <v>827</v>
      </c>
      <c r="X4" s="136" t="s">
        <v>828</v>
      </c>
      <c r="Y4" s="136" t="s">
        <v>806</v>
      </c>
      <c r="Z4" s="129" t="s">
        <v>829</v>
      </c>
      <c r="AA4" s="129" t="s">
        <v>830</v>
      </c>
      <c r="AB4" s="129" t="s">
        <v>831</v>
      </c>
      <c r="AC4" s="129" t="s">
        <v>832</v>
      </c>
      <c r="AD4" s="129" t="s">
        <v>833</v>
      </c>
      <c r="AE4" s="143" t="s">
        <v>834</v>
      </c>
      <c r="AF4" s="144"/>
      <c r="AG4" s="144"/>
      <c r="AH4" s="145"/>
      <c r="AI4" s="129" t="s">
        <v>835</v>
      </c>
      <c r="AJ4" s="129" t="s">
        <v>836</v>
      </c>
      <c r="AK4" s="112" t="s">
        <v>837</v>
      </c>
      <c r="AL4" s="112" t="s">
        <v>838</v>
      </c>
      <c r="AM4" s="108" t="s">
        <v>823</v>
      </c>
      <c r="AN4" s="111"/>
      <c r="AO4" s="113"/>
      <c r="AP4" s="101" t="s">
        <v>839</v>
      </c>
      <c r="AQ4" s="110"/>
      <c r="AR4" s="114"/>
      <c r="AS4" s="101" t="s">
        <v>840</v>
      </c>
      <c r="AT4" s="110"/>
      <c r="AU4" s="115"/>
      <c r="AV4" s="116" t="s">
        <v>841</v>
      </c>
      <c r="AW4" s="134" t="s">
        <v>842</v>
      </c>
      <c r="AX4" s="136" t="s">
        <v>843</v>
      </c>
      <c r="AY4" s="166"/>
      <c r="AZ4" s="168"/>
      <c r="BA4" s="169"/>
      <c r="BB4" s="130"/>
      <c r="BC4" s="137" t="s">
        <v>844</v>
      </c>
      <c r="BD4" s="138" t="s">
        <v>845</v>
      </c>
      <c r="BE4" s="129" t="s">
        <v>846</v>
      </c>
      <c r="BF4" s="129" t="s">
        <v>847</v>
      </c>
      <c r="BG4" s="138" t="s">
        <v>848</v>
      </c>
      <c r="BH4" s="129" t="s">
        <v>849</v>
      </c>
      <c r="BI4" s="129" t="s">
        <v>850</v>
      </c>
      <c r="BJ4" s="130"/>
      <c r="BK4" s="137" t="s">
        <v>844</v>
      </c>
      <c r="BL4" s="129" t="s">
        <v>851</v>
      </c>
      <c r="BM4" s="129" t="s">
        <v>852</v>
      </c>
      <c r="BN4" s="129" t="s">
        <v>853</v>
      </c>
      <c r="BO4" s="129" t="s">
        <v>854</v>
      </c>
      <c r="BP4" s="129" t="s">
        <v>855</v>
      </c>
      <c r="BQ4" s="131" t="s">
        <v>844</v>
      </c>
      <c r="BR4" s="132"/>
      <c r="BS4" s="126" t="s">
        <v>856</v>
      </c>
      <c r="BT4" s="127"/>
      <c r="BU4" s="128"/>
      <c r="BV4" s="126" t="s">
        <v>857</v>
      </c>
      <c r="BW4" s="127"/>
      <c r="BX4" s="128"/>
      <c r="BY4" s="126" t="s">
        <v>858</v>
      </c>
      <c r="BZ4" s="127"/>
      <c r="CA4" s="128"/>
      <c r="CB4" s="126" t="s">
        <v>859</v>
      </c>
      <c r="CC4" s="127"/>
      <c r="CD4" s="128"/>
      <c r="CE4" s="126" t="s">
        <v>860</v>
      </c>
      <c r="CF4" s="127"/>
      <c r="CG4" s="128"/>
      <c r="CH4" s="126" t="s">
        <v>861</v>
      </c>
      <c r="CI4" s="127"/>
      <c r="CJ4" s="128"/>
      <c r="CK4" s="126" t="s">
        <v>862</v>
      </c>
      <c r="CL4" s="127"/>
      <c r="CM4" s="128"/>
      <c r="CN4" s="126" t="s">
        <v>863</v>
      </c>
      <c r="CO4" s="127"/>
      <c r="CP4" s="128"/>
      <c r="CQ4" s="126" t="s">
        <v>850</v>
      </c>
      <c r="CR4" s="127"/>
      <c r="CS4" s="128"/>
      <c r="CT4" s="164"/>
      <c r="CU4" s="20"/>
      <c r="CV4" s="20"/>
    </row>
    <row r="5" spans="1:100" s="18" customFormat="1" ht="20.25" customHeight="1">
      <c r="A5" s="166"/>
      <c r="B5" s="201"/>
      <c r="C5" s="204"/>
      <c r="D5" s="168"/>
      <c r="E5" s="168"/>
      <c r="F5" s="194"/>
      <c r="G5" s="200"/>
      <c r="H5" s="200"/>
      <c r="I5" s="194"/>
      <c r="J5" s="135"/>
      <c r="K5" s="136" t="s">
        <v>864</v>
      </c>
      <c r="L5" s="135"/>
      <c r="M5" s="136" t="s">
        <v>864</v>
      </c>
      <c r="N5" s="168"/>
      <c r="O5" s="168"/>
      <c r="P5" s="189"/>
      <c r="Q5" s="190"/>
      <c r="R5" s="168"/>
      <c r="S5" s="168"/>
      <c r="T5" s="166"/>
      <c r="U5" s="147"/>
      <c r="V5" s="135"/>
      <c r="W5" s="147"/>
      <c r="X5" s="135"/>
      <c r="Y5" s="135"/>
      <c r="Z5" s="130"/>
      <c r="AA5" s="130"/>
      <c r="AB5" s="130"/>
      <c r="AC5" s="133"/>
      <c r="AD5" s="133"/>
      <c r="AE5" s="37" t="s">
        <v>865</v>
      </c>
      <c r="AF5" s="37" t="s">
        <v>866</v>
      </c>
      <c r="AG5" s="37" t="s">
        <v>867</v>
      </c>
      <c r="AH5" s="37" t="s">
        <v>868</v>
      </c>
      <c r="AI5" s="133"/>
      <c r="AJ5" s="133"/>
      <c r="AK5" s="117"/>
      <c r="AL5" s="117"/>
      <c r="AM5" s="117"/>
      <c r="AN5" s="118" t="s">
        <v>869</v>
      </c>
      <c r="AO5" s="117"/>
      <c r="AP5" s="114"/>
      <c r="AQ5" s="139" t="s">
        <v>870</v>
      </c>
      <c r="AR5" s="117"/>
      <c r="AS5" s="141"/>
      <c r="AT5" s="139" t="s">
        <v>871</v>
      </c>
      <c r="AU5" s="119"/>
      <c r="AV5" s="117"/>
      <c r="AW5" s="135"/>
      <c r="AX5" s="135"/>
      <c r="AY5" s="166"/>
      <c r="AZ5" s="168"/>
      <c r="BA5" s="169"/>
      <c r="BB5" s="130"/>
      <c r="BC5" s="137"/>
      <c r="BD5" s="130"/>
      <c r="BE5" s="130"/>
      <c r="BF5" s="130"/>
      <c r="BG5" s="130"/>
      <c r="BH5" s="130"/>
      <c r="BI5" s="130"/>
      <c r="BJ5" s="130"/>
      <c r="BK5" s="137"/>
      <c r="BL5" s="130"/>
      <c r="BM5" s="130"/>
      <c r="BN5" s="130"/>
      <c r="BO5" s="130"/>
      <c r="BP5" s="130"/>
      <c r="BQ5" s="5" t="s">
        <v>872</v>
      </c>
      <c r="BR5" s="5" t="s">
        <v>873</v>
      </c>
      <c r="BS5" s="5" t="s">
        <v>874</v>
      </c>
      <c r="BT5" s="5" t="s">
        <v>872</v>
      </c>
      <c r="BU5" s="5" t="s">
        <v>873</v>
      </c>
      <c r="BV5" s="5" t="s">
        <v>874</v>
      </c>
      <c r="BW5" s="5" t="s">
        <v>872</v>
      </c>
      <c r="BX5" s="5" t="s">
        <v>873</v>
      </c>
      <c r="BY5" s="5" t="s">
        <v>874</v>
      </c>
      <c r="BZ5" s="5" t="s">
        <v>872</v>
      </c>
      <c r="CA5" s="5" t="s">
        <v>873</v>
      </c>
      <c r="CB5" s="5" t="s">
        <v>874</v>
      </c>
      <c r="CC5" s="5" t="s">
        <v>872</v>
      </c>
      <c r="CD5" s="5" t="s">
        <v>873</v>
      </c>
      <c r="CE5" s="5" t="s">
        <v>874</v>
      </c>
      <c r="CF5" s="5" t="s">
        <v>872</v>
      </c>
      <c r="CG5" s="5" t="s">
        <v>873</v>
      </c>
      <c r="CH5" s="5" t="s">
        <v>874</v>
      </c>
      <c r="CI5" s="5" t="s">
        <v>872</v>
      </c>
      <c r="CJ5" s="5" t="s">
        <v>873</v>
      </c>
      <c r="CK5" s="5" t="s">
        <v>874</v>
      </c>
      <c r="CL5" s="5" t="s">
        <v>872</v>
      </c>
      <c r="CM5" s="5" t="s">
        <v>873</v>
      </c>
      <c r="CN5" s="5" t="s">
        <v>874</v>
      </c>
      <c r="CO5" s="5" t="s">
        <v>872</v>
      </c>
      <c r="CP5" s="5" t="s">
        <v>873</v>
      </c>
      <c r="CQ5" s="5" t="s">
        <v>874</v>
      </c>
      <c r="CR5" s="5" t="s">
        <v>872</v>
      </c>
      <c r="CS5" s="5" t="s">
        <v>873</v>
      </c>
      <c r="CT5" s="164"/>
      <c r="CU5" s="20"/>
      <c r="CV5" s="20"/>
    </row>
    <row r="6" spans="1:100" s="60" customFormat="1" ht="33" customHeight="1">
      <c r="A6" s="167"/>
      <c r="B6" s="202"/>
      <c r="C6" s="204"/>
      <c r="D6" s="136"/>
      <c r="E6" s="136"/>
      <c r="F6" s="120" t="s">
        <v>875</v>
      </c>
      <c r="G6" s="120" t="s">
        <v>875</v>
      </c>
      <c r="H6" s="121" t="s">
        <v>876</v>
      </c>
      <c r="I6" s="194"/>
      <c r="J6" s="135"/>
      <c r="K6" s="135"/>
      <c r="L6" s="135"/>
      <c r="M6" s="135"/>
      <c r="N6" s="136"/>
      <c r="O6" s="136"/>
      <c r="P6" s="189"/>
      <c r="Q6" s="122" t="s">
        <v>877</v>
      </c>
      <c r="R6" s="136"/>
      <c r="S6" s="136"/>
      <c r="T6" s="167"/>
      <c r="U6" s="123" t="s">
        <v>878</v>
      </c>
      <c r="V6" s="122" t="s">
        <v>879</v>
      </c>
      <c r="W6" s="123" t="s">
        <v>878</v>
      </c>
      <c r="X6" s="122" t="s">
        <v>879</v>
      </c>
      <c r="Y6" s="122" t="s">
        <v>880</v>
      </c>
      <c r="Z6" s="26" t="s">
        <v>881</v>
      </c>
      <c r="AA6" s="26" t="s">
        <v>882</v>
      </c>
      <c r="AB6" s="26" t="s">
        <v>882</v>
      </c>
      <c r="AC6" s="26" t="s">
        <v>883</v>
      </c>
      <c r="AD6" s="26" t="s">
        <v>884</v>
      </c>
      <c r="AE6" s="26" t="s">
        <v>885</v>
      </c>
      <c r="AF6" s="26" t="s">
        <v>886</v>
      </c>
      <c r="AG6" s="26" t="s">
        <v>887</v>
      </c>
      <c r="AH6" s="26" t="s">
        <v>888</v>
      </c>
      <c r="AI6" s="133"/>
      <c r="AJ6" s="133"/>
      <c r="AK6" s="117"/>
      <c r="AL6" s="117"/>
      <c r="AM6" s="117"/>
      <c r="AN6" s="117"/>
      <c r="AO6" s="117"/>
      <c r="AP6" s="117"/>
      <c r="AQ6" s="140"/>
      <c r="AR6" s="117"/>
      <c r="AS6" s="142"/>
      <c r="AT6" s="140"/>
      <c r="AU6" s="119"/>
      <c r="AV6" s="124"/>
      <c r="AW6" s="135"/>
      <c r="AX6" s="135"/>
      <c r="AY6" s="167"/>
      <c r="AZ6" s="136"/>
      <c r="BA6" s="129"/>
      <c r="BB6" s="26" t="s">
        <v>889</v>
      </c>
      <c r="BC6" s="98" t="s">
        <v>889</v>
      </c>
      <c r="BD6" s="26" t="s">
        <v>889</v>
      </c>
      <c r="BE6" s="26" t="s">
        <v>889</v>
      </c>
      <c r="BF6" s="26" t="s">
        <v>889</v>
      </c>
      <c r="BG6" s="26" t="s">
        <v>889</v>
      </c>
      <c r="BH6" s="26" t="s">
        <v>889</v>
      </c>
      <c r="BI6" s="26" t="s">
        <v>889</v>
      </c>
      <c r="BJ6" s="26" t="s">
        <v>890</v>
      </c>
      <c r="BK6" s="26" t="s">
        <v>889</v>
      </c>
      <c r="BL6" s="26" t="s">
        <v>889</v>
      </c>
      <c r="BM6" s="26" t="s">
        <v>889</v>
      </c>
      <c r="BN6" s="26" t="s">
        <v>889</v>
      </c>
      <c r="BO6" s="26" t="s">
        <v>891</v>
      </c>
      <c r="BP6" s="26" t="s">
        <v>891</v>
      </c>
      <c r="BQ6" s="8" t="s">
        <v>875</v>
      </c>
      <c r="BR6" s="125" t="s">
        <v>892</v>
      </c>
      <c r="BS6" s="6"/>
      <c r="BT6" s="8" t="s">
        <v>875</v>
      </c>
      <c r="BU6" s="125" t="s">
        <v>892</v>
      </c>
      <c r="BV6" s="6"/>
      <c r="BW6" s="8" t="s">
        <v>875</v>
      </c>
      <c r="BX6" s="125" t="s">
        <v>892</v>
      </c>
      <c r="BY6" s="6"/>
      <c r="BZ6" s="8" t="s">
        <v>875</v>
      </c>
      <c r="CA6" s="125" t="s">
        <v>892</v>
      </c>
      <c r="CB6" s="6"/>
      <c r="CC6" s="8" t="s">
        <v>875</v>
      </c>
      <c r="CD6" s="125" t="s">
        <v>892</v>
      </c>
      <c r="CE6" s="6"/>
      <c r="CF6" s="8" t="s">
        <v>875</v>
      </c>
      <c r="CG6" s="125" t="s">
        <v>892</v>
      </c>
      <c r="CH6" s="6"/>
      <c r="CI6" s="8" t="s">
        <v>875</v>
      </c>
      <c r="CJ6" s="125" t="s">
        <v>892</v>
      </c>
      <c r="CK6" s="6"/>
      <c r="CL6" s="8" t="s">
        <v>875</v>
      </c>
      <c r="CM6" s="125" t="s">
        <v>892</v>
      </c>
      <c r="CN6" s="6"/>
      <c r="CO6" s="8" t="s">
        <v>875</v>
      </c>
      <c r="CP6" s="125" t="s">
        <v>892</v>
      </c>
      <c r="CQ6" s="6"/>
      <c r="CR6" s="8" t="s">
        <v>875</v>
      </c>
      <c r="CS6" s="125" t="s">
        <v>892</v>
      </c>
      <c r="CT6" s="165"/>
      <c r="CU6" s="59" t="s">
        <v>33</v>
      </c>
      <c r="CV6" s="59"/>
    </row>
    <row r="7" spans="1:100" ht="30" customHeight="1">
      <c r="A7" s="15" t="s">
        <v>42</v>
      </c>
      <c r="B7" s="51" t="s">
        <v>87</v>
      </c>
      <c r="C7" s="51" t="s">
        <v>893</v>
      </c>
      <c r="D7" s="15" t="s">
        <v>89</v>
      </c>
      <c r="E7" s="29" t="s">
        <v>750</v>
      </c>
      <c r="F7" s="15">
        <v>90349</v>
      </c>
      <c r="G7" s="15">
        <v>9734</v>
      </c>
      <c r="H7" s="15"/>
      <c r="I7" s="15" t="s">
        <v>894</v>
      </c>
      <c r="J7" s="29" t="s">
        <v>895</v>
      </c>
      <c r="K7" s="29"/>
      <c r="L7" s="15" t="s">
        <v>177</v>
      </c>
      <c r="M7" s="15"/>
      <c r="N7" s="15" t="s">
        <v>896</v>
      </c>
      <c r="O7" s="15" t="s">
        <v>897</v>
      </c>
      <c r="P7" s="15" t="s">
        <v>48</v>
      </c>
      <c r="Q7" s="15">
        <v>350</v>
      </c>
      <c r="R7" s="15">
        <v>2</v>
      </c>
      <c r="S7" s="15">
        <v>2002</v>
      </c>
      <c r="T7" s="29" t="s">
        <v>898</v>
      </c>
      <c r="U7" s="15">
        <v>275393657</v>
      </c>
      <c r="V7" s="15">
        <v>49813425</v>
      </c>
      <c r="W7" s="15">
        <v>212478000</v>
      </c>
      <c r="X7" s="15">
        <v>1670000</v>
      </c>
      <c r="Y7" s="15">
        <v>6780</v>
      </c>
      <c r="Z7" s="15">
        <v>12</v>
      </c>
      <c r="AA7" s="15">
        <v>40857</v>
      </c>
      <c r="AB7" s="15">
        <v>0</v>
      </c>
      <c r="AC7" s="15">
        <v>26628</v>
      </c>
      <c r="AD7" s="15">
        <v>448803984</v>
      </c>
      <c r="AE7" s="15">
        <v>18.7</v>
      </c>
      <c r="AF7" s="15"/>
      <c r="AG7" s="15"/>
      <c r="AH7" s="15"/>
      <c r="AI7" s="15" t="s">
        <v>112</v>
      </c>
      <c r="AJ7" s="15" t="s">
        <v>899</v>
      </c>
      <c r="AK7" s="15" t="s">
        <v>665</v>
      </c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 t="s">
        <v>245</v>
      </c>
      <c r="AX7" s="15" t="s">
        <v>245</v>
      </c>
      <c r="AY7" s="15" t="s">
        <v>131</v>
      </c>
      <c r="AZ7" s="15"/>
      <c r="BA7" s="15" t="s">
        <v>232</v>
      </c>
      <c r="BB7" s="15">
        <v>94.2</v>
      </c>
      <c r="BC7" s="15">
        <f t="shared" ref="BC7:BC16" si="0">IF(BD7&amp;BE7&amp;BF7&amp;BG7&amp;BH7&amp;BI7 ="","",SUM(BD7:BI7))</f>
        <v>100.00000000000001</v>
      </c>
      <c r="BD7" s="15">
        <v>49.6</v>
      </c>
      <c r="BE7" s="15">
        <v>22.3</v>
      </c>
      <c r="BF7" s="15">
        <v>15.4</v>
      </c>
      <c r="BG7" s="15">
        <v>8.6999999999999993</v>
      </c>
      <c r="BH7" s="15">
        <v>1.4</v>
      </c>
      <c r="BI7" s="15">
        <v>2.6</v>
      </c>
      <c r="BJ7" s="15">
        <v>102.7</v>
      </c>
      <c r="BK7" s="15">
        <f t="shared" ref="BK7:BK16" si="1">IF(BL7&amp;BM7&amp;BN7 ="","",SUM(BL7:BN7))</f>
        <v>99.999999999999986</v>
      </c>
      <c r="BL7" s="15">
        <v>43.9</v>
      </c>
      <c r="BM7" s="15">
        <v>51.8</v>
      </c>
      <c r="BN7" s="15">
        <v>4.3</v>
      </c>
      <c r="BO7" s="15">
        <v>8675</v>
      </c>
      <c r="BP7" s="15">
        <v>9803</v>
      </c>
      <c r="BQ7" s="14" t="str">
        <f t="shared" ref="BQ7:BR16" si="2">IF(BT7&amp;BW7&amp;BZ7&amp;CC7&amp;CF7&amp;CI7&amp;CL7&amp;CO7&amp;CR7="","",BT7+BW7+BZ7+CC7+CF7+CI7+CL7+CO7+CR7)</f>
        <v/>
      </c>
      <c r="BR7" s="14" t="str">
        <f t="shared" si="2"/>
        <v/>
      </c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 t="s">
        <v>653</v>
      </c>
      <c r="CU7" s="52" t="s">
        <v>900</v>
      </c>
    </row>
    <row r="8" spans="1:100" ht="30" customHeight="1">
      <c r="A8" s="15" t="s">
        <v>42</v>
      </c>
      <c r="B8" s="51" t="s">
        <v>98</v>
      </c>
      <c r="C8" s="51" t="s">
        <v>901</v>
      </c>
      <c r="D8" s="15" t="s">
        <v>100</v>
      </c>
      <c r="E8" s="29" t="s">
        <v>902</v>
      </c>
      <c r="F8" s="15">
        <v>49559</v>
      </c>
      <c r="G8" s="15">
        <v>630</v>
      </c>
      <c r="H8" s="15"/>
      <c r="I8" s="15" t="s">
        <v>894</v>
      </c>
      <c r="J8" s="29" t="s">
        <v>551</v>
      </c>
      <c r="K8" s="29"/>
      <c r="L8" s="15" t="s">
        <v>903</v>
      </c>
      <c r="M8" s="15"/>
      <c r="N8" s="15" t="s">
        <v>904</v>
      </c>
      <c r="O8" s="15" t="s">
        <v>897</v>
      </c>
      <c r="P8" s="15" t="s">
        <v>104</v>
      </c>
      <c r="Q8" s="15">
        <v>198</v>
      </c>
      <c r="R8" s="15">
        <v>3</v>
      </c>
      <c r="S8" s="15">
        <v>2002</v>
      </c>
      <c r="T8" s="29" t="s">
        <v>905</v>
      </c>
      <c r="U8" s="15">
        <v>126036376</v>
      </c>
      <c r="V8" s="15">
        <v>7334600</v>
      </c>
      <c r="W8" s="15"/>
      <c r="X8" s="15"/>
      <c r="Y8" s="15">
        <v>4000</v>
      </c>
      <c r="Z8" s="15">
        <v>13.9</v>
      </c>
      <c r="AA8" s="15">
        <v>21051</v>
      </c>
      <c r="AB8" s="15">
        <v>993</v>
      </c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 t="s">
        <v>245</v>
      </c>
      <c r="AX8" s="15" t="s">
        <v>906</v>
      </c>
      <c r="AY8" s="15" t="s">
        <v>131</v>
      </c>
      <c r="AZ8" s="15"/>
      <c r="BA8" s="15" t="s">
        <v>245</v>
      </c>
      <c r="BB8" s="15"/>
      <c r="BC8" s="15">
        <f t="shared" si="0"/>
        <v>100</v>
      </c>
      <c r="BD8" s="15">
        <v>56</v>
      </c>
      <c r="BE8" s="15">
        <v>19</v>
      </c>
      <c r="BF8" s="15">
        <v>9.6</v>
      </c>
      <c r="BG8" s="15">
        <v>11.9</v>
      </c>
      <c r="BH8" s="15">
        <v>2</v>
      </c>
      <c r="BI8" s="15">
        <v>1.5</v>
      </c>
      <c r="BJ8" s="15">
        <v>108</v>
      </c>
      <c r="BK8" s="15">
        <f t="shared" si="1"/>
        <v>100.00000000000001</v>
      </c>
      <c r="BL8" s="15">
        <v>46.1</v>
      </c>
      <c r="BM8" s="15">
        <v>48.7</v>
      </c>
      <c r="BN8" s="15">
        <v>5.2</v>
      </c>
      <c r="BO8" s="15">
        <v>8205</v>
      </c>
      <c r="BP8" s="15">
        <v>8862</v>
      </c>
      <c r="BQ8" s="14" t="str">
        <f t="shared" si="2"/>
        <v/>
      </c>
      <c r="BR8" s="14" t="str">
        <f t="shared" si="2"/>
        <v/>
      </c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 t="s">
        <v>653</v>
      </c>
      <c r="CU8" s="52" t="s">
        <v>907</v>
      </c>
    </row>
    <row r="9" spans="1:100" ht="30" customHeight="1">
      <c r="A9" s="15" t="s">
        <v>42</v>
      </c>
      <c r="B9" s="51" t="s">
        <v>106</v>
      </c>
      <c r="C9" s="51" t="s">
        <v>908</v>
      </c>
      <c r="D9" s="15" t="s">
        <v>108</v>
      </c>
      <c r="E9" s="29" t="s">
        <v>909</v>
      </c>
      <c r="F9" s="15">
        <v>57869</v>
      </c>
      <c r="G9" s="15">
        <v>6597</v>
      </c>
      <c r="H9" s="15"/>
      <c r="I9" s="15" t="s">
        <v>894</v>
      </c>
      <c r="J9" s="29" t="s">
        <v>910</v>
      </c>
      <c r="K9" s="29"/>
      <c r="L9" s="15" t="s">
        <v>177</v>
      </c>
      <c r="M9" s="15"/>
      <c r="N9" s="15" t="s">
        <v>896</v>
      </c>
      <c r="O9" s="15" t="s">
        <v>897</v>
      </c>
      <c r="P9" s="15" t="s">
        <v>104</v>
      </c>
      <c r="Q9" s="15">
        <v>220</v>
      </c>
      <c r="R9" s="15">
        <v>2</v>
      </c>
      <c r="S9" s="15">
        <v>1998</v>
      </c>
      <c r="T9" s="29" t="s">
        <v>911</v>
      </c>
      <c r="U9" s="15">
        <v>25356240</v>
      </c>
      <c r="V9" s="15">
        <v>23102352</v>
      </c>
      <c r="W9" s="15">
        <v>22360000</v>
      </c>
      <c r="X9" s="15">
        <v>20201777</v>
      </c>
      <c r="Y9" s="15">
        <v>3600</v>
      </c>
      <c r="Z9" s="15">
        <v>17.899999999999999</v>
      </c>
      <c r="AA9" s="15">
        <v>22551</v>
      </c>
      <c r="AB9" s="15">
        <v>0</v>
      </c>
      <c r="AC9" s="15">
        <v>16286</v>
      </c>
      <c r="AD9" s="15">
        <v>207804718</v>
      </c>
      <c r="AE9" s="15"/>
      <c r="AF9" s="15"/>
      <c r="AG9" s="15">
        <v>13</v>
      </c>
      <c r="AH9" s="15">
        <v>13</v>
      </c>
      <c r="AI9" s="15" t="s">
        <v>112</v>
      </c>
      <c r="AJ9" s="15" t="s">
        <v>912</v>
      </c>
      <c r="AK9" s="15"/>
      <c r="AL9" s="15"/>
      <c r="AM9" s="15" t="s">
        <v>665</v>
      </c>
      <c r="AN9" s="15" t="s">
        <v>913</v>
      </c>
      <c r="AO9" s="15"/>
      <c r="AP9" s="15"/>
      <c r="AQ9" s="15"/>
      <c r="AR9" s="15"/>
      <c r="AS9" s="15"/>
      <c r="AT9" s="15"/>
      <c r="AU9" s="15"/>
      <c r="AV9" s="15"/>
      <c r="AW9" s="15" t="s">
        <v>69</v>
      </c>
      <c r="AX9" s="15" t="s">
        <v>69</v>
      </c>
      <c r="AY9" s="15" t="s">
        <v>131</v>
      </c>
      <c r="AZ9" s="15"/>
      <c r="BA9" s="15" t="s">
        <v>245</v>
      </c>
      <c r="BB9" s="15"/>
      <c r="BC9" s="15">
        <f t="shared" si="0"/>
        <v>100</v>
      </c>
      <c r="BD9" s="15">
        <v>51.6</v>
      </c>
      <c r="BE9" s="15">
        <v>21</v>
      </c>
      <c r="BF9" s="15">
        <v>15</v>
      </c>
      <c r="BG9" s="15">
        <v>7.7</v>
      </c>
      <c r="BH9" s="15">
        <v>1.5</v>
      </c>
      <c r="BI9" s="15">
        <v>3.2</v>
      </c>
      <c r="BJ9" s="15">
        <v>116</v>
      </c>
      <c r="BK9" s="15">
        <f t="shared" si="1"/>
        <v>100</v>
      </c>
      <c r="BL9" s="15">
        <v>41.9</v>
      </c>
      <c r="BM9" s="15">
        <v>53.7</v>
      </c>
      <c r="BN9" s="15">
        <v>4.4000000000000004</v>
      </c>
      <c r="BO9" s="15">
        <v>9053</v>
      </c>
      <c r="BP9" s="15">
        <v>10730</v>
      </c>
      <c r="BQ9" s="14" t="str">
        <f t="shared" si="2"/>
        <v/>
      </c>
      <c r="BR9" s="14" t="str">
        <f t="shared" si="2"/>
        <v/>
      </c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 t="s">
        <v>653</v>
      </c>
      <c r="CU9" s="52" t="s">
        <v>914</v>
      </c>
    </row>
    <row r="10" spans="1:100" ht="30" customHeight="1">
      <c r="A10" s="15" t="s">
        <v>42</v>
      </c>
      <c r="B10" s="51" t="s">
        <v>126</v>
      </c>
      <c r="C10" s="51" t="s">
        <v>916</v>
      </c>
      <c r="D10" s="15" t="s">
        <v>128</v>
      </c>
      <c r="E10" s="29" t="s">
        <v>917</v>
      </c>
      <c r="F10" s="15">
        <v>31181</v>
      </c>
      <c r="G10" s="15">
        <v>3794</v>
      </c>
      <c r="H10" s="15"/>
      <c r="I10" s="15" t="s">
        <v>894</v>
      </c>
      <c r="J10" s="29" t="s">
        <v>551</v>
      </c>
      <c r="K10" s="29"/>
      <c r="L10" s="15" t="s">
        <v>177</v>
      </c>
      <c r="M10" s="15"/>
      <c r="N10" s="15" t="s">
        <v>896</v>
      </c>
      <c r="O10" s="15" t="s">
        <v>897</v>
      </c>
      <c r="P10" s="15" t="s">
        <v>373</v>
      </c>
      <c r="Q10" s="15">
        <v>150</v>
      </c>
      <c r="R10" s="15">
        <v>2</v>
      </c>
      <c r="S10" s="15">
        <v>2014</v>
      </c>
      <c r="T10" s="29" t="s">
        <v>918</v>
      </c>
      <c r="U10" s="15"/>
      <c r="V10" s="15"/>
      <c r="W10" s="15"/>
      <c r="X10" s="15"/>
      <c r="Y10" s="15">
        <v>3600</v>
      </c>
      <c r="Z10" s="15">
        <v>23.5</v>
      </c>
      <c r="AA10" s="15">
        <v>15920</v>
      </c>
      <c r="AB10" s="15">
        <v>2503</v>
      </c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 t="s">
        <v>245</v>
      </c>
      <c r="AX10" s="15" t="s">
        <v>919</v>
      </c>
      <c r="AY10" s="15" t="s">
        <v>96</v>
      </c>
      <c r="AZ10" s="15"/>
      <c r="BA10" s="15" t="s">
        <v>245</v>
      </c>
      <c r="BB10" s="15"/>
      <c r="BC10" s="15">
        <f t="shared" si="0"/>
        <v>100</v>
      </c>
      <c r="BD10" s="15">
        <v>52.8</v>
      </c>
      <c r="BE10" s="15">
        <v>15.8</v>
      </c>
      <c r="BF10" s="15">
        <v>9</v>
      </c>
      <c r="BG10" s="15">
        <v>19.399999999999999</v>
      </c>
      <c r="BH10" s="15">
        <v>2</v>
      </c>
      <c r="BI10" s="15">
        <v>1</v>
      </c>
      <c r="BJ10" s="15">
        <v>222</v>
      </c>
      <c r="BK10" s="15">
        <f t="shared" si="1"/>
        <v>100.00000000000001</v>
      </c>
      <c r="BL10" s="15">
        <v>51.1</v>
      </c>
      <c r="BM10" s="15">
        <v>45.2</v>
      </c>
      <c r="BN10" s="15">
        <v>3.7</v>
      </c>
      <c r="BO10" s="15">
        <v>7220</v>
      </c>
      <c r="BP10" s="15">
        <v>6990</v>
      </c>
      <c r="BQ10" s="14" t="str">
        <f t="shared" si="2"/>
        <v/>
      </c>
      <c r="BR10" s="14" t="str">
        <f t="shared" si="2"/>
        <v/>
      </c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 t="s">
        <v>653</v>
      </c>
      <c r="CU10" s="52" t="s">
        <v>920</v>
      </c>
    </row>
    <row r="11" spans="1:100" ht="30" customHeight="1">
      <c r="A11" s="15" t="s">
        <v>42</v>
      </c>
      <c r="B11" s="51" t="s">
        <v>140</v>
      </c>
      <c r="C11" s="51" t="s">
        <v>921</v>
      </c>
      <c r="D11" s="15" t="s">
        <v>142</v>
      </c>
      <c r="E11" s="29" t="s">
        <v>922</v>
      </c>
      <c r="F11" s="15">
        <v>38243</v>
      </c>
      <c r="G11" s="15">
        <v>77</v>
      </c>
      <c r="H11" s="15"/>
      <c r="I11" s="15" t="s">
        <v>894</v>
      </c>
      <c r="J11" s="29" t="s">
        <v>895</v>
      </c>
      <c r="K11" s="29"/>
      <c r="L11" s="15" t="s">
        <v>177</v>
      </c>
      <c r="M11" s="15"/>
      <c r="N11" s="15" t="s">
        <v>896</v>
      </c>
      <c r="O11" s="15" t="s">
        <v>897</v>
      </c>
      <c r="P11" s="15" t="s">
        <v>373</v>
      </c>
      <c r="Q11" s="15">
        <v>160</v>
      </c>
      <c r="R11" s="15">
        <v>2</v>
      </c>
      <c r="S11" s="15">
        <v>2019</v>
      </c>
      <c r="T11" s="29" t="s">
        <v>911</v>
      </c>
      <c r="U11" s="15" t="s">
        <v>923</v>
      </c>
      <c r="V11" s="15">
        <v>5204000</v>
      </c>
      <c r="W11" s="15" t="s">
        <v>923</v>
      </c>
      <c r="X11" s="15">
        <v>129449</v>
      </c>
      <c r="Y11" s="15">
        <v>3900</v>
      </c>
      <c r="Z11" s="15">
        <v>15.5</v>
      </c>
      <c r="AA11" s="15">
        <v>18543</v>
      </c>
      <c r="AB11" s="15">
        <v>390</v>
      </c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 t="s">
        <v>919</v>
      </c>
      <c r="AX11" s="15" t="s">
        <v>919</v>
      </c>
      <c r="AY11" s="15" t="s">
        <v>96</v>
      </c>
      <c r="AZ11" s="15"/>
      <c r="BA11" s="15" t="s">
        <v>245</v>
      </c>
      <c r="BB11" s="15"/>
      <c r="BC11" s="15">
        <f t="shared" si="0"/>
        <v>100.00000000000001</v>
      </c>
      <c r="BD11" s="15">
        <v>68.790000000000006</v>
      </c>
      <c r="BE11" s="15">
        <v>7.87</v>
      </c>
      <c r="BF11" s="15">
        <v>14.84</v>
      </c>
      <c r="BG11" s="15">
        <v>6.45</v>
      </c>
      <c r="BH11" s="15">
        <v>0.39</v>
      </c>
      <c r="BI11" s="15">
        <v>1.66</v>
      </c>
      <c r="BJ11" s="15">
        <v>203.1</v>
      </c>
      <c r="BK11" s="15">
        <f t="shared" si="1"/>
        <v>100</v>
      </c>
      <c r="BL11" s="15">
        <v>45.1</v>
      </c>
      <c r="BM11" s="15">
        <v>49.1</v>
      </c>
      <c r="BN11" s="15">
        <v>5.8</v>
      </c>
      <c r="BO11" s="15">
        <v>8112</v>
      </c>
      <c r="BP11" s="15">
        <v>7598</v>
      </c>
      <c r="BQ11" s="14" t="str">
        <f t="shared" si="2"/>
        <v/>
      </c>
      <c r="BR11" s="14" t="str">
        <f t="shared" si="2"/>
        <v/>
      </c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 t="s">
        <v>653</v>
      </c>
      <c r="CU11" s="52" t="s">
        <v>924</v>
      </c>
    </row>
    <row r="12" spans="1:100" ht="30" customHeight="1">
      <c r="A12" s="15" t="s">
        <v>42</v>
      </c>
      <c r="B12" s="51" t="s">
        <v>159</v>
      </c>
      <c r="C12" s="51" t="s">
        <v>925</v>
      </c>
      <c r="D12" s="15" t="s">
        <v>161</v>
      </c>
      <c r="E12" s="29" t="s">
        <v>513</v>
      </c>
      <c r="F12" s="15">
        <v>17389</v>
      </c>
      <c r="G12" s="15">
        <v>2180</v>
      </c>
      <c r="H12" s="15"/>
      <c r="I12" s="15" t="s">
        <v>894</v>
      </c>
      <c r="J12" s="29" t="s">
        <v>926</v>
      </c>
      <c r="K12" s="29"/>
      <c r="L12" s="15" t="s">
        <v>177</v>
      </c>
      <c r="M12" s="15"/>
      <c r="N12" s="15" t="s">
        <v>896</v>
      </c>
      <c r="O12" s="15" t="s">
        <v>897</v>
      </c>
      <c r="P12" s="15" t="s">
        <v>48</v>
      </c>
      <c r="Q12" s="15">
        <v>90</v>
      </c>
      <c r="R12" s="15">
        <v>2</v>
      </c>
      <c r="S12" s="15">
        <v>2015</v>
      </c>
      <c r="T12" s="29" t="s">
        <v>927</v>
      </c>
      <c r="U12" s="15">
        <v>2481</v>
      </c>
      <c r="V12" s="15"/>
      <c r="W12" s="15">
        <v>2481</v>
      </c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 t="s">
        <v>112</v>
      </c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 t="s">
        <v>245</v>
      </c>
      <c r="AX12" s="15" t="s">
        <v>245</v>
      </c>
      <c r="AY12" s="15" t="s">
        <v>96</v>
      </c>
      <c r="AZ12" s="15"/>
      <c r="BA12" s="15" t="s">
        <v>245</v>
      </c>
      <c r="BB12" s="15"/>
      <c r="BC12" s="15">
        <f t="shared" si="0"/>
        <v>100</v>
      </c>
      <c r="BD12" s="15">
        <v>60.7</v>
      </c>
      <c r="BE12" s="15">
        <v>19.7</v>
      </c>
      <c r="BF12" s="15">
        <v>10</v>
      </c>
      <c r="BG12" s="15">
        <v>8.3000000000000007</v>
      </c>
      <c r="BH12" s="15">
        <v>0.1</v>
      </c>
      <c r="BI12" s="15">
        <v>1.2</v>
      </c>
      <c r="BJ12" s="15">
        <v>145</v>
      </c>
      <c r="BK12" s="15">
        <f t="shared" si="1"/>
        <v>100</v>
      </c>
      <c r="BL12" s="15">
        <v>46.3</v>
      </c>
      <c r="BM12" s="15">
        <v>49.6</v>
      </c>
      <c r="BN12" s="15">
        <v>4.0999999999999996</v>
      </c>
      <c r="BO12" s="15">
        <v>0</v>
      </c>
      <c r="BP12" s="15">
        <v>8652</v>
      </c>
      <c r="BQ12" s="14" t="str">
        <f t="shared" si="2"/>
        <v/>
      </c>
      <c r="BR12" s="14" t="str">
        <f t="shared" si="2"/>
        <v/>
      </c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 t="s">
        <v>653</v>
      </c>
      <c r="CU12" s="52" t="s">
        <v>928</v>
      </c>
    </row>
    <row r="13" spans="1:100" ht="30" customHeight="1">
      <c r="A13" s="15" t="s">
        <v>42</v>
      </c>
      <c r="B13" s="51" t="s">
        <v>164</v>
      </c>
      <c r="C13" s="51" t="s">
        <v>929</v>
      </c>
      <c r="D13" s="15" t="s">
        <v>166</v>
      </c>
      <c r="E13" s="29" t="s">
        <v>930</v>
      </c>
      <c r="F13" s="15">
        <v>3667</v>
      </c>
      <c r="G13" s="15">
        <v>475</v>
      </c>
      <c r="H13" s="15"/>
      <c r="I13" s="15" t="s">
        <v>894</v>
      </c>
      <c r="J13" s="29" t="s">
        <v>551</v>
      </c>
      <c r="K13" s="29"/>
      <c r="L13" s="15" t="s">
        <v>177</v>
      </c>
      <c r="M13" s="15"/>
      <c r="N13" s="15" t="s">
        <v>896</v>
      </c>
      <c r="O13" s="15" t="s">
        <v>915</v>
      </c>
      <c r="P13" s="15" t="s">
        <v>48</v>
      </c>
      <c r="Q13" s="15">
        <v>22</v>
      </c>
      <c r="R13" s="15">
        <v>2</v>
      </c>
      <c r="S13" s="15">
        <v>1998</v>
      </c>
      <c r="T13" s="29" t="s">
        <v>245</v>
      </c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 t="s">
        <v>69</v>
      </c>
      <c r="AX13" s="15" t="s">
        <v>69</v>
      </c>
      <c r="AY13" s="15" t="s">
        <v>96</v>
      </c>
      <c r="AZ13" s="15"/>
      <c r="BA13" s="15" t="s">
        <v>245</v>
      </c>
      <c r="BB13" s="15"/>
      <c r="BC13" s="15">
        <f t="shared" si="0"/>
        <v>100</v>
      </c>
      <c r="BD13" s="15">
        <v>41.4</v>
      </c>
      <c r="BE13" s="15">
        <v>17.100000000000001</v>
      </c>
      <c r="BF13" s="15">
        <v>15.5</v>
      </c>
      <c r="BG13" s="15">
        <v>23.2</v>
      </c>
      <c r="BH13" s="15">
        <v>0.6</v>
      </c>
      <c r="BI13" s="15">
        <v>2.2000000000000002</v>
      </c>
      <c r="BJ13" s="15">
        <v>108</v>
      </c>
      <c r="BK13" s="15">
        <f t="shared" si="1"/>
        <v>100</v>
      </c>
      <c r="BL13" s="15">
        <v>47.3</v>
      </c>
      <c r="BM13" s="15">
        <v>48</v>
      </c>
      <c r="BN13" s="15">
        <v>4.7</v>
      </c>
      <c r="BO13" s="15">
        <v>7870</v>
      </c>
      <c r="BP13" s="15">
        <v>8930</v>
      </c>
      <c r="BQ13" s="14" t="str">
        <f t="shared" si="2"/>
        <v/>
      </c>
      <c r="BR13" s="14" t="str">
        <f t="shared" si="2"/>
        <v/>
      </c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 t="s">
        <v>653</v>
      </c>
      <c r="CU13" s="52" t="s">
        <v>931</v>
      </c>
    </row>
    <row r="14" spans="1:100" ht="30" customHeight="1">
      <c r="A14" s="15" t="s">
        <v>42</v>
      </c>
      <c r="B14" s="51" t="s">
        <v>179</v>
      </c>
      <c r="C14" s="51" t="s">
        <v>932</v>
      </c>
      <c r="D14" s="15" t="s">
        <v>181</v>
      </c>
      <c r="E14" s="29" t="s">
        <v>933</v>
      </c>
      <c r="F14" s="15">
        <v>19798</v>
      </c>
      <c r="G14" s="15">
        <v>2365</v>
      </c>
      <c r="H14" s="15">
        <v>0</v>
      </c>
      <c r="I14" s="15" t="s">
        <v>894</v>
      </c>
      <c r="J14" s="29" t="s">
        <v>934</v>
      </c>
      <c r="K14" s="29"/>
      <c r="L14" s="15" t="s">
        <v>177</v>
      </c>
      <c r="M14" s="15"/>
      <c r="N14" s="15" t="s">
        <v>896</v>
      </c>
      <c r="O14" s="15" t="s">
        <v>897</v>
      </c>
      <c r="P14" s="15" t="s">
        <v>104</v>
      </c>
      <c r="Q14" s="15">
        <v>138</v>
      </c>
      <c r="R14" s="15">
        <v>2</v>
      </c>
      <c r="S14" s="15">
        <v>1986</v>
      </c>
      <c r="T14" s="29" t="s">
        <v>245</v>
      </c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 t="s">
        <v>183</v>
      </c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 t="s">
        <v>245</v>
      </c>
      <c r="AX14" s="15" t="s">
        <v>69</v>
      </c>
      <c r="AY14" s="15" t="s">
        <v>131</v>
      </c>
      <c r="AZ14" s="15"/>
      <c r="BA14" s="15" t="s">
        <v>245</v>
      </c>
      <c r="BB14" s="15"/>
      <c r="BC14" s="15">
        <f t="shared" si="0"/>
        <v>100</v>
      </c>
      <c r="BD14" s="15">
        <v>59.8</v>
      </c>
      <c r="BE14" s="15">
        <v>9.9</v>
      </c>
      <c r="BF14" s="15">
        <v>9.9</v>
      </c>
      <c r="BG14" s="15">
        <v>20.399999999999999</v>
      </c>
      <c r="BH14" s="15">
        <v>0</v>
      </c>
      <c r="BI14" s="15">
        <v>0</v>
      </c>
      <c r="BJ14" s="15">
        <v>198.5</v>
      </c>
      <c r="BK14" s="15">
        <f t="shared" si="1"/>
        <v>100</v>
      </c>
      <c r="BL14" s="15">
        <v>31.9</v>
      </c>
      <c r="BM14" s="15">
        <v>54</v>
      </c>
      <c r="BN14" s="15">
        <v>14.1</v>
      </c>
      <c r="BO14" s="15">
        <v>9367</v>
      </c>
      <c r="BP14" s="15">
        <v>9856</v>
      </c>
      <c r="BQ14" s="14" t="str">
        <f t="shared" si="2"/>
        <v/>
      </c>
      <c r="BR14" s="14" t="str">
        <f t="shared" si="2"/>
        <v/>
      </c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 t="s">
        <v>653</v>
      </c>
      <c r="CU14" s="52" t="s">
        <v>935</v>
      </c>
    </row>
    <row r="15" spans="1:100" ht="30" customHeight="1">
      <c r="A15" s="15" t="s">
        <v>42</v>
      </c>
      <c r="B15" s="51" t="s">
        <v>783</v>
      </c>
      <c r="C15" s="51" t="s">
        <v>936</v>
      </c>
      <c r="D15" s="15" t="s">
        <v>785</v>
      </c>
      <c r="E15" s="29" t="s">
        <v>786</v>
      </c>
      <c r="F15" s="15">
        <v>63682</v>
      </c>
      <c r="G15" s="15">
        <v>3958</v>
      </c>
      <c r="H15" s="15"/>
      <c r="I15" s="15" t="s">
        <v>937</v>
      </c>
      <c r="J15" s="29" t="s">
        <v>938</v>
      </c>
      <c r="K15" s="29"/>
      <c r="L15" s="15" t="s">
        <v>177</v>
      </c>
      <c r="M15" s="15"/>
      <c r="N15" s="15" t="s">
        <v>904</v>
      </c>
      <c r="O15" s="15" t="s">
        <v>897</v>
      </c>
      <c r="P15" s="15" t="s">
        <v>48</v>
      </c>
      <c r="Q15" s="15">
        <v>330</v>
      </c>
      <c r="R15" s="15">
        <v>3</v>
      </c>
      <c r="S15" s="15">
        <v>1995</v>
      </c>
      <c r="T15" s="29" t="s">
        <v>939</v>
      </c>
      <c r="U15" s="15">
        <v>152893440</v>
      </c>
      <c r="V15" s="15">
        <v>84672000</v>
      </c>
      <c r="W15" s="15">
        <v>24179400</v>
      </c>
      <c r="X15" s="15">
        <v>20578824</v>
      </c>
      <c r="Y15" s="15">
        <v>1980</v>
      </c>
      <c r="Z15" s="15">
        <v>6.88</v>
      </c>
      <c r="AA15" s="15">
        <v>8333</v>
      </c>
      <c r="AB15" s="15">
        <v>0</v>
      </c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 t="s">
        <v>245</v>
      </c>
      <c r="AX15" s="15" t="s">
        <v>245</v>
      </c>
      <c r="AY15" s="15" t="s">
        <v>96</v>
      </c>
      <c r="AZ15" s="15"/>
      <c r="BA15" s="15" t="s">
        <v>245</v>
      </c>
      <c r="BB15" s="15"/>
      <c r="BC15" s="15">
        <f t="shared" si="0"/>
        <v>100.00000000000001</v>
      </c>
      <c r="BD15" s="15">
        <v>46.9</v>
      </c>
      <c r="BE15" s="15">
        <v>13.5</v>
      </c>
      <c r="BF15" s="15">
        <v>16.3</v>
      </c>
      <c r="BG15" s="15">
        <v>21.7</v>
      </c>
      <c r="BH15" s="15">
        <v>0.2</v>
      </c>
      <c r="BI15" s="15">
        <v>1.4</v>
      </c>
      <c r="BJ15" s="15">
        <v>168</v>
      </c>
      <c r="BK15" s="15">
        <f t="shared" si="1"/>
        <v>100</v>
      </c>
      <c r="BL15" s="15">
        <v>53.3</v>
      </c>
      <c r="BM15" s="15">
        <v>40.700000000000003</v>
      </c>
      <c r="BN15" s="15">
        <v>6</v>
      </c>
      <c r="BO15" s="15">
        <v>6327</v>
      </c>
      <c r="BP15" s="15">
        <v>6517</v>
      </c>
      <c r="BQ15" s="14" t="str">
        <f t="shared" si="2"/>
        <v/>
      </c>
      <c r="BR15" s="14" t="str">
        <f t="shared" si="2"/>
        <v/>
      </c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 t="s">
        <v>653</v>
      </c>
      <c r="CU15" s="52" t="s">
        <v>940</v>
      </c>
    </row>
    <row r="16" spans="1:100" ht="30" customHeight="1">
      <c r="A16" s="15" t="s">
        <v>42</v>
      </c>
      <c r="B16" s="51" t="s">
        <v>941</v>
      </c>
      <c r="C16" s="51" t="s">
        <v>942</v>
      </c>
      <c r="D16" s="15" t="s">
        <v>943</v>
      </c>
      <c r="E16" s="29" t="s">
        <v>944</v>
      </c>
      <c r="F16" s="15">
        <v>26757</v>
      </c>
      <c r="G16" s="15">
        <v>2295</v>
      </c>
      <c r="H16" s="15"/>
      <c r="I16" s="15" t="s">
        <v>894</v>
      </c>
      <c r="J16" s="29" t="s">
        <v>945</v>
      </c>
      <c r="K16" s="29"/>
      <c r="L16" s="15" t="s">
        <v>177</v>
      </c>
      <c r="M16" s="15"/>
      <c r="N16" s="15" t="s">
        <v>896</v>
      </c>
      <c r="O16" s="15" t="s">
        <v>897</v>
      </c>
      <c r="P16" s="15" t="s">
        <v>373</v>
      </c>
      <c r="Q16" s="15">
        <v>104</v>
      </c>
      <c r="R16" s="15">
        <v>2</v>
      </c>
      <c r="S16" s="15">
        <v>2015</v>
      </c>
      <c r="T16" s="29" t="s">
        <v>946</v>
      </c>
      <c r="U16" s="15">
        <v>4581480</v>
      </c>
      <c r="V16" s="15"/>
      <c r="W16" s="15">
        <v>4481064</v>
      </c>
      <c r="X16" s="15"/>
      <c r="Y16" s="15">
        <v>60</v>
      </c>
      <c r="Z16" s="15">
        <v>0.10304000000000001</v>
      </c>
      <c r="AA16" s="15">
        <v>63</v>
      </c>
      <c r="AB16" s="15"/>
      <c r="AC16" s="15"/>
      <c r="AD16" s="15"/>
      <c r="AE16" s="15"/>
      <c r="AF16" s="15"/>
      <c r="AG16" s="15"/>
      <c r="AH16" s="15"/>
      <c r="AI16" s="15" t="s">
        <v>947</v>
      </c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 t="s">
        <v>245</v>
      </c>
      <c r="AX16" s="15" t="s">
        <v>245</v>
      </c>
      <c r="AY16" s="15" t="s">
        <v>96</v>
      </c>
      <c r="AZ16" s="15"/>
      <c r="BA16" s="15" t="s">
        <v>232</v>
      </c>
      <c r="BB16" s="15">
        <v>94.6</v>
      </c>
      <c r="BC16" s="15">
        <f t="shared" si="0"/>
        <v>100</v>
      </c>
      <c r="BD16" s="15">
        <v>49.8</v>
      </c>
      <c r="BE16" s="15">
        <v>20.3</v>
      </c>
      <c r="BF16" s="15">
        <v>12.8</v>
      </c>
      <c r="BG16" s="15">
        <v>13.4</v>
      </c>
      <c r="BH16" s="15">
        <v>0.7</v>
      </c>
      <c r="BI16" s="15">
        <v>3</v>
      </c>
      <c r="BJ16" s="15">
        <v>160</v>
      </c>
      <c r="BK16" s="15">
        <f t="shared" si="1"/>
        <v>100</v>
      </c>
      <c r="BL16" s="15">
        <v>46.5</v>
      </c>
      <c r="BM16" s="15">
        <v>50</v>
      </c>
      <c r="BN16" s="15">
        <v>3.5</v>
      </c>
      <c r="BO16" s="15">
        <v>8240</v>
      </c>
      <c r="BP16" s="15">
        <v>10260</v>
      </c>
      <c r="BQ16" s="14" t="str">
        <f t="shared" si="2"/>
        <v/>
      </c>
      <c r="BR16" s="14" t="str">
        <f t="shared" si="2"/>
        <v/>
      </c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 t="s">
        <v>653</v>
      </c>
      <c r="CU16" s="52" t="s">
        <v>948</v>
      </c>
    </row>
  </sheetData>
  <mergeCells count="80">
    <mergeCell ref="E2:E6"/>
    <mergeCell ref="A2:A6"/>
    <mergeCell ref="B2:B6"/>
    <mergeCell ref="C2:C6"/>
    <mergeCell ref="D2:D6"/>
    <mergeCell ref="K2:K4"/>
    <mergeCell ref="G4:G5"/>
    <mergeCell ref="H4:H5"/>
    <mergeCell ref="I4:I6"/>
    <mergeCell ref="K5:K6"/>
    <mergeCell ref="F2:F5"/>
    <mergeCell ref="G2:I3"/>
    <mergeCell ref="J2:J6"/>
    <mergeCell ref="T2:T6"/>
    <mergeCell ref="L2:L6"/>
    <mergeCell ref="M2:M4"/>
    <mergeCell ref="N2:N6"/>
    <mergeCell ref="O2:O6"/>
    <mergeCell ref="P2:P6"/>
    <mergeCell ref="M5:M6"/>
    <mergeCell ref="Q2:Q5"/>
    <mergeCell ref="R2:R6"/>
    <mergeCell ref="S2:S6"/>
    <mergeCell ref="BF4:BF5"/>
    <mergeCell ref="BG4:BG5"/>
    <mergeCell ref="BH4:BH5"/>
    <mergeCell ref="BI4:BI5"/>
    <mergeCell ref="U2:V3"/>
    <mergeCell ref="W2:X3"/>
    <mergeCell ref="Y2:AB3"/>
    <mergeCell ref="AC2:AH3"/>
    <mergeCell ref="AI2:AJ3"/>
    <mergeCell ref="AW2:AX3"/>
    <mergeCell ref="BK2:BN3"/>
    <mergeCell ref="BO2:BP3"/>
    <mergeCell ref="BQ2:CS3"/>
    <mergeCell ref="CT2:CT6"/>
    <mergeCell ref="BK4:BK5"/>
    <mergeCell ref="BL4:BL5"/>
    <mergeCell ref="BM4:BM5"/>
    <mergeCell ref="BN4:BN5"/>
    <mergeCell ref="AI4:AI6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H4"/>
    <mergeCell ref="BY4:CA4"/>
    <mergeCell ref="AJ4:AJ6"/>
    <mergeCell ref="AW4:AW6"/>
    <mergeCell ref="AX4:AX6"/>
    <mergeCell ref="BC4:BC5"/>
    <mergeCell ref="BD4:BD5"/>
    <mergeCell ref="BE4:BE5"/>
    <mergeCell ref="AQ5:AQ6"/>
    <mergeCell ref="AS5:AS6"/>
    <mergeCell ref="AT5:AT6"/>
    <mergeCell ref="AY2:AY6"/>
    <mergeCell ref="AZ2:AZ6"/>
    <mergeCell ref="BA2:BA6"/>
    <mergeCell ref="BB2:BB5"/>
    <mergeCell ref="BC2:BI3"/>
    <mergeCell ref="BJ2:BJ5"/>
    <mergeCell ref="BO4:BO5"/>
    <mergeCell ref="BP4:BP5"/>
    <mergeCell ref="BQ4:BR4"/>
    <mergeCell ref="BS4:BU4"/>
    <mergeCell ref="BV4:BX4"/>
    <mergeCell ref="CB4:CD4"/>
    <mergeCell ref="CE4:CG4"/>
    <mergeCell ref="CH4:CJ4"/>
    <mergeCell ref="CK4:CM4"/>
    <mergeCell ref="CN4:CP4"/>
    <mergeCell ref="CQ4:CS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8" min="1" max="30" man="1"/>
    <brk id="52" min="1" max="30" man="1"/>
    <brk id="79" min="1" max="30" man="1"/>
    <brk id="91" min="1" max="30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EADC6-8C12-4B1D-ACFF-6C9407328887}">
  <dimension ref="A1:AR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16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4" width="9" style="4"/>
    <col min="45" max="16384" width="9" style="2"/>
  </cols>
  <sheetData>
    <row r="1" spans="1:44" ht="15" customHeight="1">
      <c r="A1" s="1" t="s">
        <v>0</v>
      </c>
      <c r="B1" s="2"/>
      <c r="K1" s="4"/>
      <c r="L1" s="4"/>
    </row>
    <row r="2" spans="1:44" ht="13.5" customHeight="1">
      <c r="A2" s="325" t="s">
        <v>1</v>
      </c>
      <c r="B2" s="201" t="s">
        <v>2</v>
      </c>
      <c r="C2" s="136" t="s">
        <v>3</v>
      </c>
      <c r="D2" s="327" t="s">
        <v>4</v>
      </c>
      <c r="E2" s="325" t="s">
        <v>5</v>
      </c>
      <c r="F2" s="325" t="s">
        <v>6</v>
      </c>
      <c r="G2" s="325" t="s">
        <v>7</v>
      </c>
      <c r="H2" s="325" t="s">
        <v>8</v>
      </c>
      <c r="I2" s="325" t="s">
        <v>9</v>
      </c>
      <c r="J2" s="325" t="s">
        <v>10</v>
      </c>
      <c r="K2" s="211" t="s">
        <v>11</v>
      </c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3"/>
      <c r="AN2" s="326" t="s">
        <v>12</v>
      </c>
      <c r="AO2" s="325" t="s">
        <v>13</v>
      </c>
      <c r="AP2" s="325" t="s">
        <v>14</v>
      </c>
    </row>
    <row r="3" spans="1:44" ht="13.5" customHeight="1">
      <c r="A3" s="157"/>
      <c r="B3" s="201"/>
      <c r="C3" s="135"/>
      <c r="D3" s="327"/>
      <c r="E3" s="157"/>
      <c r="F3" s="157"/>
      <c r="G3" s="157"/>
      <c r="H3" s="157"/>
      <c r="I3" s="157"/>
      <c r="J3" s="157"/>
      <c r="K3" s="214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6"/>
      <c r="AN3" s="326"/>
      <c r="AO3" s="157"/>
      <c r="AP3" s="157"/>
    </row>
    <row r="4" spans="1:44" ht="18.75" customHeight="1">
      <c r="A4" s="157"/>
      <c r="B4" s="201"/>
      <c r="C4" s="135"/>
      <c r="D4" s="327"/>
      <c r="E4" s="157"/>
      <c r="F4" s="157"/>
      <c r="G4" s="157"/>
      <c r="H4" s="157"/>
      <c r="I4" s="157"/>
      <c r="J4" s="157"/>
      <c r="K4" s="217" t="s">
        <v>16</v>
      </c>
      <c r="L4" s="218"/>
      <c r="M4" s="205" t="s">
        <v>17</v>
      </c>
      <c r="N4" s="206"/>
      <c r="O4" s="207"/>
      <c r="P4" s="205" t="s">
        <v>18</v>
      </c>
      <c r="Q4" s="206"/>
      <c r="R4" s="207"/>
      <c r="S4" s="205" t="s">
        <v>19</v>
      </c>
      <c r="T4" s="206"/>
      <c r="U4" s="207"/>
      <c r="V4" s="205" t="s">
        <v>20</v>
      </c>
      <c r="W4" s="206"/>
      <c r="X4" s="207"/>
      <c r="Y4" s="205" t="s">
        <v>21</v>
      </c>
      <c r="Z4" s="206"/>
      <c r="AA4" s="207"/>
      <c r="AB4" s="205" t="s">
        <v>22</v>
      </c>
      <c r="AC4" s="206"/>
      <c r="AD4" s="207"/>
      <c r="AE4" s="205" t="s">
        <v>23</v>
      </c>
      <c r="AF4" s="206"/>
      <c r="AG4" s="207"/>
      <c r="AH4" s="205" t="s">
        <v>24</v>
      </c>
      <c r="AI4" s="206"/>
      <c r="AJ4" s="207"/>
      <c r="AK4" s="205" t="s">
        <v>25</v>
      </c>
      <c r="AL4" s="206"/>
      <c r="AM4" s="207"/>
      <c r="AN4" s="326"/>
      <c r="AO4" s="157"/>
      <c r="AP4" s="157"/>
    </row>
    <row r="5" spans="1:44" ht="26.25" customHeight="1">
      <c r="A5" s="157"/>
      <c r="B5" s="201"/>
      <c r="C5" s="135"/>
      <c r="D5" s="327"/>
      <c r="E5" s="157"/>
      <c r="F5" s="157"/>
      <c r="G5" s="157"/>
      <c r="H5" s="157"/>
      <c r="I5" s="157"/>
      <c r="J5" s="157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26"/>
      <c r="AO5" s="157"/>
      <c r="AP5" s="157"/>
    </row>
    <row r="6" spans="1:44" s="13" customFormat="1" ht="13.5" customHeight="1">
      <c r="A6" s="157"/>
      <c r="B6" s="202"/>
      <c r="C6" s="135"/>
      <c r="D6" s="328"/>
      <c r="E6" s="157"/>
      <c r="F6" s="8" t="s">
        <v>29</v>
      </c>
      <c r="G6" s="8"/>
      <c r="H6" s="157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56"/>
      <c r="AO6" s="157"/>
      <c r="AP6" s="157"/>
      <c r="AQ6" s="12" t="s">
        <v>33</v>
      </c>
      <c r="AR6" s="12"/>
    </row>
  </sheetData>
  <mergeCells count="24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998" man="1"/>
    <brk id="24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D7CD2-BB79-45D6-A319-D1C476EF62E0}">
  <dimension ref="A1:AY1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10.25" style="61" customWidth="1"/>
    <col min="3" max="3" width="14" style="3" customWidth="1"/>
    <col min="4" max="4" width="22.625" style="3" customWidth="1"/>
    <col min="5" max="5" width="35.875" style="18" customWidth="1"/>
    <col min="6" max="8" width="8.75" style="3" customWidth="1"/>
    <col min="9" max="9" width="27.875" style="18" customWidth="1"/>
    <col min="10" max="10" width="21.125" style="18" customWidth="1"/>
    <col min="11" max="11" width="27.875" style="18" customWidth="1"/>
    <col min="12" max="13" width="9" style="3" customWidth="1"/>
    <col min="14" max="14" width="10.5" style="3" bestFit="1" customWidth="1"/>
    <col min="15" max="16" width="10.5" style="3" customWidth="1"/>
    <col min="17" max="18" width="9" style="3"/>
    <col min="19" max="19" width="12.5" style="2" customWidth="1"/>
    <col min="20" max="21" width="11.125" style="2" customWidth="1"/>
    <col min="22" max="22" width="9" style="2"/>
    <col min="23" max="24" width="11.125" style="2" customWidth="1"/>
    <col min="25" max="25" width="9" style="2"/>
    <col min="26" max="27" width="11.125" style="2" customWidth="1"/>
    <col min="28" max="28" width="9" style="2"/>
    <col min="29" max="30" width="11.125" style="2" customWidth="1"/>
    <col min="31" max="31" width="9" style="2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10.5" style="2" customWidth="1"/>
    <col min="50" max="51" width="9" style="36"/>
    <col min="52" max="16384" width="9" style="3"/>
  </cols>
  <sheetData>
    <row r="1" spans="1:51" ht="15" customHeight="1">
      <c r="A1" s="56" t="s">
        <v>746</v>
      </c>
      <c r="B1" s="3"/>
      <c r="R1" s="35"/>
      <c r="T1" s="4"/>
      <c r="U1" s="4"/>
    </row>
    <row r="2" spans="1:51" s="18" customFormat="1" ht="13.5" customHeight="1">
      <c r="A2" s="208" t="s">
        <v>1</v>
      </c>
      <c r="B2" s="229" t="s">
        <v>545</v>
      </c>
      <c r="C2" s="208" t="s">
        <v>3</v>
      </c>
      <c r="D2" s="208" t="s">
        <v>4</v>
      </c>
      <c r="E2" s="208" t="s">
        <v>5</v>
      </c>
      <c r="F2" s="138" t="s">
        <v>6</v>
      </c>
      <c r="G2" s="227" t="s">
        <v>612</v>
      </c>
      <c r="H2" s="97"/>
      <c r="I2" s="148" t="s">
        <v>189</v>
      </c>
      <c r="J2" s="21"/>
      <c r="K2" s="209" t="s">
        <v>37</v>
      </c>
      <c r="L2" s="208" t="s">
        <v>55</v>
      </c>
      <c r="M2" s="224" t="s">
        <v>747</v>
      </c>
      <c r="N2" s="208" t="s">
        <v>10</v>
      </c>
      <c r="O2" s="138" t="s">
        <v>13</v>
      </c>
      <c r="P2" s="153" t="s">
        <v>14</v>
      </c>
      <c r="Q2" s="169" t="s">
        <v>198</v>
      </c>
      <c r="R2" s="208" t="s">
        <v>199</v>
      </c>
      <c r="S2" s="156" t="s">
        <v>617</v>
      </c>
      <c r="T2" s="211" t="s">
        <v>11</v>
      </c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3"/>
      <c r="AW2" s="164" t="s">
        <v>618</v>
      </c>
      <c r="AX2" s="20"/>
      <c r="AY2" s="20"/>
    </row>
    <row r="3" spans="1:51" s="18" customFormat="1" ht="13.5" customHeight="1">
      <c r="A3" s="130"/>
      <c r="B3" s="230"/>
      <c r="C3" s="130"/>
      <c r="D3" s="130"/>
      <c r="E3" s="130"/>
      <c r="F3" s="226"/>
      <c r="G3" s="228"/>
      <c r="H3" s="99"/>
      <c r="I3" s="137"/>
      <c r="J3" s="24"/>
      <c r="K3" s="210"/>
      <c r="L3" s="130"/>
      <c r="M3" s="225"/>
      <c r="N3" s="130"/>
      <c r="O3" s="130"/>
      <c r="P3" s="219"/>
      <c r="Q3" s="169"/>
      <c r="R3" s="130"/>
      <c r="S3" s="157"/>
      <c r="T3" s="214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5"/>
      <c r="AN3" s="215"/>
      <c r="AO3" s="215"/>
      <c r="AP3" s="215"/>
      <c r="AQ3" s="215"/>
      <c r="AR3" s="215"/>
      <c r="AS3" s="215"/>
      <c r="AT3" s="215"/>
      <c r="AU3" s="215"/>
      <c r="AV3" s="216"/>
      <c r="AW3" s="164"/>
      <c r="AX3" s="20"/>
      <c r="AY3" s="20"/>
    </row>
    <row r="4" spans="1:51" s="18" customFormat="1" ht="18.75" customHeight="1">
      <c r="A4" s="130"/>
      <c r="B4" s="230"/>
      <c r="C4" s="130"/>
      <c r="D4" s="130"/>
      <c r="E4" s="130"/>
      <c r="F4" s="226"/>
      <c r="G4" s="228"/>
      <c r="H4" s="208" t="s">
        <v>748</v>
      </c>
      <c r="I4" s="137"/>
      <c r="J4" s="25"/>
      <c r="K4" s="210"/>
      <c r="L4" s="130"/>
      <c r="M4" s="225"/>
      <c r="N4" s="130"/>
      <c r="O4" s="130"/>
      <c r="P4" s="219"/>
      <c r="Q4" s="169"/>
      <c r="R4" s="130"/>
      <c r="S4" s="157"/>
      <c r="T4" s="217" t="s">
        <v>16</v>
      </c>
      <c r="U4" s="218"/>
      <c r="V4" s="205" t="s">
        <v>17</v>
      </c>
      <c r="W4" s="206"/>
      <c r="X4" s="207"/>
      <c r="Y4" s="205" t="s">
        <v>18</v>
      </c>
      <c r="Z4" s="206"/>
      <c r="AA4" s="207"/>
      <c r="AB4" s="205" t="s">
        <v>19</v>
      </c>
      <c r="AC4" s="206"/>
      <c r="AD4" s="207"/>
      <c r="AE4" s="205" t="s">
        <v>20</v>
      </c>
      <c r="AF4" s="206"/>
      <c r="AG4" s="207"/>
      <c r="AH4" s="205" t="s">
        <v>21</v>
      </c>
      <c r="AI4" s="206"/>
      <c r="AJ4" s="207"/>
      <c r="AK4" s="205" t="s">
        <v>22</v>
      </c>
      <c r="AL4" s="206"/>
      <c r="AM4" s="207"/>
      <c r="AN4" s="205" t="s">
        <v>23</v>
      </c>
      <c r="AO4" s="206"/>
      <c r="AP4" s="207"/>
      <c r="AQ4" s="205" t="s">
        <v>24</v>
      </c>
      <c r="AR4" s="206"/>
      <c r="AS4" s="207"/>
      <c r="AT4" s="205" t="s">
        <v>25</v>
      </c>
      <c r="AU4" s="206"/>
      <c r="AV4" s="207"/>
      <c r="AW4" s="164"/>
      <c r="AX4" s="20"/>
      <c r="AY4" s="20"/>
    </row>
    <row r="5" spans="1:51" s="18" customFormat="1" ht="26.25" customHeight="1">
      <c r="A5" s="130"/>
      <c r="B5" s="230"/>
      <c r="C5" s="130"/>
      <c r="D5" s="130"/>
      <c r="E5" s="130"/>
      <c r="F5" s="226"/>
      <c r="G5" s="228"/>
      <c r="H5" s="130"/>
      <c r="I5" s="130"/>
      <c r="J5" s="169" t="s">
        <v>79</v>
      </c>
      <c r="K5" s="210"/>
      <c r="L5" s="130"/>
      <c r="M5" s="225"/>
      <c r="N5" s="130"/>
      <c r="O5" s="130"/>
      <c r="P5" s="219"/>
      <c r="Q5" s="169"/>
      <c r="R5" s="130"/>
      <c r="S5" s="157"/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7" t="s">
        <v>28</v>
      </c>
      <c r="AO5" s="7" t="s">
        <v>26</v>
      </c>
      <c r="AP5" s="7" t="s">
        <v>27</v>
      </c>
      <c r="AQ5" s="7" t="s">
        <v>28</v>
      </c>
      <c r="AR5" s="7" t="s">
        <v>26</v>
      </c>
      <c r="AS5" s="7" t="s">
        <v>27</v>
      </c>
      <c r="AT5" s="7" t="s">
        <v>28</v>
      </c>
      <c r="AU5" s="7" t="s">
        <v>26</v>
      </c>
      <c r="AV5" s="7" t="s">
        <v>27</v>
      </c>
      <c r="AW5" s="164"/>
      <c r="AX5" s="20"/>
      <c r="AY5" s="20"/>
    </row>
    <row r="6" spans="1:51" s="60" customFormat="1" ht="13.5" customHeight="1">
      <c r="A6" s="130"/>
      <c r="B6" s="230"/>
      <c r="C6" s="226"/>
      <c r="D6" s="130"/>
      <c r="E6" s="130"/>
      <c r="F6" s="98" t="s">
        <v>81</v>
      </c>
      <c r="G6" s="98" t="s">
        <v>81</v>
      </c>
      <c r="H6" s="130"/>
      <c r="I6" s="130"/>
      <c r="J6" s="208"/>
      <c r="K6" s="210"/>
      <c r="L6" s="130"/>
      <c r="M6" s="26" t="s">
        <v>86</v>
      </c>
      <c r="N6" s="130"/>
      <c r="O6" s="130"/>
      <c r="P6" s="219"/>
      <c r="Q6" s="208"/>
      <c r="R6" s="26" t="s">
        <v>221</v>
      </c>
      <c r="S6" s="9" t="s">
        <v>30</v>
      </c>
      <c r="T6" s="9" t="s">
        <v>31</v>
      </c>
      <c r="U6" s="10" t="s">
        <v>32</v>
      </c>
      <c r="V6" s="9"/>
      <c r="W6" s="9" t="s">
        <v>31</v>
      </c>
      <c r="X6" s="10" t="s">
        <v>32</v>
      </c>
      <c r="Y6" s="9"/>
      <c r="Z6" s="9" t="s">
        <v>31</v>
      </c>
      <c r="AA6" s="10" t="s">
        <v>32</v>
      </c>
      <c r="AB6" s="9"/>
      <c r="AC6" s="9" t="s">
        <v>31</v>
      </c>
      <c r="AD6" s="10" t="s">
        <v>32</v>
      </c>
      <c r="AE6" s="9"/>
      <c r="AF6" s="9" t="s">
        <v>31</v>
      </c>
      <c r="AG6" s="10" t="s">
        <v>32</v>
      </c>
      <c r="AH6" s="9"/>
      <c r="AI6" s="9" t="s">
        <v>31</v>
      </c>
      <c r="AJ6" s="10" t="s">
        <v>32</v>
      </c>
      <c r="AK6" s="9"/>
      <c r="AL6" s="9" t="s">
        <v>31</v>
      </c>
      <c r="AM6" s="10" t="s">
        <v>32</v>
      </c>
      <c r="AN6" s="9"/>
      <c r="AO6" s="9" t="s">
        <v>31</v>
      </c>
      <c r="AP6" s="10" t="s">
        <v>32</v>
      </c>
      <c r="AQ6" s="9"/>
      <c r="AR6" s="9" t="s">
        <v>31</v>
      </c>
      <c r="AS6" s="10" t="s">
        <v>32</v>
      </c>
      <c r="AT6" s="9"/>
      <c r="AU6" s="9" t="s">
        <v>31</v>
      </c>
      <c r="AV6" s="10" t="s">
        <v>32</v>
      </c>
      <c r="AW6" s="165"/>
      <c r="AX6" s="59" t="s">
        <v>41</v>
      </c>
      <c r="AY6" s="59"/>
    </row>
    <row r="7" spans="1:51" ht="30" customHeight="1">
      <c r="A7" s="15" t="s">
        <v>42</v>
      </c>
      <c r="B7" s="51" t="s">
        <v>87</v>
      </c>
      <c r="C7" s="51" t="s">
        <v>749</v>
      </c>
      <c r="D7" s="15" t="s">
        <v>89</v>
      </c>
      <c r="E7" s="29" t="s">
        <v>750</v>
      </c>
      <c r="F7" s="15">
        <v>11369</v>
      </c>
      <c r="G7" s="15"/>
      <c r="H7" s="15"/>
      <c r="I7" s="29" t="s">
        <v>751</v>
      </c>
      <c r="J7" s="29"/>
      <c r="K7" s="29" t="s">
        <v>48</v>
      </c>
      <c r="L7" s="15" t="s">
        <v>552</v>
      </c>
      <c r="M7" s="15">
        <v>125</v>
      </c>
      <c r="N7" s="15">
        <v>1980</v>
      </c>
      <c r="O7" s="15" t="s">
        <v>131</v>
      </c>
      <c r="P7" s="15"/>
      <c r="Q7" s="15" t="s">
        <v>232</v>
      </c>
      <c r="R7" s="15">
        <v>94.2</v>
      </c>
      <c r="S7" s="14"/>
      <c r="T7" s="14" t="str">
        <f t="shared" ref="T7:U18" si="0">IF(W7&amp;Z7&amp;AC7&amp;AF7&amp;AI7&amp;AL7&amp;AO7&amp;AR7&amp;AU7="","",W7+Z7+AC7+AF7+AI7+AL7+AO7+AR7+AU7)</f>
        <v/>
      </c>
      <c r="U7" s="14" t="str">
        <f t="shared" si="0"/>
        <v/>
      </c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 t="s">
        <v>653</v>
      </c>
      <c r="AX7" s="52" t="s">
        <v>752</v>
      </c>
    </row>
    <row r="8" spans="1:51" ht="30" customHeight="1">
      <c r="A8" s="15" t="s">
        <v>42</v>
      </c>
      <c r="B8" s="51" t="s">
        <v>87</v>
      </c>
      <c r="C8" s="51" t="s">
        <v>753</v>
      </c>
      <c r="D8" s="15" t="s">
        <v>89</v>
      </c>
      <c r="E8" s="29" t="s">
        <v>446</v>
      </c>
      <c r="F8" s="15">
        <v>2233</v>
      </c>
      <c r="G8" s="15">
        <v>730</v>
      </c>
      <c r="H8" s="15" t="s">
        <v>745</v>
      </c>
      <c r="I8" s="29" t="s">
        <v>553</v>
      </c>
      <c r="J8" s="29"/>
      <c r="K8" s="29" t="s">
        <v>48</v>
      </c>
      <c r="L8" s="15" t="s">
        <v>552</v>
      </c>
      <c r="M8" s="15">
        <v>41</v>
      </c>
      <c r="N8" s="15">
        <v>2003</v>
      </c>
      <c r="O8" s="15" t="s">
        <v>96</v>
      </c>
      <c r="P8" s="15"/>
      <c r="Q8" s="15" t="s">
        <v>245</v>
      </c>
      <c r="R8" s="15"/>
      <c r="S8" s="14">
        <v>144</v>
      </c>
      <c r="T8" s="14" t="str">
        <f t="shared" si="0"/>
        <v/>
      </c>
      <c r="U8" s="14" t="str">
        <f t="shared" si="0"/>
        <v/>
      </c>
      <c r="V8" s="14"/>
      <c r="W8" s="14"/>
      <c r="X8" s="14"/>
      <c r="Y8" s="14" t="s">
        <v>665</v>
      </c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 t="s">
        <v>666</v>
      </c>
      <c r="AX8" s="52" t="s">
        <v>754</v>
      </c>
    </row>
    <row r="9" spans="1:51" ht="30" customHeight="1">
      <c r="A9" s="15" t="s">
        <v>42</v>
      </c>
      <c r="B9" s="51" t="s">
        <v>87</v>
      </c>
      <c r="C9" s="51" t="s">
        <v>755</v>
      </c>
      <c r="D9" s="15" t="s">
        <v>89</v>
      </c>
      <c r="E9" s="29" t="s">
        <v>756</v>
      </c>
      <c r="F9" s="15">
        <v>1582</v>
      </c>
      <c r="G9" s="15">
        <v>543</v>
      </c>
      <c r="H9" s="15" t="s">
        <v>757</v>
      </c>
      <c r="I9" s="29" t="s">
        <v>553</v>
      </c>
      <c r="J9" s="29"/>
      <c r="K9" s="29" t="s">
        <v>124</v>
      </c>
      <c r="L9" s="15" t="s">
        <v>552</v>
      </c>
      <c r="M9" s="15">
        <v>32</v>
      </c>
      <c r="N9" s="15">
        <v>2017</v>
      </c>
      <c r="O9" s="15" t="s">
        <v>49</v>
      </c>
      <c r="P9" s="15"/>
      <c r="Q9" s="15" t="s">
        <v>245</v>
      </c>
      <c r="R9" s="15"/>
      <c r="S9" s="14"/>
      <c r="T9" s="14" t="str">
        <f t="shared" si="0"/>
        <v/>
      </c>
      <c r="U9" s="14" t="str">
        <f t="shared" si="0"/>
        <v/>
      </c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 t="s">
        <v>653</v>
      </c>
      <c r="AX9" s="52" t="s">
        <v>758</v>
      </c>
    </row>
    <row r="10" spans="1:51" ht="30" customHeight="1">
      <c r="A10" s="15" t="s">
        <v>42</v>
      </c>
      <c r="B10" s="51" t="s">
        <v>98</v>
      </c>
      <c r="C10" s="51" t="s">
        <v>759</v>
      </c>
      <c r="D10" s="15" t="s">
        <v>100</v>
      </c>
      <c r="E10" s="29" t="s">
        <v>760</v>
      </c>
      <c r="F10" s="15">
        <v>3046</v>
      </c>
      <c r="G10" s="15">
        <v>718</v>
      </c>
      <c r="H10" s="15" t="s">
        <v>745</v>
      </c>
      <c r="I10" s="29" t="s">
        <v>553</v>
      </c>
      <c r="J10" s="29"/>
      <c r="K10" s="29" t="s">
        <v>48</v>
      </c>
      <c r="L10" s="15" t="s">
        <v>761</v>
      </c>
      <c r="M10" s="15">
        <v>45</v>
      </c>
      <c r="N10" s="15">
        <v>1995</v>
      </c>
      <c r="O10" s="15" t="s">
        <v>96</v>
      </c>
      <c r="P10" s="15"/>
      <c r="Q10" s="15" t="s">
        <v>245</v>
      </c>
      <c r="R10" s="15"/>
      <c r="S10" s="14">
        <v>112</v>
      </c>
      <c r="T10" s="14" t="str">
        <f t="shared" si="0"/>
        <v/>
      </c>
      <c r="U10" s="14">
        <f t="shared" si="0"/>
        <v>562</v>
      </c>
      <c r="V10" s="14" t="s">
        <v>665</v>
      </c>
      <c r="W10" s="14"/>
      <c r="X10" s="14">
        <v>73</v>
      </c>
      <c r="Y10" s="14"/>
      <c r="Z10" s="14"/>
      <c r="AA10" s="14"/>
      <c r="AB10" s="14"/>
      <c r="AC10" s="14"/>
      <c r="AD10" s="14"/>
      <c r="AE10" s="14"/>
      <c r="AF10" s="14"/>
      <c r="AG10" s="14"/>
      <c r="AH10" s="14" t="s">
        <v>665</v>
      </c>
      <c r="AI10" s="14"/>
      <c r="AJ10" s="14">
        <v>24</v>
      </c>
      <c r="AK10" s="14"/>
      <c r="AL10" s="14"/>
      <c r="AM10" s="14"/>
      <c r="AN10" s="14" t="s">
        <v>665</v>
      </c>
      <c r="AO10" s="14"/>
      <c r="AP10" s="14"/>
      <c r="AQ10" s="14" t="s">
        <v>665</v>
      </c>
      <c r="AR10" s="14"/>
      <c r="AS10" s="14">
        <v>5</v>
      </c>
      <c r="AT10" s="14" t="s">
        <v>665</v>
      </c>
      <c r="AU10" s="14"/>
      <c r="AV10" s="14">
        <v>460</v>
      </c>
      <c r="AW10" s="14" t="s">
        <v>714</v>
      </c>
      <c r="AX10" s="52" t="s">
        <v>762</v>
      </c>
    </row>
    <row r="11" spans="1:51" ht="30" customHeight="1">
      <c r="A11" s="15" t="s">
        <v>42</v>
      </c>
      <c r="B11" s="51" t="s">
        <v>114</v>
      </c>
      <c r="C11" s="51" t="s">
        <v>763</v>
      </c>
      <c r="D11" s="15" t="s">
        <v>116</v>
      </c>
      <c r="E11" s="29" t="s">
        <v>289</v>
      </c>
      <c r="F11" s="15">
        <v>1260</v>
      </c>
      <c r="G11" s="15">
        <v>189</v>
      </c>
      <c r="H11" s="15" t="s">
        <v>745</v>
      </c>
      <c r="I11" s="29" t="s">
        <v>553</v>
      </c>
      <c r="J11" s="29"/>
      <c r="K11" s="29" t="s">
        <v>48</v>
      </c>
      <c r="L11" s="15" t="s">
        <v>552</v>
      </c>
      <c r="M11" s="15">
        <v>25</v>
      </c>
      <c r="N11" s="15">
        <v>1989</v>
      </c>
      <c r="O11" s="15" t="s">
        <v>96</v>
      </c>
      <c r="P11" s="15"/>
      <c r="Q11" s="15" t="s">
        <v>245</v>
      </c>
      <c r="R11" s="15"/>
      <c r="S11" s="14"/>
      <c r="T11" s="14" t="str">
        <f t="shared" si="0"/>
        <v/>
      </c>
      <c r="U11" s="14" t="str">
        <f t="shared" si="0"/>
        <v/>
      </c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 t="s">
        <v>653</v>
      </c>
      <c r="AX11" s="52" t="s">
        <v>764</v>
      </c>
    </row>
    <row r="12" spans="1:51" ht="30" customHeight="1">
      <c r="A12" s="15" t="s">
        <v>42</v>
      </c>
      <c r="B12" s="51" t="s">
        <v>126</v>
      </c>
      <c r="C12" s="51" t="s">
        <v>765</v>
      </c>
      <c r="D12" s="15" t="s">
        <v>128</v>
      </c>
      <c r="E12" s="29" t="s">
        <v>685</v>
      </c>
      <c r="F12" s="15">
        <v>2268</v>
      </c>
      <c r="G12" s="15">
        <v>788</v>
      </c>
      <c r="H12" s="15" t="s">
        <v>745</v>
      </c>
      <c r="I12" s="29" t="s">
        <v>553</v>
      </c>
      <c r="J12" s="29"/>
      <c r="K12" s="29" t="s">
        <v>373</v>
      </c>
      <c r="L12" s="15" t="s">
        <v>552</v>
      </c>
      <c r="M12" s="15">
        <v>14</v>
      </c>
      <c r="N12" s="15">
        <v>2014</v>
      </c>
      <c r="O12" s="15" t="s">
        <v>131</v>
      </c>
      <c r="P12" s="15"/>
      <c r="Q12" s="15" t="s">
        <v>245</v>
      </c>
      <c r="R12" s="15"/>
      <c r="S12" s="14">
        <v>76.5</v>
      </c>
      <c r="T12" s="14" t="str">
        <f t="shared" si="0"/>
        <v/>
      </c>
      <c r="U12" s="14">
        <f t="shared" si="0"/>
        <v>215</v>
      </c>
      <c r="V12" s="14" t="s">
        <v>665</v>
      </c>
      <c r="W12" s="14"/>
      <c r="X12" s="14">
        <v>215</v>
      </c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 t="s">
        <v>766</v>
      </c>
      <c r="AX12" s="52" t="s">
        <v>767</v>
      </c>
    </row>
    <row r="13" spans="1:51" ht="30" customHeight="1">
      <c r="A13" s="15" t="s">
        <v>42</v>
      </c>
      <c r="B13" s="51" t="s">
        <v>337</v>
      </c>
      <c r="C13" s="51" t="s">
        <v>768</v>
      </c>
      <c r="D13" s="15" t="s">
        <v>339</v>
      </c>
      <c r="E13" s="29" t="s">
        <v>769</v>
      </c>
      <c r="F13" s="15">
        <v>935</v>
      </c>
      <c r="G13" s="15">
        <v>162</v>
      </c>
      <c r="H13" s="15" t="s">
        <v>745</v>
      </c>
      <c r="I13" s="29" t="s">
        <v>553</v>
      </c>
      <c r="J13" s="29"/>
      <c r="K13" s="29" t="s">
        <v>124</v>
      </c>
      <c r="L13" s="15" t="s">
        <v>761</v>
      </c>
      <c r="M13" s="15">
        <v>10</v>
      </c>
      <c r="N13" s="15">
        <v>2003</v>
      </c>
      <c r="O13" s="15" t="s">
        <v>49</v>
      </c>
      <c r="P13" s="15"/>
      <c r="Q13" s="15" t="s">
        <v>232</v>
      </c>
      <c r="R13" s="15">
        <v>94.4</v>
      </c>
      <c r="S13" s="14"/>
      <c r="T13" s="14" t="str">
        <f t="shared" si="0"/>
        <v/>
      </c>
      <c r="U13" s="14" t="str">
        <f t="shared" si="0"/>
        <v/>
      </c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 t="s">
        <v>653</v>
      </c>
      <c r="AX13" s="52" t="s">
        <v>770</v>
      </c>
    </row>
    <row r="14" spans="1:51" ht="30" customHeight="1">
      <c r="A14" s="15" t="s">
        <v>42</v>
      </c>
      <c r="B14" s="51" t="s">
        <v>360</v>
      </c>
      <c r="C14" s="51" t="s">
        <v>771</v>
      </c>
      <c r="D14" s="15" t="s">
        <v>362</v>
      </c>
      <c r="E14" s="29" t="s">
        <v>772</v>
      </c>
      <c r="F14" s="15">
        <v>0</v>
      </c>
      <c r="G14" s="15">
        <v>0</v>
      </c>
      <c r="H14" s="15"/>
      <c r="I14" s="29" t="s">
        <v>773</v>
      </c>
      <c r="J14" s="29"/>
      <c r="K14" s="29" t="s">
        <v>48</v>
      </c>
      <c r="L14" s="15" t="s">
        <v>552</v>
      </c>
      <c r="M14" s="15">
        <v>5</v>
      </c>
      <c r="N14" s="15">
        <v>2000</v>
      </c>
      <c r="O14" s="15" t="s">
        <v>131</v>
      </c>
      <c r="P14" s="15" t="s">
        <v>138</v>
      </c>
      <c r="Q14" s="15" t="s">
        <v>245</v>
      </c>
      <c r="R14" s="15"/>
      <c r="S14" s="14"/>
      <c r="T14" s="14" t="str">
        <f t="shared" si="0"/>
        <v/>
      </c>
      <c r="U14" s="14" t="str">
        <f t="shared" si="0"/>
        <v/>
      </c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 t="s">
        <v>653</v>
      </c>
      <c r="AX14" s="52" t="s">
        <v>774</v>
      </c>
    </row>
    <row r="15" spans="1:51" ht="30" customHeight="1">
      <c r="A15" s="15" t="s">
        <v>42</v>
      </c>
      <c r="B15" s="51" t="s">
        <v>159</v>
      </c>
      <c r="C15" s="51" t="s">
        <v>775</v>
      </c>
      <c r="D15" s="15" t="s">
        <v>161</v>
      </c>
      <c r="E15" s="29" t="s">
        <v>513</v>
      </c>
      <c r="F15" s="15">
        <v>1431</v>
      </c>
      <c r="G15" s="15">
        <v>215</v>
      </c>
      <c r="H15" s="15" t="s">
        <v>745</v>
      </c>
      <c r="I15" s="29" t="s">
        <v>773</v>
      </c>
      <c r="J15" s="29"/>
      <c r="K15" s="29" t="s">
        <v>124</v>
      </c>
      <c r="L15" s="15" t="s">
        <v>552</v>
      </c>
      <c r="M15" s="15">
        <v>20</v>
      </c>
      <c r="N15" s="15">
        <v>1982</v>
      </c>
      <c r="O15" s="15" t="s">
        <v>49</v>
      </c>
      <c r="P15" s="15"/>
      <c r="Q15" s="15" t="s">
        <v>245</v>
      </c>
      <c r="R15" s="15"/>
      <c r="S15" s="14"/>
      <c r="T15" s="14" t="str">
        <f t="shared" si="0"/>
        <v/>
      </c>
      <c r="U15" s="14" t="str">
        <f t="shared" si="0"/>
        <v/>
      </c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 t="s">
        <v>653</v>
      </c>
      <c r="AX15" s="52" t="s">
        <v>776</v>
      </c>
    </row>
    <row r="16" spans="1:51" ht="30" customHeight="1">
      <c r="A16" s="15" t="s">
        <v>42</v>
      </c>
      <c r="B16" s="51" t="s">
        <v>528</v>
      </c>
      <c r="C16" s="51" t="s">
        <v>777</v>
      </c>
      <c r="D16" s="15" t="s">
        <v>530</v>
      </c>
      <c r="E16" s="29" t="s">
        <v>778</v>
      </c>
      <c r="F16" s="15">
        <v>51</v>
      </c>
      <c r="G16" s="15">
        <v>7</v>
      </c>
      <c r="H16" s="15" t="s">
        <v>757</v>
      </c>
      <c r="I16" s="29" t="s">
        <v>779</v>
      </c>
      <c r="J16" s="29"/>
      <c r="K16" s="29" t="s">
        <v>48</v>
      </c>
      <c r="L16" s="15" t="s">
        <v>761</v>
      </c>
      <c r="M16" s="15">
        <v>5</v>
      </c>
      <c r="N16" s="15">
        <v>1995</v>
      </c>
      <c r="O16" s="15" t="s">
        <v>96</v>
      </c>
      <c r="P16" s="15"/>
      <c r="Q16" s="15" t="s">
        <v>245</v>
      </c>
      <c r="R16" s="15"/>
      <c r="S16" s="14"/>
      <c r="T16" s="14" t="str">
        <f t="shared" si="0"/>
        <v/>
      </c>
      <c r="U16" s="14" t="str">
        <f t="shared" si="0"/>
        <v/>
      </c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 t="s">
        <v>653</v>
      </c>
      <c r="AX16" s="52" t="s">
        <v>780</v>
      </c>
    </row>
    <row r="17" spans="1:50" ht="30" customHeight="1">
      <c r="A17" s="15" t="s">
        <v>42</v>
      </c>
      <c r="B17" s="51" t="s">
        <v>415</v>
      </c>
      <c r="C17" s="51" t="s">
        <v>781</v>
      </c>
      <c r="D17" s="15" t="s">
        <v>417</v>
      </c>
      <c r="E17" s="29" t="s">
        <v>534</v>
      </c>
      <c r="F17" s="15">
        <v>340</v>
      </c>
      <c r="G17" s="15"/>
      <c r="H17" s="15"/>
      <c r="I17" s="29" t="s">
        <v>773</v>
      </c>
      <c r="J17" s="29"/>
      <c r="K17" s="29" t="s">
        <v>124</v>
      </c>
      <c r="L17" s="15" t="s">
        <v>761</v>
      </c>
      <c r="M17" s="15">
        <v>5</v>
      </c>
      <c r="N17" s="15">
        <v>1997</v>
      </c>
      <c r="O17" s="15" t="s">
        <v>49</v>
      </c>
      <c r="P17" s="15"/>
      <c r="Q17" s="15" t="s">
        <v>245</v>
      </c>
      <c r="R17" s="15"/>
      <c r="S17" s="14"/>
      <c r="T17" s="14" t="str">
        <f t="shared" si="0"/>
        <v/>
      </c>
      <c r="U17" s="14" t="str">
        <f t="shared" si="0"/>
        <v/>
      </c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 t="s">
        <v>653</v>
      </c>
      <c r="AX17" s="52" t="s">
        <v>782</v>
      </c>
    </row>
    <row r="18" spans="1:50" ht="30" customHeight="1">
      <c r="A18" s="15" t="s">
        <v>42</v>
      </c>
      <c r="B18" s="51" t="s">
        <v>783</v>
      </c>
      <c r="C18" s="51" t="s">
        <v>784</v>
      </c>
      <c r="D18" s="15" t="s">
        <v>785</v>
      </c>
      <c r="E18" s="29" t="s">
        <v>786</v>
      </c>
      <c r="F18" s="15">
        <v>6158</v>
      </c>
      <c r="G18" s="15"/>
      <c r="H18" s="15"/>
      <c r="I18" s="29" t="s">
        <v>773</v>
      </c>
      <c r="J18" s="29"/>
      <c r="K18" s="29" t="s">
        <v>48</v>
      </c>
      <c r="L18" s="15" t="s">
        <v>552</v>
      </c>
      <c r="M18" s="15">
        <v>20</v>
      </c>
      <c r="N18" s="15">
        <v>1995</v>
      </c>
      <c r="O18" s="15" t="s">
        <v>96</v>
      </c>
      <c r="P18" s="15"/>
      <c r="Q18" s="15" t="s">
        <v>245</v>
      </c>
      <c r="R18" s="15"/>
      <c r="S18" s="14"/>
      <c r="T18" s="14" t="str">
        <f t="shared" si="0"/>
        <v/>
      </c>
      <c r="U18" s="14" t="str">
        <f t="shared" si="0"/>
        <v/>
      </c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 t="s">
        <v>653</v>
      </c>
      <c r="AX18" s="52" t="s">
        <v>787</v>
      </c>
    </row>
  </sheetData>
  <mergeCells count="31">
    <mergeCell ref="E2:E6"/>
    <mergeCell ref="A2:A6"/>
    <mergeCell ref="B2:B6"/>
    <mergeCell ref="C2:C6"/>
    <mergeCell ref="D2:D6"/>
    <mergeCell ref="F2:F5"/>
    <mergeCell ref="G2:G5"/>
    <mergeCell ref="I2:I6"/>
    <mergeCell ref="T2:AV3"/>
    <mergeCell ref="AW2:AW6"/>
    <mergeCell ref="H4:H6"/>
    <mergeCell ref="T4:U4"/>
    <mergeCell ref="V4:X4"/>
    <mergeCell ref="Y4:AA4"/>
    <mergeCell ref="AB4:AD4"/>
    <mergeCell ref="AE4:AG4"/>
    <mergeCell ref="AH4:AJ4"/>
    <mergeCell ref="AK4:AM4"/>
    <mergeCell ref="O2:O6"/>
    <mergeCell ref="P2:P6"/>
    <mergeCell ref="Q2:Q6"/>
    <mergeCell ref="R2:R5"/>
    <mergeCell ref="S2:S5"/>
    <mergeCell ref="AN4:AP4"/>
    <mergeCell ref="AQ4:AS4"/>
    <mergeCell ref="AT4:AV4"/>
    <mergeCell ref="J5:J6"/>
    <mergeCell ref="L2:L6"/>
    <mergeCell ref="M2:M5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1" min="1" max="2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0750F-2785-4D0B-BEBA-48ACD1173928}">
  <dimension ref="A1:CC3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7.125" style="3" customWidth="1"/>
    <col min="5" max="5" width="27.5" style="18" customWidth="1"/>
    <col min="6" max="13" width="11.25" style="3" customWidth="1"/>
    <col min="14" max="14" width="21.625" style="18" customWidth="1"/>
    <col min="15" max="15" width="12.125" style="18" customWidth="1"/>
    <col min="16" max="16" width="29.5" style="18" customWidth="1"/>
    <col min="17" max="17" width="12.125" style="18" customWidth="1"/>
    <col min="18" max="22" width="13.875" style="18" customWidth="1"/>
    <col min="23" max="23" width="15.5" style="18" customWidth="1"/>
    <col min="24" max="24" width="28" style="18" customWidth="1"/>
    <col min="25" max="25" width="9" style="3" customWidth="1"/>
    <col min="26" max="26" width="6.375" style="3" customWidth="1"/>
    <col min="27" max="28" width="10" style="3" customWidth="1"/>
    <col min="29" max="30" width="9" style="3"/>
    <col min="31" max="31" width="12.5" style="2" customWidth="1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9" style="2"/>
    <col min="50" max="51" width="11.125" style="2" customWidth="1"/>
    <col min="52" max="52" width="9" style="2"/>
    <col min="53" max="54" width="11.125" style="2" customWidth="1"/>
    <col min="55" max="55" width="9" style="2"/>
    <col min="56" max="57" width="11.125" style="2" customWidth="1"/>
    <col min="58" max="58" width="9" style="2"/>
    <col min="59" max="61" width="11.125" style="2" customWidth="1"/>
    <col min="62" max="62" width="16.375" style="2" customWidth="1"/>
    <col min="63" max="63" width="11.125" style="2" customWidth="1"/>
    <col min="64" max="67" width="13" style="2" customWidth="1"/>
    <col min="68" max="70" width="21" style="2" customWidth="1"/>
    <col min="71" max="71" width="13" style="2" customWidth="1"/>
    <col min="72" max="72" width="21" style="2" customWidth="1"/>
    <col min="73" max="73" width="13" style="2" customWidth="1"/>
    <col min="74" max="74" width="12.5" style="2" customWidth="1"/>
    <col min="75" max="77" width="10.375" style="2" customWidth="1"/>
    <col min="78" max="78" width="17.75" style="2" customWidth="1"/>
    <col min="79" max="79" width="11.625" style="2" customWidth="1"/>
    <col min="80" max="81" width="9" style="36"/>
    <col min="82" max="16384" width="9" style="3"/>
  </cols>
  <sheetData>
    <row r="1" spans="1:81" ht="15" customHeight="1">
      <c r="A1" s="56" t="s">
        <v>611</v>
      </c>
      <c r="B1" s="3"/>
      <c r="AD1" s="35"/>
      <c r="AF1" s="4"/>
      <c r="AG1" s="4"/>
      <c r="BQ1" s="3"/>
      <c r="BS1" s="80"/>
    </row>
    <row r="2" spans="1:81" s="18" customFormat="1" ht="13.5" customHeight="1">
      <c r="A2" s="129" t="s">
        <v>1</v>
      </c>
      <c r="B2" s="280" t="s">
        <v>545</v>
      </c>
      <c r="C2" s="129" t="s">
        <v>3</v>
      </c>
      <c r="D2" s="282" t="s">
        <v>4</v>
      </c>
      <c r="E2" s="129" t="s">
        <v>5</v>
      </c>
      <c r="F2" s="266" t="s">
        <v>6</v>
      </c>
      <c r="G2" s="268" t="s">
        <v>612</v>
      </c>
      <c r="H2" s="275"/>
      <c r="I2" s="57"/>
      <c r="J2" s="270" t="s">
        <v>613</v>
      </c>
      <c r="K2" s="263"/>
      <c r="L2" s="270" t="s">
        <v>614</v>
      </c>
      <c r="M2" s="263"/>
      <c r="N2" s="270" t="s">
        <v>439</v>
      </c>
      <c r="O2" s="39"/>
      <c r="P2" s="270" t="s">
        <v>189</v>
      </c>
      <c r="Q2" s="39"/>
      <c r="R2" s="220" t="s">
        <v>615</v>
      </c>
      <c r="S2" s="273"/>
      <c r="T2" s="273"/>
      <c r="U2" s="273"/>
      <c r="V2" s="273"/>
      <c r="W2" s="222"/>
      <c r="X2" s="129" t="s">
        <v>37</v>
      </c>
      <c r="Y2" s="266" t="s">
        <v>616</v>
      </c>
      <c r="Z2" s="129" t="s">
        <v>10</v>
      </c>
      <c r="AA2" s="266" t="s">
        <v>13</v>
      </c>
      <c r="AB2" s="268" t="s">
        <v>14</v>
      </c>
      <c r="AC2" s="256" t="s">
        <v>198</v>
      </c>
      <c r="AD2" s="129" t="s">
        <v>199</v>
      </c>
      <c r="AE2" s="165" t="s">
        <v>617</v>
      </c>
      <c r="AF2" s="257" t="s">
        <v>11</v>
      </c>
      <c r="AG2" s="258"/>
      <c r="AH2" s="258"/>
      <c r="AI2" s="258"/>
      <c r="AJ2" s="258"/>
      <c r="AK2" s="258"/>
      <c r="AL2" s="258"/>
      <c r="AM2" s="258"/>
      <c r="AN2" s="258"/>
      <c r="AO2" s="258"/>
      <c r="AP2" s="258"/>
      <c r="AQ2" s="258"/>
      <c r="AR2" s="258"/>
      <c r="AS2" s="258"/>
      <c r="AT2" s="258"/>
      <c r="AU2" s="258"/>
      <c r="AV2" s="258"/>
      <c r="AW2" s="258"/>
      <c r="AX2" s="258"/>
      <c r="AY2" s="258"/>
      <c r="AZ2" s="258"/>
      <c r="BA2" s="258"/>
      <c r="BB2" s="258"/>
      <c r="BC2" s="258"/>
      <c r="BD2" s="258"/>
      <c r="BE2" s="258"/>
      <c r="BF2" s="258"/>
      <c r="BG2" s="258"/>
      <c r="BH2" s="259"/>
      <c r="BI2" s="164" t="s">
        <v>618</v>
      </c>
      <c r="BJ2" s="239" t="s">
        <v>619</v>
      </c>
      <c r="BK2" s="239" t="s">
        <v>620</v>
      </c>
      <c r="BL2" s="241" t="s">
        <v>621</v>
      </c>
      <c r="BM2" s="242"/>
      <c r="BN2" s="242"/>
      <c r="BO2" s="242"/>
      <c r="BP2" s="242"/>
      <c r="BQ2" s="242"/>
      <c r="BR2" s="242"/>
      <c r="BS2" s="242"/>
      <c r="BT2" s="242"/>
      <c r="BU2" s="242"/>
      <c r="BV2" s="245" t="s">
        <v>622</v>
      </c>
      <c r="BW2" s="231" t="s">
        <v>623</v>
      </c>
      <c r="BX2" s="247" t="s">
        <v>624</v>
      </c>
      <c r="BY2" s="248"/>
      <c r="BZ2" s="231" t="s">
        <v>625</v>
      </c>
      <c r="CA2" s="231" t="s">
        <v>626</v>
      </c>
      <c r="CB2" s="20"/>
      <c r="CC2" s="20"/>
    </row>
    <row r="3" spans="1:81" s="18" customFormat="1" ht="13.5" customHeight="1">
      <c r="A3" s="233"/>
      <c r="B3" s="281"/>
      <c r="C3" s="233"/>
      <c r="D3" s="282"/>
      <c r="E3" s="233"/>
      <c r="F3" s="267"/>
      <c r="G3" s="269"/>
      <c r="H3" s="276"/>
      <c r="I3" s="81"/>
      <c r="J3" s="271"/>
      <c r="K3" s="264"/>
      <c r="L3" s="271"/>
      <c r="M3" s="264"/>
      <c r="N3" s="271"/>
      <c r="O3" s="45"/>
      <c r="P3" s="271"/>
      <c r="Q3" s="45"/>
      <c r="R3" s="221"/>
      <c r="S3" s="274"/>
      <c r="T3" s="274"/>
      <c r="U3" s="274"/>
      <c r="V3" s="274"/>
      <c r="W3" s="223"/>
      <c r="X3" s="233"/>
      <c r="Y3" s="267"/>
      <c r="Z3" s="233"/>
      <c r="AA3" s="233"/>
      <c r="AB3" s="269"/>
      <c r="AC3" s="256"/>
      <c r="AD3" s="233"/>
      <c r="AE3" s="240"/>
      <c r="AF3" s="260"/>
      <c r="AG3" s="261"/>
      <c r="AH3" s="261"/>
      <c r="AI3" s="261"/>
      <c r="AJ3" s="261"/>
      <c r="AK3" s="261"/>
      <c r="AL3" s="261"/>
      <c r="AM3" s="261"/>
      <c r="AN3" s="261"/>
      <c r="AO3" s="261"/>
      <c r="AP3" s="261"/>
      <c r="AQ3" s="261"/>
      <c r="AR3" s="261"/>
      <c r="AS3" s="261"/>
      <c r="AT3" s="261"/>
      <c r="AU3" s="261"/>
      <c r="AV3" s="261"/>
      <c r="AW3" s="261"/>
      <c r="AX3" s="261"/>
      <c r="AY3" s="261"/>
      <c r="AZ3" s="261"/>
      <c r="BA3" s="261"/>
      <c r="BB3" s="261"/>
      <c r="BC3" s="261"/>
      <c r="BD3" s="261"/>
      <c r="BE3" s="261"/>
      <c r="BF3" s="261"/>
      <c r="BG3" s="261"/>
      <c r="BH3" s="262"/>
      <c r="BI3" s="164"/>
      <c r="BJ3" s="240"/>
      <c r="BK3" s="240"/>
      <c r="BL3" s="243"/>
      <c r="BM3" s="244"/>
      <c r="BN3" s="244"/>
      <c r="BO3" s="244"/>
      <c r="BP3" s="244"/>
      <c r="BQ3" s="244"/>
      <c r="BR3" s="244"/>
      <c r="BS3" s="244"/>
      <c r="BT3" s="244"/>
      <c r="BU3" s="244"/>
      <c r="BV3" s="245"/>
      <c r="BW3" s="231"/>
      <c r="BX3" s="249"/>
      <c r="BY3" s="250"/>
      <c r="BZ3" s="231"/>
      <c r="CA3" s="231"/>
      <c r="CB3" s="20"/>
      <c r="CC3" s="20"/>
    </row>
    <row r="4" spans="1:81" s="18" customFormat="1" ht="18.75" customHeight="1">
      <c r="A4" s="233"/>
      <c r="B4" s="281"/>
      <c r="C4" s="233"/>
      <c r="D4" s="282"/>
      <c r="E4" s="233"/>
      <c r="F4" s="267"/>
      <c r="G4" s="269"/>
      <c r="H4" s="277"/>
      <c r="I4" s="129" t="s">
        <v>627</v>
      </c>
      <c r="J4" s="271"/>
      <c r="K4" s="264"/>
      <c r="L4" s="271"/>
      <c r="M4" s="264"/>
      <c r="N4" s="271"/>
      <c r="O4" s="43"/>
      <c r="P4" s="271"/>
      <c r="Q4" s="43"/>
      <c r="R4" s="221"/>
      <c r="S4" s="274"/>
      <c r="T4" s="274"/>
      <c r="U4" s="274"/>
      <c r="V4" s="274"/>
      <c r="W4" s="223"/>
      <c r="X4" s="233"/>
      <c r="Y4" s="267"/>
      <c r="Z4" s="233"/>
      <c r="AA4" s="233"/>
      <c r="AB4" s="269"/>
      <c r="AC4" s="256"/>
      <c r="AD4" s="233"/>
      <c r="AE4" s="240"/>
      <c r="AF4" s="234" t="s">
        <v>16</v>
      </c>
      <c r="AG4" s="235"/>
      <c r="AH4" s="236" t="s">
        <v>17</v>
      </c>
      <c r="AI4" s="237"/>
      <c r="AJ4" s="238"/>
      <c r="AK4" s="236" t="s">
        <v>18</v>
      </c>
      <c r="AL4" s="237"/>
      <c r="AM4" s="238"/>
      <c r="AN4" s="236" t="s">
        <v>19</v>
      </c>
      <c r="AO4" s="237"/>
      <c r="AP4" s="238"/>
      <c r="AQ4" s="236" t="s">
        <v>20</v>
      </c>
      <c r="AR4" s="237"/>
      <c r="AS4" s="238"/>
      <c r="AT4" s="236" t="s">
        <v>21</v>
      </c>
      <c r="AU4" s="237"/>
      <c r="AV4" s="238"/>
      <c r="AW4" s="236" t="s">
        <v>22</v>
      </c>
      <c r="AX4" s="237"/>
      <c r="AY4" s="238"/>
      <c r="AZ4" s="236" t="s">
        <v>23</v>
      </c>
      <c r="BA4" s="237"/>
      <c r="BB4" s="238"/>
      <c r="BC4" s="236" t="s">
        <v>24</v>
      </c>
      <c r="BD4" s="237"/>
      <c r="BE4" s="238"/>
      <c r="BF4" s="236" t="s">
        <v>25</v>
      </c>
      <c r="BG4" s="237"/>
      <c r="BH4" s="238"/>
      <c r="BI4" s="164"/>
      <c r="BJ4" s="240"/>
      <c r="BK4" s="240"/>
      <c r="BL4" s="251" t="s">
        <v>628</v>
      </c>
      <c r="BM4" s="252"/>
      <c r="BN4" s="252"/>
      <c r="BO4" s="252"/>
      <c r="BP4" s="252"/>
      <c r="BQ4" s="252"/>
      <c r="BR4" s="252"/>
      <c r="BS4" s="253"/>
      <c r="BT4" s="254" t="s">
        <v>629</v>
      </c>
      <c r="BU4" s="255"/>
      <c r="BV4" s="245"/>
      <c r="BW4" s="231"/>
      <c r="BX4" s="249"/>
      <c r="BY4" s="250"/>
      <c r="BZ4" s="231"/>
      <c r="CA4" s="231"/>
      <c r="CB4" s="20"/>
      <c r="CC4" s="20"/>
    </row>
    <row r="5" spans="1:81" s="18" customFormat="1" ht="26.25" customHeight="1">
      <c r="A5" s="233"/>
      <c r="B5" s="281"/>
      <c r="C5" s="233"/>
      <c r="D5" s="282"/>
      <c r="E5" s="233"/>
      <c r="F5" s="267"/>
      <c r="G5" s="272"/>
      <c r="H5" s="278"/>
      <c r="I5" s="233"/>
      <c r="J5" s="279"/>
      <c r="K5" s="265"/>
      <c r="L5" s="279"/>
      <c r="M5" s="265"/>
      <c r="N5" s="271"/>
      <c r="O5" s="256" t="s">
        <v>79</v>
      </c>
      <c r="P5" s="233"/>
      <c r="Q5" s="256" t="s">
        <v>79</v>
      </c>
      <c r="R5" s="83" t="s">
        <v>630</v>
      </c>
      <c r="S5" s="83" t="s">
        <v>631</v>
      </c>
      <c r="T5" s="83" t="s">
        <v>632</v>
      </c>
      <c r="U5" s="83" t="s">
        <v>633</v>
      </c>
      <c r="V5" s="83" t="s">
        <v>634</v>
      </c>
      <c r="W5" s="83" t="s">
        <v>635</v>
      </c>
      <c r="X5" s="233"/>
      <c r="Y5" s="267"/>
      <c r="Z5" s="233"/>
      <c r="AA5" s="233"/>
      <c r="AB5" s="269"/>
      <c r="AC5" s="256"/>
      <c r="AD5" s="233"/>
      <c r="AE5" s="240"/>
      <c r="AF5" s="84" t="s">
        <v>26</v>
      </c>
      <c r="AG5" s="84" t="s">
        <v>27</v>
      </c>
      <c r="AH5" s="84" t="s">
        <v>28</v>
      </c>
      <c r="AI5" s="84" t="s">
        <v>26</v>
      </c>
      <c r="AJ5" s="84" t="s">
        <v>27</v>
      </c>
      <c r="AK5" s="84" t="s">
        <v>28</v>
      </c>
      <c r="AL5" s="84" t="s">
        <v>26</v>
      </c>
      <c r="AM5" s="84" t="s">
        <v>27</v>
      </c>
      <c r="AN5" s="84" t="s">
        <v>28</v>
      </c>
      <c r="AO5" s="84" t="s">
        <v>26</v>
      </c>
      <c r="AP5" s="84" t="s">
        <v>27</v>
      </c>
      <c r="AQ5" s="84" t="s">
        <v>28</v>
      </c>
      <c r="AR5" s="84" t="s">
        <v>26</v>
      </c>
      <c r="AS5" s="84" t="s">
        <v>27</v>
      </c>
      <c r="AT5" s="84" t="s">
        <v>28</v>
      </c>
      <c r="AU5" s="84" t="s">
        <v>26</v>
      </c>
      <c r="AV5" s="84" t="s">
        <v>27</v>
      </c>
      <c r="AW5" s="84" t="s">
        <v>28</v>
      </c>
      <c r="AX5" s="84" t="s">
        <v>26</v>
      </c>
      <c r="AY5" s="84" t="s">
        <v>27</v>
      </c>
      <c r="AZ5" s="84" t="s">
        <v>28</v>
      </c>
      <c r="BA5" s="84" t="s">
        <v>26</v>
      </c>
      <c r="BB5" s="84" t="s">
        <v>27</v>
      </c>
      <c r="BC5" s="84" t="s">
        <v>28</v>
      </c>
      <c r="BD5" s="84" t="s">
        <v>26</v>
      </c>
      <c r="BE5" s="84" t="s">
        <v>27</v>
      </c>
      <c r="BF5" s="84" t="s">
        <v>28</v>
      </c>
      <c r="BG5" s="84" t="s">
        <v>26</v>
      </c>
      <c r="BH5" s="84" t="s">
        <v>27</v>
      </c>
      <c r="BI5" s="164"/>
      <c r="BJ5" s="240"/>
      <c r="BK5" s="240"/>
      <c r="BL5" s="85" t="s">
        <v>636</v>
      </c>
      <c r="BM5" s="82" t="s">
        <v>637</v>
      </c>
      <c r="BN5" s="82" t="s">
        <v>638</v>
      </c>
      <c r="BO5" s="82" t="s">
        <v>639</v>
      </c>
      <c r="BP5" s="85" t="s">
        <v>640</v>
      </c>
      <c r="BQ5" s="76" t="s">
        <v>641</v>
      </c>
      <c r="BR5" s="82" t="s">
        <v>642</v>
      </c>
      <c r="BS5" s="82" t="s">
        <v>25</v>
      </c>
      <c r="BT5" s="82" t="s">
        <v>643</v>
      </c>
      <c r="BU5" s="86" t="s">
        <v>25</v>
      </c>
      <c r="BV5" s="245"/>
      <c r="BW5" s="232"/>
      <c r="BX5" s="88"/>
      <c r="BY5" s="87" t="s">
        <v>644</v>
      </c>
      <c r="BZ5" s="232"/>
      <c r="CA5" s="231"/>
      <c r="CB5" s="20"/>
      <c r="CC5" s="20"/>
    </row>
    <row r="6" spans="1:81" s="60" customFormat="1" ht="13.5" customHeight="1">
      <c r="A6" s="233"/>
      <c r="B6" s="281"/>
      <c r="C6" s="233"/>
      <c r="D6" s="283"/>
      <c r="E6" s="233"/>
      <c r="F6" s="75" t="s">
        <v>81</v>
      </c>
      <c r="G6" s="89" t="s">
        <v>81</v>
      </c>
      <c r="H6" s="89" t="s">
        <v>39</v>
      </c>
      <c r="I6" s="233"/>
      <c r="J6" s="89" t="s">
        <v>81</v>
      </c>
      <c r="K6" s="89" t="s">
        <v>39</v>
      </c>
      <c r="L6" s="89" t="s">
        <v>81</v>
      </c>
      <c r="M6" s="89" t="s">
        <v>39</v>
      </c>
      <c r="N6" s="272"/>
      <c r="O6" s="256"/>
      <c r="P6" s="233"/>
      <c r="Q6" s="129"/>
      <c r="R6" s="90" t="s">
        <v>645</v>
      </c>
      <c r="S6" s="90" t="s">
        <v>646</v>
      </c>
      <c r="T6" s="90" t="s">
        <v>646</v>
      </c>
      <c r="U6" s="90" t="s">
        <v>646</v>
      </c>
      <c r="V6" s="90" t="s">
        <v>646</v>
      </c>
      <c r="W6" s="40"/>
      <c r="X6" s="233"/>
      <c r="Y6" s="46" t="s">
        <v>86</v>
      </c>
      <c r="Z6" s="233"/>
      <c r="AA6" s="233"/>
      <c r="AB6" s="269"/>
      <c r="AC6" s="129"/>
      <c r="AD6" s="46" t="s">
        <v>221</v>
      </c>
      <c r="AE6" s="91" t="s">
        <v>30</v>
      </c>
      <c r="AF6" s="91" t="s">
        <v>31</v>
      </c>
      <c r="AG6" s="92" t="s">
        <v>32</v>
      </c>
      <c r="AH6" s="93"/>
      <c r="AI6" s="91" t="s">
        <v>31</v>
      </c>
      <c r="AJ6" s="92" t="s">
        <v>32</v>
      </c>
      <c r="AK6" s="93"/>
      <c r="AL6" s="91" t="s">
        <v>31</v>
      </c>
      <c r="AM6" s="92" t="s">
        <v>32</v>
      </c>
      <c r="AN6" s="93"/>
      <c r="AO6" s="91" t="s">
        <v>31</v>
      </c>
      <c r="AP6" s="92" t="s">
        <v>32</v>
      </c>
      <c r="AQ6" s="93"/>
      <c r="AR6" s="91" t="s">
        <v>31</v>
      </c>
      <c r="AS6" s="92" t="s">
        <v>32</v>
      </c>
      <c r="AT6" s="93"/>
      <c r="AU6" s="91" t="s">
        <v>31</v>
      </c>
      <c r="AV6" s="92" t="s">
        <v>32</v>
      </c>
      <c r="AW6" s="93"/>
      <c r="AX6" s="91" t="s">
        <v>31</v>
      </c>
      <c r="AY6" s="92" t="s">
        <v>32</v>
      </c>
      <c r="AZ6" s="93"/>
      <c r="BA6" s="91" t="s">
        <v>31</v>
      </c>
      <c r="BB6" s="92" t="s">
        <v>32</v>
      </c>
      <c r="BC6" s="93"/>
      <c r="BD6" s="91" t="s">
        <v>31</v>
      </c>
      <c r="BE6" s="92" t="s">
        <v>32</v>
      </c>
      <c r="BF6" s="93"/>
      <c r="BG6" s="91" t="s">
        <v>31</v>
      </c>
      <c r="BH6" s="92" t="s">
        <v>32</v>
      </c>
      <c r="BI6" s="165"/>
      <c r="BJ6" s="240"/>
      <c r="BK6" s="240"/>
      <c r="BL6" s="94" t="s">
        <v>82</v>
      </c>
      <c r="BM6" s="94" t="s">
        <v>82</v>
      </c>
      <c r="BN6" s="94" t="s">
        <v>82</v>
      </c>
      <c r="BO6" s="94" t="s">
        <v>82</v>
      </c>
      <c r="BP6" s="94" t="s">
        <v>82</v>
      </c>
      <c r="BQ6" s="94" t="s">
        <v>82</v>
      </c>
      <c r="BR6" s="94" t="s">
        <v>82</v>
      </c>
      <c r="BS6" s="94" t="s">
        <v>82</v>
      </c>
      <c r="BT6" s="94" t="s">
        <v>82</v>
      </c>
      <c r="BU6" s="95" t="s">
        <v>82</v>
      </c>
      <c r="BV6" s="246"/>
      <c r="BW6" s="96" t="s">
        <v>647</v>
      </c>
      <c r="BX6" s="96" t="s">
        <v>647</v>
      </c>
      <c r="BY6" s="96" t="s">
        <v>648</v>
      </c>
      <c r="BZ6" s="96" t="s">
        <v>649</v>
      </c>
      <c r="CA6" s="232"/>
      <c r="CB6" s="59" t="s">
        <v>41</v>
      </c>
      <c r="CC6" s="59"/>
    </row>
    <row r="7" spans="1:81" ht="30" customHeight="1">
      <c r="A7" s="15" t="s">
        <v>42</v>
      </c>
      <c r="B7" s="51" t="s">
        <v>87</v>
      </c>
      <c r="C7" s="51" t="s">
        <v>650</v>
      </c>
      <c r="D7" s="15" t="s">
        <v>89</v>
      </c>
      <c r="E7" s="29" t="s">
        <v>446</v>
      </c>
      <c r="F7" s="15">
        <v>4546</v>
      </c>
      <c r="G7" s="15">
        <v>3963</v>
      </c>
      <c r="H7" s="15"/>
      <c r="I7" s="15"/>
      <c r="J7" s="15"/>
      <c r="K7" s="15"/>
      <c r="L7" s="15"/>
      <c r="M7" s="15"/>
      <c r="N7" s="29" t="s">
        <v>651</v>
      </c>
      <c r="O7" s="29"/>
      <c r="P7" s="29" t="s">
        <v>652</v>
      </c>
      <c r="Q7" s="29"/>
      <c r="R7" s="29">
        <v>72</v>
      </c>
      <c r="S7" s="29">
        <v>48</v>
      </c>
      <c r="T7" s="29"/>
      <c r="U7" s="29"/>
      <c r="V7" s="29"/>
      <c r="W7" s="29"/>
      <c r="X7" s="29" t="s">
        <v>48</v>
      </c>
      <c r="Y7" s="15">
        <v>72</v>
      </c>
      <c r="Z7" s="15">
        <v>2003</v>
      </c>
      <c r="AA7" s="15" t="s">
        <v>96</v>
      </c>
      <c r="AB7" s="15"/>
      <c r="AC7" s="15" t="s">
        <v>245</v>
      </c>
      <c r="AD7" s="15"/>
      <c r="AE7" s="14"/>
      <c r="AF7" s="14" t="str">
        <f t="shared" ref="AF7:AG32" si="0">IF(AI7&amp;AL7&amp;AO7&amp;AR7&amp;AU7&amp;AX7&amp;BA7&amp;BD7&amp;BG7="","",AI7+AL7+AO7+AR7+AU7+AX7+BA7+BD7+BG7)</f>
        <v/>
      </c>
      <c r="AG7" s="14" t="str">
        <f t="shared" si="0"/>
        <v/>
      </c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 t="s">
        <v>653</v>
      </c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52" t="s">
        <v>654</v>
      </c>
    </row>
    <row r="8" spans="1:81" ht="30" customHeight="1">
      <c r="A8" s="15" t="s">
        <v>42</v>
      </c>
      <c r="B8" s="51" t="s">
        <v>98</v>
      </c>
      <c r="C8" s="51" t="s">
        <v>655</v>
      </c>
      <c r="D8" s="15" t="s">
        <v>100</v>
      </c>
      <c r="E8" s="29" t="s">
        <v>656</v>
      </c>
      <c r="F8" s="15">
        <v>1415</v>
      </c>
      <c r="G8" s="15">
        <v>891</v>
      </c>
      <c r="H8" s="15"/>
      <c r="I8" s="15"/>
      <c r="J8" s="15">
        <v>891</v>
      </c>
      <c r="K8" s="15"/>
      <c r="L8" s="15"/>
      <c r="M8" s="15"/>
      <c r="N8" s="29" t="s">
        <v>651</v>
      </c>
      <c r="O8" s="29"/>
      <c r="P8" s="29" t="s">
        <v>452</v>
      </c>
      <c r="Q8" s="29"/>
      <c r="R8" s="29">
        <v>25</v>
      </c>
      <c r="S8" s="29">
        <v>25</v>
      </c>
      <c r="T8" s="29"/>
      <c r="U8" s="29"/>
      <c r="V8" s="29"/>
      <c r="W8" s="29"/>
      <c r="X8" s="29" t="s">
        <v>48</v>
      </c>
      <c r="Y8" s="15">
        <v>25</v>
      </c>
      <c r="Z8" s="15">
        <v>1995</v>
      </c>
      <c r="AA8" s="15" t="s">
        <v>96</v>
      </c>
      <c r="AB8" s="15"/>
      <c r="AC8" s="15" t="s">
        <v>245</v>
      </c>
      <c r="AD8" s="15"/>
      <c r="AE8" s="14"/>
      <c r="AF8" s="14" t="str">
        <f t="shared" si="0"/>
        <v/>
      </c>
      <c r="AG8" s="14" t="str">
        <f t="shared" si="0"/>
        <v/>
      </c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 t="s">
        <v>653</v>
      </c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52" t="s">
        <v>657</v>
      </c>
    </row>
    <row r="9" spans="1:81" ht="30" customHeight="1">
      <c r="A9" s="15" t="s">
        <v>42</v>
      </c>
      <c r="B9" s="51" t="s">
        <v>98</v>
      </c>
      <c r="C9" s="51" t="s">
        <v>658</v>
      </c>
      <c r="D9" s="15" t="s">
        <v>100</v>
      </c>
      <c r="E9" s="29" t="s">
        <v>659</v>
      </c>
      <c r="F9" s="15">
        <v>1323</v>
      </c>
      <c r="G9" s="15">
        <v>1206</v>
      </c>
      <c r="H9" s="15"/>
      <c r="I9" s="15"/>
      <c r="J9" s="15">
        <v>1206</v>
      </c>
      <c r="K9" s="15"/>
      <c r="L9" s="15"/>
      <c r="M9" s="15"/>
      <c r="N9" s="29" t="s">
        <v>468</v>
      </c>
      <c r="O9" s="29"/>
      <c r="P9" s="29" t="s">
        <v>660</v>
      </c>
      <c r="Q9" s="29"/>
      <c r="R9" s="29">
        <v>13</v>
      </c>
      <c r="S9" s="29">
        <v>13</v>
      </c>
      <c r="T9" s="29"/>
      <c r="U9" s="29"/>
      <c r="V9" s="29"/>
      <c r="W9" s="29"/>
      <c r="X9" s="29" t="s">
        <v>48</v>
      </c>
      <c r="Y9" s="15">
        <v>13</v>
      </c>
      <c r="Z9" s="15">
        <v>2000</v>
      </c>
      <c r="AA9" s="15" t="s">
        <v>96</v>
      </c>
      <c r="AB9" s="15"/>
      <c r="AC9" s="15" t="s">
        <v>245</v>
      </c>
      <c r="AD9" s="15"/>
      <c r="AE9" s="14"/>
      <c r="AF9" s="14" t="str">
        <f t="shared" si="0"/>
        <v/>
      </c>
      <c r="AG9" s="14" t="str">
        <f t="shared" si="0"/>
        <v/>
      </c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 t="s">
        <v>653</v>
      </c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52" t="s">
        <v>661</v>
      </c>
    </row>
    <row r="10" spans="1:81" ht="30" customHeight="1">
      <c r="A10" s="15" t="s">
        <v>42</v>
      </c>
      <c r="B10" s="51" t="s">
        <v>98</v>
      </c>
      <c r="C10" s="51" t="s">
        <v>662</v>
      </c>
      <c r="D10" s="15" t="s">
        <v>100</v>
      </c>
      <c r="E10" s="29" t="s">
        <v>476</v>
      </c>
      <c r="F10" s="15">
        <v>342</v>
      </c>
      <c r="G10" s="15">
        <v>299</v>
      </c>
      <c r="H10" s="15"/>
      <c r="I10" s="15"/>
      <c r="J10" s="15">
        <v>299</v>
      </c>
      <c r="K10" s="15"/>
      <c r="L10" s="15"/>
      <c r="M10" s="15"/>
      <c r="N10" s="29" t="s">
        <v>468</v>
      </c>
      <c r="O10" s="29"/>
      <c r="P10" s="29" t="s">
        <v>477</v>
      </c>
      <c r="Q10" s="29"/>
      <c r="R10" s="29">
        <v>1</v>
      </c>
      <c r="S10" s="29">
        <v>1</v>
      </c>
      <c r="T10" s="29"/>
      <c r="U10" s="29"/>
      <c r="V10" s="29"/>
      <c r="W10" s="29"/>
      <c r="X10" s="29" t="s">
        <v>48</v>
      </c>
      <c r="Y10" s="15">
        <v>1.25</v>
      </c>
      <c r="Z10" s="15">
        <v>1997</v>
      </c>
      <c r="AA10" s="15" t="s">
        <v>96</v>
      </c>
      <c r="AB10" s="15"/>
      <c r="AC10" s="15" t="s">
        <v>245</v>
      </c>
      <c r="AD10" s="15"/>
      <c r="AE10" s="14"/>
      <c r="AF10" s="14" t="str">
        <f t="shared" si="0"/>
        <v/>
      </c>
      <c r="AG10" s="14" t="str">
        <f t="shared" si="0"/>
        <v/>
      </c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 t="s">
        <v>653</v>
      </c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52" t="s">
        <v>663</v>
      </c>
    </row>
    <row r="11" spans="1:81" ht="30" customHeight="1">
      <c r="A11" s="15" t="s">
        <v>42</v>
      </c>
      <c r="B11" s="51" t="s">
        <v>106</v>
      </c>
      <c r="C11" s="51" t="s">
        <v>664</v>
      </c>
      <c r="D11" s="15" t="s">
        <v>108</v>
      </c>
      <c r="E11" s="29" t="s">
        <v>480</v>
      </c>
      <c r="F11" s="15">
        <v>4007</v>
      </c>
      <c r="G11" s="15">
        <v>4007</v>
      </c>
      <c r="H11" s="15"/>
      <c r="I11" s="15"/>
      <c r="J11" s="15">
        <v>4007</v>
      </c>
      <c r="K11" s="15"/>
      <c r="L11" s="15"/>
      <c r="M11" s="15"/>
      <c r="N11" s="29" t="s">
        <v>651</v>
      </c>
      <c r="O11" s="29"/>
      <c r="P11" s="29" t="s">
        <v>481</v>
      </c>
      <c r="Q11" s="29"/>
      <c r="R11" s="29">
        <v>20</v>
      </c>
      <c r="S11" s="29">
        <v>20</v>
      </c>
      <c r="T11" s="29"/>
      <c r="U11" s="29"/>
      <c r="V11" s="29"/>
      <c r="W11" s="29"/>
      <c r="X11" s="29" t="s">
        <v>124</v>
      </c>
      <c r="Y11" s="15">
        <v>19.5</v>
      </c>
      <c r="Z11" s="15">
        <v>1996</v>
      </c>
      <c r="AA11" s="15" t="s">
        <v>49</v>
      </c>
      <c r="AB11" s="15"/>
      <c r="AC11" s="15" t="s">
        <v>245</v>
      </c>
      <c r="AD11" s="15"/>
      <c r="AE11" s="14">
        <v>946</v>
      </c>
      <c r="AF11" s="14" t="str">
        <f t="shared" si="0"/>
        <v/>
      </c>
      <c r="AG11" s="14">
        <f t="shared" si="0"/>
        <v>405</v>
      </c>
      <c r="AH11" s="14" t="s">
        <v>665</v>
      </c>
      <c r="AI11" s="14"/>
      <c r="AJ11" s="14">
        <v>308</v>
      </c>
      <c r="AK11" s="14" t="s">
        <v>665</v>
      </c>
      <c r="AL11" s="14"/>
      <c r="AM11" s="14">
        <v>97</v>
      </c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 t="s">
        <v>666</v>
      </c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52" t="s">
        <v>667</v>
      </c>
    </row>
    <row r="12" spans="1:81" ht="30" customHeight="1">
      <c r="A12" s="15" t="s">
        <v>42</v>
      </c>
      <c r="B12" s="51" t="s">
        <v>106</v>
      </c>
      <c r="C12" s="51" t="s">
        <v>668</v>
      </c>
      <c r="D12" s="15" t="s">
        <v>108</v>
      </c>
      <c r="E12" s="29" t="s">
        <v>669</v>
      </c>
      <c r="F12" s="15">
        <v>3102</v>
      </c>
      <c r="G12" s="15">
        <v>759</v>
      </c>
      <c r="H12" s="15"/>
      <c r="I12" s="15"/>
      <c r="J12" s="15">
        <v>759</v>
      </c>
      <c r="K12" s="15"/>
      <c r="L12" s="15"/>
      <c r="M12" s="15"/>
      <c r="N12" s="29" t="s">
        <v>670</v>
      </c>
      <c r="O12" s="29"/>
      <c r="P12" s="29" t="s">
        <v>671</v>
      </c>
      <c r="Q12" s="29"/>
      <c r="R12" s="29">
        <v>50</v>
      </c>
      <c r="S12" s="29"/>
      <c r="T12" s="29"/>
      <c r="U12" s="29"/>
      <c r="V12" s="29"/>
      <c r="W12" s="29"/>
      <c r="X12" s="29" t="s">
        <v>124</v>
      </c>
      <c r="Y12" s="15">
        <v>50</v>
      </c>
      <c r="Z12" s="15">
        <v>2008</v>
      </c>
      <c r="AA12" s="15" t="s">
        <v>96</v>
      </c>
      <c r="AB12" s="15"/>
      <c r="AC12" s="15" t="s">
        <v>245</v>
      </c>
      <c r="AD12" s="15"/>
      <c r="AE12" s="14"/>
      <c r="AF12" s="14" t="str">
        <f t="shared" si="0"/>
        <v/>
      </c>
      <c r="AG12" s="14" t="str">
        <f t="shared" si="0"/>
        <v/>
      </c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 t="s">
        <v>653</v>
      </c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52" t="s">
        <v>672</v>
      </c>
    </row>
    <row r="13" spans="1:81" ht="30" customHeight="1">
      <c r="A13" s="15" t="s">
        <v>42</v>
      </c>
      <c r="B13" s="51" t="s">
        <v>114</v>
      </c>
      <c r="C13" s="51" t="s">
        <v>673</v>
      </c>
      <c r="D13" s="15" t="s">
        <v>116</v>
      </c>
      <c r="E13" s="29" t="s">
        <v>484</v>
      </c>
      <c r="F13" s="15">
        <v>433</v>
      </c>
      <c r="G13" s="15">
        <v>433</v>
      </c>
      <c r="H13" s="15"/>
      <c r="I13" s="15"/>
      <c r="J13" s="15">
        <v>433</v>
      </c>
      <c r="K13" s="15"/>
      <c r="L13" s="15"/>
      <c r="M13" s="15"/>
      <c r="N13" s="29" t="s">
        <v>674</v>
      </c>
      <c r="O13" s="29"/>
      <c r="P13" s="29" t="s">
        <v>452</v>
      </c>
      <c r="Q13" s="29"/>
      <c r="R13" s="29">
        <v>1</v>
      </c>
      <c r="S13" s="29">
        <v>5</v>
      </c>
      <c r="T13" s="29"/>
      <c r="U13" s="29"/>
      <c r="V13" s="29"/>
      <c r="W13" s="29"/>
      <c r="X13" s="29" t="s">
        <v>104</v>
      </c>
      <c r="Y13" s="15">
        <v>4.9000000000000004</v>
      </c>
      <c r="Z13" s="15">
        <v>1997</v>
      </c>
      <c r="AA13" s="15" t="s">
        <v>131</v>
      </c>
      <c r="AB13" s="15"/>
      <c r="AC13" s="15" t="s">
        <v>245</v>
      </c>
      <c r="AD13" s="15"/>
      <c r="AE13" s="14"/>
      <c r="AF13" s="14" t="str">
        <f t="shared" si="0"/>
        <v/>
      </c>
      <c r="AG13" s="14" t="str">
        <f t="shared" si="0"/>
        <v/>
      </c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 t="s">
        <v>653</v>
      </c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52" t="s">
        <v>675</v>
      </c>
    </row>
    <row r="14" spans="1:81" ht="30" customHeight="1">
      <c r="A14" s="15" t="s">
        <v>42</v>
      </c>
      <c r="B14" s="51" t="s">
        <v>114</v>
      </c>
      <c r="C14" s="51" t="s">
        <v>676</v>
      </c>
      <c r="D14" s="15" t="s">
        <v>116</v>
      </c>
      <c r="E14" s="29" t="s">
        <v>677</v>
      </c>
      <c r="F14" s="15">
        <v>0</v>
      </c>
      <c r="G14" s="15">
        <v>0</v>
      </c>
      <c r="H14" s="15"/>
      <c r="I14" s="15"/>
      <c r="J14" s="15"/>
      <c r="K14" s="15"/>
      <c r="L14" s="15"/>
      <c r="M14" s="15"/>
      <c r="N14" s="29" t="s">
        <v>678</v>
      </c>
      <c r="O14" s="29"/>
      <c r="P14" s="29" t="s">
        <v>679</v>
      </c>
      <c r="Q14" s="29"/>
      <c r="R14" s="29"/>
      <c r="S14" s="29">
        <v>2</v>
      </c>
      <c r="T14" s="29"/>
      <c r="U14" s="29"/>
      <c r="V14" s="29"/>
      <c r="W14" s="29"/>
      <c r="X14" s="29" t="s">
        <v>680</v>
      </c>
      <c r="Y14" s="15">
        <v>2.2999999999999998</v>
      </c>
      <c r="Z14" s="15">
        <v>1996</v>
      </c>
      <c r="AA14" s="15" t="s">
        <v>96</v>
      </c>
      <c r="AB14" s="15"/>
      <c r="AC14" s="15" t="s">
        <v>245</v>
      </c>
      <c r="AD14" s="15"/>
      <c r="AE14" s="14"/>
      <c r="AF14" s="14" t="str">
        <f t="shared" si="0"/>
        <v/>
      </c>
      <c r="AG14" s="14" t="str">
        <f t="shared" si="0"/>
        <v/>
      </c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 t="s">
        <v>653</v>
      </c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52" t="s">
        <v>681</v>
      </c>
    </row>
    <row r="15" spans="1:81" ht="30" customHeight="1">
      <c r="A15" s="15" t="s">
        <v>42</v>
      </c>
      <c r="B15" s="51" t="s">
        <v>114</v>
      </c>
      <c r="C15" s="51" t="s">
        <v>682</v>
      </c>
      <c r="D15" s="15" t="s">
        <v>116</v>
      </c>
      <c r="E15" s="29" t="s">
        <v>487</v>
      </c>
      <c r="F15" s="15">
        <v>894</v>
      </c>
      <c r="G15" s="15">
        <v>894</v>
      </c>
      <c r="H15" s="15"/>
      <c r="I15" s="15"/>
      <c r="J15" s="15">
        <v>894</v>
      </c>
      <c r="K15" s="15"/>
      <c r="L15" s="15"/>
      <c r="M15" s="15"/>
      <c r="N15" s="29" t="s">
        <v>670</v>
      </c>
      <c r="O15" s="29"/>
      <c r="P15" s="29" t="s">
        <v>488</v>
      </c>
      <c r="Q15" s="29"/>
      <c r="R15" s="29"/>
      <c r="S15" s="29">
        <v>4</v>
      </c>
      <c r="T15" s="29"/>
      <c r="U15" s="29"/>
      <c r="V15" s="29"/>
      <c r="W15" s="29"/>
      <c r="X15" s="29" t="s">
        <v>48</v>
      </c>
      <c r="Y15" s="15">
        <v>4.2</v>
      </c>
      <c r="Z15" s="15">
        <v>2008</v>
      </c>
      <c r="AA15" s="15" t="s">
        <v>131</v>
      </c>
      <c r="AB15" s="15"/>
      <c r="AC15" s="15" t="s">
        <v>245</v>
      </c>
      <c r="AD15" s="15"/>
      <c r="AE15" s="14">
        <v>95</v>
      </c>
      <c r="AF15" s="14" t="str">
        <f t="shared" si="0"/>
        <v/>
      </c>
      <c r="AG15" s="14">
        <f t="shared" si="0"/>
        <v>3780</v>
      </c>
      <c r="AH15" s="14" t="s">
        <v>665</v>
      </c>
      <c r="AI15" s="14"/>
      <c r="AJ15" s="14">
        <v>242</v>
      </c>
      <c r="AK15" s="14" t="s">
        <v>665</v>
      </c>
      <c r="AL15" s="14"/>
      <c r="AM15" s="14">
        <v>53</v>
      </c>
      <c r="AN15" s="14" t="s">
        <v>665</v>
      </c>
      <c r="AO15" s="14"/>
      <c r="AP15" s="14">
        <v>1150</v>
      </c>
      <c r="AQ15" s="14" t="s">
        <v>665</v>
      </c>
      <c r="AR15" s="14"/>
      <c r="AS15" s="14">
        <v>350</v>
      </c>
      <c r="AT15" s="14"/>
      <c r="AU15" s="14"/>
      <c r="AV15" s="14"/>
      <c r="AW15" s="14" t="s">
        <v>665</v>
      </c>
      <c r="AX15" s="14"/>
      <c r="AY15" s="14">
        <v>25</v>
      </c>
      <c r="AZ15" s="14" t="s">
        <v>665</v>
      </c>
      <c r="BA15" s="14"/>
      <c r="BB15" s="14">
        <v>1350</v>
      </c>
      <c r="BC15" s="14" t="s">
        <v>665</v>
      </c>
      <c r="BD15" s="14"/>
      <c r="BE15" s="14">
        <v>610</v>
      </c>
      <c r="BF15" s="14"/>
      <c r="BG15" s="14"/>
      <c r="BH15" s="14"/>
      <c r="BI15" s="14" t="s">
        <v>666</v>
      </c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52" t="s">
        <v>683</v>
      </c>
    </row>
    <row r="16" spans="1:81" ht="30" customHeight="1">
      <c r="A16" s="15" t="s">
        <v>42</v>
      </c>
      <c r="B16" s="51" t="s">
        <v>126</v>
      </c>
      <c r="C16" s="51" t="s">
        <v>684</v>
      </c>
      <c r="D16" s="15" t="s">
        <v>128</v>
      </c>
      <c r="E16" s="29" t="s">
        <v>685</v>
      </c>
      <c r="F16" s="15">
        <v>1353</v>
      </c>
      <c r="G16" s="15">
        <v>1353</v>
      </c>
      <c r="H16" s="15"/>
      <c r="I16" s="15"/>
      <c r="J16" s="15">
        <v>1353</v>
      </c>
      <c r="K16" s="15"/>
      <c r="L16" s="15"/>
      <c r="M16" s="15"/>
      <c r="N16" s="29" t="s">
        <v>670</v>
      </c>
      <c r="O16" s="29"/>
      <c r="P16" s="29" t="s">
        <v>686</v>
      </c>
      <c r="Q16" s="29"/>
      <c r="R16" s="29">
        <v>9</v>
      </c>
      <c r="S16" s="29">
        <v>6</v>
      </c>
      <c r="T16" s="29"/>
      <c r="U16" s="29"/>
      <c r="V16" s="29"/>
      <c r="W16" s="29"/>
      <c r="X16" s="29" t="s">
        <v>373</v>
      </c>
      <c r="Y16" s="15">
        <v>9</v>
      </c>
      <c r="Z16" s="15">
        <v>2014</v>
      </c>
      <c r="AA16" s="15" t="s">
        <v>96</v>
      </c>
      <c r="AB16" s="15"/>
      <c r="AC16" s="15" t="s">
        <v>245</v>
      </c>
      <c r="AD16" s="15"/>
      <c r="AE16" s="14"/>
      <c r="AF16" s="14" t="str">
        <f t="shared" si="0"/>
        <v/>
      </c>
      <c r="AG16" s="14" t="str">
        <f t="shared" si="0"/>
        <v/>
      </c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 t="s">
        <v>653</v>
      </c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52" t="s">
        <v>687</v>
      </c>
    </row>
    <row r="17" spans="1:80" ht="30" customHeight="1">
      <c r="A17" s="15" t="s">
        <v>42</v>
      </c>
      <c r="B17" s="51" t="s">
        <v>140</v>
      </c>
      <c r="C17" s="51" t="s">
        <v>688</v>
      </c>
      <c r="D17" s="15" t="s">
        <v>142</v>
      </c>
      <c r="E17" s="29" t="s">
        <v>689</v>
      </c>
      <c r="F17" s="15">
        <v>6754</v>
      </c>
      <c r="G17" s="15">
        <v>3189</v>
      </c>
      <c r="H17" s="15"/>
      <c r="I17" s="15"/>
      <c r="J17" s="15">
        <v>3189</v>
      </c>
      <c r="K17" s="15"/>
      <c r="L17" s="15"/>
      <c r="M17" s="15"/>
      <c r="N17" s="29" t="s">
        <v>674</v>
      </c>
      <c r="O17" s="29"/>
      <c r="P17" s="29" t="s">
        <v>690</v>
      </c>
      <c r="Q17" s="29"/>
      <c r="R17" s="29">
        <v>61</v>
      </c>
      <c r="S17" s="29">
        <v>26</v>
      </c>
      <c r="T17" s="29"/>
      <c r="U17" s="29"/>
      <c r="V17" s="29"/>
      <c r="W17" s="29"/>
      <c r="X17" s="29" t="s">
        <v>124</v>
      </c>
      <c r="Y17" s="15">
        <v>61.1</v>
      </c>
      <c r="Z17" s="15">
        <v>1999</v>
      </c>
      <c r="AA17" s="15" t="s">
        <v>131</v>
      </c>
      <c r="AB17" s="15"/>
      <c r="AC17" s="15" t="s">
        <v>245</v>
      </c>
      <c r="AD17" s="15"/>
      <c r="AE17" s="14">
        <v>1400</v>
      </c>
      <c r="AF17" s="14" t="str">
        <f t="shared" si="0"/>
        <v/>
      </c>
      <c r="AG17" s="14">
        <f t="shared" si="0"/>
        <v>60043</v>
      </c>
      <c r="AH17" s="14" t="s">
        <v>665</v>
      </c>
      <c r="AI17" s="14"/>
      <c r="AJ17" s="14">
        <v>1320</v>
      </c>
      <c r="AK17" s="14" t="s">
        <v>665</v>
      </c>
      <c r="AL17" s="14"/>
      <c r="AM17" s="14">
        <v>168</v>
      </c>
      <c r="AN17" s="14" t="s">
        <v>665</v>
      </c>
      <c r="AO17" s="14"/>
      <c r="AP17" s="14">
        <v>13311</v>
      </c>
      <c r="AQ17" s="14" t="s">
        <v>665</v>
      </c>
      <c r="AR17" s="14"/>
      <c r="AS17" s="14">
        <v>2153</v>
      </c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 t="s">
        <v>665</v>
      </c>
      <c r="BG17" s="14"/>
      <c r="BH17" s="14">
        <v>43091</v>
      </c>
      <c r="BI17" s="14" t="s">
        <v>666</v>
      </c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52" t="s">
        <v>691</v>
      </c>
    </row>
    <row r="18" spans="1:80" ht="30" customHeight="1">
      <c r="A18" s="15" t="s">
        <v>42</v>
      </c>
      <c r="B18" s="51" t="s">
        <v>337</v>
      </c>
      <c r="C18" s="51" t="s">
        <v>692</v>
      </c>
      <c r="D18" s="15" t="s">
        <v>339</v>
      </c>
      <c r="E18" s="29" t="s">
        <v>693</v>
      </c>
      <c r="F18" s="15">
        <v>306</v>
      </c>
      <c r="G18" s="15">
        <v>306</v>
      </c>
      <c r="H18" s="15"/>
      <c r="I18" s="15"/>
      <c r="J18" s="15"/>
      <c r="K18" s="15"/>
      <c r="L18" s="15"/>
      <c r="M18" s="15"/>
      <c r="N18" s="29" t="s">
        <v>674</v>
      </c>
      <c r="O18" s="29"/>
      <c r="P18" s="29" t="s">
        <v>694</v>
      </c>
      <c r="Q18" s="29"/>
      <c r="R18" s="29">
        <v>5</v>
      </c>
      <c r="S18" s="29">
        <v>1</v>
      </c>
      <c r="T18" s="29"/>
      <c r="U18" s="29"/>
      <c r="V18" s="29"/>
      <c r="W18" s="29"/>
      <c r="X18" s="29" t="s">
        <v>48</v>
      </c>
      <c r="Y18" s="15">
        <v>4.9000000000000004</v>
      </c>
      <c r="Z18" s="15">
        <v>2001</v>
      </c>
      <c r="AA18" s="15" t="s">
        <v>131</v>
      </c>
      <c r="AB18" s="15"/>
      <c r="AC18" s="15" t="s">
        <v>245</v>
      </c>
      <c r="AD18" s="15"/>
      <c r="AE18" s="14"/>
      <c r="AF18" s="14" t="str">
        <f t="shared" si="0"/>
        <v/>
      </c>
      <c r="AG18" s="14" t="str">
        <f t="shared" si="0"/>
        <v/>
      </c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 t="s">
        <v>653</v>
      </c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52" t="s">
        <v>695</v>
      </c>
    </row>
    <row r="19" spans="1:80" ht="30" customHeight="1">
      <c r="A19" s="15" t="s">
        <v>42</v>
      </c>
      <c r="B19" s="51" t="s">
        <v>337</v>
      </c>
      <c r="C19" s="51" t="s">
        <v>696</v>
      </c>
      <c r="D19" s="15" t="s">
        <v>339</v>
      </c>
      <c r="E19" s="29" t="s">
        <v>697</v>
      </c>
      <c r="F19" s="15">
        <v>284</v>
      </c>
      <c r="G19" s="15">
        <v>284</v>
      </c>
      <c r="H19" s="15"/>
      <c r="I19" s="15"/>
      <c r="J19" s="15"/>
      <c r="K19" s="15"/>
      <c r="L19" s="15"/>
      <c r="M19" s="15"/>
      <c r="N19" s="29" t="s">
        <v>670</v>
      </c>
      <c r="O19" s="29"/>
      <c r="P19" s="29" t="s">
        <v>660</v>
      </c>
      <c r="Q19" s="29"/>
      <c r="R19" s="29">
        <v>3</v>
      </c>
      <c r="S19" s="29">
        <v>3</v>
      </c>
      <c r="T19" s="29"/>
      <c r="U19" s="29"/>
      <c r="V19" s="29"/>
      <c r="W19" s="29"/>
      <c r="X19" s="29" t="s">
        <v>48</v>
      </c>
      <c r="Y19" s="15">
        <v>2.9</v>
      </c>
      <c r="Z19" s="15">
        <v>2017</v>
      </c>
      <c r="AA19" s="15" t="s">
        <v>131</v>
      </c>
      <c r="AB19" s="15"/>
      <c r="AC19" s="15" t="s">
        <v>245</v>
      </c>
      <c r="AD19" s="15"/>
      <c r="AE19" s="14"/>
      <c r="AF19" s="14" t="str">
        <f t="shared" si="0"/>
        <v/>
      </c>
      <c r="AG19" s="14" t="str">
        <f t="shared" si="0"/>
        <v/>
      </c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 t="s">
        <v>653</v>
      </c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52" t="s">
        <v>698</v>
      </c>
    </row>
    <row r="20" spans="1:80" ht="30" customHeight="1">
      <c r="A20" s="15" t="s">
        <v>42</v>
      </c>
      <c r="B20" s="51" t="s">
        <v>344</v>
      </c>
      <c r="C20" s="51" t="s">
        <v>699</v>
      </c>
      <c r="D20" s="15" t="s">
        <v>346</v>
      </c>
      <c r="E20" s="29" t="s">
        <v>700</v>
      </c>
      <c r="F20" s="15">
        <v>235</v>
      </c>
      <c r="G20" s="15">
        <v>254</v>
      </c>
      <c r="H20" s="15"/>
      <c r="I20" s="15"/>
      <c r="J20" s="15">
        <v>235</v>
      </c>
      <c r="K20" s="15"/>
      <c r="L20" s="15">
        <v>19</v>
      </c>
      <c r="M20" s="15"/>
      <c r="N20" s="29" t="s">
        <v>468</v>
      </c>
      <c r="O20" s="29"/>
      <c r="P20" s="29" t="s">
        <v>701</v>
      </c>
      <c r="Q20" s="29"/>
      <c r="R20" s="29">
        <v>2</v>
      </c>
      <c r="S20" s="29"/>
      <c r="T20" s="29"/>
      <c r="U20" s="29"/>
      <c r="V20" s="29"/>
      <c r="W20" s="29"/>
      <c r="X20" s="29" t="s">
        <v>124</v>
      </c>
      <c r="Y20" s="15">
        <v>2</v>
      </c>
      <c r="Z20" s="15">
        <v>1988</v>
      </c>
      <c r="AA20" s="15" t="s">
        <v>49</v>
      </c>
      <c r="AB20" s="15"/>
      <c r="AC20" s="15" t="s">
        <v>245</v>
      </c>
      <c r="AD20" s="15"/>
      <c r="AE20" s="14"/>
      <c r="AF20" s="14" t="str">
        <f t="shared" si="0"/>
        <v/>
      </c>
      <c r="AG20" s="14" t="str">
        <f t="shared" si="0"/>
        <v/>
      </c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 t="s">
        <v>653</v>
      </c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52" t="s">
        <v>702</v>
      </c>
    </row>
    <row r="21" spans="1:80" ht="30" customHeight="1">
      <c r="A21" s="15" t="s">
        <v>42</v>
      </c>
      <c r="B21" s="51" t="s">
        <v>43</v>
      </c>
      <c r="C21" s="51" t="s">
        <v>703</v>
      </c>
      <c r="D21" s="15" t="s">
        <v>45</v>
      </c>
      <c r="E21" s="29" t="s">
        <v>494</v>
      </c>
      <c r="F21" s="15">
        <v>241</v>
      </c>
      <c r="G21" s="15">
        <v>241</v>
      </c>
      <c r="H21" s="15"/>
      <c r="I21" s="15"/>
      <c r="J21" s="15">
        <v>241</v>
      </c>
      <c r="K21" s="15"/>
      <c r="L21" s="15"/>
      <c r="M21" s="15"/>
      <c r="N21" s="29" t="s">
        <v>674</v>
      </c>
      <c r="O21" s="29"/>
      <c r="P21" s="29" t="s">
        <v>704</v>
      </c>
      <c r="Q21" s="29"/>
      <c r="R21" s="29">
        <v>1</v>
      </c>
      <c r="S21" s="29"/>
      <c r="T21" s="29"/>
      <c r="U21" s="29"/>
      <c r="V21" s="29"/>
      <c r="W21" s="29"/>
      <c r="X21" s="29" t="s">
        <v>279</v>
      </c>
      <c r="Y21" s="15">
        <v>1</v>
      </c>
      <c r="Z21" s="15">
        <v>2000</v>
      </c>
      <c r="AA21" s="15" t="s">
        <v>96</v>
      </c>
      <c r="AB21" s="15"/>
      <c r="AC21" s="15" t="s">
        <v>245</v>
      </c>
      <c r="AD21" s="15"/>
      <c r="AE21" s="14"/>
      <c r="AF21" s="14" t="str">
        <f t="shared" si="0"/>
        <v/>
      </c>
      <c r="AG21" s="14" t="str">
        <f t="shared" si="0"/>
        <v/>
      </c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 t="s">
        <v>653</v>
      </c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52" t="s">
        <v>705</v>
      </c>
    </row>
    <row r="22" spans="1:80" ht="30" customHeight="1">
      <c r="A22" s="15" t="s">
        <v>42</v>
      </c>
      <c r="B22" s="51" t="s">
        <v>360</v>
      </c>
      <c r="C22" s="51" t="s">
        <v>706</v>
      </c>
      <c r="D22" s="15" t="s">
        <v>362</v>
      </c>
      <c r="E22" s="29" t="s">
        <v>506</v>
      </c>
      <c r="F22" s="15">
        <v>0</v>
      </c>
      <c r="G22" s="15">
        <v>0</v>
      </c>
      <c r="H22" s="15"/>
      <c r="I22" s="15"/>
      <c r="J22" s="15">
        <v>0</v>
      </c>
      <c r="K22" s="15"/>
      <c r="L22" s="15">
        <v>0</v>
      </c>
      <c r="M22" s="15"/>
      <c r="N22" s="29" t="s">
        <v>674</v>
      </c>
      <c r="O22" s="29"/>
      <c r="P22" s="29" t="s">
        <v>694</v>
      </c>
      <c r="Q22" s="29"/>
      <c r="R22" s="29">
        <v>8</v>
      </c>
      <c r="S22" s="29">
        <v>3</v>
      </c>
      <c r="T22" s="29"/>
      <c r="U22" s="29"/>
      <c r="V22" s="29"/>
      <c r="W22" s="29"/>
      <c r="X22" s="29" t="s">
        <v>48</v>
      </c>
      <c r="Y22" s="15">
        <v>20</v>
      </c>
      <c r="Z22" s="15">
        <v>1993</v>
      </c>
      <c r="AA22" s="15" t="s">
        <v>131</v>
      </c>
      <c r="AB22" s="15"/>
      <c r="AC22" s="15" t="s">
        <v>245</v>
      </c>
      <c r="AD22" s="15"/>
      <c r="AE22" s="14"/>
      <c r="AF22" s="14" t="str">
        <f t="shared" si="0"/>
        <v/>
      </c>
      <c r="AG22" s="14" t="str">
        <f t="shared" si="0"/>
        <v/>
      </c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 t="s">
        <v>653</v>
      </c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52" t="s">
        <v>707</v>
      </c>
    </row>
    <row r="23" spans="1:80" ht="30" customHeight="1">
      <c r="A23" s="15" t="s">
        <v>42</v>
      </c>
      <c r="B23" s="51" t="s">
        <v>360</v>
      </c>
      <c r="C23" s="51" t="s">
        <v>708</v>
      </c>
      <c r="D23" s="15" t="s">
        <v>362</v>
      </c>
      <c r="E23" s="29" t="s">
        <v>709</v>
      </c>
      <c r="F23" s="15">
        <v>0</v>
      </c>
      <c r="G23" s="15">
        <v>0</v>
      </c>
      <c r="H23" s="15"/>
      <c r="I23" s="15"/>
      <c r="J23" s="15">
        <v>0</v>
      </c>
      <c r="K23" s="15"/>
      <c r="L23" s="15"/>
      <c r="M23" s="15"/>
      <c r="N23" s="29" t="s">
        <v>447</v>
      </c>
      <c r="O23" s="29"/>
      <c r="P23" s="29" t="s">
        <v>524</v>
      </c>
      <c r="Q23" s="29"/>
      <c r="R23" s="29"/>
      <c r="S23" s="29">
        <v>0.5</v>
      </c>
      <c r="T23" s="29"/>
      <c r="U23" s="29"/>
      <c r="V23" s="29"/>
      <c r="W23" s="29"/>
      <c r="X23" s="29" t="s">
        <v>48</v>
      </c>
      <c r="Y23" s="15">
        <v>0.5</v>
      </c>
      <c r="Z23" s="15">
        <v>1998</v>
      </c>
      <c r="AA23" s="15" t="s">
        <v>96</v>
      </c>
      <c r="AB23" s="15"/>
      <c r="AC23" s="15" t="s">
        <v>245</v>
      </c>
      <c r="AD23" s="15"/>
      <c r="AE23" s="14"/>
      <c r="AF23" s="14" t="str">
        <f t="shared" si="0"/>
        <v/>
      </c>
      <c r="AG23" s="14" t="str">
        <f t="shared" si="0"/>
        <v/>
      </c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 t="s">
        <v>653</v>
      </c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52" t="s">
        <v>710</v>
      </c>
    </row>
    <row r="24" spans="1:80" ht="30" customHeight="1">
      <c r="A24" s="15" t="s">
        <v>42</v>
      </c>
      <c r="B24" s="51" t="s">
        <v>360</v>
      </c>
      <c r="C24" s="51" t="s">
        <v>711</v>
      </c>
      <c r="D24" s="15" t="s">
        <v>362</v>
      </c>
      <c r="E24" s="29" t="s">
        <v>712</v>
      </c>
      <c r="F24" s="15">
        <v>6304</v>
      </c>
      <c r="G24" s="15">
        <v>5544</v>
      </c>
      <c r="H24" s="15"/>
      <c r="I24" s="15"/>
      <c r="J24" s="15">
        <v>5544</v>
      </c>
      <c r="K24" s="15"/>
      <c r="L24" s="15"/>
      <c r="M24" s="15"/>
      <c r="N24" s="29" t="s">
        <v>651</v>
      </c>
      <c r="O24" s="29"/>
      <c r="P24" s="29" t="s">
        <v>713</v>
      </c>
      <c r="Q24" s="29"/>
      <c r="R24" s="29">
        <v>25</v>
      </c>
      <c r="S24" s="29">
        <v>57</v>
      </c>
      <c r="T24" s="29"/>
      <c r="U24" s="29"/>
      <c r="V24" s="29"/>
      <c r="W24" s="29"/>
      <c r="X24" s="29" t="s">
        <v>279</v>
      </c>
      <c r="Y24" s="15">
        <v>80</v>
      </c>
      <c r="Z24" s="15">
        <v>2011</v>
      </c>
      <c r="AA24" s="15" t="s">
        <v>96</v>
      </c>
      <c r="AB24" s="15"/>
      <c r="AC24" s="15" t="s">
        <v>245</v>
      </c>
      <c r="AD24" s="15"/>
      <c r="AE24" s="14">
        <v>61</v>
      </c>
      <c r="AF24" s="14">
        <f t="shared" si="0"/>
        <v>4</v>
      </c>
      <c r="AG24" s="14">
        <f t="shared" si="0"/>
        <v>247</v>
      </c>
      <c r="AH24" s="14"/>
      <c r="AI24" s="14"/>
      <c r="AJ24" s="14"/>
      <c r="AK24" s="14" t="s">
        <v>665</v>
      </c>
      <c r="AL24" s="14">
        <v>4</v>
      </c>
      <c r="AM24" s="14">
        <v>247</v>
      </c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 t="s">
        <v>714</v>
      </c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52" t="s">
        <v>715</v>
      </c>
    </row>
    <row r="25" spans="1:80" ht="30" customHeight="1">
      <c r="A25" s="15" t="s">
        <v>42</v>
      </c>
      <c r="B25" s="51" t="s">
        <v>360</v>
      </c>
      <c r="C25" s="51" t="s">
        <v>716</v>
      </c>
      <c r="D25" s="15" t="s">
        <v>362</v>
      </c>
      <c r="E25" s="29" t="s">
        <v>717</v>
      </c>
      <c r="F25" s="15">
        <v>732</v>
      </c>
      <c r="G25" s="15">
        <v>158</v>
      </c>
      <c r="H25" s="15"/>
      <c r="I25" s="15"/>
      <c r="J25" s="15">
        <v>158</v>
      </c>
      <c r="K25" s="15"/>
      <c r="L25" s="15"/>
      <c r="M25" s="15"/>
      <c r="N25" s="29" t="s">
        <v>69</v>
      </c>
      <c r="O25" s="29" t="s">
        <v>718</v>
      </c>
      <c r="P25" s="29" t="s">
        <v>719</v>
      </c>
      <c r="Q25" s="29"/>
      <c r="R25" s="29">
        <v>3</v>
      </c>
      <c r="S25" s="29"/>
      <c r="T25" s="29"/>
      <c r="U25" s="29"/>
      <c r="V25" s="29"/>
      <c r="W25" s="29"/>
      <c r="X25" s="29" t="s">
        <v>111</v>
      </c>
      <c r="Y25" s="15">
        <v>3</v>
      </c>
      <c r="Z25" s="15">
        <v>2019</v>
      </c>
      <c r="AA25" s="15" t="s">
        <v>96</v>
      </c>
      <c r="AB25" s="15"/>
      <c r="AC25" s="15" t="s">
        <v>245</v>
      </c>
      <c r="AD25" s="15"/>
      <c r="AE25" s="14"/>
      <c r="AF25" s="14" t="str">
        <f t="shared" si="0"/>
        <v/>
      </c>
      <c r="AG25" s="14" t="str">
        <f t="shared" si="0"/>
        <v/>
      </c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 t="s">
        <v>653</v>
      </c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52" t="s">
        <v>720</v>
      </c>
    </row>
    <row r="26" spans="1:80" ht="30" customHeight="1">
      <c r="A26" s="15" t="s">
        <v>42</v>
      </c>
      <c r="B26" s="51" t="s">
        <v>159</v>
      </c>
      <c r="C26" s="51" t="s">
        <v>721</v>
      </c>
      <c r="D26" s="15" t="s">
        <v>161</v>
      </c>
      <c r="E26" s="29" t="s">
        <v>513</v>
      </c>
      <c r="F26" s="15">
        <v>743</v>
      </c>
      <c r="G26" s="15">
        <v>743</v>
      </c>
      <c r="H26" s="15"/>
      <c r="I26" s="15"/>
      <c r="J26" s="15">
        <v>743</v>
      </c>
      <c r="K26" s="15"/>
      <c r="L26" s="15"/>
      <c r="M26" s="15"/>
      <c r="N26" s="29" t="s">
        <v>447</v>
      </c>
      <c r="O26" s="29"/>
      <c r="P26" s="29" t="s">
        <v>722</v>
      </c>
      <c r="Q26" s="29"/>
      <c r="R26" s="29"/>
      <c r="S26" s="29">
        <v>8</v>
      </c>
      <c r="T26" s="29"/>
      <c r="U26" s="29"/>
      <c r="V26" s="29"/>
      <c r="W26" s="29"/>
      <c r="X26" s="29" t="s">
        <v>124</v>
      </c>
      <c r="Y26" s="15">
        <v>8</v>
      </c>
      <c r="Z26" s="15">
        <v>1990</v>
      </c>
      <c r="AA26" s="15" t="s">
        <v>49</v>
      </c>
      <c r="AB26" s="15"/>
      <c r="AC26" s="15" t="s">
        <v>245</v>
      </c>
      <c r="AD26" s="15"/>
      <c r="AE26" s="14"/>
      <c r="AF26" s="14" t="str">
        <f t="shared" si="0"/>
        <v/>
      </c>
      <c r="AG26" s="14" t="str">
        <f t="shared" si="0"/>
        <v/>
      </c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 t="s">
        <v>653</v>
      </c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52" t="s">
        <v>723</v>
      </c>
    </row>
    <row r="27" spans="1:80" ht="30" customHeight="1">
      <c r="A27" s="15" t="s">
        <v>42</v>
      </c>
      <c r="B27" s="51" t="s">
        <v>164</v>
      </c>
      <c r="C27" s="51" t="s">
        <v>724</v>
      </c>
      <c r="D27" s="15" t="s">
        <v>166</v>
      </c>
      <c r="E27" s="29" t="s">
        <v>725</v>
      </c>
      <c r="F27" s="15">
        <v>643</v>
      </c>
      <c r="G27" s="15">
        <v>573</v>
      </c>
      <c r="H27" s="15"/>
      <c r="I27" s="15"/>
      <c r="J27" s="15">
        <v>497</v>
      </c>
      <c r="K27" s="15"/>
      <c r="L27" s="15">
        <v>76</v>
      </c>
      <c r="M27" s="15"/>
      <c r="N27" s="29" t="s">
        <v>670</v>
      </c>
      <c r="O27" s="29"/>
      <c r="P27" s="29" t="s">
        <v>713</v>
      </c>
      <c r="Q27" s="29"/>
      <c r="R27" s="29">
        <v>8</v>
      </c>
      <c r="S27" s="29">
        <v>8</v>
      </c>
      <c r="T27" s="29"/>
      <c r="U27" s="29"/>
      <c r="V27" s="29"/>
      <c r="W27" s="29"/>
      <c r="X27" s="29" t="s">
        <v>124</v>
      </c>
      <c r="Y27" s="15">
        <v>8</v>
      </c>
      <c r="Z27" s="15">
        <v>2008</v>
      </c>
      <c r="AA27" s="15" t="s">
        <v>49</v>
      </c>
      <c r="AB27" s="15"/>
      <c r="AC27" s="15" t="s">
        <v>245</v>
      </c>
      <c r="AD27" s="15"/>
      <c r="AE27" s="14">
        <v>49</v>
      </c>
      <c r="AF27" s="14">
        <f t="shared" si="0"/>
        <v>1</v>
      </c>
      <c r="AG27" s="14">
        <f t="shared" si="0"/>
        <v>1</v>
      </c>
      <c r="AH27" s="14"/>
      <c r="AI27" s="14"/>
      <c r="AJ27" s="14"/>
      <c r="AK27" s="14" t="s">
        <v>665</v>
      </c>
      <c r="AL27" s="14">
        <v>1</v>
      </c>
      <c r="AM27" s="14">
        <v>1</v>
      </c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 t="s">
        <v>726</v>
      </c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52" t="s">
        <v>727</v>
      </c>
    </row>
    <row r="28" spans="1:80" ht="30" customHeight="1">
      <c r="A28" s="15" t="s">
        <v>42</v>
      </c>
      <c r="B28" s="51" t="s">
        <v>409</v>
      </c>
      <c r="C28" s="51" t="s">
        <v>728</v>
      </c>
      <c r="D28" s="15" t="s">
        <v>411</v>
      </c>
      <c r="E28" s="29" t="s">
        <v>729</v>
      </c>
      <c r="F28" s="15">
        <v>189</v>
      </c>
      <c r="G28" s="15">
        <v>189</v>
      </c>
      <c r="H28" s="15"/>
      <c r="I28" s="15"/>
      <c r="J28" s="15"/>
      <c r="K28" s="15"/>
      <c r="L28" s="15"/>
      <c r="M28" s="15"/>
      <c r="N28" s="29" t="s">
        <v>447</v>
      </c>
      <c r="O28" s="29"/>
      <c r="P28" s="29" t="s">
        <v>730</v>
      </c>
      <c r="Q28" s="29"/>
      <c r="R28" s="29">
        <v>3</v>
      </c>
      <c r="S28" s="29">
        <v>3</v>
      </c>
      <c r="T28" s="29"/>
      <c r="U28" s="29"/>
      <c r="V28" s="29"/>
      <c r="W28" s="29"/>
      <c r="X28" s="29" t="s">
        <v>48</v>
      </c>
      <c r="Y28" s="15">
        <v>3</v>
      </c>
      <c r="Z28" s="15">
        <v>1971</v>
      </c>
      <c r="AA28" s="15" t="s">
        <v>96</v>
      </c>
      <c r="AB28" s="15"/>
      <c r="AC28" s="15" t="s">
        <v>245</v>
      </c>
      <c r="AD28" s="15"/>
      <c r="AE28" s="14"/>
      <c r="AF28" s="14" t="str">
        <f t="shared" si="0"/>
        <v/>
      </c>
      <c r="AG28" s="14" t="str">
        <f t="shared" si="0"/>
        <v/>
      </c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 t="s">
        <v>653</v>
      </c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52" t="s">
        <v>731</v>
      </c>
    </row>
    <row r="29" spans="1:80" ht="30" customHeight="1">
      <c r="A29" s="15" t="s">
        <v>42</v>
      </c>
      <c r="B29" s="51" t="s">
        <v>528</v>
      </c>
      <c r="C29" s="51" t="s">
        <v>732</v>
      </c>
      <c r="D29" s="15" t="s">
        <v>530</v>
      </c>
      <c r="E29" s="29" t="s">
        <v>531</v>
      </c>
      <c r="F29" s="15">
        <v>97</v>
      </c>
      <c r="G29" s="15">
        <v>97</v>
      </c>
      <c r="H29" s="15"/>
      <c r="I29" s="15"/>
      <c r="J29" s="15">
        <v>97</v>
      </c>
      <c r="K29" s="15"/>
      <c r="L29" s="15"/>
      <c r="M29" s="15"/>
      <c r="N29" s="29" t="s">
        <v>674</v>
      </c>
      <c r="O29" s="29"/>
      <c r="P29" s="29" t="s">
        <v>733</v>
      </c>
      <c r="Q29" s="29"/>
      <c r="R29" s="29">
        <v>3</v>
      </c>
      <c r="S29" s="29">
        <v>3</v>
      </c>
      <c r="T29" s="29"/>
      <c r="U29" s="29"/>
      <c r="V29" s="29"/>
      <c r="W29" s="29"/>
      <c r="X29" s="29" t="s">
        <v>48</v>
      </c>
      <c r="Y29" s="15">
        <v>3</v>
      </c>
      <c r="Z29" s="15">
        <v>2000</v>
      </c>
      <c r="AA29" s="15" t="s">
        <v>96</v>
      </c>
      <c r="AB29" s="15"/>
      <c r="AC29" s="15" t="s">
        <v>245</v>
      </c>
      <c r="AD29" s="15"/>
      <c r="AE29" s="14"/>
      <c r="AF29" s="14" t="str">
        <f t="shared" si="0"/>
        <v/>
      </c>
      <c r="AG29" s="14" t="str">
        <f t="shared" si="0"/>
        <v/>
      </c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 t="s">
        <v>653</v>
      </c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52" t="s">
        <v>734</v>
      </c>
    </row>
    <row r="30" spans="1:80" ht="30" customHeight="1">
      <c r="A30" s="15" t="s">
        <v>42</v>
      </c>
      <c r="B30" s="51" t="s">
        <v>415</v>
      </c>
      <c r="C30" s="51" t="s">
        <v>735</v>
      </c>
      <c r="D30" s="15" t="s">
        <v>417</v>
      </c>
      <c r="E30" s="29" t="s">
        <v>534</v>
      </c>
      <c r="F30" s="15">
        <v>861</v>
      </c>
      <c r="G30" s="15">
        <v>794</v>
      </c>
      <c r="H30" s="15"/>
      <c r="I30" s="15"/>
      <c r="J30" s="15">
        <v>794</v>
      </c>
      <c r="K30" s="15"/>
      <c r="L30" s="15"/>
      <c r="M30" s="15"/>
      <c r="N30" s="29" t="s">
        <v>674</v>
      </c>
      <c r="O30" s="29"/>
      <c r="P30" s="29" t="s">
        <v>736</v>
      </c>
      <c r="Q30" s="29"/>
      <c r="R30" s="29">
        <v>4</v>
      </c>
      <c r="S30" s="29">
        <v>6</v>
      </c>
      <c r="T30" s="29"/>
      <c r="U30" s="29"/>
      <c r="V30" s="29">
        <v>5</v>
      </c>
      <c r="W30" s="29" t="s">
        <v>552</v>
      </c>
      <c r="X30" s="29" t="s">
        <v>124</v>
      </c>
      <c r="Y30" s="15">
        <v>4.9000000000000004</v>
      </c>
      <c r="Z30" s="15">
        <v>1997</v>
      </c>
      <c r="AA30" s="15" t="s">
        <v>49</v>
      </c>
      <c r="AB30" s="15"/>
      <c r="AC30" s="15" t="s">
        <v>245</v>
      </c>
      <c r="AD30" s="15"/>
      <c r="AE30" s="14"/>
      <c r="AF30" s="14" t="str">
        <f t="shared" si="0"/>
        <v/>
      </c>
      <c r="AG30" s="14" t="str">
        <f t="shared" si="0"/>
        <v/>
      </c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 t="s">
        <v>653</v>
      </c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52" t="s">
        <v>737</v>
      </c>
    </row>
    <row r="31" spans="1:80" ht="30" customHeight="1">
      <c r="A31" s="15" t="s">
        <v>42</v>
      </c>
      <c r="B31" s="51" t="s">
        <v>425</v>
      </c>
      <c r="C31" s="51" t="s">
        <v>738</v>
      </c>
      <c r="D31" s="15" t="s">
        <v>427</v>
      </c>
      <c r="E31" s="29" t="s">
        <v>739</v>
      </c>
      <c r="F31" s="15">
        <v>908</v>
      </c>
      <c r="G31" s="15">
        <v>0</v>
      </c>
      <c r="H31" s="15">
        <v>0</v>
      </c>
      <c r="I31" s="15"/>
      <c r="J31" s="15">
        <v>908</v>
      </c>
      <c r="K31" s="15"/>
      <c r="L31" s="15"/>
      <c r="M31" s="15"/>
      <c r="N31" s="29" t="s">
        <v>447</v>
      </c>
      <c r="O31" s="29"/>
      <c r="P31" s="29" t="s">
        <v>740</v>
      </c>
      <c r="Q31" s="29"/>
      <c r="R31" s="29">
        <v>38</v>
      </c>
      <c r="S31" s="29">
        <v>2</v>
      </c>
      <c r="T31" s="29"/>
      <c r="U31" s="29"/>
      <c r="V31" s="29"/>
      <c r="W31" s="29"/>
      <c r="X31" s="29" t="s">
        <v>104</v>
      </c>
      <c r="Y31" s="15">
        <v>38</v>
      </c>
      <c r="Z31" s="15">
        <v>1983</v>
      </c>
      <c r="AA31" s="15" t="s">
        <v>131</v>
      </c>
      <c r="AB31" s="15"/>
      <c r="AC31" s="15" t="s">
        <v>245</v>
      </c>
      <c r="AD31" s="15"/>
      <c r="AE31" s="14"/>
      <c r="AF31" s="14" t="str">
        <f t="shared" si="0"/>
        <v/>
      </c>
      <c r="AG31" s="14" t="str">
        <f t="shared" si="0"/>
        <v/>
      </c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 t="s">
        <v>653</v>
      </c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52" t="s">
        <v>741</v>
      </c>
    </row>
    <row r="32" spans="1:80" ht="30" customHeight="1">
      <c r="A32" s="15" t="s">
        <v>42</v>
      </c>
      <c r="B32" s="51" t="s">
        <v>425</v>
      </c>
      <c r="C32" s="51" t="s">
        <v>742</v>
      </c>
      <c r="D32" s="15" t="s">
        <v>427</v>
      </c>
      <c r="E32" s="29" t="s">
        <v>542</v>
      </c>
      <c r="F32" s="15">
        <v>5637</v>
      </c>
      <c r="G32" s="15">
        <v>3997</v>
      </c>
      <c r="H32" s="15"/>
      <c r="I32" s="15"/>
      <c r="J32" s="15">
        <v>3997</v>
      </c>
      <c r="K32" s="15"/>
      <c r="L32" s="15"/>
      <c r="M32" s="15"/>
      <c r="N32" s="29" t="s">
        <v>674</v>
      </c>
      <c r="O32" s="29"/>
      <c r="P32" s="29" t="s">
        <v>743</v>
      </c>
      <c r="Q32" s="29"/>
      <c r="R32" s="29">
        <v>33</v>
      </c>
      <c r="S32" s="29">
        <v>33</v>
      </c>
      <c r="T32" s="29"/>
      <c r="U32" s="29"/>
      <c r="V32" s="29"/>
      <c r="W32" s="29"/>
      <c r="X32" s="29" t="s">
        <v>104</v>
      </c>
      <c r="Y32" s="15">
        <v>33</v>
      </c>
      <c r="Z32" s="15">
        <v>2008</v>
      </c>
      <c r="AA32" s="15" t="s">
        <v>131</v>
      </c>
      <c r="AB32" s="15"/>
      <c r="AC32" s="15" t="s">
        <v>245</v>
      </c>
      <c r="AD32" s="15"/>
      <c r="AE32" s="14"/>
      <c r="AF32" s="14" t="str">
        <f t="shared" si="0"/>
        <v/>
      </c>
      <c r="AG32" s="14" t="str">
        <f t="shared" si="0"/>
        <v/>
      </c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 t="s">
        <v>653</v>
      </c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52" t="s">
        <v>744</v>
      </c>
    </row>
  </sheetData>
  <mergeCells count="45">
    <mergeCell ref="L2:M5"/>
    <mergeCell ref="A2:A6"/>
    <mergeCell ref="B2:B6"/>
    <mergeCell ref="C2:C6"/>
    <mergeCell ref="D2:D6"/>
    <mergeCell ref="E2:E6"/>
    <mergeCell ref="F2:F5"/>
    <mergeCell ref="G2:H5"/>
    <mergeCell ref="J2:K5"/>
    <mergeCell ref="N2:N6"/>
    <mergeCell ref="P2:P6"/>
    <mergeCell ref="R2:W4"/>
    <mergeCell ref="X2:X6"/>
    <mergeCell ref="O5:O6"/>
    <mergeCell ref="Q5:Q6"/>
    <mergeCell ref="Y2:Y5"/>
    <mergeCell ref="Z2:Z6"/>
    <mergeCell ref="AA2:AA6"/>
    <mergeCell ref="AB2:AB6"/>
    <mergeCell ref="BL4:BS4"/>
    <mergeCell ref="BT4:BU4"/>
    <mergeCell ref="AC2:AC6"/>
    <mergeCell ref="AD2:AD5"/>
    <mergeCell ref="AE2:AE5"/>
    <mergeCell ref="AF2:BH3"/>
    <mergeCell ref="BI2:BI6"/>
    <mergeCell ref="BJ2:BJ6"/>
    <mergeCell ref="BC4:BE4"/>
    <mergeCell ref="BF4:BH4"/>
    <mergeCell ref="CA2:CA6"/>
    <mergeCell ref="I4:I6"/>
    <mergeCell ref="AF4:AG4"/>
    <mergeCell ref="AH4:AJ4"/>
    <mergeCell ref="AK4:AM4"/>
    <mergeCell ref="AN4:AP4"/>
    <mergeCell ref="AQ4:AS4"/>
    <mergeCell ref="AT4:AV4"/>
    <mergeCell ref="AW4:AY4"/>
    <mergeCell ref="AZ4:BB4"/>
    <mergeCell ref="BK2:BK6"/>
    <mergeCell ref="BL2:BU3"/>
    <mergeCell ref="BV2:BV6"/>
    <mergeCell ref="BW2:BW5"/>
    <mergeCell ref="BX2:BY4"/>
    <mergeCell ref="BZ2:BZ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102" man="1"/>
    <brk id="39" min="1" max="10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14290-D73C-4822-8E80-48E5BD165B6F}">
  <dimension ref="A1:BA8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18" customWidth="1"/>
    <col min="6" max="13" width="9.875" style="3" customWidth="1"/>
    <col min="14" max="14" width="19.125" style="18" customWidth="1"/>
    <col min="15" max="15" width="9.875" style="18" customWidth="1"/>
    <col min="16" max="16" width="19.125" style="18" customWidth="1"/>
    <col min="17" max="17" width="10.125" style="18" customWidth="1"/>
    <col min="18" max="18" width="30.625" style="18" customWidth="1"/>
    <col min="19" max="19" width="11.375" style="3" customWidth="1"/>
    <col min="20" max="20" width="12.875" style="3" customWidth="1"/>
    <col min="21" max="22" width="10" style="3" customWidth="1"/>
    <col min="23" max="34" width="10.75" style="3" customWidth="1"/>
    <col min="35" max="51" width="9" style="3"/>
    <col min="52" max="53" width="9" style="36"/>
    <col min="54" max="16384" width="9" style="3"/>
  </cols>
  <sheetData>
    <row r="1" spans="1:53" ht="15" customHeight="1">
      <c r="A1" s="56" t="s">
        <v>554</v>
      </c>
      <c r="B1" s="3"/>
      <c r="AJ1" s="35"/>
      <c r="AL1" s="36"/>
      <c r="AT1" s="36"/>
    </row>
    <row r="2" spans="1:53" s="18" customFormat="1" ht="13.5" customHeight="1">
      <c r="A2" s="129" t="s">
        <v>1</v>
      </c>
      <c r="B2" s="280" t="s">
        <v>2</v>
      </c>
      <c r="C2" s="129" t="s">
        <v>3</v>
      </c>
      <c r="D2" s="129" t="s">
        <v>4</v>
      </c>
      <c r="E2" s="129" t="s">
        <v>5</v>
      </c>
      <c r="F2" s="268" t="s">
        <v>6</v>
      </c>
      <c r="G2" s="298"/>
      <c r="H2" s="270" t="s">
        <v>555</v>
      </c>
      <c r="I2" s="263"/>
      <c r="J2" s="270" t="s">
        <v>556</v>
      </c>
      <c r="K2" s="263"/>
      <c r="L2" s="270" t="s">
        <v>557</v>
      </c>
      <c r="M2" s="263"/>
      <c r="N2" s="270" t="s">
        <v>189</v>
      </c>
      <c r="O2" s="39"/>
      <c r="P2" s="129" t="s">
        <v>558</v>
      </c>
      <c r="Q2" s="129" t="s">
        <v>559</v>
      </c>
      <c r="R2" s="209" t="s">
        <v>37</v>
      </c>
      <c r="S2" s="266" t="s">
        <v>57</v>
      </c>
      <c r="T2" s="129" t="s">
        <v>10</v>
      </c>
      <c r="U2" s="266" t="s">
        <v>13</v>
      </c>
      <c r="V2" s="266" t="s">
        <v>14</v>
      </c>
      <c r="W2" s="286" t="s">
        <v>560</v>
      </c>
      <c r="X2" s="287"/>
      <c r="Y2" s="287"/>
      <c r="Z2" s="288"/>
      <c r="AA2" s="175" t="s">
        <v>561</v>
      </c>
      <c r="AB2" s="292"/>
      <c r="AC2" s="292"/>
      <c r="AD2" s="292"/>
      <c r="AE2" s="292"/>
      <c r="AF2" s="293"/>
      <c r="AG2" s="297" t="s">
        <v>15</v>
      </c>
      <c r="AH2" s="182"/>
      <c r="AI2" s="256" t="s">
        <v>198</v>
      </c>
      <c r="AJ2" s="129" t="s">
        <v>199</v>
      </c>
      <c r="AK2" s="220" t="s">
        <v>562</v>
      </c>
      <c r="AL2" s="273"/>
      <c r="AM2" s="273"/>
      <c r="AN2" s="273"/>
      <c r="AO2" s="273"/>
      <c r="AP2" s="273"/>
      <c r="AQ2" s="273"/>
      <c r="AR2" s="222"/>
      <c r="AS2" s="129" t="s">
        <v>563</v>
      </c>
      <c r="AT2" s="270" t="s">
        <v>564</v>
      </c>
      <c r="AU2" s="284"/>
      <c r="AV2" s="284"/>
      <c r="AW2" s="263"/>
      <c r="AX2" s="268" t="s">
        <v>565</v>
      </c>
      <c r="AY2" s="263"/>
      <c r="AZ2" s="20"/>
      <c r="BA2" s="20"/>
    </row>
    <row r="3" spans="1:53" s="18" customFormat="1" ht="13.5" customHeight="1">
      <c r="A3" s="233"/>
      <c r="B3" s="281"/>
      <c r="C3" s="233"/>
      <c r="D3" s="233"/>
      <c r="E3" s="233"/>
      <c r="F3" s="269"/>
      <c r="G3" s="277"/>
      <c r="H3" s="271"/>
      <c r="I3" s="264"/>
      <c r="J3" s="271"/>
      <c r="K3" s="264"/>
      <c r="L3" s="271"/>
      <c r="M3" s="264"/>
      <c r="N3" s="271"/>
      <c r="O3" s="45"/>
      <c r="P3" s="233"/>
      <c r="Q3" s="233"/>
      <c r="R3" s="210"/>
      <c r="S3" s="267"/>
      <c r="T3" s="233"/>
      <c r="U3" s="233"/>
      <c r="V3" s="267"/>
      <c r="W3" s="289"/>
      <c r="X3" s="290"/>
      <c r="Y3" s="290"/>
      <c r="Z3" s="291"/>
      <c r="AA3" s="294"/>
      <c r="AB3" s="295"/>
      <c r="AC3" s="295"/>
      <c r="AD3" s="295"/>
      <c r="AE3" s="295"/>
      <c r="AF3" s="296"/>
      <c r="AG3" s="183"/>
      <c r="AH3" s="184"/>
      <c r="AI3" s="256"/>
      <c r="AJ3" s="233"/>
      <c r="AK3" s="221"/>
      <c r="AL3" s="274"/>
      <c r="AM3" s="274"/>
      <c r="AN3" s="274"/>
      <c r="AO3" s="274"/>
      <c r="AP3" s="274"/>
      <c r="AQ3" s="274"/>
      <c r="AR3" s="223"/>
      <c r="AS3" s="233"/>
      <c r="AT3" s="271"/>
      <c r="AU3" s="285"/>
      <c r="AV3" s="285"/>
      <c r="AW3" s="264"/>
      <c r="AX3" s="279"/>
      <c r="AY3" s="265"/>
      <c r="AZ3" s="20"/>
      <c r="BA3" s="20"/>
    </row>
    <row r="4" spans="1:53" s="18" customFormat="1" ht="18.75" customHeight="1">
      <c r="A4" s="233"/>
      <c r="B4" s="281"/>
      <c r="C4" s="233"/>
      <c r="D4" s="233"/>
      <c r="E4" s="233"/>
      <c r="F4" s="269"/>
      <c r="G4" s="277"/>
      <c r="H4" s="271"/>
      <c r="I4" s="264"/>
      <c r="J4" s="271"/>
      <c r="K4" s="264"/>
      <c r="L4" s="271"/>
      <c r="M4" s="264"/>
      <c r="N4" s="271"/>
      <c r="O4" s="43"/>
      <c r="P4" s="233"/>
      <c r="Q4" s="233"/>
      <c r="R4" s="210"/>
      <c r="S4" s="267"/>
      <c r="T4" s="233"/>
      <c r="U4" s="233"/>
      <c r="V4" s="267"/>
      <c r="W4" s="203" t="s">
        <v>566</v>
      </c>
      <c r="X4" s="129" t="s">
        <v>567</v>
      </c>
      <c r="Y4" s="129" t="s">
        <v>568</v>
      </c>
      <c r="Z4" s="129" t="s">
        <v>569</v>
      </c>
      <c r="AA4" s="129" t="s">
        <v>570</v>
      </c>
      <c r="AB4" s="129" t="s">
        <v>571</v>
      </c>
      <c r="AC4" s="143" t="s">
        <v>572</v>
      </c>
      <c r="AD4" s="144"/>
      <c r="AE4" s="144"/>
      <c r="AF4" s="145"/>
      <c r="AG4" s="129" t="s">
        <v>573</v>
      </c>
      <c r="AH4" s="129" t="s">
        <v>574</v>
      </c>
      <c r="AI4" s="256"/>
      <c r="AJ4" s="233"/>
      <c r="AK4" s="129" t="s">
        <v>575</v>
      </c>
      <c r="AL4" s="129" t="s">
        <v>16</v>
      </c>
      <c r="AM4" s="266" t="s">
        <v>576</v>
      </c>
      <c r="AN4" s="129" t="s">
        <v>577</v>
      </c>
      <c r="AO4" s="129" t="s">
        <v>578</v>
      </c>
      <c r="AP4" s="266" t="s">
        <v>579</v>
      </c>
      <c r="AQ4" s="129" t="s">
        <v>580</v>
      </c>
      <c r="AR4" s="129" t="s">
        <v>25</v>
      </c>
      <c r="AS4" s="233"/>
      <c r="AT4" s="271" t="s">
        <v>16</v>
      </c>
      <c r="AU4" s="129" t="s">
        <v>581</v>
      </c>
      <c r="AV4" s="129" t="s">
        <v>582</v>
      </c>
      <c r="AW4" s="129" t="s">
        <v>583</v>
      </c>
      <c r="AX4" s="129" t="s">
        <v>584</v>
      </c>
      <c r="AY4" s="129" t="s">
        <v>585</v>
      </c>
      <c r="AZ4" s="20"/>
      <c r="BA4" s="20"/>
    </row>
    <row r="5" spans="1:53" s="18" customFormat="1" ht="26.25" customHeight="1">
      <c r="A5" s="233"/>
      <c r="B5" s="281"/>
      <c r="C5" s="233"/>
      <c r="D5" s="233"/>
      <c r="E5" s="233"/>
      <c r="F5" s="269"/>
      <c r="G5" s="277"/>
      <c r="H5" s="271"/>
      <c r="I5" s="265"/>
      <c r="J5" s="271"/>
      <c r="K5" s="265"/>
      <c r="L5" s="271"/>
      <c r="M5" s="265"/>
      <c r="N5" s="233"/>
      <c r="O5" s="129" t="s">
        <v>79</v>
      </c>
      <c r="P5" s="233"/>
      <c r="Q5" s="233"/>
      <c r="R5" s="210"/>
      <c r="S5" s="267"/>
      <c r="T5" s="233"/>
      <c r="U5" s="233"/>
      <c r="V5" s="267"/>
      <c r="W5" s="204"/>
      <c r="X5" s="233"/>
      <c r="Y5" s="233"/>
      <c r="Z5" s="233"/>
      <c r="AA5" s="133"/>
      <c r="AB5" s="133"/>
      <c r="AC5" s="41" t="s">
        <v>586</v>
      </c>
      <c r="AD5" s="41" t="s">
        <v>587</v>
      </c>
      <c r="AE5" s="41" t="s">
        <v>588</v>
      </c>
      <c r="AF5" s="41" t="s">
        <v>589</v>
      </c>
      <c r="AG5" s="133"/>
      <c r="AH5" s="133"/>
      <c r="AI5" s="256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71"/>
      <c r="AU5" s="233"/>
      <c r="AV5" s="233"/>
      <c r="AW5" s="233"/>
      <c r="AX5" s="233"/>
      <c r="AY5" s="233"/>
      <c r="AZ5" s="20"/>
      <c r="BA5" s="20"/>
    </row>
    <row r="6" spans="1:53" s="60" customFormat="1" ht="13.5" customHeight="1">
      <c r="A6" s="233"/>
      <c r="B6" s="281"/>
      <c r="C6" s="233"/>
      <c r="D6" s="233"/>
      <c r="E6" s="233"/>
      <c r="F6" s="77" t="s">
        <v>81</v>
      </c>
      <c r="G6" s="78" t="s">
        <v>590</v>
      </c>
      <c r="H6" s="78" t="s">
        <v>81</v>
      </c>
      <c r="I6" s="78" t="s">
        <v>39</v>
      </c>
      <c r="J6" s="78" t="s">
        <v>81</v>
      </c>
      <c r="K6" s="78" t="s">
        <v>39</v>
      </c>
      <c r="L6" s="78" t="s">
        <v>81</v>
      </c>
      <c r="M6" s="78" t="s">
        <v>39</v>
      </c>
      <c r="N6" s="233"/>
      <c r="O6" s="233"/>
      <c r="P6" s="233"/>
      <c r="Q6" s="233"/>
      <c r="R6" s="210"/>
      <c r="S6" s="46" t="s">
        <v>86</v>
      </c>
      <c r="T6" s="233"/>
      <c r="U6" s="233"/>
      <c r="V6" s="267"/>
      <c r="W6" s="79" t="s">
        <v>591</v>
      </c>
      <c r="X6" s="46" t="s">
        <v>592</v>
      </c>
      <c r="Y6" s="46" t="s">
        <v>593</v>
      </c>
      <c r="Z6" s="46" t="s">
        <v>593</v>
      </c>
      <c r="AA6" s="46" t="s">
        <v>593</v>
      </c>
      <c r="AB6" s="46" t="s">
        <v>594</v>
      </c>
      <c r="AC6" s="46" t="s">
        <v>595</v>
      </c>
      <c r="AD6" s="46" t="s">
        <v>595</v>
      </c>
      <c r="AE6" s="46" t="s">
        <v>595</v>
      </c>
      <c r="AF6" s="46" t="s">
        <v>595</v>
      </c>
      <c r="AG6" s="133"/>
      <c r="AH6" s="133"/>
      <c r="AI6" s="129"/>
      <c r="AJ6" s="46" t="s">
        <v>221</v>
      </c>
      <c r="AK6" s="40"/>
      <c r="AL6" s="75" t="s">
        <v>221</v>
      </c>
      <c r="AM6" s="46" t="s">
        <v>221</v>
      </c>
      <c r="AN6" s="46" t="s">
        <v>221</v>
      </c>
      <c r="AO6" s="46" t="s">
        <v>221</v>
      </c>
      <c r="AP6" s="46" t="s">
        <v>221</v>
      </c>
      <c r="AQ6" s="46" t="s">
        <v>221</v>
      </c>
      <c r="AR6" s="46" t="s">
        <v>221</v>
      </c>
      <c r="AS6" s="46" t="s">
        <v>596</v>
      </c>
      <c r="AT6" s="46" t="s">
        <v>221</v>
      </c>
      <c r="AU6" s="46" t="s">
        <v>221</v>
      </c>
      <c r="AV6" s="46" t="s">
        <v>221</v>
      </c>
      <c r="AW6" s="46" t="s">
        <v>221</v>
      </c>
      <c r="AX6" s="46" t="s">
        <v>597</v>
      </c>
      <c r="AY6" s="46" t="s">
        <v>597</v>
      </c>
      <c r="AZ6" s="59" t="s">
        <v>41</v>
      </c>
      <c r="BA6" s="59"/>
    </row>
    <row r="7" spans="1:53" ht="30" customHeight="1">
      <c r="A7" s="15" t="s">
        <v>42</v>
      </c>
      <c r="B7" s="51" t="s">
        <v>126</v>
      </c>
      <c r="C7" s="51" t="s">
        <v>598</v>
      </c>
      <c r="D7" s="15" t="s">
        <v>128</v>
      </c>
      <c r="E7" s="29" t="s">
        <v>599</v>
      </c>
      <c r="F7" s="15">
        <v>5751</v>
      </c>
      <c r="G7" s="15"/>
      <c r="H7" s="15"/>
      <c r="I7" s="15"/>
      <c r="J7" s="15">
        <v>2548</v>
      </c>
      <c r="K7" s="15"/>
      <c r="L7" s="15"/>
      <c r="M7" s="15"/>
      <c r="N7" s="29" t="s">
        <v>600</v>
      </c>
      <c r="O7" s="29"/>
      <c r="P7" s="29" t="s">
        <v>601</v>
      </c>
      <c r="Q7" s="29" t="s">
        <v>602</v>
      </c>
      <c r="R7" s="29" t="s">
        <v>373</v>
      </c>
      <c r="S7" s="15">
        <v>51.5</v>
      </c>
      <c r="T7" s="15">
        <v>2014</v>
      </c>
      <c r="U7" s="15" t="s">
        <v>96</v>
      </c>
      <c r="V7" s="15"/>
      <c r="W7" s="15"/>
      <c r="X7" s="15"/>
      <c r="Y7" s="15">
        <v>2936</v>
      </c>
      <c r="Z7" s="15">
        <v>2936</v>
      </c>
      <c r="AA7" s="15"/>
      <c r="AB7" s="15"/>
      <c r="AC7" s="15"/>
      <c r="AD7" s="15"/>
      <c r="AE7" s="15"/>
      <c r="AF7" s="15"/>
      <c r="AG7" s="15"/>
      <c r="AH7" s="15"/>
      <c r="AI7" s="15" t="s">
        <v>245</v>
      </c>
      <c r="AJ7" s="15"/>
      <c r="AK7" s="15" t="s">
        <v>603</v>
      </c>
      <c r="AL7" s="15">
        <f>IF(AM7&amp;AN7&amp;AO7&amp;AP7&amp;AQ7&amp;AR7="","",SUM(AM7:AR7))</f>
        <v>100</v>
      </c>
      <c r="AM7" s="15">
        <v>52.8</v>
      </c>
      <c r="AN7" s="15">
        <v>15.8</v>
      </c>
      <c r="AO7" s="15">
        <v>9</v>
      </c>
      <c r="AP7" s="15">
        <v>19.399999999999999</v>
      </c>
      <c r="AQ7" s="15">
        <v>2</v>
      </c>
      <c r="AR7" s="15">
        <v>1</v>
      </c>
      <c r="AS7" s="15">
        <v>222</v>
      </c>
      <c r="AT7" s="15">
        <f>IF(AU7&amp;AV7&amp;AW7="","",SUM(AU7:AW7))</f>
        <v>100.00000000000001</v>
      </c>
      <c r="AU7" s="15">
        <v>51.1</v>
      </c>
      <c r="AV7" s="15">
        <v>45.2</v>
      </c>
      <c r="AW7" s="15">
        <v>3.7</v>
      </c>
      <c r="AX7" s="15">
        <v>7220</v>
      </c>
      <c r="AY7" s="15">
        <v>6990</v>
      </c>
      <c r="AZ7" s="52" t="s">
        <v>604</v>
      </c>
    </row>
    <row r="8" spans="1:53" ht="30" customHeight="1">
      <c r="A8" s="15" t="s">
        <v>42</v>
      </c>
      <c r="B8" s="51" t="s">
        <v>43</v>
      </c>
      <c r="C8" s="51" t="s">
        <v>605</v>
      </c>
      <c r="D8" s="15" t="s">
        <v>45</v>
      </c>
      <c r="E8" s="29" t="s">
        <v>606</v>
      </c>
      <c r="F8" s="15">
        <v>6002</v>
      </c>
      <c r="G8" s="15"/>
      <c r="H8" s="15">
        <v>4359</v>
      </c>
      <c r="I8" s="15"/>
      <c r="J8" s="15"/>
      <c r="K8" s="15"/>
      <c r="L8" s="15">
        <v>4359</v>
      </c>
      <c r="M8" s="15"/>
      <c r="N8" s="29" t="s">
        <v>607</v>
      </c>
      <c r="O8" s="29"/>
      <c r="P8" s="29" t="s">
        <v>608</v>
      </c>
      <c r="Q8" s="29" t="s">
        <v>609</v>
      </c>
      <c r="R8" s="29" t="s">
        <v>124</v>
      </c>
      <c r="S8" s="15">
        <v>28</v>
      </c>
      <c r="T8" s="15">
        <v>1999</v>
      </c>
      <c r="U8" s="15" t="s">
        <v>49</v>
      </c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 t="s">
        <v>245</v>
      </c>
      <c r="AJ8" s="15"/>
      <c r="AK8" s="15" t="s">
        <v>603</v>
      </c>
      <c r="AL8" s="15">
        <f>IF(AM8&amp;AN8&amp;AO8&amp;AP8&amp;AQ8&amp;AR8="","",SUM(AM8:AR8))</f>
        <v>99.999999999999986</v>
      </c>
      <c r="AM8" s="15">
        <v>50.9</v>
      </c>
      <c r="AN8" s="15">
        <v>27.6</v>
      </c>
      <c r="AO8" s="15">
        <v>5.6</v>
      </c>
      <c r="AP8" s="15">
        <v>14.3</v>
      </c>
      <c r="AQ8" s="15">
        <v>0.5</v>
      </c>
      <c r="AR8" s="15">
        <v>1.1000000000000001</v>
      </c>
      <c r="AS8" s="15">
        <v>153</v>
      </c>
      <c r="AT8" s="15">
        <f>IF(AU8&amp;AV8&amp;AW8="","",SUM(AU8:AW8))</f>
        <v>99.999999999999986</v>
      </c>
      <c r="AU8" s="15">
        <v>49.4</v>
      </c>
      <c r="AV8" s="15">
        <v>46.8</v>
      </c>
      <c r="AW8" s="15">
        <v>3.8</v>
      </c>
      <c r="AX8" s="15">
        <v>7570</v>
      </c>
      <c r="AY8" s="15">
        <v>9200</v>
      </c>
      <c r="AZ8" s="52" t="s">
        <v>610</v>
      </c>
    </row>
  </sheetData>
  <mergeCells count="50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R2:R6"/>
    <mergeCell ref="AH4:AH6"/>
    <mergeCell ref="AK4:AK5"/>
    <mergeCell ref="S2:S5"/>
    <mergeCell ref="T2:T6"/>
    <mergeCell ref="U2:U6"/>
    <mergeCell ref="V2:V6"/>
    <mergeCell ref="AX2:AY3"/>
    <mergeCell ref="W4:W5"/>
    <mergeCell ref="X4:X5"/>
    <mergeCell ref="Y4:Y5"/>
    <mergeCell ref="Z4:Z5"/>
    <mergeCell ref="AA4:AA5"/>
    <mergeCell ref="AB4:AB5"/>
    <mergeCell ref="W2:Z3"/>
    <mergeCell ref="AA2:AF3"/>
    <mergeCell ref="AG2:AH3"/>
    <mergeCell ref="AI2:AI6"/>
    <mergeCell ref="AJ2:AJ5"/>
    <mergeCell ref="AK2:AR3"/>
    <mergeCell ref="AC4:AF4"/>
    <mergeCell ref="AG4:AG6"/>
    <mergeCell ref="AO4:AO5"/>
    <mergeCell ref="AP4:AP5"/>
    <mergeCell ref="AQ4:AQ5"/>
    <mergeCell ref="AS2:AS5"/>
    <mergeCell ref="AT2:AW3"/>
    <mergeCell ref="AY4:AY5"/>
    <mergeCell ref="O5:O6"/>
    <mergeCell ref="AR4:AR5"/>
    <mergeCell ref="AT4:AT5"/>
    <mergeCell ref="AU4:AU5"/>
    <mergeCell ref="AV4:AV5"/>
    <mergeCell ref="AW4:AW5"/>
    <mergeCell ref="AX4:AX5"/>
    <mergeCell ref="AL4:AL5"/>
    <mergeCell ref="AM4:AM5"/>
    <mergeCell ref="AN4:AN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7" man="1"/>
    <brk id="22" min="1" max="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5D367-CEE1-4FDF-A88C-41A6F6AEC772}">
  <dimension ref="A1:S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18" customWidth="1"/>
    <col min="6" max="6" width="8.75" style="3" customWidth="1"/>
    <col min="7" max="7" width="13.125" style="18" customWidth="1"/>
    <col min="8" max="8" width="10.125" style="18" customWidth="1"/>
    <col min="9" max="9" width="13.125" style="18" customWidth="1"/>
    <col min="10" max="10" width="10.125" style="18" customWidth="1"/>
    <col min="11" max="11" width="23.625" style="18" customWidth="1"/>
    <col min="12" max="12" width="7.5" style="3" customWidth="1"/>
    <col min="13" max="13" width="6.25" style="3" customWidth="1"/>
    <col min="14" max="15" width="10.75" style="3" customWidth="1"/>
    <col min="16" max="17" width="11.375" style="3" customWidth="1"/>
    <col min="18" max="19" width="9" style="36"/>
    <col min="20" max="16384" width="9" style="3"/>
  </cols>
  <sheetData>
    <row r="1" spans="1:19" ht="15" customHeight="1">
      <c r="A1" s="56" t="s">
        <v>544</v>
      </c>
      <c r="B1" s="3"/>
      <c r="Q1" s="35"/>
    </row>
    <row r="2" spans="1:19" s="18" customFormat="1" ht="13.5" customHeight="1">
      <c r="A2" s="129" t="s">
        <v>1</v>
      </c>
      <c r="B2" s="280" t="s">
        <v>545</v>
      </c>
      <c r="C2" s="129" t="s">
        <v>3</v>
      </c>
      <c r="D2" s="129" t="s">
        <v>4</v>
      </c>
      <c r="E2" s="129" t="s">
        <v>5</v>
      </c>
      <c r="F2" s="266" t="s">
        <v>6</v>
      </c>
      <c r="G2" s="270" t="s">
        <v>189</v>
      </c>
      <c r="H2" s="39"/>
      <c r="I2" s="270" t="s">
        <v>546</v>
      </c>
      <c r="J2" s="39"/>
      <c r="K2" s="129" t="s">
        <v>37</v>
      </c>
      <c r="L2" s="266" t="s">
        <v>57</v>
      </c>
      <c r="M2" s="129" t="s">
        <v>10</v>
      </c>
      <c r="N2" s="266" t="s">
        <v>13</v>
      </c>
      <c r="O2" s="266" t="s">
        <v>14</v>
      </c>
      <c r="P2" s="129" t="s">
        <v>198</v>
      </c>
      <c r="Q2" s="129" t="s">
        <v>199</v>
      </c>
      <c r="R2" s="20"/>
      <c r="S2" s="20"/>
    </row>
    <row r="3" spans="1:19" s="18" customFormat="1" ht="13.5" customHeight="1">
      <c r="A3" s="233"/>
      <c r="B3" s="281"/>
      <c r="C3" s="233"/>
      <c r="D3" s="233"/>
      <c r="E3" s="233"/>
      <c r="F3" s="267"/>
      <c r="G3" s="271"/>
      <c r="H3" s="45"/>
      <c r="I3" s="271"/>
      <c r="J3" s="45"/>
      <c r="K3" s="233"/>
      <c r="L3" s="267"/>
      <c r="M3" s="233"/>
      <c r="N3" s="233"/>
      <c r="O3" s="267"/>
      <c r="P3" s="233"/>
      <c r="Q3" s="233"/>
      <c r="R3" s="20"/>
      <c r="S3" s="20"/>
    </row>
    <row r="4" spans="1:19" s="18" customFormat="1" ht="18.75" customHeight="1">
      <c r="A4" s="233"/>
      <c r="B4" s="281"/>
      <c r="C4" s="233"/>
      <c r="D4" s="233"/>
      <c r="E4" s="233"/>
      <c r="F4" s="267"/>
      <c r="G4" s="271"/>
      <c r="H4" s="43"/>
      <c r="I4" s="271"/>
      <c r="J4" s="43"/>
      <c r="K4" s="233"/>
      <c r="L4" s="267"/>
      <c r="M4" s="233"/>
      <c r="N4" s="233"/>
      <c r="O4" s="267"/>
      <c r="P4" s="233"/>
      <c r="Q4" s="233"/>
      <c r="R4" s="20"/>
      <c r="S4" s="20"/>
    </row>
    <row r="5" spans="1:19" s="18" customFormat="1" ht="26.25" customHeight="1">
      <c r="A5" s="233"/>
      <c r="B5" s="281"/>
      <c r="C5" s="233"/>
      <c r="D5" s="233"/>
      <c r="E5" s="233"/>
      <c r="F5" s="267"/>
      <c r="G5" s="233"/>
      <c r="H5" s="233" t="s">
        <v>79</v>
      </c>
      <c r="I5" s="233"/>
      <c r="J5" s="129" t="s">
        <v>79</v>
      </c>
      <c r="K5" s="233"/>
      <c r="L5" s="267"/>
      <c r="M5" s="233"/>
      <c r="N5" s="233"/>
      <c r="O5" s="267"/>
      <c r="P5" s="233"/>
      <c r="Q5" s="233"/>
      <c r="R5" s="20"/>
      <c r="S5" s="20"/>
    </row>
    <row r="6" spans="1:19" s="60" customFormat="1" ht="13.5" customHeight="1">
      <c r="A6" s="233"/>
      <c r="B6" s="281"/>
      <c r="C6" s="233"/>
      <c r="D6" s="233"/>
      <c r="E6" s="233"/>
      <c r="F6" s="75" t="s">
        <v>81</v>
      </c>
      <c r="G6" s="233"/>
      <c r="H6" s="233"/>
      <c r="I6" s="233"/>
      <c r="J6" s="233"/>
      <c r="K6" s="233"/>
      <c r="L6" s="46" t="s">
        <v>86</v>
      </c>
      <c r="M6" s="233"/>
      <c r="N6" s="233"/>
      <c r="O6" s="267"/>
      <c r="P6" s="233"/>
      <c r="Q6" s="46" t="s">
        <v>221</v>
      </c>
      <c r="R6" s="59" t="s">
        <v>41</v>
      </c>
      <c r="S6" s="59"/>
    </row>
    <row r="7" spans="1:19" ht="30" customHeight="1">
      <c r="A7" s="15" t="s">
        <v>42</v>
      </c>
      <c r="B7" s="51" t="s">
        <v>360</v>
      </c>
      <c r="C7" s="51" t="s">
        <v>547</v>
      </c>
      <c r="D7" s="15" t="s">
        <v>362</v>
      </c>
      <c r="E7" s="29" t="s">
        <v>548</v>
      </c>
      <c r="F7" s="15">
        <v>0</v>
      </c>
      <c r="G7" s="29" t="s">
        <v>69</v>
      </c>
      <c r="H7" s="29"/>
      <c r="I7" s="29" t="s">
        <v>549</v>
      </c>
      <c r="J7" s="29"/>
      <c r="K7" s="29"/>
      <c r="L7" s="15">
        <v>3</v>
      </c>
      <c r="M7" s="15">
        <v>1995</v>
      </c>
      <c r="N7" s="15" t="s">
        <v>131</v>
      </c>
      <c r="O7" s="15" t="s">
        <v>138</v>
      </c>
      <c r="P7" s="15" t="s">
        <v>245</v>
      </c>
      <c r="Q7" s="15"/>
      <c r="R7" s="52" t="s">
        <v>550</v>
      </c>
    </row>
  </sheetData>
  <mergeCells count="17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6"/>
    <mergeCell ref="Q2:Q5"/>
    <mergeCell ref="H5:H6"/>
    <mergeCell ref="J5:J6"/>
    <mergeCell ref="L2:L5"/>
    <mergeCell ref="M2:M6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DC4B9-5DB9-4981-85BD-4DB7254C0215}">
  <dimension ref="A1:S33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2" customWidth="1"/>
    <col min="2" max="2" width="8.75" style="74" customWidth="1"/>
    <col min="3" max="3" width="13.875" style="62" customWidth="1"/>
    <col min="4" max="4" width="22.625" style="62" customWidth="1"/>
    <col min="5" max="5" width="41.625" style="62" customWidth="1"/>
    <col min="6" max="6" width="11.875" style="62" customWidth="1"/>
    <col min="7" max="7" width="26" style="62" customWidth="1"/>
    <col min="8" max="9" width="26.125" style="63" customWidth="1"/>
    <col min="10" max="10" width="9" style="62" bestFit="1" customWidth="1"/>
    <col min="11" max="12" width="8" style="62" customWidth="1"/>
    <col min="13" max="13" width="6.25" style="62" customWidth="1"/>
    <col min="14" max="14" width="10" style="62" customWidth="1"/>
    <col min="15" max="17" width="10.5" style="62" customWidth="1"/>
    <col min="18" max="19" width="9" style="65"/>
    <col min="20" max="16384" width="9" style="62"/>
  </cols>
  <sheetData>
    <row r="1" spans="1:19" ht="15" customHeight="1">
      <c r="A1" s="56" t="s">
        <v>437</v>
      </c>
      <c r="B1" s="62"/>
      <c r="Q1" s="64"/>
    </row>
    <row r="2" spans="1:19" s="63" customFormat="1" ht="13.5" customHeight="1">
      <c r="A2" s="302" t="s">
        <v>1</v>
      </c>
      <c r="B2" s="306" t="s">
        <v>2</v>
      </c>
      <c r="C2" s="302" t="s">
        <v>3</v>
      </c>
      <c r="D2" s="302" t="s">
        <v>4</v>
      </c>
      <c r="E2" s="302" t="s">
        <v>5</v>
      </c>
      <c r="F2" s="302" t="s">
        <v>438</v>
      </c>
      <c r="G2" s="302" t="s">
        <v>439</v>
      </c>
      <c r="H2" s="300" t="s">
        <v>440</v>
      </c>
      <c r="I2" s="304" t="s">
        <v>441</v>
      </c>
      <c r="J2" s="302" t="s">
        <v>442</v>
      </c>
      <c r="K2" s="300" t="s">
        <v>443</v>
      </c>
      <c r="L2" s="302" t="s">
        <v>444</v>
      </c>
      <c r="M2" s="302" t="s">
        <v>10</v>
      </c>
      <c r="N2" s="300" t="s">
        <v>13</v>
      </c>
      <c r="O2" s="300" t="s">
        <v>14</v>
      </c>
      <c r="P2" s="302" t="s">
        <v>198</v>
      </c>
      <c r="Q2" s="302" t="s">
        <v>199</v>
      </c>
      <c r="R2" s="66"/>
      <c r="S2" s="66"/>
    </row>
    <row r="3" spans="1:19" s="63" customFormat="1" ht="13.5" customHeight="1">
      <c r="A3" s="303"/>
      <c r="B3" s="307"/>
      <c r="C3" s="303"/>
      <c r="D3" s="303"/>
      <c r="E3" s="303"/>
      <c r="F3" s="303"/>
      <c r="G3" s="303"/>
      <c r="H3" s="303"/>
      <c r="I3" s="305"/>
      <c r="J3" s="303"/>
      <c r="K3" s="301"/>
      <c r="L3" s="303"/>
      <c r="M3" s="303"/>
      <c r="N3" s="303"/>
      <c r="O3" s="301"/>
      <c r="P3" s="303"/>
      <c r="Q3" s="303"/>
      <c r="R3" s="66"/>
      <c r="S3" s="66"/>
    </row>
    <row r="4" spans="1:19" s="63" customFormat="1" ht="18.75" customHeight="1">
      <c r="A4" s="303"/>
      <c r="B4" s="307"/>
      <c r="C4" s="303"/>
      <c r="D4" s="303"/>
      <c r="E4" s="303"/>
      <c r="F4" s="303"/>
      <c r="G4" s="303"/>
      <c r="H4" s="303"/>
      <c r="I4" s="305"/>
      <c r="J4" s="303"/>
      <c r="K4" s="301"/>
      <c r="L4" s="303"/>
      <c r="M4" s="303"/>
      <c r="N4" s="303"/>
      <c r="O4" s="301"/>
      <c r="P4" s="303"/>
      <c r="Q4" s="303"/>
      <c r="R4" s="66"/>
      <c r="S4" s="66"/>
    </row>
    <row r="5" spans="1:19" s="63" customFormat="1" ht="18.75" customHeight="1">
      <c r="A5" s="303"/>
      <c r="B5" s="307"/>
      <c r="C5" s="303"/>
      <c r="D5" s="303"/>
      <c r="E5" s="303"/>
      <c r="F5" s="303"/>
      <c r="G5" s="303"/>
      <c r="H5" s="303"/>
      <c r="I5" s="305"/>
      <c r="J5" s="303"/>
      <c r="K5" s="301"/>
      <c r="L5" s="303"/>
      <c r="M5" s="303"/>
      <c r="N5" s="303"/>
      <c r="O5" s="301"/>
      <c r="P5" s="303"/>
      <c r="Q5" s="303"/>
      <c r="R5" s="66"/>
      <c r="S5" s="66"/>
    </row>
    <row r="6" spans="1:19" s="69" customFormat="1" ht="13.5" customHeight="1">
      <c r="A6" s="303"/>
      <c r="B6" s="307"/>
      <c r="C6" s="303"/>
      <c r="D6" s="303"/>
      <c r="E6" s="303"/>
      <c r="F6" s="67" t="s">
        <v>81</v>
      </c>
      <c r="G6" s="303"/>
      <c r="H6" s="303"/>
      <c r="I6" s="305"/>
      <c r="J6" s="303"/>
      <c r="K6" s="67" t="s">
        <v>220</v>
      </c>
      <c r="L6" s="67" t="s">
        <v>220</v>
      </c>
      <c r="M6" s="303"/>
      <c r="N6" s="303"/>
      <c r="O6" s="301"/>
      <c r="P6" s="303"/>
      <c r="Q6" s="67" t="s">
        <v>221</v>
      </c>
      <c r="R6" s="68" t="s">
        <v>41</v>
      </c>
      <c r="S6" s="68"/>
    </row>
    <row r="7" spans="1:19" ht="30" customHeight="1">
      <c r="A7" s="70" t="s">
        <v>42</v>
      </c>
      <c r="B7" s="71" t="s">
        <v>87</v>
      </c>
      <c r="C7" s="71" t="s">
        <v>445</v>
      </c>
      <c r="D7" s="70" t="s">
        <v>89</v>
      </c>
      <c r="E7" s="70" t="s">
        <v>446</v>
      </c>
      <c r="F7" s="70">
        <v>5276</v>
      </c>
      <c r="G7" s="70" t="s">
        <v>447</v>
      </c>
      <c r="H7" s="72" t="s">
        <v>448</v>
      </c>
      <c r="I7" s="72" t="s">
        <v>48</v>
      </c>
      <c r="J7" s="70">
        <v>12</v>
      </c>
      <c r="K7" s="70">
        <v>948</v>
      </c>
      <c r="L7" s="70">
        <v>32</v>
      </c>
      <c r="M7" s="70">
        <v>2003</v>
      </c>
      <c r="N7" s="70" t="s">
        <v>96</v>
      </c>
      <c r="O7" s="70"/>
      <c r="P7" s="70" t="s">
        <v>245</v>
      </c>
      <c r="Q7" s="70"/>
      <c r="R7" s="73" t="s">
        <v>449</v>
      </c>
    </row>
    <row r="8" spans="1:19" ht="30" customHeight="1">
      <c r="A8" s="70" t="s">
        <v>42</v>
      </c>
      <c r="B8" s="71" t="s">
        <v>98</v>
      </c>
      <c r="C8" s="71" t="s">
        <v>450</v>
      </c>
      <c r="D8" s="70" t="s">
        <v>100</v>
      </c>
      <c r="E8" s="70" t="s">
        <v>451</v>
      </c>
      <c r="F8" s="70">
        <v>222</v>
      </c>
      <c r="G8" s="70" t="s">
        <v>69</v>
      </c>
      <c r="H8" s="72" t="s">
        <v>452</v>
      </c>
      <c r="I8" s="72" t="s">
        <v>48</v>
      </c>
      <c r="J8" s="70">
        <v>5</v>
      </c>
      <c r="K8" s="70">
        <v>38</v>
      </c>
      <c r="L8" s="70">
        <v>0</v>
      </c>
      <c r="M8" s="70">
        <v>1995</v>
      </c>
      <c r="N8" s="70" t="s">
        <v>96</v>
      </c>
      <c r="O8" s="70"/>
      <c r="P8" s="70" t="s">
        <v>245</v>
      </c>
      <c r="Q8" s="70"/>
      <c r="R8" s="73" t="s">
        <v>453</v>
      </c>
    </row>
    <row r="9" spans="1:19" ht="30" customHeight="1">
      <c r="A9" s="70" t="s">
        <v>42</v>
      </c>
      <c r="B9" s="71" t="s">
        <v>98</v>
      </c>
      <c r="C9" s="71" t="s">
        <v>454</v>
      </c>
      <c r="D9" s="70" t="s">
        <v>100</v>
      </c>
      <c r="E9" s="70" t="s">
        <v>455</v>
      </c>
      <c r="F9" s="70">
        <v>271</v>
      </c>
      <c r="G9" s="70" t="s">
        <v>69</v>
      </c>
      <c r="H9" s="72" t="s">
        <v>452</v>
      </c>
      <c r="I9" s="72" t="s">
        <v>48</v>
      </c>
      <c r="J9" s="70">
        <v>5</v>
      </c>
      <c r="K9" s="70">
        <v>38</v>
      </c>
      <c r="L9" s="70">
        <v>0</v>
      </c>
      <c r="M9" s="70">
        <v>1995</v>
      </c>
      <c r="N9" s="70" t="s">
        <v>96</v>
      </c>
      <c r="O9" s="70"/>
      <c r="P9" s="70" t="s">
        <v>245</v>
      </c>
      <c r="Q9" s="70"/>
      <c r="R9" s="73" t="s">
        <v>456</v>
      </c>
    </row>
    <row r="10" spans="1:19" ht="30" customHeight="1">
      <c r="A10" s="70" t="s">
        <v>42</v>
      </c>
      <c r="B10" s="71" t="s">
        <v>98</v>
      </c>
      <c r="C10" s="71" t="s">
        <v>457</v>
      </c>
      <c r="D10" s="70" t="s">
        <v>100</v>
      </c>
      <c r="E10" s="70" t="s">
        <v>458</v>
      </c>
      <c r="F10" s="70">
        <v>107</v>
      </c>
      <c r="G10" s="70" t="s">
        <v>69</v>
      </c>
      <c r="H10" s="72" t="s">
        <v>452</v>
      </c>
      <c r="I10" s="72" t="s">
        <v>48</v>
      </c>
      <c r="J10" s="70">
        <v>5</v>
      </c>
      <c r="K10" s="70">
        <v>38</v>
      </c>
      <c r="L10" s="70">
        <v>0</v>
      </c>
      <c r="M10" s="70">
        <v>1995</v>
      </c>
      <c r="N10" s="70" t="s">
        <v>96</v>
      </c>
      <c r="O10" s="70"/>
      <c r="P10" s="70" t="s">
        <v>245</v>
      </c>
      <c r="Q10" s="70"/>
      <c r="R10" s="73" t="s">
        <v>459</v>
      </c>
    </row>
    <row r="11" spans="1:19" ht="30" customHeight="1">
      <c r="A11" s="70" t="s">
        <v>42</v>
      </c>
      <c r="B11" s="71" t="s">
        <v>98</v>
      </c>
      <c r="C11" s="71" t="s">
        <v>460</v>
      </c>
      <c r="D11" s="70" t="s">
        <v>100</v>
      </c>
      <c r="E11" s="70" t="s">
        <v>461</v>
      </c>
      <c r="F11" s="70">
        <v>121</v>
      </c>
      <c r="G11" s="70" t="s">
        <v>69</v>
      </c>
      <c r="H11" s="72" t="s">
        <v>452</v>
      </c>
      <c r="I11" s="72" t="s">
        <v>48</v>
      </c>
      <c r="J11" s="70">
        <v>5</v>
      </c>
      <c r="K11" s="70">
        <v>86</v>
      </c>
      <c r="L11" s="70">
        <v>0</v>
      </c>
      <c r="M11" s="70">
        <v>1995</v>
      </c>
      <c r="N11" s="70" t="s">
        <v>96</v>
      </c>
      <c r="O11" s="70"/>
      <c r="P11" s="70" t="s">
        <v>245</v>
      </c>
      <c r="Q11" s="70"/>
      <c r="R11" s="73" t="s">
        <v>462</v>
      </c>
    </row>
    <row r="12" spans="1:19" ht="30" customHeight="1">
      <c r="A12" s="70" t="s">
        <v>42</v>
      </c>
      <c r="B12" s="71" t="s">
        <v>98</v>
      </c>
      <c r="C12" s="71" t="s">
        <v>463</v>
      </c>
      <c r="D12" s="70" t="s">
        <v>100</v>
      </c>
      <c r="E12" s="70" t="s">
        <v>464</v>
      </c>
      <c r="F12" s="70">
        <v>169</v>
      </c>
      <c r="G12" s="70" t="s">
        <v>69</v>
      </c>
      <c r="H12" s="72" t="s">
        <v>452</v>
      </c>
      <c r="I12" s="72" t="s">
        <v>48</v>
      </c>
      <c r="J12" s="70">
        <v>5</v>
      </c>
      <c r="K12" s="70">
        <v>86</v>
      </c>
      <c r="L12" s="70">
        <v>0</v>
      </c>
      <c r="M12" s="70">
        <v>1995</v>
      </c>
      <c r="N12" s="70" t="s">
        <v>96</v>
      </c>
      <c r="O12" s="70"/>
      <c r="P12" s="70" t="s">
        <v>245</v>
      </c>
      <c r="Q12" s="70"/>
      <c r="R12" s="73" t="s">
        <v>465</v>
      </c>
    </row>
    <row r="13" spans="1:19" ht="30" customHeight="1">
      <c r="A13" s="70" t="s">
        <v>42</v>
      </c>
      <c r="B13" s="71" t="s">
        <v>98</v>
      </c>
      <c r="C13" s="71" t="s">
        <v>466</v>
      </c>
      <c r="D13" s="70" t="s">
        <v>100</v>
      </c>
      <c r="E13" s="70" t="s">
        <v>467</v>
      </c>
      <c r="F13" s="70">
        <v>1068</v>
      </c>
      <c r="G13" s="70" t="s">
        <v>468</v>
      </c>
      <c r="H13" s="72" t="s">
        <v>469</v>
      </c>
      <c r="I13" s="72" t="s">
        <v>48</v>
      </c>
      <c r="J13" s="70">
        <v>1</v>
      </c>
      <c r="K13" s="70">
        <v>113</v>
      </c>
      <c r="L13" s="70">
        <v>0</v>
      </c>
      <c r="M13" s="70">
        <v>2000</v>
      </c>
      <c r="N13" s="70" t="s">
        <v>49</v>
      </c>
      <c r="O13" s="70"/>
      <c r="P13" s="70" t="s">
        <v>245</v>
      </c>
      <c r="Q13" s="70"/>
      <c r="R13" s="73" t="s">
        <v>470</v>
      </c>
    </row>
    <row r="14" spans="1:19" ht="30" customHeight="1">
      <c r="A14" s="70" t="s">
        <v>42</v>
      </c>
      <c r="B14" s="71" t="s">
        <v>98</v>
      </c>
      <c r="C14" s="71" t="s">
        <v>471</v>
      </c>
      <c r="D14" s="70" t="s">
        <v>100</v>
      </c>
      <c r="E14" s="70" t="s">
        <v>472</v>
      </c>
      <c r="F14" s="70">
        <v>137</v>
      </c>
      <c r="G14" s="70" t="s">
        <v>468</v>
      </c>
      <c r="H14" s="72" t="s">
        <v>473</v>
      </c>
      <c r="I14" s="72" t="s">
        <v>48</v>
      </c>
      <c r="J14" s="70">
        <v>1</v>
      </c>
      <c r="K14" s="70">
        <v>65</v>
      </c>
      <c r="L14" s="70">
        <v>0</v>
      </c>
      <c r="M14" s="70">
        <v>2000</v>
      </c>
      <c r="N14" s="70" t="s">
        <v>49</v>
      </c>
      <c r="O14" s="70"/>
      <c r="P14" s="70" t="s">
        <v>245</v>
      </c>
      <c r="Q14" s="70"/>
      <c r="R14" s="73" t="s">
        <v>474</v>
      </c>
    </row>
    <row r="15" spans="1:19" ht="30" customHeight="1">
      <c r="A15" s="70" t="s">
        <v>42</v>
      </c>
      <c r="B15" s="71" t="s">
        <v>98</v>
      </c>
      <c r="C15" s="71" t="s">
        <v>475</v>
      </c>
      <c r="D15" s="70" t="s">
        <v>100</v>
      </c>
      <c r="E15" s="70" t="s">
        <v>476</v>
      </c>
      <c r="F15" s="70">
        <v>299</v>
      </c>
      <c r="G15" s="70" t="s">
        <v>468</v>
      </c>
      <c r="H15" s="72" t="s">
        <v>477</v>
      </c>
      <c r="I15" s="72" t="s">
        <v>48</v>
      </c>
      <c r="J15" s="70">
        <v>1</v>
      </c>
      <c r="K15" s="70">
        <v>156</v>
      </c>
      <c r="L15" s="70">
        <v>0</v>
      </c>
      <c r="M15" s="70">
        <v>1997</v>
      </c>
      <c r="N15" s="70" t="s">
        <v>49</v>
      </c>
      <c r="O15" s="70"/>
      <c r="P15" s="70" t="s">
        <v>245</v>
      </c>
      <c r="Q15" s="70"/>
      <c r="R15" s="73" t="s">
        <v>478</v>
      </c>
    </row>
    <row r="16" spans="1:19" ht="30" customHeight="1">
      <c r="A16" s="70" t="s">
        <v>42</v>
      </c>
      <c r="B16" s="71" t="s">
        <v>106</v>
      </c>
      <c r="C16" s="71" t="s">
        <v>479</v>
      </c>
      <c r="D16" s="70" t="s">
        <v>108</v>
      </c>
      <c r="E16" s="70" t="s">
        <v>480</v>
      </c>
      <c r="F16" s="70">
        <v>4007</v>
      </c>
      <c r="G16" s="70" t="s">
        <v>468</v>
      </c>
      <c r="H16" s="72" t="s">
        <v>481</v>
      </c>
      <c r="I16" s="72" t="s">
        <v>124</v>
      </c>
      <c r="J16" s="70">
        <v>16</v>
      </c>
      <c r="K16" s="70">
        <v>1882</v>
      </c>
      <c r="L16" s="70">
        <v>5770</v>
      </c>
      <c r="M16" s="70">
        <v>1996</v>
      </c>
      <c r="N16" s="70" t="s">
        <v>49</v>
      </c>
      <c r="O16" s="70"/>
      <c r="P16" s="70" t="s">
        <v>245</v>
      </c>
      <c r="Q16" s="70"/>
      <c r="R16" s="73" t="s">
        <v>482</v>
      </c>
    </row>
    <row r="17" spans="1:18" ht="30" customHeight="1">
      <c r="A17" s="70" t="s">
        <v>42</v>
      </c>
      <c r="B17" s="71" t="s">
        <v>114</v>
      </c>
      <c r="C17" s="71" t="s">
        <v>483</v>
      </c>
      <c r="D17" s="70" t="s">
        <v>116</v>
      </c>
      <c r="E17" s="70" t="s">
        <v>484</v>
      </c>
      <c r="F17" s="70">
        <v>433</v>
      </c>
      <c r="G17" s="70" t="s">
        <v>69</v>
      </c>
      <c r="H17" s="72" t="s">
        <v>452</v>
      </c>
      <c r="I17" s="72" t="s">
        <v>48</v>
      </c>
      <c r="J17" s="70">
        <v>6</v>
      </c>
      <c r="K17" s="70">
        <v>829</v>
      </c>
      <c r="L17" s="70">
        <v>75</v>
      </c>
      <c r="M17" s="70">
        <v>1997</v>
      </c>
      <c r="N17" s="70" t="s">
        <v>131</v>
      </c>
      <c r="O17" s="70"/>
      <c r="P17" s="70" t="s">
        <v>245</v>
      </c>
      <c r="Q17" s="70"/>
      <c r="R17" s="73" t="s">
        <v>485</v>
      </c>
    </row>
    <row r="18" spans="1:18" ht="30" customHeight="1">
      <c r="A18" s="70" t="s">
        <v>42</v>
      </c>
      <c r="B18" s="71" t="s">
        <v>114</v>
      </c>
      <c r="C18" s="71" t="s">
        <v>486</v>
      </c>
      <c r="D18" s="70" t="s">
        <v>116</v>
      </c>
      <c r="E18" s="70" t="s">
        <v>487</v>
      </c>
      <c r="F18" s="70">
        <v>894</v>
      </c>
      <c r="G18" s="70" t="s">
        <v>468</v>
      </c>
      <c r="H18" s="72" t="s">
        <v>488</v>
      </c>
      <c r="I18" s="72" t="s">
        <v>48</v>
      </c>
      <c r="J18" s="70">
        <v>5</v>
      </c>
      <c r="K18" s="70">
        <v>1839</v>
      </c>
      <c r="L18" s="70">
        <v>8397</v>
      </c>
      <c r="M18" s="70">
        <v>2008</v>
      </c>
      <c r="N18" s="70" t="s">
        <v>131</v>
      </c>
      <c r="O18" s="70"/>
      <c r="P18" s="70" t="s">
        <v>245</v>
      </c>
      <c r="Q18" s="70"/>
      <c r="R18" s="73" t="s">
        <v>489</v>
      </c>
    </row>
    <row r="19" spans="1:18" ht="30" customHeight="1">
      <c r="A19" s="70" t="s">
        <v>42</v>
      </c>
      <c r="B19" s="71" t="s">
        <v>344</v>
      </c>
      <c r="C19" s="71" t="s">
        <v>490</v>
      </c>
      <c r="D19" s="70" t="s">
        <v>346</v>
      </c>
      <c r="E19" s="70" t="s">
        <v>491</v>
      </c>
      <c r="F19" s="70">
        <v>45</v>
      </c>
      <c r="G19" s="70" t="s">
        <v>468</v>
      </c>
      <c r="H19" s="72" t="s">
        <v>477</v>
      </c>
      <c r="I19" s="72" t="s">
        <v>124</v>
      </c>
      <c r="J19" s="70">
        <v>1</v>
      </c>
      <c r="K19" s="70">
        <v>199</v>
      </c>
      <c r="L19" s="70">
        <v>0</v>
      </c>
      <c r="M19" s="70">
        <v>2000</v>
      </c>
      <c r="N19" s="70" t="s">
        <v>49</v>
      </c>
      <c r="O19" s="70"/>
      <c r="P19" s="70" t="s">
        <v>245</v>
      </c>
      <c r="Q19" s="70"/>
      <c r="R19" s="73" t="s">
        <v>492</v>
      </c>
    </row>
    <row r="20" spans="1:18" ht="30" customHeight="1">
      <c r="A20" s="70" t="s">
        <v>42</v>
      </c>
      <c r="B20" s="71" t="s">
        <v>43</v>
      </c>
      <c r="C20" s="71" t="s">
        <v>493</v>
      </c>
      <c r="D20" s="70" t="s">
        <v>45</v>
      </c>
      <c r="E20" s="70" t="s">
        <v>494</v>
      </c>
      <c r="F20" s="70">
        <v>241</v>
      </c>
      <c r="G20" s="70" t="s">
        <v>447</v>
      </c>
      <c r="H20" s="72" t="s">
        <v>495</v>
      </c>
      <c r="I20" s="72" t="s">
        <v>279</v>
      </c>
      <c r="J20" s="70">
        <v>6</v>
      </c>
      <c r="K20" s="70">
        <v>0</v>
      </c>
      <c r="L20" s="70">
        <v>136</v>
      </c>
      <c r="M20" s="70">
        <v>2000</v>
      </c>
      <c r="N20" s="70" t="s">
        <v>96</v>
      </c>
      <c r="O20" s="70"/>
      <c r="P20" s="70" t="s">
        <v>245</v>
      </c>
      <c r="Q20" s="70"/>
      <c r="R20" s="73" t="s">
        <v>496</v>
      </c>
    </row>
    <row r="21" spans="1:18" ht="30" customHeight="1">
      <c r="A21" s="70" t="s">
        <v>42</v>
      </c>
      <c r="B21" s="71" t="s">
        <v>43</v>
      </c>
      <c r="C21" s="71" t="s">
        <v>497</v>
      </c>
      <c r="D21" s="70" t="s">
        <v>45</v>
      </c>
      <c r="E21" s="70" t="s">
        <v>498</v>
      </c>
      <c r="F21" s="70">
        <v>155</v>
      </c>
      <c r="G21" s="70" t="s">
        <v>447</v>
      </c>
      <c r="H21" s="72" t="s">
        <v>499</v>
      </c>
      <c r="I21" s="72" t="s">
        <v>48</v>
      </c>
      <c r="J21" s="70">
        <v>8</v>
      </c>
      <c r="K21" s="70">
        <v>197</v>
      </c>
      <c r="L21" s="70">
        <v>320</v>
      </c>
      <c r="M21" s="70">
        <v>1999</v>
      </c>
      <c r="N21" s="70" t="s">
        <v>49</v>
      </c>
      <c r="O21" s="70"/>
      <c r="P21" s="70" t="s">
        <v>245</v>
      </c>
      <c r="Q21" s="70"/>
      <c r="R21" s="73" t="s">
        <v>500</v>
      </c>
    </row>
    <row r="22" spans="1:18" ht="30" customHeight="1">
      <c r="A22" s="70" t="s">
        <v>42</v>
      </c>
      <c r="B22" s="71" t="s">
        <v>360</v>
      </c>
      <c r="C22" s="71" t="s">
        <v>501</v>
      </c>
      <c r="D22" s="70" t="s">
        <v>362</v>
      </c>
      <c r="E22" s="70" t="s">
        <v>502</v>
      </c>
      <c r="F22" s="70">
        <v>0</v>
      </c>
      <c r="G22" s="70" t="s">
        <v>447</v>
      </c>
      <c r="H22" s="72" t="s">
        <v>503</v>
      </c>
      <c r="I22" s="72" t="s">
        <v>48</v>
      </c>
      <c r="J22" s="70">
        <v>4</v>
      </c>
      <c r="K22" s="70">
        <v>270</v>
      </c>
      <c r="L22" s="70">
        <v>0</v>
      </c>
      <c r="M22" s="70">
        <v>2001</v>
      </c>
      <c r="N22" s="70" t="s">
        <v>131</v>
      </c>
      <c r="O22" s="70" t="s">
        <v>138</v>
      </c>
      <c r="P22" s="70" t="s">
        <v>245</v>
      </c>
      <c r="Q22" s="70"/>
      <c r="R22" s="73" t="s">
        <v>504</v>
      </c>
    </row>
    <row r="23" spans="1:18" ht="30" customHeight="1">
      <c r="A23" s="70" t="s">
        <v>42</v>
      </c>
      <c r="B23" s="71" t="s">
        <v>360</v>
      </c>
      <c r="C23" s="71" t="s">
        <v>505</v>
      </c>
      <c r="D23" s="70" t="s">
        <v>362</v>
      </c>
      <c r="E23" s="70" t="s">
        <v>506</v>
      </c>
      <c r="F23" s="70">
        <v>0</v>
      </c>
      <c r="G23" s="70" t="s">
        <v>69</v>
      </c>
      <c r="H23" s="72" t="s">
        <v>507</v>
      </c>
      <c r="I23" s="72" t="s">
        <v>48</v>
      </c>
      <c r="J23" s="70">
        <v>3</v>
      </c>
      <c r="K23" s="70">
        <v>0</v>
      </c>
      <c r="L23" s="70">
        <v>81</v>
      </c>
      <c r="M23" s="70">
        <v>1993</v>
      </c>
      <c r="N23" s="70" t="s">
        <v>96</v>
      </c>
      <c r="O23" s="70"/>
      <c r="P23" s="70" t="s">
        <v>245</v>
      </c>
      <c r="Q23" s="70"/>
      <c r="R23" s="73" t="s">
        <v>508</v>
      </c>
    </row>
    <row r="24" spans="1:18" ht="30" customHeight="1">
      <c r="A24" s="70" t="s">
        <v>42</v>
      </c>
      <c r="B24" s="71" t="s">
        <v>159</v>
      </c>
      <c r="C24" s="71" t="s">
        <v>509</v>
      </c>
      <c r="D24" s="70" t="s">
        <v>161</v>
      </c>
      <c r="E24" s="70" t="s">
        <v>510</v>
      </c>
      <c r="F24" s="70">
        <v>1700</v>
      </c>
      <c r="G24" s="70" t="s">
        <v>447</v>
      </c>
      <c r="H24" s="72" t="s">
        <v>473</v>
      </c>
      <c r="I24" s="72" t="s">
        <v>124</v>
      </c>
      <c r="J24" s="70">
        <v>3</v>
      </c>
      <c r="K24" s="70">
        <v>246</v>
      </c>
      <c r="L24" s="70">
        <v>0</v>
      </c>
      <c r="M24" s="70">
        <v>1994</v>
      </c>
      <c r="N24" s="70" t="s">
        <v>49</v>
      </c>
      <c r="O24" s="70"/>
      <c r="P24" s="70" t="s">
        <v>245</v>
      </c>
      <c r="Q24" s="70"/>
      <c r="R24" s="73" t="s">
        <v>511</v>
      </c>
    </row>
    <row r="25" spans="1:18" ht="30" customHeight="1">
      <c r="A25" s="70" t="s">
        <v>42</v>
      </c>
      <c r="B25" s="71" t="s">
        <v>159</v>
      </c>
      <c r="C25" s="71" t="s">
        <v>512</v>
      </c>
      <c r="D25" s="70" t="s">
        <v>161</v>
      </c>
      <c r="E25" s="70" t="s">
        <v>513</v>
      </c>
      <c r="F25" s="70">
        <v>160</v>
      </c>
      <c r="G25" s="70" t="s">
        <v>447</v>
      </c>
      <c r="H25" s="72" t="s">
        <v>514</v>
      </c>
      <c r="I25" s="72" t="s">
        <v>124</v>
      </c>
      <c r="J25" s="70">
        <v>3</v>
      </c>
      <c r="K25" s="70">
        <v>169</v>
      </c>
      <c r="L25" s="70">
        <v>0</v>
      </c>
      <c r="M25" s="70">
        <v>1999</v>
      </c>
      <c r="N25" s="70" t="s">
        <v>49</v>
      </c>
      <c r="O25" s="70"/>
      <c r="P25" s="70" t="s">
        <v>245</v>
      </c>
      <c r="Q25" s="70"/>
      <c r="R25" s="73" t="s">
        <v>515</v>
      </c>
    </row>
    <row r="26" spans="1:18" ht="30" customHeight="1">
      <c r="A26" s="70" t="s">
        <v>42</v>
      </c>
      <c r="B26" s="71" t="s">
        <v>159</v>
      </c>
      <c r="C26" s="71" t="s">
        <v>516</v>
      </c>
      <c r="D26" s="70" t="s">
        <v>161</v>
      </c>
      <c r="E26" s="70" t="s">
        <v>517</v>
      </c>
      <c r="F26" s="70">
        <v>607</v>
      </c>
      <c r="G26" s="70" t="s">
        <v>447</v>
      </c>
      <c r="H26" s="72" t="s">
        <v>452</v>
      </c>
      <c r="I26" s="72"/>
      <c r="J26" s="70">
        <v>6</v>
      </c>
      <c r="K26" s="70">
        <v>0</v>
      </c>
      <c r="L26" s="70">
        <v>192</v>
      </c>
      <c r="M26" s="70">
        <v>2006</v>
      </c>
      <c r="N26" s="70" t="s">
        <v>49</v>
      </c>
      <c r="O26" s="70"/>
      <c r="P26" s="70" t="s">
        <v>245</v>
      </c>
      <c r="Q26" s="70"/>
      <c r="R26" s="73" t="s">
        <v>518</v>
      </c>
    </row>
    <row r="27" spans="1:18" ht="30" customHeight="1">
      <c r="A27" s="70" t="s">
        <v>42</v>
      </c>
      <c r="B27" s="71" t="s">
        <v>164</v>
      </c>
      <c r="C27" s="71" t="s">
        <v>519</v>
      </c>
      <c r="D27" s="70" t="s">
        <v>166</v>
      </c>
      <c r="E27" s="70" t="s">
        <v>520</v>
      </c>
      <c r="F27" s="70">
        <v>0</v>
      </c>
      <c r="G27" s="70" t="s">
        <v>69</v>
      </c>
      <c r="H27" s="72" t="s">
        <v>469</v>
      </c>
      <c r="I27" s="72" t="s">
        <v>124</v>
      </c>
      <c r="J27" s="70">
        <v>1</v>
      </c>
      <c r="K27" s="70">
        <v>0</v>
      </c>
      <c r="L27" s="70">
        <v>80</v>
      </c>
      <c r="M27" s="70">
        <v>2003</v>
      </c>
      <c r="N27" s="70" t="s">
        <v>49</v>
      </c>
      <c r="O27" s="70"/>
      <c r="P27" s="70" t="s">
        <v>245</v>
      </c>
      <c r="Q27" s="70"/>
      <c r="R27" s="73" t="s">
        <v>521</v>
      </c>
    </row>
    <row r="28" spans="1:18" ht="30" customHeight="1">
      <c r="A28" s="70" t="s">
        <v>42</v>
      </c>
      <c r="B28" s="71" t="s">
        <v>164</v>
      </c>
      <c r="C28" s="71" t="s">
        <v>522</v>
      </c>
      <c r="D28" s="70" t="s">
        <v>166</v>
      </c>
      <c r="E28" s="70" t="s">
        <v>523</v>
      </c>
      <c r="F28" s="70">
        <v>0</v>
      </c>
      <c r="G28" s="70" t="s">
        <v>447</v>
      </c>
      <c r="H28" s="72" t="s">
        <v>524</v>
      </c>
      <c r="I28" s="72" t="s">
        <v>124</v>
      </c>
      <c r="J28" s="70">
        <v>1</v>
      </c>
      <c r="K28" s="70">
        <v>12</v>
      </c>
      <c r="L28" s="70">
        <v>10</v>
      </c>
      <c r="M28" s="70">
        <v>2004</v>
      </c>
      <c r="N28" s="70" t="s">
        <v>49</v>
      </c>
      <c r="O28" s="70"/>
      <c r="P28" s="70" t="s">
        <v>245</v>
      </c>
      <c r="Q28" s="70"/>
      <c r="R28" s="73" t="s">
        <v>525</v>
      </c>
    </row>
    <row r="29" spans="1:18" ht="30" customHeight="1">
      <c r="A29" s="70" t="s">
        <v>42</v>
      </c>
      <c r="B29" s="71" t="s">
        <v>164</v>
      </c>
      <c r="C29" s="71" t="s">
        <v>526</v>
      </c>
      <c r="D29" s="70" t="s">
        <v>166</v>
      </c>
      <c r="E29" s="70" t="s">
        <v>390</v>
      </c>
      <c r="F29" s="70">
        <v>0</v>
      </c>
      <c r="G29" s="70" t="s">
        <v>69</v>
      </c>
      <c r="H29" s="72" t="s">
        <v>469</v>
      </c>
      <c r="I29" s="72" t="s">
        <v>124</v>
      </c>
      <c r="J29" s="70">
        <v>1</v>
      </c>
      <c r="K29" s="70">
        <v>0</v>
      </c>
      <c r="L29" s="70">
        <v>80</v>
      </c>
      <c r="M29" s="70">
        <v>2002</v>
      </c>
      <c r="N29" s="70" t="s">
        <v>49</v>
      </c>
      <c r="O29" s="70"/>
      <c r="P29" s="70" t="s">
        <v>245</v>
      </c>
      <c r="Q29" s="70"/>
      <c r="R29" s="73" t="s">
        <v>527</v>
      </c>
    </row>
    <row r="30" spans="1:18" ht="30" customHeight="1">
      <c r="A30" s="70" t="s">
        <v>42</v>
      </c>
      <c r="B30" s="71" t="s">
        <v>528</v>
      </c>
      <c r="C30" s="71" t="s">
        <v>529</v>
      </c>
      <c r="D30" s="70" t="s">
        <v>530</v>
      </c>
      <c r="E30" s="70" t="s">
        <v>531</v>
      </c>
      <c r="F30" s="70">
        <v>97</v>
      </c>
      <c r="G30" s="70" t="s">
        <v>447</v>
      </c>
      <c r="H30" s="72" t="s">
        <v>488</v>
      </c>
      <c r="I30" s="72" t="s">
        <v>48</v>
      </c>
      <c r="J30" s="70">
        <v>5</v>
      </c>
      <c r="K30" s="70">
        <v>198</v>
      </c>
      <c r="L30" s="70">
        <v>0</v>
      </c>
      <c r="M30" s="70">
        <v>2000</v>
      </c>
      <c r="N30" s="70" t="s">
        <v>96</v>
      </c>
      <c r="O30" s="70"/>
      <c r="P30" s="70" t="s">
        <v>245</v>
      </c>
      <c r="Q30" s="70"/>
      <c r="R30" s="73" t="s">
        <v>532</v>
      </c>
    </row>
    <row r="31" spans="1:18" ht="30" customHeight="1">
      <c r="A31" s="70" t="s">
        <v>42</v>
      </c>
      <c r="B31" s="71" t="s">
        <v>415</v>
      </c>
      <c r="C31" s="71" t="s">
        <v>533</v>
      </c>
      <c r="D31" s="70" t="s">
        <v>417</v>
      </c>
      <c r="E31" s="70" t="s">
        <v>534</v>
      </c>
      <c r="F31" s="70">
        <v>596</v>
      </c>
      <c r="G31" s="70" t="s">
        <v>447</v>
      </c>
      <c r="H31" s="72" t="s">
        <v>535</v>
      </c>
      <c r="I31" s="72" t="s">
        <v>124</v>
      </c>
      <c r="J31" s="70">
        <v>11</v>
      </c>
      <c r="K31" s="70">
        <v>146</v>
      </c>
      <c r="L31" s="70">
        <v>24</v>
      </c>
      <c r="M31" s="70">
        <v>1997</v>
      </c>
      <c r="N31" s="70" t="s">
        <v>49</v>
      </c>
      <c r="O31" s="70"/>
      <c r="P31" s="70" t="s">
        <v>245</v>
      </c>
      <c r="Q31" s="70"/>
      <c r="R31" s="73" t="s">
        <v>536</v>
      </c>
    </row>
    <row r="32" spans="1:18" ht="30" customHeight="1">
      <c r="A32" s="70" t="s">
        <v>42</v>
      </c>
      <c r="B32" s="71" t="s">
        <v>425</v>
      </c>
      <c r="C32" s="71" t="s">
        <v>537</v>
      </c>
      <c r="D32" s="70" t="s">
        <v>427</v>
      </c>
      <c r="E32" s="70" t="s">
        <v>538</v>
      </c>
      <c r="F32" s="70">
        <v>908</v>
      </c>
      <c r="G32" s="70" t="s">
        <v>447</v>
      </c>
      <c r="H32" s="72" t="s">
        <v>539</v>
      </c>
      <c r="I32" s="72" t="s">
        <v>104</v>
      </c>
      <c r="J32" s="70">
        <v>3</v>
      </c>
      <c r="K32" s="70">
        <v>0</v>
      </c>
      <c r="L32" s="70">
        <v>372</v>
      </c>
      <c r="M32" s="70">
        <v>1983</v>
      </c>
      <c r="N32" s="70" t="s">
        <v>131</v>
      </c>
      <c r="O32" s="70"/>
      <c r="P32" s="70" t="s">
        <v>245</v>
      </c>
      <c r="Q32" s="70"/>
      <c r="R32" s="73" t="s">
        <v>540</v>
      </c>
    </row>
    <row r="33" spans="1:18" ht="30" customHeight="1">
      <c r="A33" s="70" t="s">
        <v>42</v>
      </c>
      <c r="B33" s="71" t="s">
        <v>425</v>
      </c>
      <c r="C33" s="71" t="s">
        <v>541</v>
      </c>
      <c r="D33" s="70" t="s">
        <v>427</v>
      </c>
      <c r="E33" s="70" t="s">
        <v>542</v>
      </c>
      <c r="F33" s="70">
        <v>3997</v>
      </c>
      <c r="G33" s="70" t="s">
        <v>447</v>
      </c>
      <c r="H33" s="72" t="s">
        <v>495</v>
      </c>
      <c r="I33" s="72" t="s">
        <v>104</v>
      </c>
      <c r="J33" s="70">
        <v>8</v>
      </c>
      <c r="K33" s="70">
        <v>0</v>
      </c>
      <c r="L33" s="70">
        <v>510</v>
      </c>
      <c r="M33" s="70">
        <v>2008</v>
      </c>
      <c r="N33" s="70" t="s">
        <v>131</v>
      </c>
      <c r="O33" s="70"/>
      <c r="P33" s="70" t="s">
        <v>245</v>
      </c>
      <c r="Q33" s="70"/>
      <c r="R33" s="73" t="s">
        <v>543</v>
      </c>
    </row>
  </sheetData>
  <mergeCells count="17">
    <mergeCell ref="A2:A6"/>
    <mergeCell ref="B2:B6"/>
    <mergeCell ref="C2:C6"/>
    <mergeCell ref="D2:D6"/>
    <mergeCell ref="E2:E6"/>
    <mergeCell ref="F2:F5"/>
    <mergeCell ref="G2:G6"/>
    <mergeCell ref="H2:H6"/>
    <mergeCell ref="I2:I6"/>
    <mergeCell ref="O2:O6"/>
    <mergeCell ref="P2:P6"/>
    <mergeCell ref="Q2:Q5"/>
    <mergeCell ref="J2:J6"/>
    <mergeCell ref="K2:K5"/>
    <mergeCell ref="L2:L5"/>
    <mergeCell ref="M2:M6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9" min="1" max="3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6E1B4-388F-42BA-8156-A71F0653455A}">
  <dimension ref="A1:AN49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18" customWidth="1"/>
    <col min="6" max="8" width="12.5" style="3" customWidth="1"/>
    <col min="9" max="9" width="37.125" style="18" customWidth="1"/>
    <col min="10" max="10" width="9.875" style="3" customWidth="1"/>
    <col min="11" max="11" width="25.25" style="3" customWidth="1"/>
    <col min="12" max="12" width="6.25" style="3" customWidth="1"/>
    <col min="13" max="14" width="12.375" style="3" customWidth="1"/>
    <col min="15" max="15" width="6.25" style="3" customWidth="1"/>
    <col min="16" max="17" width="21.375" style="18" customWidth="1"/>
    <col min="18" max="21" width="10" style="3" customWidth="1"/>
    <col min="22" max="22" width="9" style="3"/>
    <col min="23" max="26" width="21.375" style="18" customWidth="1"/>
    <col min="27" max="33" width="11.125" style="18" customWidth="1"/>
    <col min="34" max="37" width="12.625" style="18" customWidth="1"/>
    <col min="38" max="38" width="18.375" style="18" customWidth="1"/>
    <col min="39" max="40" width="9" style="36"/>
    <col min="41" max="16384" width="9" style="3"/>
  </cols>
  <sheetData>
    <row r="1" spans="1:40" ht="15" customHeight="1">
      <c r="A1" s="56" t="s">
        <v>185</v>
      </c>
      <c r="B1" s="3"/>
      <c r="V1" s="35"/>
    </row>
    <row r="2" spans="1:40" s="18" customFormat="1" ht="13.5" customHeight="1">
      <c r="A2" s="129" t="s">
        <v>1</v>
      </c>
      <c r="B2" s="280" t="s">
        <v>2</v>
      </c>
      <c r="C2" s="129" t="s">
        <v>3</v>
      </c>
      <c r="D2" s="129" t="s">
        <v>4</v>
      </c>
      <c r="E2" s="129" t="s">
        <v>5</v>
      </c>
      <c r="F2" s="266" t="s">
        <v>186</v>
      </c>
      <c r="G2" s="266" t="s">
        <v>187</v>
      </c>
      <c r="H2" s="266" t="s">
        <v>188</v>
      </c>
      <c r="I2" s="129" t="s">
        <v>189</v>
      </c>
      <c r="J2" s="129" t="s">
        <v>190</v>
      </c>
      <c r="K2" s="129" t="s">
        <v>37</v>
      </c>
      <c r="L2" s="129" t="s">
        <v>191</v>
      </c>
      <c r="M2" s="309" t="s">
        <v>192</v>
      </c>
      <c r="N2" s="309" t="s">
        <v>193</v>
      </c>
      <c r="O2" s="129" t="s">
        <v>194</v>
      </c>
      <c r="P2" s="129" t="s">
        <v>195</v>
      </c>
      <c r="Q2" s="266" t="s">
        <v>196</v>
      </c>
      <c r="R2" s="266" t="s">
        <v>13</v>
      </c>
      <c r="S2" s="129" t="s">
        <v>197</v>
      </c>
      <c r="T2" s="266" t="s">
        <v>14</v>
      </c>
      <c r="U2" s="129" t="s">
        <v>198</v>
      </c>
      <c r="V2" s="129" t="s">
        <v>199</v>
      </c>
      <c r="W2" s="129" t="s">
        <v>200</v>
      </c>
      <c r="X2" s="270" t="s">
        <v>201</v>
      </c>
      <c r="Y2" s="284"/>
      <c r="Z2" s="263"/>
      <c r="AA2" s="275" t="s">
        <v>202</v>
      </c>
      <c r="AB2" s="284"/>
      <c r="AC2" s="284"/>
      <c r="AD2" s="284"/>
      <c r="AE2" s="284"/>
      <c r="AF2" s="263"/>
      <c r="AG2" s="129" t="s">
        <v>203</v>
      </c>
      <c r="AH2" s="270" t="s">
        <v>204</v>
      </c>
      <c r="AI2" s="284"/>
      <c r="AJ2" s="284"/>
      <c r="AK2" s="284"/>
      <c r="AL2" s="263"/>
      <c r="AM2" s="20"/>
      <c r="AN2" s="20"/>
    </row>
    <row r="3" spans="1:40" s="18" customFormat="1" ht="13.5" customHeight="1">
      <c r="A3" s="233"/>
      <c r="B3" s="281"/>
      <c r="C3" s="233"/>
      <c r="D3" s="233"/>
      <c r="E3" s="233"/>
      <c r="F3" s="267"/>
      <c r="G3" s="267"/>
      <c r="H3" s="267"/>
      <c r="I3" s="233"/>
      <c r="J3" s="233"/>
      <c r="K3" s="233"/>
      <c r="L3" s="233"/>
      <c r="M3" s="310"/>
      <c r="N3" s="310"/>
      <c r="O3" s="233"/>
      <c r="P3" s="233"/>
      <c r="Q3" s="233"/>
      <c r="R3" s="233"/>
      <c r="S3" s="233"/>
      <c r="T3" s="267"/>
      <c r="U3" s="233"/>
      <c r="V3" s="233"/>
      <c r="W3" s="233"/>
      <c r="X3" s="279"/>
      <c r="Y3" s="308"/>
      <c r="Z3" s="265"/>
      <c r="AA3" s="308"/>
      <c r="AB3" s="308"/>
      <c r="AC3" s="308"/>
      <c r="AD3" s="308"/>
      <c r="AE3" s="308"/>
      <c r="AF3" s="265"/>
      <c r="AG3" s="233"/>
      <c r="AH3" s="279"/>
      <c r="AI3" s="308"/>
      <c r="AJ3" s="308"/>
      <c r="AK3" s="308"/>
      <c r="AL3" s="265"/>
      <c r="AM3" s="20"/>
      <c r="AN3" s="20"/>
    </row>
    <row r="4" spans="1:40" s="18" customFormat="1" ht="18.75" customHeight="1">
      <c r="A4" s="233"/>
      <c r="B4" s="281"/>
      <c r="C4" s="233"/>
      <c r="D4" s="233"/>
      <c r="E4" s="233"/>
      <c r="F4" s="267"/>
      <c r="G4" s="267"/>
      <c r="H4" s="267"/>
      <c r="I4" s="233"/>
      <c r="J4" s="233"/>
      <c r="K4" s="233"/>
      <c r="L4" s="233"/>
      <c r="M4" s="310"/>
      <c r="N4" s="310"/>
      <c r="O4" s="233"/>
      <c r="P4" s="233"/>
      <c r="Q4" s="233"/>
      <c r="R4" s="233"/>
      <c r="S4" s="233"/>
      <c r="T4" s="267"/>
      <c r="U4" s="233"/>
      <c r="V4" s="233"/>
      <c r="W4" s="233"/>
      <c r="X4" s="129" t="s">
        <v>205</v>
      </c>
      <c r="Y4" s="129" t="s">
        <v>206</v>
      </c>
      <c r="Z4" s="266" t="s">
        <v>207</v>
      </c>
      <c r="AA4" s="298" t="s">
        <v>208</v>
      </c>
      <c r="AB4" s="266" t="s">
        <v>209</v>
      </c>
      <c r="AC4" s="266" t="s">
        <v>210</v>
      </c>
      <c r="AD4" s="266" t="s">
        <v>211</v>
      </c>
      <c r="AE4" s="266" t="s">
        <v>212</v>
      </c>
      <c r="AF4" s="266" t="s">
        <v>213</v>
      </c>
      <c r="AG4" s="233"/>
      <c r="AH4" s="266" t="s">
        <v>214</v>
      </c>
      <c r="AI4" s="266" t="s">
        <v>215</v>
      </c>
      <c r="AJ4" s="266" t="s">
        <v>77</v>
      </c>
      <c r="AK4" s="266" t="s">
        <v>216</v>
      </c>
      <c r="AL4" s="129" t="s">
        <v>217</v>
      </c>
      <c r="AM4" s="20"/>
      <c r="AN4" s="20"/>
    </row>
    <row r="5" spans="1:40" s="18" customFormat="1" ht="26.25" customHeight="1">
      <c r="A5" s="233"/>
      <c r="B5" s="281"/>
      <c r="C5" s="233"/>
      <c r="D5" s="233"/>
      <c r="E5" s="233"/>
      <c r="F5" s="267"/>
      <c r="G5" s="267"/>
      <c r="H5" s="267"/>
      <c r="I5" s="233"/>
      <c r="J5" s="233"/>
      <c r="K5" s="233"/>
      <c r="L5" s="233"/>
      <c r="M5" s="310"/>
      <c r="N5" s="310"/>
      <c r="O5" s="233"/>
      <c r="P5" s="233"/>
      <c r="Q5" s="233"/>
      <c r="R5" s="233"/>
      <c r="S5" s="233"/>
      <c r="T5" s="267"/>
      <c r="U5" s="233"/>
      <c r="V5" s="233"/>
      <c r="W5" s="233"/>
      <c r="X5" s="233"/>
      <c r="Y5" s="233"/>
      <c r="Z5" s="233"/>
      <c r="AA5" s="264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0"/>
      <c r="AN5" s="20"/>
    </row>
    <row r="6" spans="1:40" s="60" customFormat="1" ht="13.5" customHeight="1">
      <c r="A6" s="233"/>
      <c r="B6" s="281"/>
      <c r="C6" s="233"/>
      <c r="D6" s="233"/>
      <c r="E6" s="233"/>
      <c r="F6" s="46" t="s">
        <v>39</v>
      </c>
      <c r="G6" s="46" t="s">
        <v>218</v>
      </c>
      <c r="H6" s="46" t="s">
        <v>219</v>
      </c>
      <c r="I6" s="233"/>
      <c r="J6" s="233"/>
      <c r="K6" s="233"/>
      <c r="L6" s="233"/>
      <c r="M6" s="58" t="s">
        <v>220</v>
      </c>
      <c r="N6" s="58" t="s">
        <v>219</v>
      </c>
      <c r="O6" s="233"/>
      <c r="P6" s="233"/>
      <c r="Q6" s="233"/>
      <c r="R6" s="233"/>
      <c r="S6" s="233"/>
      <c r="T6" s="267"/>
      <c r="U6" s="233"/>
      <c r="V6" s="46" t="s">
        <v>221</v>
      </c>
      <c r="W6" s="233"/>
      <c r="X6" s="233"/>
      <c r="Y6" s="233"/>
      <c r="Z6" s="233"/>
      <c r="AA6" s="47" t="s">
        <v>222</v>
      </c>
      <c r="AB6" s="46" t="s">
        <v>222</v>
      </c>
      <c r="AC6" s="46" t="s">
        <v>222</v>
      </c>
      <c r="AD6" s="46" t="s">
        <v>222</v>
      </c>
      <c r="AE6" s="46" t="s">
        <v>222</v>
      </c>
      <c r="AF6" s="46" t="s">
        <v>222</v>
      </c>
      <c r="AG6" s="233"/>
      <c r="AH6" s="46" t="s">
        <v>223</v>
      </c>
      <c r="AI6" s="46" t="s">
        <v>221</v>
      </c>
      <c r="AJ6" s="46" t="s">
        <v>84</v>
      </c>
      <c r="AK6" s="46"/>
      <c r="AL6" s="46" t="s">
        <v>224</v>
      </c>
      <c r="AM6" s="59" t="s">
        <v>41</v>
      </c>
      <c r="AN6" s="59"/>
    </row>
    <row r="7" spans="1:40" ht="30" customHeight="1">
      <c r="A7" s="15" t="s">
        <v>42</v>
      </c>
      <c r="B7" s="51" t="s">
        <v>87</v>
      </c>
      <c r="C7" s="51" t="s">
        <v>225</v>
      </c>
      <c r="D7" s="15" t="s">
        <v>89</v>
      </c>
      <c r="E7" s="29" t="s">
        <v>226</v>
      </c>
      <c r="F7" s="15">
        <v>3932</v>
      </c>
      <c r="G7" s="15">
        <v>3655</v>
      </c>
      <c r="H7" s="15">
        <v>230883</v>
      </c>
      <c r="I7" s="29" t="s">
        <v>227</v>
      </c>
      <c r="J7" s="15" t="s">
        <v>228</v>
      </c>
      <c r="K7" s="15" t="s">
        <v>104</v>
      </c>
      <c r="L7" s="15">
        <v>1986</v>
      </c>
      <c r="M7" s="15">
        <v>59100</v>
      </c>
      <c r="N7" s="15">
        <v>1273200</v>
      </c>
      <c r="O7" s="15">
        <v>2060</v>
      </c>
      <c r="P7" s="29" t="s">
        <v>229</v>
      </c>
      <c r="Q7" s="29" t="s">
        <v>230</v>
      </c>
      <c r="R7" s="15" t="s">
        <v>131</v>
      </c>
      <c r="S7" s="15" t="s">
        <v>231</v>
      </c>
      <c r="T7" s="15"/>
      <c r="U7" s="15" t="s">
        <v>232</v>
      </c>
      <c r="V7" s="15">
        <v>75</v>
      </c>
      <c r="W7" s="29" t="s">
        <v>233</v>
      </c>
      <c r="X7" s="29" t="s">
        <v>234</v>
      </c>
      <c r="Y7" s="29" t="s">
        <v>235</v>
      </c>
      <c r="Z7" s="29" t="s">
        <v>236</v>
      </c>
      <c r="AA7" s="29">
        <v>6.2</v>
      </c>
      <c r="AB7" s="29">
        <v>3.1</v>
      </c>
      <c r="AC7" s="29">
        <v>9.19</v>
      </c>
      <c r="AD7" s="29">
        <v>5.18</v>
      </c>
      <c r="AE7" s="29"/>
      <c r="AF7" s="29">
        <v>7.78</v>
      </c>
      <c r="AG7" s="29" t="s">
        <v>237</v>
      </c>
      <c r="AH7" s="29"/>
      <c r="AI7" s="29"/>
      <c r="AJ7" s="29"/>
      <c r="AK7" s="29"/>
      <c r="AL7" s="29"/>
      <c r="AM7" s="52" t="s">
        <v>238</v>
      </c>
    </row>
    <row r="8" spans="1:40" ht="30" customHeight="1">
      <c r="A8" s="15" t="s">
        <v>42</v>
      </c>
      <c r="B8" s="51" t="s">
        <v>87</v>
      </c>
      <c r="C8" s="51" t="s">
        <v>239</v>
      </c>
      <c r="D8" s="15" t="s">
        <v>89</v>
      </c>
      <c r="E8" s="29" t="s">
        <v>240</v>
      </c>
      <c r="F8" s="15">
        <v>163</v>
      </c>
      <c r="G8" s="15">
        <v>153</v>
      </c>
      <c r="H8" s="15">
        <v>10000</v>
      </c>
      <c r="I8" s="29" t="s">
        <v>241</v>
      </c>
      <c r="J8" s="15" t="s">
        <v>242</v>
      </c>
      <c r="K8" s="15" t="s">
        <v>124</v>
      </c>
      <c r="L8" s="15">
        <v>1988</v>
      </c>
      <c r="M8" s="15">
        <v>6600</v>
      </c>
      <c r="N8" s="15">
        <v>49500</v>
      </c>
      <c r="O8" s="15">
        <v>2045</v>
      </c>
      <c r="P8" s="29" t="s">
        <v>243</v>
      </c>
      <c r="Q8" s="29" t="s">
        <v>244</v>
      </c>
      <c r="R8" s="15" t="s">
        <v>49</v>
      </c>
      <c r="S8" s="15" t="s">
        <v>231</v>
      </c>
      <c r="T8" s="15"/>
      <c r="U8" s="15" t="s">
        <v>245</v>
      </c>
      <c r="V8" s="15"/>
      <c r="W8" s="29" t="s">
        <v>233</v>
      </c>
      <c r="X8" s="29" t="s">
        <v>234</v>
      </c>
      <c r="Y8" s="29" t="s">
        <v>235</v>
      </c>
      <c r="Z8" s="29" t="s">
        <v>246</v>
      </c>
      <c r="AA8" s="29"/>
      <c r="AB8" s="29">
        <v>8.3000000000000007</v>
      </c>
      <c r="AC8" s="29"/>
      <c r="AD8" s="29">
        <v>14.7</v>
      </c>
      <c r="AE8" s="29"/>
      <c r="AF8" s="29">
        <v>13.2</v>
      </c>
      <c r="AG8" s="29" t="s">
        <v>237</v>
      </c>
      <c r="AH8" s="29"/>
      <c r="AI8" s="29"/>
      <c r="AJ8" s="29"/>
      <c r="AK8" s="29"/>
      <c r="AL8" s="29"/>
      <c r="AM8" s="52" t="s">
        <v>247</v>
      </c>
    </row>
    <row r="9" spans="1:40" ht="30" customHeight="1">
      <c r="A9" s="15" t="s">
        <v>42</v>
      </c>
      <c r="B9" s="51" t="s">
        <v>98</v>
      </c>
      <c r="C9" s="51" t="s">
        <v>248</v>
      </c>
      <c r="D9" s="15" t="s">
        <v>100</v>
      </c>
      <c r="E9" s="29" t="s">
        <v>249</v>
      </c>
      <c r="F9" s="15">
        <v>3465</v>
      </c>
      <c r="G9" s="15">
        <v>5429</v>
      </c>
      <c r="H9" s="15">
        <v>48918</v>
      </c>
      <c r="I9" s="29" t="s">
        <v>250</v>
      </c>
      <c r="J9" s="15" t="s">
        <v>228</v>
      </c>
      <c r="K9" s="15" t="s">
        <v>48</v>
      </c>
      <c r="L9" s="15">
        <v>2008</v>
      </c>
      <c r="M9" s="15">
        <v>93726</v>
      </c>
      <c r="N9" s="15">
        <v>131300</v>
      </c>
      <c r="O9" s="15">
        <v>2035</v>
      </c>
      <c r="P9" s="29" t="s">
        <v>251</v>
      </c>
      <c r="Q9" s="29" t="s">
        <v>252</v>
      </c>
      <c r="R9" s="15" t="s">
        <v>96</v>
      </c>
      <c r="S9" s="15" t="s">
        <v>231</v>
      </c>
      <c r="T9" s="15"/>
      <c r="U9" s="15" t="s">
        <v>245</v>
      </c>
      <c r="V9" s="15"/>
      <c r="W9" s="29" t="s">
        <v>253</v>
      </c>
      <c r="X9" s="29"/>
      <c r="Y9" s="29"/>
      <c r="Z9" s="29"/>
      <c r="AA9" s="29">
        <v>2.0499999999999998</v>
      </c>
      <c r="AB9" s="29"/>
      <c r="AC9" s="29"/>
      <c r="AD9" s="29"/>
      <c r="AE9" s="29">
        <v>4.1399999999999997</v>
      </c>
      <c r="AF9" s="29"/>
      <c r="AG9" s="29" t="s">
        <v>237</v>
      </c>
      <c r="AH9" s="29"/>
      <c r="AI9" s="29"/>
      <c r="AJ9" s="29"/>
      <c r="AK9" s="29"/>
      <c r="AL9" s="29"/>
      <c r="AM9" s="52" t="s">
        <v>254</v>
      </c>
    </row>
    <row r="10" spans="1:40" ht="30" customHeight="1">
      <c r="A10" s="15" t="s">
        <v>42</v>
      </c>
      <c r="B10" s="51" t="s">
        <v>106</v>
      </c>
      <c r="C10" s="51" t="s">
        <v>255</v>
      </c>
      <c r="D10" s="15" t="s">
        <v>108</v>
      </c>
      <c r="E10" s="29" t="s">
        <v>256</v>
      </c>
      <c r="F10" s="15">
        <v>21954</v>
      </c>
      <c r="G10" s="15">
        <v>0</v>
      </c>
      <c r="H10" s="15">
        <v>0</v>
      </c>
      <c r="I10" s="29" t="s">
        <v>257</v>
      </c>
      <c r="J10" s="15" t="s">
        <v>242</v>
      </c>
      <c r="K10" s="15" t="s">
        <v>104</v>
      </c>
      <c r="L10" s="15">
        <v>1991</v>
      </c>
      <c r="M10" s="15">
        <v>29600</v>
      </c>
      <c r="N10" s="15">
        <v>341850</v>
      </c>
      <c r="O10" s="15">
        <v>2023</v>
      </c>
      <c r="P10" s="29" t="s">
        <v>243</v>
      </c>
      <c r="Q10" s="29" t="s">
        <v>258</v>
      </c>
      <c r="R10" s="15" t="s">
        <v>131</v>
      </c>
      <c r="S10" s="15" t="s">
        <v>259</v>
      </c>
      <c r="T10" s="15"/>
      <c r="U10" s="15" t="s">
        <v>245</v>
      </c>
      <c r="V10" s="15"/>
      <c r="W10" s="29" t="s">
        <v>233</v>
      </c>
      <c r="X10" s="29" t="s">
        <v>234</v>
      </c>
      <c r="Y10" s="29" t="s">
        <v>235</v>
      </c>
      <c r="Z10" s="29" t="s">
        <v>236</v>
      </c>
      <c r="AA10" s="29">
        <v>4</v>
      </c>
      <c r="AB10" s="29">
        <v>0</v>
      </c>
      <c r="AC10" s="29">
        <v>8</v>
      </c>
      <c r="AD10" s="29">
        <v>0</v>
      </c>
      <c r="AE10" s="29">
        <v>5</v>
      </c>
      <c r="AF10" s="29">
        <v>1</v>
      </c>
      <c r="AG10" s="29" t="s">
        <v>237</v>
      </c>
      <c r="AH10" s="29"/>
      <c r="AI10" s="29"/>
      <c r="AJ10" s="29"/>
      <c r="AK10" s="29"/>
      <c r="AL10" s="29"/>
      <c r="AM10" s="52" t="s">
        <v>260</v>
      </c>
    </row>
    <row r="11" spans="1:40" ht="30" customHeight="1">
      <c r="A11" s="15" t="s">
        <v>42</v>
      </c>
      <c r="B11" s="51" t="s">
        <v>106</v>
      </c>
      <c r="C11" s="51" t="s">
        <v>261</v>
      </c>
      <c r="D11" s="15" t="s">
        <v>108</v>
      </c>
      <c r="E11" s="29" t="s">
        <v>262</v>
      </c>
      <c r="F11" s="15">
        <v>636</v>
      </c>
      <c r="G11" s="15">
        <v>1116</v>
      </c>
      <c r="H11" s="15">
        <v>34390</v>
      </c>
      <c r="I11" s="29" t="s">
        <v>257</v>
      </c>
      <c r="J11" s="15" t="s">
        <v>242</v>
      </c>
      <c r="K11" s="15" t="s">
        <v>104</v>
      </c>
      <c r="L11" s="15">
        <v>1990</v>
      </c>
      <c r="M11" s="15">
        <v>17900</v>
      </c>
      <c r="N11" s="15">
        <v>66000</v>
      </c>
      <c r="O11" s="15">
        <v>2024</v>
      </c>
      <c r="P11" s="29" t="s">
        <v>243</v>
      </c>
      <c r="Q11" s="29" t="s">
        <v>263</v>
      </c>
      <c r="R11" s="15" t="s">
        <v>131</v>
      </c>
      <c r="S11" s="15" t="s">
        <v>231</v>
      </c>
      <c r="T11" s="15"/>
      <c r="U11" s="15" t="s">
        <v>245</v>
      </c>
      <c r="V11" s="15"/>
      <c r="W11" s="29" t="s">
        <v>233</v>
      </c>
      <c r="X11" s="29" t="s">
        <v>234</v>
      </c>
      <c r="Y11" s="29" t="s">
        <v>235</v>
      </c>
      <c r="Z11" s="29" t="s">
        <v>236</v>
      </c>
      <c r="AA11" s="29">
        <v>1</v>
      </c>
      <c r="AB11" s="29">
        <v>1</v>
      </c>
      <c r="AC11" s="29">
        <v>4</v>
      </c>
      <c r="AD11" s="29">
        <v>5</v>
      </c>
      <c r="AE11" s="29">
        <v>6</v>
      </c>
      <c r="AF11" s="29">
        <v>6</v>
      </c>
      <c r="AG11" s="29" t="s">
        <v>237</v>
      </c>
      <c r="AH11" s="29"/>
      <c r="AI11" s="29"/>
      <c r="AJ11" s="29"/>
      <c r="AK11" s="29"/>
      <c r="AL11" s="29"/>
      <c r="AM11" s="52" t="s">
        <v>264</v>
      </c>
    </row>
    <row r="12" spans="1:40" ht="30" customHeight="1">
      <c r="A12" s="15" t="s">
        <v>42</v>
      </c>
      <c r="B12" s="51" t="s">
        <v>106</v>
      </c>
      <c r="C12" s="51" t="s">
        <v>265</v>
      </c>
      <c r="D12" s="15" t="s">
        <v>108</v>
      </c>
      <c r="E12" s="29" t="s">
        <v>266</v>
      </c>
      <c r="F12" s="15">
        <v>1301</v>
      </c>
      <c r="G12" s="15">
        <v>328</v>
      </c>
      <c r="H12" s="15">
        <v>36338</v>
      </c>
      <c r="I12" s="29" t="s">
        <v>267</v>
      </c>
      <c r="J12" s="15" t="s">
        <v>268</v>
      </c>
      <c r="K12" s="15" t="s">
        <v>269</v>
      </c>
      <c r="L12" s="15">
        <v>1974</v>
      </c>
      <c r="M12" s="15">
        <v>46441</v>
      </c>
      <c r="N12" s="15">
        <v>225505</v>
      </c>
      <c r="O12" s="15">
        <v>2024</v>
      </c>
      <c r="P12" s="29" t="s">
        <v>270</v>
      </c>
      <c r="Q12" s="29" t="s">
        <v>271</v>
      </c>
      <c r="R12" s="15" t="s">
        <v>49</v>
      </c>
      <c r="S12" s="15" t="s">
        <v>231</v>
      </c>
      <c r="T12" s="15"/>
      <c r="U12" s="15" t="s">
        <v>245</v>
      </c>
      <c r="V12" s="15"/>
      <c r="W12" s="29" t="s">
        <v>253</v>
      </c>
      <c r="X12" s="29"/>
      <c r="Y12" s="29"/>
      <c r="Z12" s="29"/>
      <c r="AA12" s="29">
        <v>0</v>
      </c>
      <c r="AB12" s="29">
        <v>0</v>
      </c>
      <c r="AC12" s="29">
        <v>0</v>
      </c>
      <c r="AD12" s="29">
        <v>0</v>
      </c>
      <c r="AE12" s="29">
        <v>0</v>
      </c>
      <c r="AF12" s="29">
        <v>0</v>
      </c>
      <c r="AG12" s="29" t="s">
        <v>237</v>
      </c>
      <c r="AH12" s="29"/>
      <c r="AI12" s="29"/>
      <c r="AJ12" s="29"/>
      <c r="AK12" s="29"/>
      <c r="AL12" s="29"/>
      <c r="AM12" s="52" t="s">
        <v>272</v>
      </c>
    </row>
    <row r="13" spans="1:40" ht="30" customHeight="1">
      <c r="A13" s="15" t="s">
        <v>42</v>
      </c>
      <c r="B13" s="51" t="s">
        <v>106</v>
      </c>
      <c r="C13" s="51" t="s">
        <v>273</v>
      </c>
      <c r="D13" s="15" t="s">
        <v>108</v>
      </c>
      <c r="E13" s="29" t="s">
        <v>274</v>
      </c>
      <c r="F13" s="15">
        <v>0</v>
      </c>
      <c r="G13" s="15">
        <v>0</v>
      </c>
      <c r="H13" s="15">
        <v>337</v>
      </c>
      <c r="I13" s="29" t="s">
        <v>267</v>
      </c>
      <c r="J13" s="15" t="s">
        <v>275</v>
      </c>
      <c r="K13" s="15" t="s">
        <v>124</v>
      </c>
      <c r="L13" s="15">
        <v>1967</v>
      </c>
      <c r="M13" s="15">
        <v>1630</v>
      </c>
      <c r="N13" s="15">
        <v>4614</v>
      </c>
      <c r="O13" s="15">
        <v>2026</v>
      </c>
      <c r="P13" s="29" t="s">
        <v>270</v>
      </c>
      <c r="Q13" s="29" t="s">
        <v>244</v>
      </c>
      <c r="R13" s="15" t="s">
        <v>49</v>
      </c>
      <c r="S13" s="15" t="s">
        <v>259</v>
      </c>
      <c r="T13" s="15"/>
      <c r="U13" s="15" t="s">
        <v>245</v>
      </c>
      <c r="V13" s="15"/>
      <c r="W13" s="29" t="s">
        <v>253</v>
      </c>
      <c r="X13" s="29"/>
      <c r="Y13" s="29"/>
      <c r="Z13" s="29"/>
      <c r="AA13" s="29"/>
      <c r="AB13" s="29">
        <v>1</v>
      </c>
      <c r="AC13" s="29"/>
      <c r="AD13" s="29">
        <v>3</v>
      </c>
      <c r="AE13" s="29"/>
      <c r="AF13" s="29">
        <v>3</v>
      </c>
      <c r="AG13" s="29" t="s">
        <v>237</v>
      </c>
      <c r="AH13" s="29"/>
      <c r="AI13" s="29"/>
      <c r="AJ13" s="29"/>
      <c r="AK13" s="29"/>
      <c r="AL13" s="29"/>
      <c r="AM13" s="52" t="s">
        <v>276</v>
      </c>
    </row>
    <row r="14" spans="1:40" ht="30" customHeight="1">
      <c r="A14" s="15" t="s">
        <v>42</v>
      </c>
      <c r="B14" s="51" t="s">
        <v>106</v>
      </c>
      <c r="C14" s="51" t="s">
        <v>277</v>
      </c>
      <c r="D14" s="15" t="s">
        <v>108</v>
      </c>
      <c r="E14" s="29" t="s">
        <v>278</v>
      </c>
      <c r="F14" s="15">
        <v>54</v>
      </c>
      <c r="G14" s="15">
        <v>498</v>
      </c>
      <c r="H14" s="15">
        <v>9095.84</v>
      </c>
      <c r="I14" s="29" t="s">
        <v>257</v>
      </c>
      <c r="J14" s="15" t="s">
        <v>242</v>
      </c>
      <c r="K14" s="15" t="s">
        <v>279</v>
      </c>
      <c r="L14" s="15">
        <v>2000</v>
      </c>
      <c r="M14" s="15">
        <v>6500</v>
      </c>
      <c r="N14" s="15">
        <v>26000</v>
      </c>
      <c r="O14" s="15">
        <v>2024</v>
      </c>
      <c r="P14" s="29" t="s">
        <v>243</v>
      </c>
      <c r="Q14" s="29" t="s">
        <v>280</v>
      </c>
      <c r="R14" s="15" t="s">
        <v>96</v>
      </c>
      <c r="S14" s="15" t="s">
        <v>231</v>
      </c>
      <c r="T14" s="15"/>
      <c r="U14" s="15" t="s">
        <v>245</v>
      </c>
      <c r="V14" s="15"/>
      <c r="W14" s="29" t="s">
        <v>233</v>
      </c>
      <c r="X14" s="29" t="s">
        <v>234</v>
      </c>
      <c r="Y14" s="29" t="s">
        <v>235</v>
      </c>
      <c r="Z14" s="29" t="s">
        <v>236</v>
      </c>
      <c r="AA14" s="29">
        <v>1</v>
      </c>
      <c r="AB14" s="29">
        <v>1</v>
      </c>
      <c r="AC14" s="29">
        <v>7</v>
      </c>
      <c r="AD14" s="29">
        <v>6</v>
      </c>
      <c r="AE14" s="29">
        <v>5</v>
      </c>
      <c r="AF14" s="29">
        <v>5</v>
      </c>
      <c r="AG14" s="29" t="s">
        <v>237</v>
      </c>
      <c r="AH14" s="29"/>
      <c r="AI14" s="29"/>
      <c r="AJ14" s="29"/>
      <c r="AK14" s="29"/>
      <c r="AL14" s="29"/>
      <c r="AM14" s="52" t="s">
        <v>281</v>
      </c>
    </row>
    <row r="15" spans="1:40" ht="30" customHeight="1">
      <c r="A15" s="15" t="s">
        <v>42</v>
      </c>
      <c r="B15" s="51" t="s">
        <v>106</v>
      </c>
      <c r="C15" s="51" t="s">
        <v>282</v>
      </c>
      <c r="D15" s="15" t="s">
        <v>108</v>
      </c>
      <c r="E15" s="29" t="s">
        <v>283</v>
      </c>
      <c r="F15" s="15">
        <v>830</v>
      </c>
      <c r="G15" s="15">
        <v>1026</v>
      </c>
      <c r="H15" s="15">
        <v>17941</v>
      </c>
      <c r="I15" s="29" t="s">
        <v>284</v>
      </c>
      <c r="J15" s="15" t="s">
        <v>242</v>
      </c>
      <c r="K15" s="15" t="s">
        <v>104</v>
      </c>
      <c r="L15" s="15">
        <v>2017</v>
      </c>
      <c r="M15" s="15">
        <v>3600</v>
      </c>
      <c r="N15" s="15">
        <v>28000</v>
      </c>
      <c r="O15" s="15">
        <v>2031</v>
      </c>
      <c r="P15" s="29" t="s">
        <v>285</v>
      </c>
      <c r="Q15" s="29" t="s">
        <v>286</v>
      </c>
      <c r="R15" s="15" t="s">
        <v>131</v>
      </c>
      <c r="S15" s="15" t="s">
        <v>231</v>
      </c>
      <c r="T15" s="15"/>
      <c r="U15" s="15" t="s">
        <v>245</v>
      </c>
      <c r="V15" s="15"/>
      <c r="W15" s="29" t="s">
        <v>233</v>
      </c>
      <c r="X15" s="29" t="s">
        <v>234</v>
      </c>
      <c r="Y15" s="29" t="s">
        <v>235</v>
      </c>
      <c r="Z15" s="29" t="s">
        <v>236</v>
      </c>
      <c r="AA15" s="29">
        <v>2</v>
      </c>
      <c r="AB15" s="29">
        <v>1</v>
      </c>
      <c r="AC15" s="29">
        <v>32</v>
      </c>
      <c r="AD15" s="29">
        <v>16</v>
      </c>
      <c r="AE15" s="29">
        <v>47</v>
      </c>
      <c r="AF15" s="29">
        <v>6</v>
      </c>
      <c r="AG15" s="29" t="s">
        <v>237</v>
      </c>
      <c r="AH15" s="29"/>
      <c r="AI15" s="29"/>
      <c r="AJ15" s="29"/>
      <c r="AK15" s="29"/>
      <c r="AL15" s="29"/>
      <c r="AM15" s="52" t="s">
        <v>287</v>
      </c>
    </row>
    <row r="16" spans="1:40" ht="30" customHeight="1">
      <c r="A16" s="15" t="s">
        <v>42</v>
      </c>
      <c r="B16" s="51" t="s">
        <v>114</v>
      </c>
      <c r="C16" s="51" t="s">
        <v>288</v>
      </c>
      <c r="D16" s="15" t="s">
        <v>116</v>
      </c>
      <c r="E16" s="29" t="s">
        <v>289</v>
      </c>
      <c r="F16" s="15">
        <v>583</v>
      </c>
      <c r="G16" s="15">
        <v>256</v>
      </c>
      <c r="H16" s="15">
        <v>17300</v>
      </c>
      <c r="I16" s="29" t="s">
        <v>241</v>
      </c>
      <c r="J16" s="15" t="s">
        <v>242</v>
      </c>
      <c r="K16" s="15" t="s">
        <v>48</v>
      </c>
      <c r="L16" s="15">
        <v>1989</v>
      </c>
      <c r="M16" s="15">
        <v>15500</v>
      </c>
      <c r="N16" s="15">
        <v>146000</v>
      </c>
      <c r="O16" s="15">
        <v>2038</v>
      </c>
      <c r="P16" s="29" t="s">
        <v>290</v>
      </c>
      <c r="Q16" s="29" t="s">
        <v>291</v>
      </c>
      <c r="R16" s="15" t="s">
        <v>131</v>
      </c>
      <c r="S16" s="15" t="s">
        <v>231</v>
      </c>
      <c r="T16" s="15"/>
      <c r="U16" s="15" t="s">
        <v>245</v>
      </c>
      <c r="V16" s="15"/>
      <c r="W16" s="29" t="s">
        <v>253</v>
      </c>
      <c r="X16" s="29"/>
      <c r="Y16" s="29"/>
      <c r="Z16" s="29"/>
      <c r="AA16" s="29">
        <v>1.1000000000000001</v>
      </c>
      <c r="AB16" s="29">
        <v>1.1000000000000001</v>
      </c>
      <c r="AC16" s="29">
        <v>4.0999999999999996</v>
      </c>
      <c r="AD16" s="29">
        <v>2.4</v>
      </c>
      <c r="AE16" s="29">
        <v>2.6</v>
      </c>
      <c r="AF16" s="29">
        <v>1.6</v>
      </c>
      <c r="AG16" s="29" t="s">
        <v>237</v>
      </c>
      <c r="AH16" s="29"/>
      <c r="AI16" s="29"/>
      <c r="AJ16" s="29"/>
      <c r="AK16" s="29"/>
      <c r="AL16" s="29"/>
      <c r="AM16" s="52" t="s">
        <v>292</v>
      </c>
    </row>
    <row r="17" spans="1:39" ht="30" customHeight="1">
      <c r="A17" s="15" t="s">
        <v>42</v>
      </c>
      <c r="B17" s="51" t="s">
        <v>114</v>
      </c>
      <c r="C17" s="51" t="s">
        <v>293</v>
      </c>
      <c r="D17" s="15" t="s">
        <v>116</v>
      </c>
      <c r="E17" s="29" t="s">
        <v>294</v>
      </c>
      <c r="F17" s="15">
        <v>0</v>
      </c>
      <c r="G17" s="15">
        <v>0</v>
      </c>
      <c r="H17" s="15">
        <v>4435</v>
      </c>
      <c r="I17" s="29" t="s">
        <v>267</v>
      </c>
      <c r="J17" s="15" t="s">
        <v>242</v>
      </c>
      <c r="K17" s="15" t="s">
        <v>124</v>
      </c>
      <c r="L17" s="15">
        <v>1975</v>
      </c>
      <c r="M17" s="15">
        <v>10000</v>
      </c>
      <c r="N17" s="15">
        <v>54000</v>
      </c>
      <c r="O17" s="15">
        <v>2050</v>
      </c>
      <c r="P17" s="29" t="s">
        <v>270</v>
      </c>
      <c r="Q17" s="29" t="s">
        <v>271</v>
      </c>
      <c r="R17" s="15" t="s">
        <v>49</v>
      </c>
      <c r="S17" s="15" t="s">
        <v>231</v>
      </c>
      <c r="T17" s="15" t="s">
        <v>138</v>
      </c>
      <c r="U17" s="15" t="s">
        <v>245</v>
      </c>
      <c r="V17" s="15"/>
      <c r="W17" s="29" t="s">
        <v>253</v>
      </c>
      <c r="X17" s="29"/>
      <c r="Y17" s="29"/>
      <c r="Z17" s="29"/>
      <c r="AA17" s="29">
        <v>0.6</v>
      </c>
      <c r="AB17" s="29"/>
      <c r="AC17" s="29">
        <v>8.1</v>
      </c>
      <c r="AD17" s="29"/>
      <c r="AE17" s="29">
        <v>2.7</v>
      </c>
      <c r="AF17" s="29"/>
      <c r="AG17" s="29" t="s">
        <v>237</v>
      </c>
      <c r="AH17" s="29"/>
      <c r="AI17" s="29"/>
      <c r="AJ17" s="29"/>
      <c r="AK17" s="29"/>
      <c r="AL17" s="29"/>
      <c r="AM17" s="52" t="s">
        <v>295</v>
      </c>
    </row>
    <row r="18" spans="1:39" ht="30" customHeight="1">
      <c r="A18" s="15" t="s">
        <v>42</v>
      </c>
      <c r="B18" s="51" t="s">
        <v>114</v>
      </c>
      <c r="C18" s="51" t="s">
        <v>296</v>
      </c>
      <c r="D18" s="15" t="s">
        <v>116</v>
      </c>
      <c r="E18" s="29" t="s">
        <v>297</v>
      </c>
      <c r="F18" s="15">
        <v>0</v>
      </c>
      <c r="G18" s="15">
        <v>0</v>
      </c>
      <c r="H18" s="15">
        <v>2552</v>
      </c>
      <c r="I18" s="29" t="s">
        <v>267</v>
      </c>
      <c r="J18" s="15" t="s">
        <v>242</v>
      </c>
      <c r="K18" s="15" t="s">
        <v>124</v>
      </c>
      <c r="L18" s="15">
        <v>1974</v>
      </c>
      <c r="M18" s="15">
        <v>1526</v>
      </c>
      <c r="N18" s="15">
        <v>7000</v>
      </c>
      <c r="O18" s="15">
        <v>2048</v>
      </c>
      <c r="P18" s="29" t="s">
        <v>270</v>
      </c>
      <c r="Q18" s="29" t="s">
        <v>271</v>
      </c>
      <c r="R18" s="15" t="s">
        <v>49</v>
      </c>
      <c r="S18" s="15" t="s">
        <v>231</v>
      </c>
      <c r="T18" s="15" t="s">
        <v>138</v>
      </c>
      <c r="U18" s="15" t="s">
        <v>245</v>
      </c>
      <c r="V18" s="15"/>
      <c r="W18" s="29" t="s">
        <v>253</v>
      </c>
      <c r="X18" s="29"/>
      <c r="Y18" s="29"/>
      <c r="Z18" s="29"/>
      <c r="AA18" s="29">
        <v>3.2</v>
      </c>
      <c r="AB18" s="29"/>
      <c r="AC18" s="29">
        <v>55</v>
      </c>
      <c r="AD18" s="29"/>
      <c r="AE18" s="29">
        <v>4.4000000000000004</v>
      </c>
      <c r="AF18" s="29"/>
      <c r="AG18" s="29" t="s">
        <v>237</v>
      </c>
      <c r="AH18" s="29"/>
      <c r="AI18" s="29"/>
      <c r="AJ18" s="29"/>
      <c r="AK18" s="29"/>
      <c r="AL18" s="29"/>
      <c r="AM18" s="52" t="s">
        <v>298</v>
      </c>
    </row>
    <row r="19" spans="1:39" ht="30" customHeight="1">
      <c r="A19" s="15" t="s">
        <v>42</v>
      </c>
      <c r="B19" s="51" t="s">
        <v>114</v>
      </c>
      <c r="C19" s="51" t="s">
        <v>299</v>
      </c>
      <c r="D19" s="15" t="s">
        <v>116</v>
      </c>
      <c r="E19" s="29" t="s">
        <v>300</v>
      </c>
      <c r="F19" s="15">
        <v>0</v>
      </c>
      <c r="G19" s="15">
        <v>0</v>
      </c>
      <c r="H19" s="15">
        <v>1373</v>
      </c>
      <c r="I19" s="29" t="s">
        <v>267</v>
      </c>
      <c r="J19" s="15" t="s">
        <v>242</v>
      </c>
      <c r="K19" s="15" t="s">
        <v>48</v>
      </c>
      <c r="L19" s="15">
        <v>1991</v>
      </c>
      <c r="M19" s="15">
        <v>595</v>
      </c>
      <c r="N19" s="15">
        <v>1800</v>
      </c>
      <c r="O19" s="15">
        <v>2048</v>
      </c>
      <c r="P19" s="29" t="s">
        <v>270</v>
      </c>
      <c r="Q19" s="29" t="s">
        <v>271</v>
      </c>
      <c r="R19" s="15" t="s">
        <v>96</v>
      </c>
      <c r="S19" s="15" t="s">
        <v>231</v>
      </c>
      <c r="T19" s="15" t="s">
        <v>138</v>
      </c>
      <c r="U19" s="15" t="s">
        <v>245</v>
      </c>
      <c r="V19" s="15"/>
      <c r="W19" s="29" t="s">
        <v>253</v>
      </c>
      <c r="X19" s="29"/>
      <c r="Y19" s="29"/>
      <c r="Z19" s="29"/>
      <c r="AA19" s="29">
        <v>2</v>
      </c>
      <c r="AB19" s="29"/>
      <c r="AC19" s="29">
        <v>16</v>
      </c>
      <c r="AD19" s="29"/>
      <c r="AE19" s="29">
        <v>1.1000000000000001</v>
      </c>
      <c r="AF19" s="29"/>
      <c r="AG19" s="29" t="s">
        <v>237</v>
      </c>
      <c r="AH19" s="29"/>
      <c r="AI19" s="29"/>
      <c r="AJ19" s="29"/>
      <c r="AK19" s="29"/>
      <c r="AL19" s="29"/>
      <c r="AM19" s="52" t="s">
        <v>301</v>
      </c>
    </row>
    <row r="20" spans="1:39" ht="30" customHeight="1">
      <c r="A20" s="15" t="s">
        <v>42</v>
      </c>
      <c r="B20" s="51" t="s">
        <v>114</v>
      </c>
      <c r="C20" s="51" t="s">
        <v>302</v>
      </c>
      <c r="D20" s="15" t="s">
        <v>116</v>
      </c>
      <c r="E20" s="29" t="s">
        <v>303</v>
      </c>
      <c r="F20" s="15">
        <v>257</v>
      </c>
      <c r="G20" s="15">
        <v>257</v>
      </c>
      <c r="H20" s="15">
        <v>74</v>
      </c>
      <c r="I20" s="29" t="s">
        <v>284</v>
      </c>
      <c r="J20" s="15" t="s">
        <v>242</v>
      </c>
      <c r="K20" s="15" t="s">
        <v>48</v>
      </c>
      <c r="L20" s="15">
        <v>1965</v>
      </c>
      <c r="M20" s="15">
        <v>3800</v>
      </c>
      <c r="N20" s="15">
        <v>13610</v>
      </c>
      <c r="O20" s="15">
        <v>2028</v>
      </c>
      <c r="P20" s="29" t="s">
        <v>304</v>
      </c>
      <c r="Q20" s="29" t="s">
        <v>271</v>
      </c>
      <c r="R20" s="15" t="s">
        <v>96</v>
      </c>
      <c r="S20" s="15" t="s">
        <v>231</v>
      </c>
      <c r="T20" s="15"/>
      <c r="U20" s="15" t="s">
        <v>245</v>
      </c>
      <c r="V20" s="15"/>
      <c r="W20" s="29" t="s">
        <v>253</v>
      </c>
      <c r="X20" s="29"/>
      <c r="Y20" s="29"/>
      <c r="Z20" s="29"/>
      <c r="AA20" s="29">
        <v>1.2</v>
      </c>
      <c r="AB20" s="29"/>
      <c r="AC20" s="29">
        <v>2.7</v>
      </c>
      <c r="AD20" s="29"/>
      <c r="AE20" s="29">
        <v>2</v>
      </c>
      <c r="AF20" s="29"/>
      <c r="AG20" s="29" t="s">
        <v>237</v>
      </c>
      <c r="AH20" s="29"/>
      <c r="AI20" s="29"/>
      <c r="AJ20" s="29"/>
      <c r="AK20" s="29"/>
      <c r="AL20" s="29"/>
      <c r="AM20" s="52" t="s">
        <v>305</v>
      </c>
    </row>
    <row r="21" spans="1:39" ht="30" customHeight="1">
      <c r="A21" s="15" t="s">
        <v>42</v>
      </c>
      <c r="B21" s="51" t="s">
        <v>114</v>
      </c>
      <c r="C21" s="51" t="s">
        <v>306</v>
      </c>
      <c r="D21" s="15" t="s">
        <v>116</v>
      </c>
      <c r="E21" s="29" t="s">
        <v>307</v>
      </c>
      <c r="F21" s="15">
        <v>149</v>
      </c>
      <c r="G21" s="15">
        <v>164</v>
      </c>
      <c r="H21" s="15">
        <v>4560</v>
      </c>
      <c r="I21" s="29" t="s">
        <v>284</v>
      </c>
      <c r="J21" s="15" t="s">
        <v>242</v>
      </c>
      <c r="K21" s="15" t="s">
        <v>104</v>
      </c>
      <c r="L21" s="15">
        <v>1999</v>
      </c>
      <c r="M21" s="15">
        <v>980</v>
      </c>
      <c r="N21" s="15">
        <v>5100</v>
      </c>
      <c r="O21" s="15">
        <v>2048</v>
      </c>
      <c r="P21" s="29" t="s">
        <v>304</v>
      </c>
      <c r="Q21" s="29" t="s">
        <v>271</v>
      </c>
      <c r="R21" s="15" t="s">
        <v>131</v>
      </c>
      <c r="S21" s="15" t="s">
        <v>231</v>
      </c>
      <c r="T21" s="15"/>
      <c r="U21" s="15" t="s">
        <v>245</v>
      </c>
      <c r="V21" s="15"/>
      <c r="W21" s="29" t="s">
        <v>253</v>
      </c>
      <c r="X21" s="29"/>
      <c r="Y21" s="29"/>
      <c r="Z21" s="29"/>
      <c r="AA21" s="29">
        <v>1</v>
      </c>
      <c r="AB21" s="29"/>
      <c r="AC21" s="29">
        <v>5.9</v>
      </c>
      <c r="AD21" s="29"/>
      <c r="AE21" s="29">
        <v>8.1</v>
      </c>
      <c r="AF21" s="29"/>
      <c r="AG21" s="29" t="s">
        <v>237</v>
      </c>
      <c r="AH21" s="29"/>
      <c r="AI21" s="29"/>
      <c r="AJ21" s="29"/>
      <c r="AK21" s="29"/>
      <c r="AL21" s="29"/>
      <c r="AM21" s="52" t="s">
        <v>308</v>
      </c>
    </row>
    <row r="22" spans="1:39" ht="30" customHeight="1">
      <c r="A22" s="15" t="s">
        <v>42</v>
      </c>
      <c r="B22" s="51" t="s">
        <v>114</v>
      </c>
      <c r="C22" s="51" t="s">
        <v>309</v>
      </c>
      <c r="D22" s="15" t="s">
        <v>116</v>
      </c>
      <c r="E22" s="29" t="s">
        <v>310</v>
      </c>
      <c r="F22" s="15">
        <v>0</v>
      </c>
      <c r="G22" s="15">
        <v>0</v>
      </c>
      <c r="H22" s="15">
        <v>10000</v>
      </c>
      <c r="I22" s="29" t="s">
        <v>267</v>
      </c>
      <c r="J22" s="15" t="s">
        <v>242</v>
      </c>
      <c r="K22" s="15" t="s">
        <v>48</v>
      </c>
      <c r="L22" s="15">
        <v>1970</v>
      </c>
      <c r="M22" s="15">
        <v>14700</v>
      </c>
      <c r="N22" s="15">
        <v>189086</v>
      </c>
      <c r="O22" s="15">
        <v>2042</v>
      </c>
      <c r="P22" s="29" t="s">
        <v>311</v>
      </c>
      <c r="Q22" s="29" t="s">
        <v>244</v>
      </c>
      <c r="R22" s="15" t="s">
        <v>96</v>
      </c>
      <c r="S22" s="15" t="s">
        <v>231</v>
      </c>
      <c r="T22" s="15" t="s">
        <v>138</v>
      </c>
      <c r="U22" s="15" t="s">
        <v>245</v>
      </c>
      <c r="V22" s="15"/>
      <c r="W22" s="29" t="s">
        <v>253</v>
      </c>
      <c r="X22" s="29"/>
      <c r="Y22" s="29"/>
      <c r="Z22" s="29"/>
      <c r="AA22" s="29">
        <v>1.5</v>
      </c>
      <c r="AB22" s="29"/>
      <c r="AC22" s="29">
        <v>1.5</v>
      </c>
      <c r="AD22" s="29"/>
      <c r="AE22" s="29">
        <v>1.4</v>
      </c>
      <c r="AF22" s="29"/>
      <c r="AG22" s="29" t="s">
        <v>237</v>
      </c>
      <c r="AH22" s="29"/>
      <c r="AI22" s="29"/>
      <c r="AJ22" s="29"/>
      <c r="AK22" s="29"/>
      <c r="AL22" s="29"/>
      <c r="AM22" s="52" t="s">
        <v>312</v>
      </c>
    </row>
    <row r="23" spans="1:39" ht="30" customHeight="1">
      <c r="A23" s="15" t="s">
        <v>42</v>
      </c>
      <c r="B23" s="51" t="s">
        <v>126</v>
      </c>
      <c r="C23" s="51" t="s">
        <v>313</v>
      </c>
      <c r="D23" s="15" t="s">
        <v>128</v>
      </c>
      <c r="E23" s="29" t="s">
        <v>314</v>
      </c>
      <c r="F23" s="15">
        <v>2101</v>
      </c>
      <c r="G23" s="15">
        <v>1430</v>
      </c>
      <c r="H23" s="15">
        <v>82283</v>
      </c>
      <c r="I23" s="29" t="s">
        <v>315</v>
      </c>
      <c r="J23" s="15" t="s">
        <v>242</v>
      </c>
      <c r="K23" s="15" t="s">
        <v>124</v>
      </c>
      <c r="L23" s="15">
        <v>1996</v>
      </c>
      <c r="M23" s="15">
        <v>30600</v>
      </c>
      <c r="N23" s="15">
        <v>316000</v>
      </c>
      <c r="O23" s="15">
        <v>2040</v>
      </c>
      <c r="P23" s="29" t="s">
        <v>243</v>
      </c>
      <c r="Q23" s="29" t="s">
        <v>316</v>
      </c>
      <c r="R23" s="15" t="s">
        <v>49</v>
      </c>
      <c r="S23" s="15" t="s">
        <v>231</v>
      </c>
      <c r="T23" s="15"/>
      <c r="U23" s="15" t="s">
        <v>245</v>
      </c>
      <c r="V23" s="15"/>
      <c r="W23" s="29" t="s">
        <v>233</v>
      </c>
      <c r="X23" s="29" t="s">
        <v>234</v>
      </c>
      <c r="Y23" s="29" t="s">
        <v>317</v>
      </c>
      <c r="Z23" s="29" t="s">
        <v>236</v>
      </c>
      <c r="AA23" s="29">
        <v>7.4</v>
      </c>
      <c r="AB23" s="29">
        <v>5.4</v>
      </c>
      <c r="AC23" s="29">
        <v>18.8</v>
      </c>
      <c r="AD23" s="29">
        <v>18.3</v>
      </c>
      <c r="AE23" s="29">
        <v>7.2</v>
      </c>
      <c r="AF23" s="29">
        <v>7.1</v>
      </c>
      <c r="AG23" s="29" t="s">
        <v>237</v>
      </c>
      <c r="AH23" s="29"/>
      <c r="AI23" s="29"/>
      <c r="AJ23" s="29"/>
      <c r="AK23" s="29"/>
      <c r="AL23" s="29"/>
      <c r="AM23" s="52" t="s">
        <v>318</v>
      </c>
    </row>
    <row r="24" spans="1:39" ht="30" customHeight="1">
      <c r="A24" s="15" t="s">
        <v>42</v>
      </c>
      <c r="B24" s="51" t="s">
        <v>140</v>
      </c>
      <c r="C24" s="51" t="s">
        <v>319</v>
      </c>
      <c r="D24" s="15" t="s">
        <v>142</v>
      </c>
      <c r="E24" s="29" t="s">
        <v>320</v>
      </c>
      <c r="F24" s="15">
        <v>1531</v>
      </c>
      <c r="G24" s="15">
        <v>1757</v>
      </c>
      <c r="H24" s="15">
        <v>56183</v>
      </c>
      <c r="I24" s="29" t="s">
        <v>284</v>
      </c>
      <c r="J24" s="15" t="s">
        <v>275</v>
      </c>
      <c r="K24" s="15" t="s">
        <v>124</v>
      </c>
      <c r="L24" s="15">
        <v>2002</v>
      </c>
      <c r="M24" s="15">
        <v>21220</v>
      </c>
      <c r="N24" s="15">
        <v>100500</v>
      </c>
      <c r="O24" s="15">
        <v>2048</v>
      </c>
      <c r="P24" s="29" t="s">
        <v>321</v>
      </c>
      <c r="Q24" s="29" t="s">
        <v>322</v>
      </c>
      <c r="R24" s="15" t="s">
        <v>96</v>
      </c>
      <c r="S24" s="15" t="s">
        <v>231</v>
      </c>
      <c r="T24" s="15"/>
      <c r="U24" s="15" t="s">
        <v>245</v>
      </c>
      <c r="V24" s="15"/>
      <c r="W24" s="29" t="s">
        <v>233</v>
      </c>
      <c r="X24" s="29" t="s">
        <v>234</v>
      </c>
      <c r="Y24" s="29" t="s">
        <v>235</v>
      </c>
      <c r="Z24" s="29" t="s">
        <v>236</v>
      </c>
      <c r="AA24" s="29"/>
      <c r="AB24" s="29">
        <v>0.5</v>
      </c>
      <c r="AC24" s="29"/>
      <c r="AD24" s="29">
        <v>2.7</v>
      </c>
      <c r="AE24" s="29"/>
      <c r="AF24" s="29">
        <v>19.600000000000001</v>
      </c>
      <c r="AG24" s="29" t="s">
        <v>237</v>
      </c>
      <c r="AH24" s="29"/>
      <c r="AI24" s="29"/>
      <c r="AJ24" s="29"/>
      <c r="AK24" s="29"/>
      <c r="AL24" s="29"/>
      <c r="AM24" s="52" t="s">
        <v>323</v>
      </c>
    </row>
    <row r="25" spans="1:39" ht="30" customHeight="1">
      <c r="A25" s="15" t="s">
        <v>42</v>
      </c>
      <c r="B25" s="51" t="s">
        <v>140</v>
      </c>
      <c r="C25" s="51" t="s">
        <v>324</v>
      </c>
      <c r="D25" s="15" t="s">
        <v>142</v>
      </c>
      <c r="E25" s="29" t="s">
        <v>325</v>
      </c>
      <c r="F25" s="15">
        <v>0</v>
      </c>
      <c r="G25" s="15">
        <v>0</v>
      </c>
      <c r="H25" s="15">
        <v>5256</v>
      </c>
      <c r="I25" s="29" t="s">
        <v>267</v>
      </c>
      <c r="J25" s="15" t="s">
        <v>242</v>
      </c>
      <c r="K25" s="15" t="s">
        <v>124</v>
      </c>
      <c r="L25" s="15">
        <v>1978</v>
      </c>
      <c r="M25" s="15">
        <v>2500</v>
      </c>
      <c r="N25" s="15">
        <v>9065</v>
      </c>
      <c r="O25" s="15">
        <v>2013</v>
      </c>
      <c r="P25" s="29" t="s">
        <v>304</v>
      </c>
      <c r="Q25" s="29" t="s">
        <v>244</v>
      </c>
      <c r="R25" s="15" t="s">
        <v>49</v>
      </c>
      <c r="S25" s="15" t="s">
        <v>231</v>
      </c>
      <c r="T25" s="15"/>
      <c r="U25" s="15" t="s">
        <v>245</v>
      </c>
      <c r="V25" s="15"/>
      <c r="W25" s="29" t="s">
        <v>233</v>
      </c>
      <c r="X25" s="29" t="s">
        <v>234</v>
      </c>
      <c r="Y25" s="29" t="s">
        <v>235</v>
      </c>
      <c r="Z25" s="29" t="s">
        <v>326</v>
      </c>
      <c r="AA25" s="29"/>
      <c r="AB25" s="29">
        <v>0.9</v>
      </c>
      <c r="AC25" s="29"/>
      <c r="AD25" s="29">
        <v>3.1</v>
      </c>
      <c r="AE25" s="29"/>
      <c r="AF25" s="29">
        <v>2.6</v>
      </c>
      <c r="AG25" s="29" t="s">
        <v>237</v>
      </c>
      <c r="AH25" s="29"/>
      <c r="AI25" s="29"/>
      <c r="AJ25" s="29"/>
      <c r="AK25" s="29"/>
      <c r="AL25" s="29"/>
      <c r="AM25" s="52" t="s">
        <v>327</v>
      </c>
    </row>
    <row r="26" spans="1:39" ht="30" customHeight="1">
      <c r="A26" s="15" t="s">
        <v>42</v>
      </c>
      <c r="B26" s="51" t="s">
        <v>140</v>
      </c>
      <c r="C26" s="51" t="s">
        <v>328</v>
      </c>
      <c r="D26" s="15" t="s">
        <v>142</v>
      </c>
      <c r="E26" s="29" t="s">
        <v>329</v>
      </c>
      <c r="F26" s="15">
        <v>197</v>
      </c>
      <c r="G26" s="15">
        <v>57</v>
      </c>
      <c r="H26" s="15">
        <v>9032</v>
      </c>
      <c r="I26" s="29" t="s">
        <v>267</v>
      </c>
      <c r="J26" s="15" t="s">
        <v>242</v>
      </c>
      <c r="K26" s="15" t="s">
        <v>124</v>
      </c>
      <c r="L26" s="15">
        <v>1984</v>
      </c>
      <c r="M26" s="15">
        <v>4700</v>
      </c>
      <c r="N26" s="15">
        <v>20400</v>
      </c>
      <c r="O26" s="15">
        <v>2017</v>
      </c>
      <c r="P26" s="29" t="s">
        <v>304</v>
      </c>
      <c r="Q26" s="29" t="s">
        <v>330</v>
      </c>
      <c r="R26" s="15" t="s">
        <v>131</v>
      </c>
      <c r="S26" s="15" t="s">
        <v>231</v>
      </c>
      <c r="T26" s="15"/>
      <c r="U26" s="15" t="s">
        <v>245</v>
      </c>
      <c r="V26" s="15"/>
      <c r="W26" s="29" t="s">
        <v>233</v>
      </c>
      <c r="X26" s="29" t="s">
        <v>234</v>
      </c>
      <c r="Y26" s="29" t="s">
        <v>235</v>
      </c>
      <c r="Z26" s="29" t="s">
        <v>236</v>
      </c>
      <c r="AA26" s="29"/>
      <c r="AB26" s="29">
        <v>0.6</v>
      </c>
      <c r="AC26" s="29"/>
      <c r="AD26" s="29">
        <v>1.3</v>
      </c>
      <c r="AE26" s="29"/>
      <c r="AF26" s="29">
        <v>0.6</v>
      </c>
      <c r="AG26" s="29" t="s">
        <v>237</v>
      </c>
      <c r="AH26" s="29"/>
      <c r="AI26" s="29"/>
      <c r="AJ26" s="29"/>
      <c r="AK26" s="29"/>
      <c r="AL26" s="29"/>
      <c r="AM26" s="52" t="s">
        <v>331</v>
      </c>
    </row>
    <row r="27" spans="1:39" ht="30" customHeight="1">
      <c r="A27" s="15" t="s">
        <v>42</v>
      </c>
      <c r="B27" s="51" t="s">
        <v>140</v>
      </c>
      <c r="C27" s="51" t="s">
        <v>332</v>
      </c>
      <c r="D27" s="15" t="s">
        <v>142</v>
      </c>
      <c r="E27" s="29" t="s">
        <v>333</v>
      </c>
      <c r="F27" s="15">
        <v>0</v>
      </c>
      <c r="G27" s="15">
        <v>0</v>
      </c>
      <c r="H27" s="15">
        <v>0</v>
      </c>
      <c r="I27" s="29" t="s">
        <v>334</v>
      </c>
      <c r="J27" s="15" t="s">
        <v>242</v>
      </c>
      <c r="K27" s="15" t="s">
        <v>124</v>
      </c>
      <c r="L27" s="15">
        <v>1977</v>
      </c>
      <c r="M27" s="15">
        <v>42600</v>
      </c>
      <c r="N27" s="15">
        <v>574032</v>
      </c>
      <c r="O27" s="15">
        <v>1997</v>
      </c>
      <c r="P27" s="29" t="s">
        <v>270</v>
      </c>
      <c r="Q27" s="29" t="s">
        <v>335</v>
      </c>
      <c r="R27" s="15" t="s">
        <v>49</v>
      </c>
      <c r="S27" s="15" t="s">
        <v>259</v>
      </c>
      <c r="T27" s="15"/>
      <c r="U27" s="15" t="s">
        <v>245</v>
      </c>
      <c r="V27" s="15"/>
      <c r="W27" s="29" t="s">
        <v>233</v>
      </c>
      <c r="X27" s="29" t="s">
        <v>234</v>
      </c>
      <c r="Y27" s="29" t="s">
        <v>235</v>
      </c>
      <c r="Z27" s="29" t="s">
        <v>326</v>
      </c>
      <c r="AA27" s="29"/>
      <c r="AB27" s="29">
        <v>0.7</v>
      </c>
      <c r="AC27" s="29"/>
      <c r="AD27" s="29">
        <v>5.4</v>
      </c>
      <c r="AE27" s="29"/>
      <c r="AF27" s="29">
        <v>7.2</v>
      </c>
      <c r="AG27" s="29" t="s">
        <v>237</v>
      </c>
      <c r="AH27" s="29"/>
      <c r="AI27" s="29"/>
      <c r="AJ27" s="29"/>
      <c r="AK27" s="29"/>
      <c r="AL27" s="29"/>
      <c r="AM27" s="52" t="s">
        <v>336</v>
      </c>
    </row>
    <row r="28" spans="1:39" ht="30" customHeight="1">
      <c r="A28" s="15" t="s">
        <v>42</v>
      </c>
      <c r="B28" s="51" t="s">
        <v>337</v>
      </c>
      <c r="C28" s="51" t="s">
        <v>338</v>
      </c>
      <c r="D28" s="15" t="s">
        <v>339</v>
      </c>
      <c r="E28" s="29" t="s">
        <v>340</v>
      </c>
      <c r="F28" s="15">
        <v>362</v>
      </c>
      <c r="G28" s="15">
        <v>353</v>
      </c>
      <c r="H28" s="15">
        <v>5918</v>
      </c>
      <c r="I28" s="29" t="s">
        <v>341</v>
      </c>
      <c r="J28" s="15" t="s">
        <v>242</v>
      </c>
      <c r="K28" s="15" t="s">
        <v>124</v>
      </c>
      <c r="L28" s="15">
        <v>2005</v>
      </c>
      <c r="M28" s="15">
        <v>3300</v>
      </c>
      <c r="N28" s="15">
        <v>13000</v>
      </c>
      <c r="O28" s="15">
        <v>2030</v>
      </c>
      <c r="P28" s="29" t="s">
        <v>243</v>
      </c>
      <c r="Q28" s="29" t="s">
        <v>342</v>
      </c>
      <c r="R28" s="15" t="s">
        <v>49</v>
      </c>
      <c r="S28" s="15" t="s">
        <v>231</v>
      </c>
      <c r="T28" s="15"/>
      <c r="U28" s="15" t="s">
        <v>245</v>
      </c>
      <c r="V28" s="15"/>
      <c r="W28" s="29" t="s">
        <v>233</v>
      </c>
      <c r="X28" s="29" t="s">
        <v>234</v>
      </c>
      <c r="Y28" s="29" t="s">
        <v>235</v>
      </c>
      <c r="Z28" s="29" t="s">
        <v>236</v>
      </c>
      <c r="AA28" s="29"/>
      <c r="AB28" s="29">
        <v>2</v>
      </c>
      <c r="AC28" s="29"/>
      <c r="AD28" s="29">
        <v>6</v>
      </c>
      <c r="AE28" s="29"/>
      <c r="AF28" s="29">
        <v>9</v>
      </c>
      <c r="AG28" s="29" t="s">
        <v>237</v>
      </c>
      <c r="AH28" s="29"/>
      <c r="AI28" s="29"/>
      <c r="AJ28" s="29"/>
      <c r="AK28" s="29"/>
      <c r="AL28" s="29"/>
      <c r="AM28" s="52" t="s">
        <v>343</v>
      </c>
    </row>
    <row r="29" spans="1:39" ht="30" customHeight="1">
      <c r="A29" s="15" t="s">
        <v>42</v>
      </c>
      <c r="B29" s="51" t="s">
        <v>344</v>
      </c>
      <c r="C29" s="51" t="s">
        <v>345</v>
      </c>
      <c r="D29" s="15" t="s">
        <v>346</v>
      </c>
      <c r="E29" s="29" t="s">
        <v>347</v>
      </c>
      <c r="F29" s="15">
        <v>1077</v>
      </c>
      <c r="G29" s="15">
        <v>901</v>
      </c>
      <c r="H29" s="15">
        <v>78481</v>
      </c>
      <c r="I29" s="29" t="s">
        <v>227</v>
      </c>
      <c r="J29" s="15" t="s">
        <v>228</v>
      </c>
      <c r="K29" s="15" t="s">
        <v>124</v>
      </c>
      <c r="L29" s="15">
        <v>1988</v>
      </c>
      <c r="M29" s="15">
        <v>46594</v>
      </c>
      <c r="N29" s="15">
        <v>166087</v>
      </c>
      <c r="O29" s="15">
        <v>2025</v>
      </c>
      <c r="P29" s="29" t="s">
        <v>348</v>
      </c>
      <c r="Q29" s="29" t="s">
        <v>349</v>
      </c>
      <c r="R29" s="15" t="s">
        <v>49</v>
      </c>
      <c r="S29" s="15" t="s">
        <v>231</v>
      </c>
      <c r="T29" s="15"/>
      <c r="U29" s="15" t="s">
        <v>245</v>
      </c>
      <c r="V29" s="15"/>
      <c r="W29" s="29" t="s">
        <v>233</v>
      </c>
      <c r="X29" s="29" t="s">
        <v>350</v>
      </c>
      <c r="Y29" s="29" t="s">
        <v>235</v>
      </c>
      <c r="Z29" s="29" t="s">
        <v>326</v>
      </c>
      <c r="AA29" s="29"/>
      <c r="AB29" s="29">
        <v>1</v>
      </c>
      <c r="AC29" s="29"/>
      <c r="AD29" s="29">
        <v>5</v>
      </c>
      <c r="AE29" s="29"/>
      <c r="AF29" s="29">
        <v>2</v>
      </c>
      <c r="AG29" s="29" t="s">
        <v>237</v>
      </c>
      <c r="AH29" s="29"/>
      <c r="AI29" s="29"/>
      <c r="AJ29" s="29"/>
      <c r="AK29" s="29"/>
      <c r="AL29" s="29"/>
      <c r="AM29" s="52" t="s">
        <v>351</v>
      </c>
    </row>
    <row r="30" spans="1:39" ht="30" customHeight="1">
      <c r="A30" s="15" t="s">
        <v>42</v>
      </c>
      <c r="B30" s="51" t="s">
        <v>43</v>
      </c>
      <c r="C30" s="51" t="s">
        <v>352</v>
      </c>
      <c r="D30" s="15" t="s">
        <v>45</v>
      </c>
      <c r="E30" s="29" t="s">
        <v>353</v>
      </c>
      <c r="F30" s="15">
        <v>176</v>
      </c>
      <c r="G30" s="15">
        <v>151</v>
      </c>
      <c r="H30" s="15">
        <v>10414</v>
      </c>
      <c r="I30" s="29" t="s">
        <v>241</v>
      </c>
      <c r="J30" s="15" t="s">
        <v>242</v>
      </c>
      <c r="K30" s="15" t="s">
        <v>279</v>
      </c>
      <c r="L30" s="15">
        <v>2000</v>
      </c>
      <c r="M30" s="15">
        <v>4500</v>
      </c>
      <c r="N30" s="15">
        <v>22000</v>
      </c>
      <c r="O30" s="15">
        <v>2030</v>
      </c>
      <c r="P30" s="29" t="s">
        <v>243</v>
      </c>
      <c r="Q30" s="29" t="s">
        <v>342</v>
      </c>
      <c r="R30" s="15" t="s">
        <v>96</v>
      </c>
      <c r="S30" s="15" t="s">
        <v>231</v>
      </c>
      <c r="T30" s="15"/>
      <c r="U30" s="15" t="s">
        <v>245</v>
      </c>
      <c r="V30" s="15"/>
      <c r="W30" s="29" t="s">
        <v>233</v>
      </c>
      <c r="X30" s="29" t="s">
        <v>234</v>
      </c>
      <c r="Y30" s="29" t="s">
        <v>235</v>
      </c>
      <c r="Z30" s="29" t="s">
        <v>236</v>
      </c>
      <c r="AA30" s="29"/>
      <c r="AB30" s="29">
        <v>1</v>
      </c>
      <c r="AC30" s="29"/>
      <c r="AD30" s="29">
        <v>3</v>
      </c>
      <c r="AE30" s="29"/>
      <c r="AF30" s="29">
        <v>5</v>
      </c>
      <c r="AG30" s="29" t="s">
        <v>237</v>
      </c>
      <c r="AH30" s="29"/>
      <c r="AI30" s="29"/>
      <c r="AJ30" s="29"/>
      <c r="AK30" s="29"/>
      <c r="AL30" s="29"/>
      <c r="AM30" s="52" t="s">
        <v>354</v>
      </c>
    </row>
    <row r="31" spans="1:39" ht="30" customHeight="1">
      <c r="A31" s="15" t="s">
        <v>42</v>
      </c>
      <c r="B31" s="51" t="s">
        <v>43</v>
      </c>
      <c r="C31" s="51" t="s">
        <v>355</v>
      </c>
      <c r="D31" s="15" t="s">
        <v>45</v>
      </c>
      <c r="E31" s="29" t="s">
        <v>356</v>
      </c>
      <c r="F31" s="15">
        <v>0</v>
      </c>
      <c r="G31" s="15">
        <v>0</v>
      </c>
      <c r="H31" s="15">
        <v>7590</v>
      </c>
      <c r="I31" s="29" t="s">
        <v>357</v>
      </c>
      <c r="J31" s="15" t="s">
        <v>242</v>
      </c>
      <c r="K31" s="15" t="s">
        <v>48</v>
      </c>
      <c r="L31" s="15">
        <v>1990</v>
      </c>
      <c r="M31" s="15">
        <v>2800</v>
      </c>
      <c r="N31" s="15">
        <v>16000</v>
      </c>
      <c r="O31" s="15">
        <v>2034</v>
      </c>
      <c r="P31" s="29" t="s">
        <v>290</v>
      </c>
      <c r="Q31" s="29" t="s">
        <v>358</v>
      </c>
      <c r="R31" s="15" t="s">
        <v>49</v>
      </c>
      <c r="S31" s="15" t="s">
        <v>231</v>
      </c>
      <c r="T31" s="15"/>
      <c r="U31" s="15" t="s">
        <v>245</v>
      </c>
      <c r="V31" s="15"/>
      <c r="W31" s="29" t="s">
        <v>233</v>
      </c>
      <c r="X31" s="29" t="s">
        <v>234</v>
      </c>
      <c r="Y31" s="29" t="s">
        <v>235</v>
      </c>
      <c r="Z31" s="29" t="s">
        <v>236</v>
      </c>
      <c r="AA31" s="29"/>
      <c r="AB31" s="29">
        <v>1</v>
      </c>
      <c r="AC31" s="29"/>
      <c r="AD31" s="29">
        <v>2</v>
      </c>
      <c r="AE31" s="29"/>
      <c r="AF31" s="29">
        <v>2</v>
      </c>
      <c r="AG31" s="29" t="s">
        <v>237</v>
      </c>
      <c r="AH31" s="29"/>
      <c r="AI31" s="29"/>
      <c r="AJ31" s="29"/>
      <c r="AK31" s="29"/>
      <c r="AL31" s="29"/>
      <c r="AM31" s="52" t="s">
        <v>359</v>
      </c>
    </row>
    <row r="32" spans="1:39" ht="30" customHeight="1">
      <c r="A32" s="15" t="s">
        <v>42</v>
      </c>
      <c r="B32" s="51" t="s">
        <v>360</v>
      </c>
      <c r="C32" s="51" t="s">
        <v>361</v>
      </c>
      <c r="D32" s="15" t="s">
        <v>362</v>
      </c>
      <c r="E32" s="29" t="s">
        <v>363</v>
      </c>
      <c r="F32" s="15">
        <v>0</v>
      </c>
      <c r="G32" s="15">
        <v>0</v>
      </c>
      <c r="H32" s="15">
        <v>0</v>
      </c>
      <c r="I32" s="29" t="s">
        <v>227</v>
      </c>
      <c r="J32" s="15" t="s">
        <v>275</v>
      </c>
      <c r="K32" s="15" t="s">
        <v>48</v>
      </c>
      <c r="L32" s="15">
        <v>1991</v>
      </c>
      <c r="M32" s="15">
        <v>99000</v>
      </c>
      <c r="N32" s="15">
        <v>549500</v>
      </c>
      <c r="O32" s="15">
        <v>2018</v>
      </c>
      <c r="P32" s="29" t="s">
        <v>229</v>
      </c>
      <c r="Q32" s="29" t="s">
        <v>364</v>
      </c>
      <c r="R32" s="15" t="s">
        <v>131</v>
      </c>
      <c r="S32" s="15" t="s">
        <v>259</v>
      </c>
      <c r="T32" s="15"/>
      <c r="U32" s="15" t="s">
        <v>245</v>
      </c>
      <c r="V32" s="15"/>
      <c r="W32" s="29" t="s">
        <v>253</v>
      </c>
      <c r="X32" s="29"/>
      <c r="Y32" s="29"/>
      <c r="Z32" s="29"/>
      <c r="AA32" s="29">
        <v>10</v>
      </c>
      <c r="AB32" s="29">
        <v>0</v>
      </c>
      <c r="AC32" s="29">
        <v>16</v>
      </c>
      <c r="AD32" s="29">
        <v>11</v>
      </c>
      <c r="AE32" s="29">
        <v>11</v>
      </c>
      <c r="AF32" s="29">
        <v>6.5</v>
      </c>
      <c r="AG32" s="29" t="s">
        <v>237</v>
      </c>
      <c r="AH32" s="29"/>
      <c r="AI32" s="29"/>
      <c r="AJ32" s="29"/>
      <c r="AK32" s="29"/>
      <c r="AL32" s="29"/>
      <c r="AM32" s="52" t="s">
        <v>365</v>
      </c>
    </row>
    <row r="33" spans="1:39" ht="30" customHeight="1">
      <c r="A33" s="15" t="s">
        <v>42</v>
      </c>
      <c r="B33" s="51" t="s">
        <v>360</v>
      </c>
      <c r="C33" s="51" t="s">
        <v>366</v>
      </c>
      <c r="D33" s="15" t="s">
        <v>362</v>
      </c>
      <c r="E33" s="29" t="s">
        <v>367</v>
      </c>
      <c r="F33" s="15">
        <v>104</v>
      </c>
      <c r="G33" s="15">
        <v>52</v>
      </c>
      <c r="H33" s="15">
        <v>2925</v>
      </c>
      <c r="I33" s="29" t="s">
        <v>257</v>
      </c>
      <c r="J33" s="15" t="s">
        <v>242</v>
      </c>
      <c r="K33" s="15" t="s">
        <v>48</v>
      </c>
      <c r="L33" s="15">
        <v>2004</v>
      </c>
      <c r="M33" s="15">
        <v>805</v>
      </c>
      <c r="N33" s="15">
        <v>6840</v>
      </c>
      <c r="O33" s="15">
        <v>2024</v>
      </c>
      <c r="P33" s="29" t="s">
        <v>368</v>
      </c>
      <c r="Q33" s="29" t="s">
        <v>369</v>
      </c>
      <c r="R33" s="15" t="s">
        <v>131</v>
      </c>
      <c r="S33" s="15" t="s">
        <v>231</v>
      </c>
      <c r="T33" s="15"/>
      <c r="U33" s="15" t="s">
        <v>245</v>
      </c>
      <c r="V33" s="15"/>
      <c r="W33" s="29" t="s">
        <v>233</v>
      </c>
      <c r="X33" s="29" t="s">
        <v>350</v>
      </c>
      <c r="Y33" s="29" t="s">
        <v>235</v>
      </c>
      <c r="Z33" s="29" t="s">
        <v>236</v>
      </c>
      <c r="AA33" s="29"/>
      <c r="AB33" s="29">
        <v>0.8</v>
      </c>
      <c r="AC33" s="29"/>
      <c r="AD33" s="29">
        <v>18</v>
      </c>
      <c r="AE33" s="29"/>
      <c r="AF33" s="29">
        <v>120</v>
      </c>
      <c r="AG33" s="29" t="s">
        <v>237</v>
      </c>
      <c r="AH33" s="29"/>
      <c r="AI33" s="29"/>
      <c r="AJ33" s="29"/>
      <c r="AK33" s="29"/>
      <c r="AL33" s="29"/>
      <c r="AM33" s="52" t="s">
        <v>370</v>
      </c>
    </row>
    <row r="34" spans="1:39" ht="30" customHeight="1">
      <c r="A34" s="15" t="s">
        <v>42</v>
      </c>
      <c r="B34" s="51" t="s">
        <v>360</v>
      </c>
      <c r="C34" s="51" t="s">
        <v>371</v>
      </c>
      <c r="D34" s="15" t="s">
        <v>362</v>
      </c>
      <c r="E34" s="29" t="s">
        <v>372</v>
      </c>
      <c r="F34" s="15">
        <v>31131</v>
      </c>
      <c r="G34" s="15">
        <v>31471</v>
      </c>
      <c r="H34" s="15">
        <v>251442</v>
      </c>
      <c r="I34" s="29" t="s">
        <v>227</v>
      </c>
      <c r="J34" s="15" t="s">
        <v>228</v>
      </c>
      <c r="K34" s="15" t="s">
        <v>373</v>
      </c>
      <c r="L34" s="15">
        <v>2014</v>
      </c>
      <c r="M34" s="15">
        <v>38676</v>
      </c>
      <c r="N34" s="15">
        <v>576000</v>
      </c>
      <c r="O34" s="15">
        <v>2023</v>
      </c>
      <c r="P34" s="29" t="s">
        <v>229</v>
      </c>
      <c r="Q34" s="29" t="s">
        <v>374</v>
      </c>
      <c r="R34" s="15" t="s">
        <v>96</v>
      </c>
      <c r="S34" s="15" t="s">
        <v>231</v>
      </c>
      <c r="T34" s="15"/>
      <c r="U34" s="15" t="s">
        <v>232</v>
      </c>
      <c r="V34" s="15">
        <v>8</v>
      </c>
      <c r="W34" s="29" t="s">
        <v>253</v>
      </c>
      <c r="X34" s="29"/>
      <c r="Y34" s="29"/>
      <c r="Z34" s="29"/>
      <c r="AA34" s="29"/>
      <c r="AB34" s="29"/>
      <c r="AC34" s="29">
        <v>4.2</v>
      </c>
      <c r="AD34" s="29">
        <v>3.9</v>
      </c>
      <c r="AE34" s="29">
        <v>1.1000000000000001</v>
      </c>
      <c r="AF34" s="29">
        <v>1.1000000000000001</v>
      </c>
      <c r="AG34" s="29" t="s">
        <v>237</v>
      </c>
      <c r="AH34" s="29"/>
      <c r="AI34" s="29"/>
      <c r="AJ34" s="29"/>
      <c r="AK34" s="29"/>
      <c r="AL34" s="29"/>
      <c r="AM34" s="52" t="s">
        <v>375</v>
      </c>
    </row>
    <row r="35" spans="1:39" ht="30" customHeight="1">
      <c r="A35" s="15" t="s">
        <v>42</v>
      </c>
      <c r="B35" s="51" t="s">
        <v>159</v>
      </c>
      <c r="C35" s="51" t="s">
        <v>376</v>
      </c>
      <c r="D35" s="15" t="s">
        <v>161</v>
      </c>
      <c r="E35" s="29" t="s">
        <v>377</v>
      </c>
      <c r="F35" s="15">
        <v>0</v>
      </c>
      <c r="G35" s="15">
        <v>0</v>
      </c>
      <c r="H35" s="15">
        <v>2317</v>
      </c>
      <c r="I35" s="29" t="s">
        <v>378</v>
      </c>
      <c r="J35" s="15" t="s">
        <v>268</v>
      </c>
      <c r="K35" s="15" t="s">
        <v>124</v>
      </c>
      <c r="L35" s="15">
        <v>1986</v>
      </c>
      <c r="M35" s="15">
        <v>13000</v>
      </c>
      <c r="N35" s="15">
        <v>54400</v>
      </c>
      <c r="O35" s="15">
        <v>2015</v>
      </c>
      <c r="P35" s="29" t="s">
        <v>321</v>
      </c>
      <c r="Q35" s="29" t="s">
        <v>379</v>
      </c>
      <c r="R35" s="15" t="s">
        <v>49</v>
      </c>
      <c r="S35" s="15" t="s">
        <v>231</v>
      </c>
      <c r="T35" s="15"/>
      <c r="U35" s="15" t="s">
        <v>245</v>
      </c>
      <c r="V35" s="15"/>
      <c r="W35" s="29" t="s">
        <v>253</v>
      </c>
      <c r="X35" s="29"/>
      <c r="Y35" s="29"/>
      <c r="Z35" s="29"/>
      <c r="AA35" s="29">
        <v>17.5</v>
      </c>
      <c r="AB35" s="29">
        <v>17.5</v>
      </c>
      <c r="AC35" s="29">
        <v>30.9</v>
      </c>
      <c r="AD35" s="29">
        <v>30.9</v>
      </c>
      <c r="AE35" s="29">
        <v>5.2</v>
      </c>
      <c r="AF35" s="29">
        <v>5.2</v>
      </c>
      <c r="AG35" s="29" t="s">
        <v>237</v>
      </c>
      <c r="AH35" s="29"/>
      <c r="AI35" s="29"/>
      <c r="AJ35" s="29"/>
      <c r="AK35" s="29"/>
      <c r="AL35" s="29"/>
      <c r="AM35" s="52" t="s">
        <v>380</v>
      </c>
    </row>
    <row r="36" spans="1:39" ht="30" customHeight="1">
      <c r="A36" s="15" t="s">
        <v>42</v>
      </c>
      <c r="B36" s="51" t="s">
        <v>159</v>
      </c>
      <c r="C36" s="51" t="s">
        <v>381</v>
      </c>
      <c r="D36" s="15" t="s">
        <v>161</v>
      </c>
      <c r="E36" s="29" t="s">
        <v>382</v>
      </c>
      <c r="F36" s="15">
        <v>876</v>
      </c>
      <c r="G36" s="15">
        <v>876</v>
      </c>
      <c r="H36" s="15">
        <v>9512</v>
      </c>
      <c r="I36" s="29" t="s">
        <v>378</v>
      </c>
      <c r="J36" s="15" t="s">
        <v>268</v>
      </c>
      <c r="K36" s="15" t="s">
        <v>124</v>
      </c>
      <c r="L36" s="15">
        <v>2001</v>
      </c>
      <c r="M36" s="15">
        <v>15000</v>
      </c>
      <c r="N36" s="15">
        <v>60000</v>
      </c>
      <c r="O36" s="15">
        <v>2025</v>
      </c>
      <c r="P36" s="29" t="s">
        <v>321</v>
      </c>
      <c r="Q36" s="29" t="s">
        <v>379</v>
      </c>
      <c r="R36" s="15" t="s">
        <v>49</v>
      </c>
      <c r="S36" s="15" t="s">
        <v>231</v>
      </c>
      <c r="T36" s="15"/>
      <c r="U36" s="15" t="s">
        <v>245</v>
      </c>
      <c r="V36" s="15"/>
      <c r="W36" s="29" t="s">
        <v>253</v>
      </c>
      <c r="X36" s="29"/>
      <c r="Y36" s="29"/>
      <c r="Z36" s="29"/>
      <c r="AA36" s="29">
        <v>17.5</v>
      </c>
      <c r="AB36" s="29">
        <v>17.5</v>
      </c>
      <c r="AC36" s="29">
        <v>30.9</v>
      </c>
      <c r="AD36" s="29">
        <v>30.9</v>
      </c>
      <c r="AE36" s="29">
        <v>5.2</v>
      </c>
      <c r="AF36" s="29">
        <v>5.2</v>
      </c>
      <c r="AG36" s="29" t="s">
        <v>237</v>
      </c>
      <c r="AH36" s="29"/>
      <c r="AI36" s="29"/>
      <c r="AJ36" s="29"/>
      <c r="AK36" s="29"/>
      <c r="AL36" s="29"/>
      <c r="AM36" s="52" t="s">
        <v>383</v>
      </c>
    </row>
    <row r="37" spans="1:39" ht="30" customHeight="1">
      <c r="A37" s="15" t="s">
        <v>42</v>
      </c>
      <c r="B37" s="51" t="s">
        <v>159</v>
      </c>
      <c r="C37" s="51" t="s">
        <v>384</v>
      </c>
      <c r="D37" s="15" t="s">
        <v>161</v>
      </c>
      <c r="E37" s="29" t="s">
        <v>385</v>
      </c>
      <c r="F37" s="15">
        <v>0</v>
      </c>
      <c r="G37" s="15">
        <v>0</v>
      </c>
      <c r="H37" s="15">
        <v>9454</v>
      </c>
      <c r="I37" s="29" t="s">
        <v>386</v>
      </c>
      <c r="J37" s="15" t="s">
        <v>242</v>
      </c>
      <c r="K37" s="15" t="s">
        <v>124</v>
      </c>
      <c r="L37" s="15">
        <v>1990</v>
      </c>
      <c r="M37" s="15">
        <v>7200</v>
      </c>
      <c r="N37" s="15">
        <v>38000</v>
      </c>
      <c r="O37" s="15">
        <v>2015</v>
      </c>
      <c r="P37" s="29" t="s">
        <v>321</v>
      </c>
      <c r="Q37" s="29" t="s">
        <v>387</v>
      </c>
      <c r="R37" s="15" t="s">
        <v>49</v>
      </c>
      <c r="S37" s="15" t="s">
        <v>231</v>
      </c>
      <c r="T37" s="15"/>
      <c r="U37" s="15" t="s">
        <v>245</v>
      </c>
      <c r="V37" s="15"/>
      <c r="W37" s="29" t="s">
        <v>253</v>
      </c>
      <c r="X37" s="29"/>
      <c r="Y37" s="29"/>
      <c r="Z37" s="29"/>
      <c r="AA37" s="29">
        <v>3.1</v>
      </c>
      <c r="AB37" s="29">
        <v>1.2</v>
      </c>
      <c r="AC37" s="29">
        <v>5.2</v>
      </c>
      <c r="AD37" s="29">
        <v>3.2</v>
      </c>
      <c r="AE37" s="29">
        <v>2.1</v>
      </c>
      <c r="AF37" s="29">
        <v>2.1</v>
      </c>
      <c r="AG37" s="29" t="s">
        <v>237</v>
      </c>
      <c r="AH37" s="29"/>
      <c r="AI37" s="29"/>
      <c r="AJ37" s="29"/>
      <c r="AK37" s="29"/>
      <c r="AL37" s="29"/>
      <c r="AM37" s="52" t="s">
        <v>388</v>
      </c>
    </row>
    <row r="38" spans="1:39" ht="30" customHeight="1">
      <c r="A38" s="15" t="s">
        <v>42</v>
      </c>
      <c r="B38" s="51" t="s">
        <v>164</v>
      </c>
      <c r="C38" s="51" t="s">
        <v>389</v>
      </c>
      <c r="D38" s="15" t="s">
        <v>166</v>
      </c>
      <c r="E38" s="29" t="s">
        <v>390</v>
      </c>
      <c r="F38" s="15">
        <v>0</v>
      </c>
      <c r="G38" s="15">
        <v>0</v>
      </c>
      <c r="H38" s="15">
        <v>1825</v>
      </c>
      <c r="I38" s="29" t="s">
        <v>267</v>
      </c>
      <c r="J38" s="15" t="s">
        <v>242</v>
      </c>
      <c r="K38" s="15" t="s">
        <v>124</v>
      </c>
      <c r="L38" s="15">
        <v>1980</v>
      </c>
      <c r="M38" s="15">
        <v>5420</v>
      </c>
      <c r="N38" s="15">
        <v>24160</v>
      </c>
      <c r="O38" s="15">
        <v>2019</v>
      </c>
      <c r="P38" s="29" t="s">
        <v>304</v>
      </c>
      <c r="Q38" s="29" t="s">
        <v>391</v>
      </c>
      <c r="R38" s="15" t="s">
        <v>49</v>
      </c>
      <c r="S38" s="15" t="s">
        <v>231</v>
      </c>
      <c r="T38" s="15"/>
      <c r="U38" s="15" t="s">
        <v>245</v>
      </c>
      <c r="V38" s="15"/>
      <c r="W38" s="29" t="s">
        <v>253</v>
      </c>
      <c r="X38" s="29"/>
      <c r="Y38" s="29"/>
      <c r="Z38" s="29"/>
      <c r="AA38" s="29"/>
      <c r="AB38" s="29">
        <v>4</v>
      </c>
      <c r="AC38" s="29"/>
      <c r="AD38" s="29">
        <v>5</v>
      </c>
      <c r="AE38" s="29"/>
      <c r="AF38" s="29">
        <v>1</v>
      </c>
      <c r="AG38" s="29" t="s">
        <v>237</v>
      </c>
      <c r="AH38" s="29"/>
      <c r="AI38" s="29"/>
      <c r="AJ38" s="29"/>
      <c r="AK38" s="29"/>
      <c r="AL38" s="29"/>
      <c r="AM38" s="52" t="s">
        <v>392</v>
      </c>
    </row>
    <row r="39" spans="1:39" ht="30" customHeight="1">
      <c r="A39" s="15" t="s">
        <v>42</v>
      </c>
      <c r="B39" s="51" t="s">
        <v>164</v>
      </c>
      <c r="C39" s="51" t="s">
        <v>393</v>
      </c>
      <c r="D39" s="15" t="s">
        <v>166</v>
      </c>
      <c r="E39" s="29" t="s">
        <v>394</v>
      </c>
      <c r="F39" s="15">
        <v>0</v>
      </c>
      <c r="G39" s="15">
        <v>0</v>
      </c>
      <c r="H39" s="15">
        <v>188</v>
      </c>
      <c r="I39" s="29" t="s">
        <v>69</v>
      </c>
      <c r="J39" s="15" t="s">
        <v>242</v>
      </c>
      <c r="K39" s="15" t="s">
        <v>124</v>
      </c>
      <c r="L39" s="15">
        <v>1994</v>
      </c>
      <c r="M39" s="15">
        <v>989</v>
      </c>
      <c r="N39" s="15">
        <v>2470</v>
      </c>
      <c r="O39" s="15">
        <v>2019</v>
      </c>
      <c r="P39" s="29" t="s">
        <v>270</v>
      </c>
      <c r="Q39" s="29" t="s">
        <v>271</v>
      </c>
      <c r="R39" s="15" t="s">
        <v>49</v>
      </c>
      <c r="S39" s="15" t="s">
        <v>231</v>
      </c>
      <c r="T39" s="15"/>
      <c r="U39" s="15" t="s">
        <v>245</v>
      </c>
      <c r="V39" s="15"/>
      <c r="W39" s="29" t="s">
        <v>253</v>
      </c>
      <c r="X39" s="29"/>
      <c r="Y39" s="29"/>
      <c r="Z39" s="29"/>
      <c r="AA39" s="29"/>
      <c r="AB39" s="29">
        <v>1</v>
      </c>
      <c r="AC39" s="29"/>
      <c r="AD39" s="29">
        <v>2</v>
      </c>
      <c r="AE39" s="29"/>
      <c r="AF39" s="29">
        <v>2</v>
      </c>
      <c r="AG39" s="29" t="s">
        <v>237</v>
      </c>
      <c r="AH39" s="29"/>
      <c r="AI39" s="29"/>
      <c r="AJ39" s="29"/>
      <c r="AK39" s="29"/>
      <c r="AL39" s="29"/>
      <c r="AM39" s="52" t="s">
        <v>395</v>
      </c>
    </row>
    <row r="40" spans="1:39" ht="30" customHeight="1">
      <c r="A40" s="15" t="s">
        <v>42</v>
      </c>
      <c r="B40" s="51" t="s">
        <v>164</v>
      </c>
      <c r="C40" s="51" t="s">
        <v>396</v>
      </c>
      <c r="D40" s="15" t="s">
        <v>166</v>
      </c>
      <c r="E40" s="29" t="s">
        <v>397</v>
      </c>
      <c r="F40" s="15">
        <v>0</v>
      </c>
      <c r="G40" s="15">
        <v>0</v>
      </c>
      <c r="H40" s="15">
        <v>0</v>
      </c>
      <c r="I40" s="29" t="s">
        <v>267</v>
      </c>
      <c r="J40" s="15" t="s">
        <v>242</v>
      </c>
      <c r="K40" s="15" t="s">
        <v>124</v>
      </c>
      <c r="L40" s="15">
        <v>1970</v>
      </c>
      <c r="M40" s="15">
        <v>2993</v>
      </c>
      <c r="N40" s="15">
        <v>12467</v>
      </c>
      <c r="O40" s="15">
        <v>2008</v>
      </c>
      <c r="P40" s="29" t="s">
        <v>270</v>
      </c>
      <c r="Q40" s="29" t="s">
        <v>271</v>
      </c>
      <c r="R40" s="15" t="s">
        <v>49</v>
      </c>
      <c r="S40" s="15" t="s">
        <v>259</v>
      </c>
      <c r="T40" s="15"/>
      <c r="U40" s="15" t="s">
        <v>245</v>
      </c>
      <c r="V40" s="15"/>
      <c r="W40" s="29" t="s">
        <v>253</v>
      </c>
      <c r="X40" s="29"/>
      <c r="Y40" s="29"/>
      <c r="Z40" s="29"/>
      <c r="AA40" s="29"/>
      <c r="AB40" s="29">
        <v>1</v>
      </c>
      <c r="AC40" s="29"/>
      <c r="AD40" s="29">
        <v>2</v>
      </c>
      <c r="AE40" s="29"/>
      <c r="AF40" s="29">
        <v>1</v>
      </c>
      <c r="AG40" s="29" t="s">
        <v>237</v>
      </c>
      <c r="AH40" s="29"/>
      <c r="AI40" s="29"/>
      <c r="AJ40" s="29"/>
      <c r="AK40" s="29"/>
      <c r="AL40" s="29"/>
      <c r="AM40" s="52" t="s">
        <v>398</v>
      </c>
    </row>
    <row r="41" spans="1:39" ht="30" customHeight="1">
      <c r="A41" s="15" t="s">
        <v>42</v>
      </c>
      <c r="B41" s="51" t="s">
        <v>164</v>
      </c>
      <c r="C41" s="51" t="s">
        <v>399</v>
      </c>
      <c r="D41" s="15" t="s">
        <v>166</v>
      </c>
      <c r="E41" s="29" t="s">
        <v>400</v>
      </c>
      <c r="F41" s="15">
        <v>0</v>
      </c>
      <c r="G41" s="15">
        <v>0</v>
      </c>
      <c r="H41" s="15">
        <v>0</v>
      </c>
      <c r="I41" s="29" t="s">
        <v>267</v>
      </c>
      <c r="J41" s="15" t="s">
        <v>228</v>
      </c>
      <c r="K41" s="15" t="s">
        <v>124</v>
      </c>
      <c r="L41" s="15">
        <v>1969</v>
      </c>
      <c r="M41" s="15">
        <v>1924</v>
      </c>
      <c r="N41" s="15">
        <v>17500</v>
      </c>
      <c r="O41" s="15">
        <v>2005</v>
      </c>
      <c r="P41" s="29" t="s">
        <v>270</v>
      </c>
      <c r="Q41" s="29" t="s">
        <v>271</v>
      </c>
      <c r="R41" s="15" t="s">
        <v>49</v>
      </c>
      <c r="S41" s="15" t="s">
        <v>259</v>
      </c>
      <c r="T41" s="15"/>
      <c r="U41" s="15" t="s">
        <v>245</v>
      </c>
      <c r="V41" s="15"/>
      <c r="W41" s="29" t="s">
        <v>253</v>
      </c>
      <c r="X41" s="29"/>
      <c r="Y41" s="29"/>
      <c r="Z41" s="29"/>
      <c r="AA41" s="29"/>
      <c r="AB41" s="29">
        <v>0</v>
      </c>
      <c r="AC41" s="29"/>
      <c r="AD41" s="29">
        <v>0</v>
      </c>
      <c r="AE41" s="29"/>
      <c r="AF41" s="29">
        <v>0</v>
      </c>
      <c r="AG41" s="29" t="s">
        <v>237</v>
      </c>
      <c r="AH41" s="29"/>
      <c r="AI41" s="29"/>
      <c r="AJ41" s="29"/>
      <c r="AK41" s="29"/>
      <c r="AL41" s="29"/>
      <c r="AM41" s="52" t="s">
        <v>401</v>
      </c>
    </row>
    <row r="42" spans="1:39" ht="30" customHeight="1">
      <c r="A42" s="15" t="s">
        <v>42</v>
      </c>
      <c r="B42" s="51" t="s">
        <v>164</v>
      </c>
      <c r="C42" s="51" t="s">
        <v>402</v>
      </c>
      <c r="D42" s="15" t="s">
        <v>166</v>
      </c>
      <c r="E42" s="29" t="s">
        <v>403</v>
      </c>
      <c r="F42" s="15">
        <v>0</v>
      </c>
      <c r="G42" s="15">
        <v>0</v>
      </c>
      <c r="H42" s="15">
        <v>226</v>
      </c>
      <c r="I42" s="29" t="s">
        <v>267</v>
      </c>
      <c r="J42" s="15" t="s">
        <v>242</v>
      </c>
      <c r="K42" s="15" t="s">
        <v>124</v>
      </c>
      <c r="L42" s="15">
        <v>1998</v>
      </c>
      <c r="M42" s="15">
        <v>777</v>
      </c>
      <c r="N42" s="15">
        <v>2200</v>
      </c>
      <c r="O42" s="15">
        <v>2019</v>
      </c>
      <c r="P42" s="29" t="s">
        <v>243</v>
      </c>
      <c r="Q42" s="29" t="s">
        <v>391</v>
      </c>
      <c r="R42" s="15" t="s">
        <v>49</v>
      </c>
      <c r="S42" s="15" t="s">
        <v>231</v>
      </c>
      <c r="T42" s="15"/>
      <c r="U42" s="15" t="s">
        <v>245</v>
      </c>
      <c r="V42" s="15"/>
      <c r="W42" s="29" t="s">
        <v>404</v>
      </c>
      <c r="X42" s="29"/>
      <c r="Y42" s="29"/>
      <c r="Z42" s="29"/>
      <c r="AA42" s="29"/>
      <c r="AB42" s="29">
        <v>2</v>
      </c>
      <c r="AC42" s="29"/>
      <c r="AD42" s="29">
        <v>5</v>
      </c>
      <c r="AE42" s="29"/>
      <c r="AF42" s="29">
        <v>9</v>
      </c>
      <c r="AG42" s="29" t="s">
        <v>237</v>
      </c>
      <c r="AH42" s="29"/>
      <c r="AI42" s="29"/>
      <c r="AJ42" s="29"/>
      <c r="AK42" s="29"/>
      <c r="AL42" s="29"/>
      <c r="AM42" s="52" t="s">
        <v>405</v>
      </c>
    </row>
    <row r="43" spans="1:39" ht="30" customHeight="1">
      <c r="A43" s="15" t="s">
        <v>42</v>
      </c>
      <c r="B43" s="51" t="s">
        <v>164</v>
      </c>
      <c r="C43" s="51" t="s">
        <v>406</v>
      </c>
      <c r="D43" s="15" t="s">
        <v>166</v>
      </c>
      <c r="E43" s="29" t="s">
        <v>407</v>
      </c>
      <c r="F43" s="15">
        <v>76</v>
      </c>
      <c r="G43" s="15">
        <v>76</v>
      </c>
      <c r="H43" s="15">
        <v>14327</v>
      </c>
      <c r="I43" s="29" t="s">
        <v>284</v>
      </c>
      <c r="J43" s="15" t="s">
        <v>242</v>
      </c>
      <c r="K43" s="15" t="s">
        <v>124</v>
      </c>
      <c r="L43" s="15">
        <v>2008</v>
      </c>
      <c r="M43" s="15">
        <v>3200</v>
      </c>
      <c r="N43" s="15">
        <v>16000</v>
      </c>
      <c r="O43" s="15">
        <v>2023</v>
      </c>
      <c r="P43" s="29" t="s">
        <v>243</v>
      </c>
      <c r="Q43" s="29" t="s">
        <v>358</v>
      </c>
      <c r="R43" s="15" t="s">
        <v>49</v>
      </c>
      <c r="S43" s="15" t="s">
        <v>231</v>
      </c>
      <c r="T43" s="15"/>
      <c r="U43" s="15" t="s">
        <v>245</v>
      </c>
      <c r="V43" s="15"/>
      <c r="W43" s="29" t="s">
        <v>233</v>
      </c>
      <c r="X43" s="29" t="s">
        <v>234</v>
      </c>
      <c r="Y43" s="29" t="s">
        <v>235</v>
      </c>
      <c r="Z43" s="29" t="s">
        <v>236</v>
      </c>
      <c r="AA43" s="29"/>
      <c r="AB43" s="29">
        <v>0</v>
      </c>
      <c r="AC43" s="29"/>
      <c r="AD43" s="29">
        <v>0</v>
      </c>
      <c r="AE43" s="29"/>
      <c r="AF43" s="29">
        <v>0</v>
      </c>
      <c r="AG43" s="29" t="s">
        <v>237</v>
      </c>
      <c r="AH43" s="29"/>
      <c r="AI43" s="29"/>
      <c r="AJ43" s="29"/>
      <c r="AK43" s="29"/>
      <c r="AL43" s="29"/>
      <c r="AM43" s="52" t="s">
        <v>408</v>
      </c>
    </row>
    <row r="44" spans="1:39" ht="30" customHeight="1">
      <c r="A44" s="15" t="s">
        <v>42</v>
      </c>
      <c r="B44" s="51" t="s">
        <v>409</v>
      </c>
      <c r="C44" s="51" t="s">
        <v>410</v>
      </c>
      <c r="D44" s="15" t="s">
        <v>411</v>
      </c>
      <c r="E44" s="29" t="s">
        <v>412</v>
      </c>
      <c r="F44" s="15">
        <v>29197</v>
      </c>
      <c r="G44" s="15">
        <v>47</v>
      </c>
      <c r="H44" s="15">
        <v>29150</v>
      </c>
      <c r="I44" s="29" t="s">
        <v>69</v>
      </c>
      <c r="J44" s="15" t="s">
        <v>242</v>
      </c>
      <c r="K44" s="15" t="s">
        <v>48</v>
      </c>
      <c r="L44" s="15">
        <v>1994</v>
      </c>
      <c r="M44" s="15">
        <v>9350</v>
      </c>
      <c r="N44" s="15">
        <v>60000</v>
      </c>
      <c r="O44" s="15">
        <v>2078</v>
      </c>
      <c r="P44" s="29" t="s">
        <v>304</v>
      </c>
      <c r="Q44" s="29" t="s">
        <v>413</v>
      </c>
      <c r="R44" s="15" t="s">
        <v>96</v>
      </c>
      <c r="S44" s="15" t="s">
        <v>231</v>
      </c>
      <c r="T44" s="15"/>
      <c r="U44" s="15" t="s">
        <v>245</v>
      </c>
      <c r="V44" s="15"/>
      <c r="W44" s="29" t="s">
        <v>233</v>
      </c>
      <c r="X44" s="29" t="s">
        <v>350</v>
      </c>
      <c r="Y44" s="29" t="s">
        <v>235</v>
      </c>
      <c r="Z44" s="29" t="s">
        <v>326</v>
      </c>
      <c r="AA44" s="29"/>
      <c r="AB44" s="29">
        <v>0.91600000000000004</v>
      </c>
      <c r="AC44" s="29"/>
      <c r="AD44" s="29">
        <v>1.5920000000000001</v>
      </c>
      <c r="AE44" s="29"/>
      <c r="AF44" s="29">
        <v>2.4500000000000002</v>
      </c>
      <c r="AG44" s="29" t="s">
        <v>237</v>
      </c>
      <c r="AH44" s="29"/>
      <c r="AI44" s="29"/>
      <c r="AJ44" s="29"/>
      <c r="AK44" s="29"/>
      <c r="AL44" s="29"/>
      <c r="AM44" s="52" t="s">
        <v>414</v>
      </c>
    </row>
    <row r="45" spans="1:39" ht="30" customHeight="1">
      <c r="A45" s="15" t="s">
        <v>42</v>
      </c>
      <c r="B45" s="51" t="s">
        <v>415</v>
      </c>
      <c r="C45" s="51" t="s">
        <v>416</v>
      </c>
      <c r="D45" s="15" t="s">
        <v>417</v>
      </c>
      <c r="E45" s="29" t="s">
        <v>418</v>
      </c>
      <c r="F45" s="15">
        <v>319</v>
      </c>
      <c r="G45" s="15">
        <v>351</v>
      </c>
      <c r="H45" s="15">
        <v>9148</v>
      </c>
      <c r="I45" s="29" t="s">
        <v>257</v>
      </c>
      <c r="J45" s="15" t="s">
        <v>275</v>
      </c>
      <c r="K45" s="15" t="s">
        <v>124</v>
      </c>
      <c r="L45" s="15">
        <v>1981</v>
      </c>
      <c r="M45" s="15">
        <v>4765</v>
      </c>
      <c r="N45" s="15">
        <v>19060</v>
      </c>
      <c r="O45" s="15">
        <v>2059</v>
      </c>
      <c r="P45" s="29" t="s">
        <v>304</v>
      </c>
      <c r="Q45" s="29" t="s">
        <v>419</v>
      </c>
      <c r="R45" s="15" t="s">
        <v>49</v>
      </c>
      <c r="S45" s="15" t="s">
        <v>231</v>
      </c>
      <c r="T45" s="15"/>
      <c r="U45" s="15" t="s">
        <v>245</v>
      </c>
      <c r="V45" s="15"/>
      <c r="W45" s="29" t="s">
        <v>404</v>
      </c>
      <c r="X45" s="29"/>
      <c r="Y45" s="29"/>
      <c r="Z45" s="29"/>
      <c r="AA45" s="29"/>
      <c r="AB45" s="29"/>
      <c r="AC45" s="29"/>
      <c r="AD45" s="29"/>
      <c r="AE45" s="29"/>
      <c r="AF45" s="29"/>
      <c r="AG45" s="29" t="s">
        <v>237</v>
      </c>
      <c r="AH45" s="29"/>
      <c r="AI45" s="29"/>
      <c r="AJ45" s="29"/>
      <c r="AK45" s="29"/>
      <c r="AL45" s="29"/>
      <c r="AM45" s="52" t="s">
        <v>420</v>
      </c>
    </row>
    <row r="46" spans="1:39" ht="30" customHeight="1">
      <c r="A46" s="15" t="s">
        <v>42</v>
      </c>
      <c r="B46" s="51" t="s">
        <v>415</v>
      </c>
      <c r="C46" s="51" t="s">
        <v>421</v>
      </c>
      <c r="D46" s="15" t="s">
        <v>417</v>
      </c>
      <c r="E46" s="29" t="s">
        <v>422</v>
      </c>
      <c r="F46" s="15">
        <v>0</v>
      </c>
      <c r="G46" s="15">
        <v>0</v>
      </c>
      <c r="H46" s="15">
        <v>6280</v>
      </c>
      <c r="I46" s="29" t="s">
        <v>423</v>
      </c>
      <c r="J46" s="15" t="s">
        <v>275</v>
      </c>
      <c r="K46" s="15" t="s">
        <v>124</v>
      </c>
      <c r="L46" s="15">
        <v>1981</v>
      </c>
      <c r="M46" s="15">
        <v>5398</v>
      </c>
      <c r="N46" s="15">
        <v>18893</v>
      </c>
      <c r="O46" s="15">
        <v>2084</v>
      </c>
      <c r="P46" s="29" t="s">
        <v>304</v>
      </c>
      <c r="Q46" s="29" t="s">
        <v>419</v>
      </c>
      <c r="R46" s="15" t="s">
        <v>49</v>
      </c>
      <c r="S46" s="15" t="s">
        <v>231</v>
      </c>
      <c r="T46" s="15"/>
      <c r="U46" s="15" t="s">
        <v>245</v>
      </c>
      <c r="V46" s="15"/>
      <c r="W46" s="29" t="s">
        <v>404</v>
      </c>
      <c r="X46" s="29"/>
      <c r="Y46" s="29"/>
      <c r="Z46" s="29"/>
      <c r="AA46" s="29"/>
      <c r="AB46" s="29"/>
      <c r="AC46" s="29"/>
      <c r="AD46" s="29"/>
      <c r="AE46" s="29"/>
      <c r="AF46" s="29"/>
      <c r="AG46" s="29" t="s">
        <v>237</v>
      </c>
      <c r="AH46" s="29"/>
      <c r="AI46" s="29"/>
      <c r="AJ46" s="29"/>
      <c r="AK46" s="29"/>
      <c r="AL46" s="29"/>
      <c r="AM46" s="52" t="s">
        <v>424</v>
      </c>
    </row>
    <row r="47" spans="1:39" ht="30" customHeight="1">
      <c r="A47" s="15" t="s">
        <v>42</v>
      </c>
      <c r="B47" s="51" t="s">
        <v>425</v>
      </c>
      <c r="C47" s="51" t="s">
        <v>426</v>
      </c>
      <c r="D47" s="15" t="s">
        <v>427</v>
      </c>
      <c r="E47" s="29" t="s">
        <v>428</v>
      </c>
      <c r="F47" s="15">
        <v>0</v>
      </c>
      <c r="G47" s="15">
        <v>0</v>
      </c>
      <c r="H47" s="15">
        <v>0</v>
      </c>
      <c r="I47" s="29" t="s">
        <v>241</v>
      </c>
      <c r="J47" s="15" t="s">
        <v>242</v>
      </c>
      <c r="K47" s="15" t="s">
        <v>124</v>
      </c>
      <c r="L47" s="15">
        <v>1982</v>
      </c>
      <c r="M47" s="15">
        <v>13500</v>
      </c>
      <c r="N47" s="15">
        <v>106100</v>
      </c>
      <c r="O47" s="15">
        <v>1993</v>
      </c>
      <c r="P47" s="29" t="s">
        <v>243</v>
      </c>
      <c r="Q47" s="29" t="s">
        <v>429</v>
      </c>
      <c r="R47" s="15" t="s">
        <v>49</v>
      </c>
      <c r="S47" s="15" t="s">
        <v>259</v>
      </c>
      <c r="T47" s="15"/>
      <c r="U47" s="15" t="s">
        <v>245</v>
      </c>
      <c r="V47" s="15"/>
      <c r="W47" s="29" t="s">
        <v>233</v>
      </c>
      <c r="X47" s="29" t="s">
        <v>234</v>
      </c>
      <c r="Y47" s="29" t="s">
        <v>235</v>
      </c>
      <c r="Z47" s="29" t="s">
        <v>236</v>
      </c>
      <c r="AA47" s="29">
        <v>9</v>
      </c>
      <c r="AB47" s="29">
        <v>1.6</v>
      </c>
      <c r="AC47" s="29">
        <v>12</v>
      </c>
      <c r="AD47" s="29">
        <v>5</v>
      </c>
      <c r="AE47" s="29">
        <v>15.2</v>
      </c>
      <c r="AF47" s="29">
        <v>10</v>
      </c>
      <c r="AG47" s="29" t="s">
        <v>237</v>
      </c>
      <c r="AH47" s="29"/>
      <c r="AI47" s="29"/>
      <c r="AJ47" s="29"/>
      <c r="AK47" s="29"/>
      <c r="AL47" s="29"/>
      <c r="AM47" s="52" t="s">
        <v>430</v>
      </c>
    </row>
    <row r="48" spans="1:39" ht="30" customHeight="1">
      <c r="A48" s="15" t="s">
        <v>42</v>
      </c>
      <c r="B48" s="51" t="s">
        <v>425</v>
      </c>
      <c r="C48" s="51" t="s">
        <v>431</v>
      </c>
      <c r="D48" s="15" t="s">
        <v>427</v>
      </c>
      <c r="E48" s="29" t="s">
        <v>432</v>
      </c>
      <c r="F48" s="15">
        <v>0</v>
      </c>
      <c r="G48" s="15">
        <v>0</v>
      </c>
      <c r="H48" s="15">
        <v>0</v>
      </c>
      <c r="I48" s="29" t="s">
        <v>241</v>
      </c>
      <c r="J48" s="15" t="s">
        <v>242</v>
      </c>
      <c r="K48" s="15" t="s">
        <v>124</v>
      </c>
      <c r="L48" s="15">
        <v>1992</v>
      </c>
      <c r="M48" s="15">
        <v>22000</v>
      </c>
      <c r="N48" s="15">
        <v>17800</v>
      </c>
      <c r="O48" s="15">
        <v>2009</v>
      </c>
      <c r="P48" s="29" t="s">
        <v>243</v>
      </c>
      <c r="Q48" s="29" t="s">
        <v>429</v>
      </c>
      <c r="R48" s="15" t="s">
        <v>49</v>
      </c>
      <c r="S48" s="15" t="s">
        <v>259</v>
      </c>
      <c r="T48" s="15"/>
      <c r="U48" s="15" t="s">
        <v>245</v>
      </c>
      <c r="V48" s="15"/>
      <c r="W48" s="29" t="s">
        <v>233</v>
      </c>
      <c r="X48" s="29" t="s">
        <v>234</v>
      </c>
      <c r="Y48" s="29" t="s">
        <v>235</v>
      </c>
      <c r="Z48" s="29" t="s">
        <v>236</v>
      </c>
      <c r="AA48" s="29">
        <v>9</v>
      </c>
      <c r="AB48" s="29">
        <v>1.6</v>
      </c>
      <c r="AC48" s="29">
        <v>12</v>
      </c>
      <c r="AD48" s="29">
        <v>5</v>
      </c>
      <c r="AE48" s="29">
        <v>15.2</v>
      </c>
      <c r="AF48" s="29">
        <v>10</v>
      </c>
      <c r="AG48" s="29" t="s">
        <v>237</v>
      </c>
      <c r="AH48" s="29"/>
      <c r="AI48" s="29"/>
      <c r="AJ48" s="29"/>
      <c r="AK48" s="29"/>
      <c r="AL48" s="29"/>
      <c r="AM48" s="52" t="s">
        <v>433</v>
      </c>
    </row>
    <row r="49" spans="1:39" ht="30" customHeight="1">
      <c r="A49" s="15" t="s">
        <v>42</v>
      </c>
      <c r="B49" s="51" t="s">
        <v>425</v>
      </c>
      <c r="C49" s="51" t="s">
        <v>434</v>
      </c>
      <c r="D49" s="15" t="s">
        <v>427</v>
      </c>
      <c r="E49" s="29" t="s">
        <v>435</v>
      </c>
      <c r="F49" s="15">
        <v>2051</v>
      </c>
      <c r="G49" s="15">
        <v>1641</v>
      </c>
      <c r="H49" s="15">
        <v>78214</v>
      </c>
      <c r="I49" s="29" t="s">
        <v>241</v>
      </c>
      <c r="J49" s="15" t="s">
        <v>242</v>
      </c>
      <c r="K49" s="15" t="s">
        <v>104</v>
      </c>
      <c r="L49" s="15">
        <v>2010</v>
      </c>
      <c r="M49" s="15">
        <v>13575</v>
      </c>
      <c r="N49" s="15">
        <v>113922</v>
      </c>
      <c r="O49" s="15">
        <v>2042</v>
      </c>
      <c r="P49" s="29" t="s">
        <v>243</v>
      </c>
      <c r="Q49" s="29" t="s">
        <v>429</v>
      </c>
      <c r="R49" s="15" t="s">
        <v>131</v>
      </c>
      <c r="S49" s="15" t="s">
        <v>231</v>
      </c>
      <c r="T49" s="15"/>
      <c r="U49" s="15" t="s">
        <v>245</v>
      </c>
      <c r="V49" s="15"/>
      <c r="W49" s="29" t="s">
        <v>233</v>
      </c>
      <c r="X49" s="29" t="s">
        <v>234</v>
      </c>
      <c r="Y49" s="29" t="s">
        <v>235</v>
      </c>
      <c r="Z49" s="29" t="s">
        <v>236</v>
      </c>
      <c r="AA49" s="29">
        <v>9</v>
      </c>
      <c r="AB49" s="29">
        <v>2</v>
      </c>
      <c r="AC49" s="29">
        <v>12</v>
      </c>
      <c r="AD49" s="29">
        <v>5</v>
      </c>
      <c r="AE49" s="29">
        <v>15</v>
      </c>
      <c r="AF49" s="29">
        <v>10</v>
      </c>
      <c r="AG49" s="29" t="s">
        <v>237</v>
      </c>
      <c r="AH49" s="29"/>
      <c r="AI49" s="29"/>
      <c r="AJ49" s="29"/>
      <c r="AK49" s="29"/>
      <c r="AL49" s="29"/>
      <c r="AM49" s="52" t="s">
        <v>436</v>
      </c>
    </row>
  </sheetData>
  <mergeCells count="41">
    <mergeCell ref="I2:I6"/>
    <mergeCell ref="A2:A6"/>
    <mergeCell ref="B2:B6"/>
    <mergeCell ref="C2:C6"/>
    <mergeCell ref="D2:D6"/>
    <mergeCell ref="E2:E6"/>
    <mergeCell ref="F2:F5"/>
    <mergeCell ref="G2:G5"/>
    <mergeCell ref="H2:H5"/>
    <mergeCell ref="R2:R6"/>
    <mergeCell ref="J2:J6"/>
    <mergeCell ref="K2:K6"/>
    <mergeCell ref="L2:L6"/>
    <mergeCell ref="M2:M5"/>
    <mergeCell ref="N2:N5"/>
    <mergeCell ref="O2:O6"/>
    <mergeCell ref="P2:P6"/>
    <mergeCell ref="Q2:Q6"/>
    <mergeCell ref="X2:Z3"/>
    <mergeCell ref="AA2:AF3"/>
    <mergeCell ref="AG2:AG6"/>
    <mergeCell ref="AH2:AL3"/>
    <mergeCell ref="X4:X6"/>
    <mergeCell ref="Y4:Y6"/>
    <mergeCell ref="Z4:Z6"/>
    <mergeCell ref="AA4:AA5"/>
    <mergeCell ref="AB4:AB5"/>
    <mergeCell ref="AJ4:AJ5"/>
    <mergeCell ref="AK4:AK5"/>
    <mergeCell ref="AL4:AL5"/>
    <mergeCell ref="AC4:AC5"/>
    <mergeCell ref="AD4:AD5"/>
    <mergeCell ref="AE4:AE5"/>
    <mergeCell ref="AF4:AF5"/>
    <mergeCell ref="AH4:AH5"/>
    <mergeCell ref="AI4:AI5"/>
    <mergeCell ref="S2:S6"/>
    <mergeCell ref="T2:T6"/>
    <mergeCell ref="U2:U6"/>
    <mergeCell ref="V2:V5"/>
    <mergeCell ref="W2:W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3EA34-233B-40F0-817A-4C0AE0AAED9B}">
  <dimension ref="A1:AJ22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3" customWidth="1"/>
    <col min="2" max="2" width="8.75" style="54" customWidth="1"/>
    <col min="3" max="3" width="13.875" style="53" customWidth="1"/>
    <col min="4" max="4" width="22.625" style="53" customWidth="1"/>
    <col min="5" max="5" width="27.5" style="32" customWidth="1"/>
    <col min="6" max="15" width="11.625" style="53" customWidth="1"/>
    <col min="16" max="16" width="12.875" style="53" customWidth="1"/>
    <col min="17" max="20" width="9" style="53"/>
    <col min="21" max="25" width="13" style="32" customWidth="1"/>
    <col min="26" max="26" width="24" style="32" customWidth="1"/>
    <col min="27" max="27" width="20.125" style="32" customWidth="1"/>
    <col min="28" max="28" width="9" style="53" customWidth="1"/>
    <col min="29" max="29" width="13.75" style="53" customWidth="1"/>
    <col min="30" max="30" width="9" style="53" bestFit="1" customWidth="1"/>
    <col min="31" max="31" width="13.875" style="53" bestFit="1" customWidth="1"/>
    <col min="32" max="32" width="6.25" style="53" customWidth="1"/>
    <col min="33" max="34" width="9.875" style="53" customWidth="1"/>
    <col min="35" max="36" width="9" style="55"/>
    <col min="37" max="16384" width="9" style="53"/>
  </cols>
  <sheetData>
    <row r="1" spans="1:36" s="3" customFormat="1" ht="15" customHeight="1">
      <c r="A1" s="17" t="s">
        <v>51</v>
      </c>
      <c r="E1" s="18"/>
      <c r="U1" s="18"/>
      <c r="V1" s="18"/>
      <c r="W1" s="18"/>
      <c r="X1" s="18"/>
      <c r="Y1" s="18"/>
      <c r="Z1" s="18"/>
      <c r="AA1" s="18"/>
      <c r="AH1" s="35"/>
      <c r="AI1" s="36"/>
      <c r="AJ1" s="36"/>
    </row>
    <row r="2" spans="1:36" s="23" customFormat="1" ht="13.5" customHeight="1">
      <c r="A2" s="256" t="s">
        <v>1</v>
      </c>
      <c r="B2" s="321" t="s">
        <v>2</v>
      </c>
      <c r="C2" s="129" t="s">
        <v>3</v>
      </c>
      <c r="D2" s="256" t="s">
        <v>4</v>
      </c>
      <c r="E2" s="312" t="s">
        <v>5</v>
      </c>
      <c r="F2" s="315" t="s">
        <v>6</v>
      </c>
      <c r="G2" s="316"/>
      <c r="H2" s="316"/>
      <c r="I2" s="317"/>
      <c r="J2" s="270" t="s">
        <v>52</v>
      </c>
      <c r="K2" s="284"/>
      <c r="L2" s="284"/>
      <c r="M2" s="284"/>
      <c r="N2" s="284"/>
      <c r="O2" s="284"/>
      <c r="P2" s="284"/>
      <c r="Q2" s="268" t="s">
        <v>53</v>
      </c>
      <c r="R2" s="284"/>
      <c r="S2" s="270" t="s">
        <v>54</v>
      </c>
      <c r="T2" s="284"/>
      <c r="U2" s="268" t="s">
        <v>55</v>
      </c>
      <c r="V2" s="275"/>
      <c r="W2" s="275"/>
      <c r="X2" s="275"/>
      <c r="Y2" s="38" t="s">
        <v>56</v>
      </c>
      <c r="Z2" s="39"/>
      <c r="AA2" s="209" t="s">
        <v>37</v>
      </c>
      <c r="AB2" s="129" t="s">
        <v>57</v>
      </c>
      <c r="AC2" s="129" t="s">
        <v>58</v>
      </c>
      <c r="AD2" s="266" t="s">
        <v>59</v>
      </c>
      <c r="AE2" s="266" t="s">
        <v>60</v>
      </c>
      <c r="AF2" s="256" t="s">
        <v>10</v>
      </c>
      <c r="AG2" s="312" t="s">
        <v>13</v>
      </c>
      <c r="AH2" s="312" t="s">
        <v>14</v>
      </c>
      <c r="AI2" s="22"/>
      <c r="AJ2" s="22"/>
    </row>
    <row r="3" spans="1:36" s="23" customFormat="1" ht="13.5" customHeight="1">
      <c r="A3" s="299"/>
      <c r="B3" s="322"/>
      <c r="C3" s="233"/>
      <c r="D3" s="299"/>
      <c r="E3" s="313"/>
      <c r="F3" s="318"/>
      <c r="G3" s="319"/>
      <c r="H3" s="319"/>
      <c r="I3" s="320"/>
      <c r="J3" s="279"/>
      <c r="K3" s="308"/>
      <c r="L3" s="308"/>
      <c r="M3" s="308"/>
      <c r="N3" s="308"/>
      <c r="O3" s="308"/>
      <c r="P3" s="308"/>
      <c r="Q3" s="279"/>
      <c r="R3" s="308"/>
      <c r="S3" s="279"/>
      <c r="T3" s="308"/>
      <c r="U3" s="272"/>
      <c r="V3" s="314"/>
      <c r="W3" s="314"/>
      <c r="X3" s="314"/>
      <c r="Y3" s="42"/>
      <c r="Z3" s="43"/>
      <c r="AA3" s="210"/>
      <c r="AB3" s="233"/>
      <c r="AC3" s="233"/>
      <c r="AD3" s="267"/>
      <c r="AE3" s="233"/>
      <c r="AF3" s="299"/>
      <c r="AG3" s="299"/>
      <c r="AH3" s="313"/>
      <c r="AI3" s="22"/>
      <c r="AJ3" s="22"/>
    </row>
    <row r="4" spans="1:36" s="23" customFormat="1" ht="18.75" customHeight="1">
      <c r="A4" s="299"/>
      <c r="B4" s="322"/>
      <c r="C4" s="233"/>
      <c r="D4" s="299"/>
      <c r="E4" s="313"/>
      <c r="F4" s="266" t="s">
        <v>61</v>
      </c>
      <c r="G4" s="266" t="s">
        <v>62</v>
      </c>
      <c r="H4" s="266" t="s">
        <v>63</v>
      </c>
      <c r="I4" s="266" t="s">
        <v>25</v>
      </c>
      <c r="J4" s="209" t="s">
        <v>64</v>
      </c>
      <c r="K4" s="209" t="s">
        <v>65</v>
      </c>
      <c r="L4" s="209" t="s">
        <v>66</v>
      </c>
      <c r="M4" s="209" t="s">
        <v>67</v>
      </c>
      <c r="N4" s="209" t="s">
        <v>68</v>
      </c>
      <c r="O4" s="209" t="s">
        <v>69</v>
      </c>
      <c r="P4" s="129" t="s">
        <v>70</v>
      </c>
      <c r="Q4" s="256" t="s">
        <v>71</v>
      </c>
      <c r="R4" s="129" t="s">
        <v>72</v>
      </c>
      <c r="S4" s="256" t="s">
        <v>73</v>
      </c>
      <c r="T4" s="263" t="s">
        <v>74</v>
      </c>
      <c r="U4" s="268" t="s">
        <v>75</v>
      </c>
      <c r="V4" s="44"/>
      <c r="W4" s="270" t="s">
        <v>76</v>
      </c>
      <c r="X4" s="44"/>
      <c r="Y4" s="129" t="s">
        <v>77</v>
      </c>
      <c r="Z4" s="129" t="s">
        <v>78</v>
      </c>
      <c r="AA4" s="210"/>
      <c r="AB4" s="233"/>
      <c r="AC4" s="233"/>
      <c r="AD4" s="267"/>
      <c r="AE4" s="233"/>
      <c r="AF4" s="299"/>
      <c r="AG4" s="299"/>
      <c r="AH4" s="313"/>
      <c r="AI4" s="22"/>
      <c r="AJ4" s="22"/>
    </row>
    <row r="5" spans="1:36" s="23" customFormat="1" ht="26.25" customHeight="1" thickBot="1">
      <c r="A5" s="299"/>
      <c r="B5" s="322"/>
      <c r="C5" s="233"/>
      <c r="D5" s="299"/>
      <c r="E5" s="313"/>
      <c r="F5" s="267"/>
      <c r="G5" s="267"/>
      <c r="H5" s="267"/>
      <c r="I5" s="267"/>
      <c r="J5" s="210"/>
      <c r="K5" s="210"/>
      <c r="L5" s="210"/>
      <c r="M5" s="210"/>
      <c r="N5" s="210"/>
      <c r="O5" s="210"/>
      <c r="P5" s="233"/>
      <c r="Q5" s="256"/>
      <c r="R5" s="233"/>
      <c r="S5" s="256"/>
      <c r="T5" s="264"/>
      <c r="U5" s="267"/>
      <c r="V5" s="129" t="s">
        <v>79</v>
      </c>
      <c r="W5" s="233"/>
      <c r="X5" s="129" t="s">
        <v>79</v>
      </c>
      <c r="Y5" s="233"/>
      <c r="Z5" s="233"/>
      <c r="AA5" s="210"/>
      <c r="AB5" s="233"/>
      <c r="AC5" s="233"/>
      <c r="AD5" s="267"/>
      <c r="AE5" s="233"/>
      <c r="AF5" s="299"/>
      <c r="AG5" s="299"/>
      <c r="AH5" s="313"/>
      <c r="AI5" s="22"/>
      <c r="AJ5" s="22"/>
    </row>
    <row r="6" spans="1:36" s="50" customFormat="1" ht="13.5" customHeight="1">
      <c r="A6" s="311"/>
      <c r="B6" s="323"/>
      <c r="C6" s="233"/>
      <c r="D6" s="311"/>
      <c r="E6" s="324"/>
      <c r="F6" s="46" t="s">
        <v>80</v>
      </c>
      <c r="G6" s="46" t="s">
        <v>80</v>
      </c>
      <c r="H6" s="46" t="s">
        <v>81</v>
      </c>
      <c r="I6" s="46" t="s">
        <v>80</v>
      </c>
      <c r="J6" s="46" t="s">
        <v>82</v>
      </c>
      <c r="K6" s="46" t="s">
        <v>82</v>
      </c>
      <c r="L6" s="46" t="s">
        <v>82</v>
      </c>
      <c r="M6" s="46" t="s">
        <v>82</v>
      </c>
      <c r="N6" s="46" t="s">
        <v>82</v>
      </c>
      <c r="O6" s="46" t="s">
        <v>82</v>
      </c>
      <c r="P6" s="233"/>
      <c r="Q6" s="129"/>
      <c r="R6" s="47" t="s">
        <v>83</v>
      </c>
      <c r="S6" s="129"/>
      <c r="T6" s="47" t="s">
        <v>83</v>
      </c>
      <c r="U6" s="267"/>
      <c r="V6" s="233"/>
      <c r="W6" s="233"/>
      <c r="X6" s="233"/>
      <c r="Y6" s="46" t="s">
        <v>84</v>
      </c>
      <c r="Z6" s="41"/>
      <c r="AA6" s="210"/>
      <c r="AB6" s="48" t="s">
        <v>85</v>
      </c>
      <c r="AC6" s="48" t="s">
        <v>86</v>
      </c>
      <c r="AD6" s="48" t="s">
        <v>86</v>
      </c>
      <c r="AE6" s="46" t="s">
        <v>40</v>
      </c>
      <c r="AF6" s="311"/>
      <c r="AG6" s="311"/>
      <c r="AH6" s="311"/>
      <c r="AI6" s="49" t="s">
        <v>41</v>
      </c>
      <c r="AJ6" s="49"/>
    </row>
    <row r="7" spans="1:36" s="3" customFormat="1" ht="30" customHeight="1">
      <c r="A7" s="15" t="s">
        <v>42</v>
      </c>
      <c r="B7" s="51" t="s">
        <v>87</v>
      </c>
      <c r="C7" s="51" t="s">
        <v>88</v>
      </c>
      <c r="D7" s="15" t="s">
        <v>89</v>
      </c>
      <c r="E7" s="29" t="s">
        <v>90</v>
      </c>
      <c r="F7" s="15">
        <v>10439</v>
      </c>
      <c r="G7" s="15">
        <v>50370</v>
      </c>
      <c r="H7" s="15"/>
      <c r="I7" s="15"/>
      <c r="J7" s="15"/>
      <c r="K7" s="15"/>
      <c r="L7" s="15"/>
      <c r="M7" s="15">
        <v>1347</v>
      </c>
      <c r="N7" s="15"/>
      <c r="O7" s="15"/>
      <c r="P7" s="15" t="s">
        <v>91</v>
      </c>
      <c r="Q7" s="15" t="s">
        <v>92</v>
      </c>
      <c r="R7" s="15"/>
      <c r="S7" s="15" t="s">
        <v>93</v>
      </c>
      <c r="T7" s="15">
        <v>1347</v>
      </c>
      <c r="U7" s="29" t="s">
        <v>94</v>
      </c>
      <c r="V7" s="29"/>
      <c r="W7" s="29" t="s">
        <v>95</v>
      </c>
      <c r="X7" s="29"/>
      <c r="Y7" s="29"/>
      <c r="Z7" s="29"/>
      <c r="AA7" s="29" t="s">
        <v>48</v>
      </c>
      <c r="AB7" s="15">
        <v>198</v>
      </c>
      <c r="AC7" s="15">
        <v>0</v>
      </c>
      <c r="AD7" s="15">
        <v>8.1</v>
      </c>
      <c r="AE7" s="15">
        <v>0</v>
      </c>
      <c r="AF7" s="15">
        <v>2006</v>
      </c>
      <c r="AG7" s="15" t="s">
        <v>96</v>
      </c>
      <c r="AH7" s="15"/>
      <c r="AI7" s="52" t="s">
        <v>97</v>
      </c>
      <c r="AJ7" s="36"/>
    </row>
    <row r="8" spans="1:36" s="3" customFormat="1" ht="30" customHeight="1">
      <c r="A8" s="15" t="s">
        <v>42</v>
      </c>
      <c r="B8" s="51" t="s">
        <v>98</v>
      </c>
      <c r="C8" s="51" t="s">
        <v>99</v>
      </c>
      <c r="D8" s="15" t="s">
        <v>100</v>
      </c>
      <c r="E8" s="29" t="s">
        <v>101</v>
      </c>
      <c r="F8" s="15">
        <v>9932</v>
      </c>
      <c r="G8" s="15">
        <v>29239</v>
      </c>
      <c r="H8" s="15"/>
      <c r="I8" s="15"/>
      <c r="J8" s="15"/>
      <c r="K8" s="15"/>
      <c r="L8" s="15"/>
      <c r="M8" s="15"/>
      <c r="N8" s="15"/>
      <c r="O8" s="15"/>
      <c r="P8" s="15"/>
      <c r="Q8" s="15" t="s">
        <v>92</v>
      </c>
      <c r="R8" s="15"/>
      <c r="S8" s="15" t="s">
        <v>102</v>
      </c>
      <c r="T8" s="15"/>
      <c r="U8" s="29" t="s">
        <v>103</v>
      </c>
      <c r="V8" s="29"/>
      <c r="W8" s="29" t="s">
        <v>95</v>
      </c>
      <c r="X8" s="29"/>
      <c r="Y8" s="29"/>
      <c r="Z8" s="29"/>
      <c r="AA8" s="29" t="s">
        <v>104</v>
      </c>
      <c r="AB8" s="15">
        <v>150</v>
      </c>
      <c r="AC8" s="15">
        <v>0</v>
      </c>
      <c r="AD8" s="15">
        <v>0</v>
      </c>
      <c r="AE8" s="15">
        <v>0</v>
      </c>
      <c r="AF8" s="15">
        <v>1985</v>
      </c>
      <c r="AG8" s="15" t="s">
        <v>96</v>
      </c>
      <c r="AH8" s="15"/>
      <c r="AI8" s="52" t="s">
        <v>105</v>
      </c>
      <c r="AJ8" s="36"/>
    </row>
    <row r="9" spans="1:36" s="3" customFormat="1" ht="30" customHeight="1">
      <c r="A9" s="15" t="s">
        <v>42</v>
      </c>
      <c r="B9" s="51" t="s">
        <v>106</v>
      </c>
      <c r="C9" s="51" t="s">
        <v>107</v>
      </c>
      <c r="D9" s="15" t="s">
        <v>108</v>
      </c>
      <c r="E9" s="29" t="s">
        <v>109</v>
      </c>
      <c r="F9" s="15">
        <v>10509</v>
      </c>
      <c r="G9" s="15">
        <v>39781</v>
      </c>
      <c r="H9" s="15"/>
      <c r="I9" s="15"/>
      <c r="J9" s="15"/>
      <c r="K9" s="15"/>
      <c r="L9" s="15"/>
      <c r="M9" s="15"/>
      <c r="N9" s="15"/>
      <c r="O9" s="15"/>
      <c r="P9" s="15"/>
      <c r="Q9" s="15" t="s">
        <v>92</v>
      </c>
      <c r="R9" s="15"/>
      <c r="S9" s="15" t="s">
        <v>102</v>
      </c>
      <c r="T9" s="15"/>
      <c r="U9" s="29" t="s">
        <v>110</v>
      </c>
      <c r="V9" s="29"/>
      <c r="W9" s="29" t="s">
        <v>95</v>
      </c>
      <c r="X9" s="29"/>
      <c r="Y9" s="29"/>
      <c r="Z9" s="29"/>
      <c r="AA9" s="29" t="s">
        <v>111</v>
      </c>
      <c r="AB9" s="15">
        <v>525</v>
      </c>
      <c r="AC9" s="15">
        <v>0</v>
      </c>
      <c r="AD9" s="15">
        <v>0</v>
      </c>
      <c r="AE9" s="15">
        <v>0</v>
      </c>
      <c r="AF9" s="15">
        <v>1981</v>
      </c>
      <c r="AG9" s="15" t="s">
        <v>96</v>
      </c>
      <c r="AH9" s="15"/>
      <c r="AI9" s="52" t="s">
        <v>113</v>
      </c>
      <c r="AJ9" s="36"/>
    </row>
    <row r="10" spans="1:36" s="3" customFormat="1" ht="30" customHeight="1">
      <c r="A10" s="15" t="s">
        <v>42</v>
      </c>
      <c r="B10" s="51" t="s">
        <v>114</v>
      </c>
      <c r="C10" s="51" t="s">
        <v>115</v>
      </c>
      <c r="D10" s="15" t="s">
        <v>116</v>
      </c>
      <c r="E10" s="29" t="s">
        <v>117</v>
      </c>
      <c r="F10" s="15">
        <v>2319</v>
      </c>
      <c r="G10" s="15">
        <v>14566</v>
      </c>
      <c r="H10" s="15"/>
      <c r="I10" s="15"/>
      <c r="J10" s="15"/>
      <c r="K10" s="15"/>
      <c r="L10" s="15"/>
      <c r="M10" s="15"/>
      <c r="N10" s="15"/>
      <c r="O10" s="15"/>
      <c r="P10" s="15"/>
      <c r="Q10" s="15" t="s">
        <v>92</v>
      </c>
      <c r="R10" s="15"/>
      <c r="S10" s="15" t="s">
        <v>102</v>
      </c>
      <c r="T10" s="15"/>
      <c r="U10" s="29" t="s">
        <v>118</v>
      </c>
      <c r="V10" s="29"/>
      <c r="W10" s="29" t="s">
        <v>69</v>
      </c>
      <c r="X10" s="29"/>
      <c r="Y10" s="29"/>
      <c r="Z10" s="29"/>
      <c r="AA10" s="29" t="s">
        <v>48</v>
      </c>
      <c r="AB10" s="15">
        <v>55</v>
      </c>
      <c r="AC10" s="15">
        <v>0</v>
      </c>
      <c r="AD10" s="15">
        <v>0</v>
      </c>
      <c r="AE10" s="15">
        <v>0</v>
      </c>
      <c r="AF10" s="15">
        <v>1999</v>
      </c>
      <c r="AG10" s="15" t="s">
        <v>96</v>
      </c>
      <c r="AH10" s="15"/>
      <c r="AI10" s="52" t="s">
        <v>119</v>
      </c>
      <c r="AJ10" s="36"/>
    </row>
    <row r="11" spans="1:36" s="3" customFormat="1" ht="30" customHeight="1">
      <c r="A11" s="15" t="s">
        <v>42</v>
      </c>
      <c r="B11" s="51" t="s">
        <v>114</v>
      </c>
      <c r="C11" s="51" t="s">
        <v>120</v>
      </c>
      <c r="D11" s="15" t="s">
        <v>116</v>
      </c>
      <c r="E11" s="29" t="s">
        <v>121</v>
      </c>
      <c r="F11" s="15">
        <v>445</v>
      </c>
      <c r="G11" s="15">
        <v>309</v>
      </c>
      <c r="H11" s="15"/>
      <c r="I11" s="15"/>
      <c r="J11" s="15"/>
      <c r="K11" s="15"/>
      <c r="L11" s="15"/>
      <c r="M11" s="15"/>
      <c r="N11" s="15"/>
      <c r="O11" s="15"/>
      <c r="P11" s="15"/>
      <c r="Q11" s="15" t="s">
        <v>92</v>
      </c>
      <c r="R11" s="15"/>
      <c r="S11" s="15" t="s">
        <v>93</v>
      </c>
      <c r="T11" s="15">
        <v>40</v>
      </c>
      <c r="U11" s="29" t="s">
        <v>122</v>
      </c>
      <c r="V11" s="29"/>
      <c r="W11" s="29" t="s">
        <v>123</v>
      </c>
      <c r="X11" s="29"/>
      <c r="Y11" s="29"/>
      <c r="Z11" s="29"/>
      <c r="AA11" s="29" t="s">
        <v>124</v>
      </c>
      <c r="AB11" s="15">
        <v>3</v>
      </c>
      <c r="AC11" s="15">
        <v>0</v>
      </c>
      <c r="AD11" s="15">
        <v>0</v>
      </c>
      <c r="AE11" s="15">
        <v>0</v>
      </c>
      <c r="AF11" s="15">
        <v>2004</v>
      </c>
      <c r="AG11" s="15" t="s">
        <v>49</v>
      </c>
      <c r="AH11" s="15"/>
      <c r="AI11" s="52" t="s">
        <v>125</v>
      </c>
      <c r="AJ11" s="36"/>
    </row>
    <row r="12" spans="1:36" s="3" customFormat="1" ht="30" customHeight="1">
      <c r="A12" s="15" t="s">
        <v>42</v>
      </c>
      <c r="B12" s="51" t="s">
        <v>126</v>
      </c>
      <c r="C12" s="51" t="s">
        <v>127</v>
      </c>
      <c r="D12" s="15" t="s">
        <v>128</v>
      </c>
      <c r="E12" s="29" t="s">
        <v>129</v>
      </c>
      <c r="F12" s="15">
        <v>6251</v>
      </c>
      <c r="G12" s="15">
        <v>36482</v>
      </c>
      <c r="H12" s="15"/>
      <c r="I12" s="15"/>
      <c r="J12" s="15"/>
      <c r="K12" s="15"/>
      <c r="L12" s="15"/>
      <c r="M12" s="15"/>
      <c r="N12" s="15"/>
      <c r="O12" s="15"/>
      <c r="P12" s="15"/>
      <c r="Q12" s="15" t="s">
        <v>92</v>
      </c>
      <c r="R12" s="15"/>
      <c r="S12" s="15" t="s">
        <v>102</v>
      </c>
      <c r="T12" s="15"/>
      <c r="U12" s="29" t="s">
        <v>130</v>
      </c>
      <c r="V12" s="29"/>
      <c r="W12" s="29" t="s">
        <v>95</v>
      </c>
      <c r="X12" s="29"/>
      <c r="Y12" s="29"/>
      <c r="Z12" s="29"/>
      <c r="AA12" s="29" t="s">
        <v>48</v>
      </c>
      <c r="AB12" s="15">
        <v>165</v>
      </c>
      <c r="AC12" s="15">
        <v>0</v>
      </c>
      <c r="AD12" s="15">
        <v>0</v>
      </c>
      <c r="AE12" s="15">
        <v>0</v>
      </c>
      <c r="AF12" s="15">
        <v>1994</v>
      </c>
      <c r="AG12" s="15" t="s">
        <v>131</v>
      </c>
      <c r="AH12" s="15"/>
      <c r="AI12" s="52" t="s">
        <v>132</v>
      </c>
      <c r="AJ12" s="36"/>
    </row>
    <row r="13" spans="1:36" s="3" customFormat="1" ht="30" customHeight="1">
      <c r="A13" s="15" t="s">
        <v>42</v>
      </c>
      <c r="B13" s="51" t="s">
        <v>133</v>
      </c>
      <c r="C13" s="51" t="s">
        <v>134</v>
      </c>
      <c r="D13" s="15" t="s">
        <v>135</v>
      </c>
      <c r="E13" s="29" t="s">
        <v>136</v>
      </c>
      <c r="F13" s="15">
        <v>2628</v>
      </c>
      <c r="G13" s="15">
        <v>6660</v>
      </c>
      <c r="H13" s="15"/>
      <c r="I13" s="15"/>
      <c r="J13" s="15"/>
      <c r="K13" s="15"/>
      <c r="L13" s="15"/>
      <c r="M13" s="15"/>
      <c r="N13" s="15"/>
      <c r="O13" s="15"/>
      <c r="P13" s="15"/>
      <c r="Q13" s="15" t="s">
        <v>92</v>
      </c>
      <c r="R13" s="15"/>
      <c r="S13" s="15" t="s">
        <v>102</v>
      </c>
      <c r="T13" s="15"/>
      <c r="U13" s="29" t="s">
        <v>137</v>
      </c>
      <c r="V13" s="29"/>
      <c r="W13" s="29" t="s">
        <v>69</v>
      </c>
      <c r="X13" s="29"/>
      <c r="Y13" s="29"/>
      <c r="Z13" s="29"/>
      <c r="AA13" s="29" t="s">
        <v>48</v>
      </c>
      <c r="AB13" s="15">
        <v>30</v>
      </c>
      <c r="AC13" s="15">
        <v>0</v>
      </c>
      <c r="AD13" s="15">
        <v>0</v>
      </c>
      <c r="AE13" s="15">
        <v>0</v>
      </c>
      <c r="AF13" s="15">
        <v>1984</v>
      </c>
      <c r="AG13" s="15" t="s">
        <v>96</v>
      </c>
      <c r="AH13" s="15" t="s">
        <v>138</v>
      </c>
      <c r="AI13" s="52" t="s">
        <v>139</v>
      </c>
      <c r="AJ13" s="36"/>
    </row>
    <row r="14" spans="1:36" s="3" customFormat="1" ht="30" customHeight="1">
      <c r="A14" s="15" t="s">
        <v>42</v>
      </c>
      <c r="B14" s="51" t="s">
        <v>140</v>
      </c>
      <c r="C14" s="51" t="s">
        <v>141</v>
      </c>
      <c r="D14" s="15" t="s">
        <v>142</v>
      </c>
      <c r="E14" s="29" t="s">
        <v>143</v>
      </c>
      <c r="F14" s="15">
        <v>4021</v>
      </c>
      <c r="G14" s="15">
        <v>45626</v>
      </c>
      <c r="H14" s="15"/>
      <c r="I14" s="15"/>
      <c r="J14" s="15"/>
      <c r="K14" s="15"/>
      <c r="L14" s="15"/>
      <c r="M14" s="15"/>
      <c r="N14" s="15"/>
      <c r="O14" s="15"/>
      <c r="P14" s="15"/>
      <c r="Q14" s="15" t="s">
        <v>92</v>
      </c>
      <c r="R14" s="15"/>
      <c r="S14" s="15" t="s">
        <v>93</v>
      </c>
      <c r="T14" s="15">
        <v>1769</v>
      </c>
      <c r="U14" s="29" t="s">
        <v>130</v>
      </c>
      <c r="V14" s="29"/>
      <c r="W14" s="29" t="s">
        <v>144</v>
      </c>
      <c r="X14" s="29"/>
      <c r="Y14" s="29"/>
      <c r="Z14" s="29"/>
      <c r="AA14" s="29" t="s">
        <v>124</v>
      </c>
      <c r="AB14" s="15">
        <v>158</v>
      </c>
      <c r="AC14" s="15">
        <v>0</v>
      </c>
      <c r="AD14" s="15">
        <v>0</v>
      </c>
      <c r="AE14" s="15">
        <v>0</v>
      </c>
      <c r="AF14" s="15">
        <v>2010</v>
      </c>
      <c r="AG14" s="15" t="s">
        <v>131</v>
      </c>
      <c r="AH14" s="15"/>
      <c r="AI14" s="52" t="s">
        <v>145</v>
      </c>
      <c r="AJ14" s="36"/>
    </row>
    <row r="15" spans="1:36" s="3" customFormat="1" ht="30" customHeight="1">
      <c r="A15" s="15" t="s">
        <v>42</v>
      </c>
      <c r="B15" s="51" t="s">
        <v>140</v>
      </c>
      <c r="C15" s="51" t="s">
        <v>146</v>
      </c>
      <c r="D15" s="15" t="s">
        <v>142</v>
      </c>
      <c r="E15" s="29" t="s">
        <v>147</v>
      </c>
      <c r="F15" s="15">
        <v>1090</v>
      </c>
      <c r="G15" s="15">
        <v>5661</v>
      </c>
      <c r="H15" s="15"/>
      <c r="I15" s="15"/>
      <c r="J15" s="15"/>
      <c r="K15" s="15"/>
      <c r="L15" s="15"/>
      <c r="M15" s="15"/>
      <c r="N15" s="15"/>
      <c r="O15" s="15"/>
      <c r="P15" s="15"/>
      <c r="Q15" s="15" t="s">
        <v>92</v>
      </c>
      <c r="R15" s="15"/>
      <c r="S15" s="15" t="s">
        <v>102</v>
      </c>
      <c r="T15" s="15"/>
      <c r="U15" s="29" t="s">
        <v>148</v>
      </c>
      <c r="V15" s="29"/>
      <c r="W15" s="29" t="s">
        <v>144</v>
      </c>
      <c r="X15" s="29"/>
      <c r="Y15" s="29"/>
      <c r="Z15" s="29"/>
      <c r="AA15" s="29" t="s">
        <v>104</v>
      </c>
      <c r="AB15" s="15">
        <v>28</v>
      </c>
      <c r="AC15" s="15">
        <v>0</v>
      </c>
      <c r="AD15" s="15">
        <v>0</v>
      </c>
      <c r="AE15" s="15">
        <v>0</v>
      </c>
      <c r="AF15" s="15">
        <v>2003</v>
      </c>
      <c r="AG15" s="15" t="s">
        <v>131</v>
      </c>
      <c r="AH15" s="15"/>
      <c r="AI15" s="52" t="s">
        <v>149</v>
      </c>
      <c r="AJ15" s="36"/>
    </row>
    <row r="16" spans="1:36" s="3" customFormat="1" ht="30" customHeight="1">
      <c r="A16" s="15" t="s">
        <v>42</v>
      </c>
      <c r="B16" s="51" t="s">
        <v>150</v>
      </c>
      <c r="C16" s="51" t="s">
        <v>151</v>
      </c>
      <c r="D16" s="15" t="s">
        <v>152</v>
      </c>
      <c r="E16" s="29" t="s">
        <v>153</v>
      </c>
      <c r="F16" s="15">
        <v>0</v>
      </c>
      <c r="G16" s="15">
        <v>0</v>
      </c>
      <c r="H16" s="15"/>
      <c r="I16" s="15"/>
      <c r="J16" s="15"/>
      <c r="K16" s="15"/>
      <c r="L16" s="15"/>
      <c r="M16" s="15"/>
      <c r="N16" s="15"/>
      <c r="O16" s="15"/>
      <c r="P16" s="15"/>
      <c r="Q16" s="15" t="s">
        <v>92</v>
      </c>
      <c r="R16" s="15"/>
      <c r="S16" s="15" t="s">
        <v>102</v>
      </c>
      <c r="T16" s="15"/>
      <c r="U16" s="29" t="s">
        <v>154</v>
      </c>
      <c r="V16" s="29"/>
      <c r="W16" s="29" t="s">
        <v>144</v>
      </c>
      <c r="X16" s="29"/>
      <c r="Y16" s="29"/>
      <c r="Z16" s="29"/>
      <c r="AA16" s="29" t="s">
        <v>124</v>
      </c>
      <c r="AB16" s="15">
        <v>38</v>
      </c>
      <c r="AC16" s="15">
        <v>0</v>
      </c>
      <c r="AD16" s="15">
        <v>0</v>
      </c>
      <c r="AE16" s="15">
        <v>0</v>
      </c>
      <c r="AF16" s="15">
        <v>1998</v>
      </c>
      <c r="AG16" s="15" t="s">
        <v>49</v>
      </c>
      <c r="AH16" s="15" t="s">
        <v>138</v>
      </c>
      <c r="AI16" s="52" t="s">
        <v>155</v>
      </c>
      <c r="AJ16" s="36"/>
    </row>
    <row r="17" spans="1:36" s="3" customFormat="1" ht="30" customHeight="1">
      <c r="A17" s="15" t="s">
        <v>42</v>
      </c>
      <c r="B17" s="51" t="s">
        <v>43</v>
      </c>
      <c r="C17" s="51" t="s">
        <v>156</v>
      </c>
      <c r="D17" s="15" t="s">
        <v>45</v>
      </c>
      <c r="E17" s="29" t="s">
        <v>157</v>
      </c>
      <c r="F17" s="15">
        <v>3567</v>
      </c>
      <c r="G17" s="15">
        <v>12208</v>
      </c>
      <c r="H17" s="15"/>
      <c r="I17" s="15"/>
      <c r="J17" s="15"/>
      <c r="K17" s="15"/>
      <c r="L17" s="15"/>
      <c r="M17" s="15"/>
      <c r="N17" s="15"/>
      <c r="O17" s="15"/>
      <c r="P17" s="15"/>
      <c r="Q17" s="15" t="s">
        <v>92</v>
      </c>
      <c r="R17" s="15"/>
      <c r="S17" s="15" t="s">
        <v>93</v>
      </c>
      <c r="T17" s="15">
        <v>563</v>
      </c>
      <c r="U17" s="29" t="s">
        <v>130</v>
      </c>
      <c r="V17" s="29"/>
      <c r="W17" s="29" t="s">
        <v>95</v>
      </c>
      <c r="X17" s="29"/>
      <c r="Y17" s="29"/>
      <c r="Z17" s="29"/>
      <c r="AA17" s="29" t="s">
        <v>124</v>
      </c>
      <c r="AB17" s="15">
        <v>34</v>
      </c>
      <c r="AC17" s="15">
        <v>0</v>
      </c>
      <c r="AD17" s="15">
        <v>0</v>
      </c>
      <c r="AE17" s="15">
        <v>0</v>
      </c>
      <c r="AF17" s="15">
        <v>1988</v>
      </c>
      <c r="AG17" s="15" t="s">
        <v>49</v>
      </c>
      <c r="AH17" s="15"/>
      <c r="AI17" s="52" t="s">
        <v>158</v>
      </c>
      <c r="AJ17" s="36"/>
    </row>
    <row r="18" spans="1:36" s="3" customFormat="1" ht="30" customHeight="1">
      <c r="A18" s="15" t="s">
        <v>42</v>
      </c>
      <c r="B18" s="51" t="s">
        <v>159</v>
      </c>
      <c r="C18" s="51" t="s">
        <v>160</v>
      </c>
      <c r="D18" s="15" t="s">
        <v>161</v>
      </c>
      <c r="E18" s="29" t="s">
        <v>162</v>
      </c>
      <c r="F18" s="15">
        <v>12703</v>
      </c>
      <c r="G18" s="15">
        <v>17116</v>
      </c>
      <c r="H18" s="15">
        <v>0</v>
      </c>
      <c r="I18" s="15">
        <v>0</v>
      </c>
      <c r="J18" s="15"/>
      <c r="K18" s="15"/>
      <c r="L18" s="15"/>
      <c r="M18" s="15"/>
      <c r="N18" s="15"/>
      <c r="O18" s="15"/>
      <c r="P18" s="15"/>
      <c r="Q18" s="15" t="s">
        <v>92</v>
      </c>
      <c r="R18" s="15"/>
      <c r="S18" s="15" t="s">
        <v>93</v>
      </c>
      <c r="T18" s="15">
        <v>657</v>
      </c>
      <c r="U18" s="29" t="s">
        <v>122</v>
      </c>
      <c r="V18" s="29"/>
      <c r="W18" s="29" t="s">
        <v>95</v>
      </c>
      <c r="X18" s="29"/>
      <c r="Y18" s="29"/>
      <c r="Z18" s="29"/>
      <c r="AA18" s="29" t="s">
        <v>48</v>
      </c>
      <c r="AB18" s="15">
        <v>90</v>
      </c>
      <c r="AC18" s="15">
        <v>0</v>
      </c>
      <c r="AD18" s="15">
        <v>0</v>
      </c>
      <c r="AE18" s="15">
        <v>0</v>
      </c>
      <c r="AF18" s="15">
        <v>1989</v>
      </c>
      <c r="AG18" s="15" t="s">
        <v>96</v>
      </c>
      <c r="AH18" s="15"/>
      <c r="AI18" s="52" t="s">
        <v>163</v>
      </c>
      <c r="AJ18" s="36"/>
    </row>
    <row r="19" spans="1:36" s="3" customFormat="1" ht="30" customHeight="1">
      <c r="A19" s="15" t="s">
        <v>42</v>
      </c>
      <c r="B19" s="51" t="s">
        <v>164</v>
      </c>
      <c r="C19" s="51" t="s">
        <v>165</v>
      </c>
      <c r="D19" s="15" t="s">
        <v>166</v>
      </c>
      <c r="E19" s="29" t="s">
        <v>167</v>
      </c>
      <c r="F19" s="15">
        <v>11</v>
      </c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 t="s">
        <v>92</v>
      </c>
      <c r="R19" s="15"/>
      <c r="S19" s="15" t="s">
        <v>102</v>
      </c>
      <c r="T19" s="15"/>
      <c r="U19" s="29" t="s">
        <v>122</v>
      </c>
      <c r="V19" s="29"/>
      <c r="W19" s="29" t="s">
        <v>95</v>
      </c>
      <c r="X19" s="29"/>
      <c r="Y19" s="29"/>
      <c r="Z19" s="29"/>
      <c r="AA19" s="29" t="s">
        <v>124</v>
      </c>
      <c r="AB19" s="15">
        <v>0.3</v>
      </c>
      <c r="AC19" s="15">
        <v>0</v>
      </c>
      <c r="AD19" s="15">
        <v>0</v>
      </c>
      <c r="AE19" s="15">
        <v>0</v>
      </c>
      <c r="AF19" s="15">
        <v>1988</v>
      </c>
      <c r="AG19" s="15" t="s">
        <v>96</v>
      </c>
      <c r="AH19" s="15"/>
      <c r="AI19" s="52" t="s">
        <v>168</v>
      </c>
      <c r="AJ19" s="36"/>
    </row>
    <row r="20" spans="1:36" s="3" customFormat="1" ht="30" customHeight="1">
      <c r="A20" s="15" t="s">
        <v>42</v>
      </c>
      <c r="B20" s="51" t="s">
        <v>164</v>
      </c>
      <c r="C20" s="51" t="s">
        <v>169</v>
      </c>
      <c r="D20" s="15" t="s">
        <v>166</v>
      </c>
      <c r="E20" s="29" t="s">
        <v>170</v>
      </c>
      <c r="F20" s="15">
        <v>2515</v>
      </c>
      <c r="G20" s="15">
        <v>11561</v>
      </c>
      <c r="H20" s="15"/>
      <c r="I20" s="15"/>
      <c r="J20" s="15"/>
      <c r="K20" s="15"/>
      <c r="L20" s="15"/>
      <c r="M20" s="15"/>
      <c r="N20" s="15"/>
      <c r="O20" s="15"/>
      <c r="P20" s="15"/>
      <c r="Q20" s="15" t="s">
        <v>92</v>
      </c>
      <c r="R20" s="15"/>
      <c r="S20" s="15" t="s">
        <v>102</v>
      </c>
      <c r="T20" s="15"/>
      <c r="U20" s="29" t="s">
        <v>130</v>
      </c>
      <c r="V20" s="29"/>
      <c r="W20" s="29" t="s">
        <v>95</v>
      </c>
      <c r="X20" s="29"/>
      <c r="Y20" s="29"/>
      <c r="Z20" s="29"/>
      <c r="AA20" s="29" t="s">
        <v>48</v>
      </c>
      <c r="AB20" s="15">
        <v>40</v>
      </c>
      <c r="AC20" s="15">
        <v>0</v>
      </c>
      <c r="AD20" s="15">
        <v>0</v>
      </c>
      <c r="AE20" s="15">
        <v>0</v>
      </c>
      <c r="AF20" s="15">
        <v>1985</v>
      </c>
      <c r="AG20" s="15" t="s">
        <v>96</v>
      </c>
      <c r="AH20" s="15"/>
      <c r="AI20" s="52" t="s">
        <v>171</v>
      </c>
      <c r="AJ20" s="36"/>
    </row>
    <row r="21" spans="1:36" s="3" customFormat="1" ht="30" customHeight="1">
      <c r="A21" s="15" t="s">
        <v>42</v>
      </c>
      <c r="B21" s="51" t="s">
        <v>172</v>
      </c>
      <c r="C21" s="51" t="s">
        <v>173</v>
      </c>
      <c r="D21" s="15" t="s">
        <v>174</v>
      </c>
      <c r="E21" s="29" t="s">
        <v>175</v>
      </c>
      <c r="F21" s="15">
        <v>298</v>
      </c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 t="s">
        <v>92</v>
      </c>
      <c r="R21" s="15"/>
      <c r="S21" s="15" t="s">
        <v>176</v>
      </c>
      <c r="T21" s="15">
        <v>298</v>
      </c>
      <c r="U21" s="29" t="s">
        <v>148</v>
      </c>
      <c r="V21" s="29"/>
      <c r="W21" s="29" t="s">
        <v>177</v>
      </c>
      <c r="X21" s="29"/>
      <c r="Y21" s="29"/>
      <c r="Z21" s="29"/>
      <c r="AA21" s="29" t="s">
        <v>48</v>
      </c>
      <c r="AB21" s="15">
        <v>1</v>
      </c>
      <c r="AC21" s="15">
        <v>0</v>
      </c>
      <c r="AD21" s="15">
        <v>0.09</v>
      </c>
      <c r="AE21" s="15">
        <v>0</v>
      </c>
      <c r="AF21" s="15">
        <v>1996</v>
      </c>
      <c r="AG21" s="15" t="s">
        <v>96</v>
      </c>
      <c r="AH21" s="15"/>
      <c r="AI21" s="52" t="s">
        <v>178</v>
      </c>
      <c r="AJ21" s="36"/>
    </row>
    <row r="22" spans="1:36" s="3" customFormat="1" ht="30" customHeight="1">
      <c r="A22" s="15" t="s">
        <v>42</v>
      </c>
      <c r="B22" s="51" t="s">
        <v>179</v>
      </c>
      <c r="C22" s="51" t="s">
        <v>180</v>
      </c>
      <c r="D22" s="15" t="s">
        <v>181</v>
      </c>
      <c r="E22" s="29" t="s">
        <v>182</v>
      </c>
      <c r="F22" s="15">
        <v>7048</v>
      </c>
      <c r="G22" s="15">
        <v>29453</v>
      </c>
      <c r="H22" s="15"/>
      <c r="I22" s="15"/>
      <c r="J22" s="15"/>
      <c r="K22" s="15"/>
      <c r="L22" s="15"/>
      <c r="M22" s="15"/>
      <c r="N22" s="15"/>
      <c r="O22" s="15"/>
      <c r="P22" s="15"/>
      <c r="Q22" s="15" t="s">
        <v>92</v>
      </c>
      <c r="R22" s="15"/>
      <c r="S22" s="15" t="s">
        <v>102</v>
      </c>
      <c r="T22" s="15"/>
      <c r="U22" s="29" t="s">
        <v>130</v>
      </c>
      <c r="V22" s="29"/>
      <c r="W22" s="29" t="s">
        <v>95</v>
      </c>
      <c r="X22" s="29"/>
      <c r="Y22" s="29"/>
      <c r="Z22" s="29"/>
      <c r="AA22" s="29" t="s">
        <v>48</v>
      </c>
      <c r="AB22" s="15">
        <v>131</v>
      </c>
      <c r="AC22" s="15">
        <v>0</v>
      </c>
      <c r="AD22" s="15">
        <v>0</v>
      </c>
      <c r="AE22" s="15">
        <v>0</v>
      </c>
      <c r="AF22" s="15">
        <v>1982</v>
      </c>
      <c r="AG22" s="15" t="s">
        <v>131</v>
      </c>
      <c r="AH22" s="15"/>
      <c r="AI22" s="52" t="s">
        <v>184</v>
      </c>
      <c r="AJ22" s="36"/>
    </row>
  </sheetData>
  <mergeCells count="39">
    <mergeCell ref="E2:E6"/>
    <mergeCell ref="A2:A6"/>
    <mergeCell ref="B2:B6"/>
    <mergeCell ref="C2:C6"/>
    <mergeCell ref="D2:D6"/>
    <mergeCell ref="S2:T3"/>
    <mergeCell ref="O4:O5"/>
    <mergeCell ref="P4:P6"/>
    <mergeCell ref="Q4:Q6"/>
    <mergeCell ref="R4:R5"/>
    <mergeCell ref="F2:I3"/>
    <mergeCell ref="J2:P3"/>
    <mergeCell ref="Q2:R3"/>
    <mergeCell ref="AF2:AF6"/>
    <mergeCell ref="AG2:AG6"/>
    <mergeCell ref="AH2:AH6"/>
    <mergeCell ref="U2:X3"/>
    <mergeCell ref="AA2:AA6"/>
    <mergeCell ref="AB2:AB5"/>
    <mergeCell ref="Z4:Z5"/>
    <mergeCell ref="V5:V6"/>
    <mergeCell ref="X5:X6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C2:AC5"/>
    <mergeCell ref="AD2:AD5"/>
    <mergeCell ref="AE2:AE5"/>
    <mergeCell ref="S4:S6"/>
    <mergeCell ref="T4:T5"/>
    <mergeCell ref="U4:U6"/>
    <mergeCell ref="W4:W6"/>
    <mergeCell ref="Y4:Y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28" man="1"/>
    <brk id="27" min="1" max="2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7E9D0-6F4D-4C9B-803B-ED20C1B2C2EF}">
  <dimension ref="A1:N7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2" customWidth="1"/>
    <col min="2" max="2" width="8.75" style="33" customWidth="1"/>
    <col min="3" max="3" width="13.875" style="32" customWidth="1"/>
    <col min="4" max="4" width="27.125" style="32" customWidth="1"/>
    <col min="5" max="5" width="43.25" style="32" customWidth="1"/>
    <col min="6" max="6" width="12.5" style="32" customWidth="1"/>
    <col min="7" max="8" width="25.25" style="32" customWidth="1"/>
    <col min="9" max="9" width="14.375" style="32" customWidth="1"/>
    <col min="10" max="10" width="6.25" style="32" customWidth="1"/>
    <col min="11" max="12" width="10.75" style="32" customWidth="1"/>
    <col min="13" max="14" width="9" style="34"/>
    <col min="15" max="16384" width="9" style="32"/>
  </cols>
  <sheetData>
    <row r="1" spans="1:14" s="18" customFormat="1" ht="15" customHeight="1">
      <c r="A1" s="17" t="s">
        <v>34</v>
      </c>
      <c r="L1" s="19"/>
      <c r="M1" s="20"/>
      <c r="N1" s="20"/>
    </row>
    <row r="2" spans="1:14" s="23" customFormat="1" ht="13.5" customHeight="1">
      <c r="A2" s="208" t="s">
        <v>1</v>
      </c>
      <c r="B2" s="229" t="s">
        <v>2</v>
      </c>
      <c r="C2" s="208" t="s">
        <v>3</v>
      </c>
      <c r="D2" s="208" t="s">
        <v>4</v>
      </c>
      <c r="E2" s="208" t="s">
        <v>5</v>
      </c>
      <c r="F2" s="138" t="s">
        <v>35</v>
      </c>
      <c r="G2" s="208" t="s">
        <v>36</v>
      </c>
      <c r="H2" s="208" t="s">
        <v>37</v>
      </c>
      <c r="I2" s="138" t="s">
        <v>38</v>
      </c>
      <c r="J2" s="208" t="s">
        <v>10</v>
      </c>
      <c r="K2" s="138" t="s">
        <v>13</v>
      </c>
      <c r="L2" s="138" t="s">
        <v>14</v>
      </c>
      <c r="M2" s="22"/>
      <c r="N2" s="22"/>
    </row>
    <row r="3" spans="1:14" s="23" customFormat="1" ht="13.5" customHeight="1">
      <c r="A3" s="130"/>
      <c r="B3" s="230"/>
      <c r="C3" s="130"/>
      <c r="D3" s="130"/>
      <c r="E3" s="130"/>
      <c r="F3" s="226"/>
      <c r="G3" s="130"/>
      <c r="H3" s="130"/>
      <c r="I3" s="226"/>
      <c r="J3" s="130"/>
      <c r="K3" s="130"/>
      <c r="L3" s="226"/>
      <c r="M3" s="22"/>
      <c r="N3" s="22"/>
    </row>
    <row r="4" spans="1:14" s="23" customFormat="1" ht="18.75" customHeight="1">
      <c r="A4" s="130"/>
      <c r="B4" s="230"/>
      <c r="C4" s="130"/>
      <c r="D4" s="130"/>
      <c r="E4" s="130"/>
      <c r="F4" s="226"/>
      <c r="G4" s="130"/>
      <c r="H4" s="130"/>
      <c r="I4" s="226"/>
      <c r="J4" s="130"/>
      <c r="K4" s="130"/>
      <c r="L4" s="226"/>
      <c r="M4" s="22"/>
      <c r="N4" s="22"/>
    </row>
    <row r="5" spans="1:14" s="23" customFormat="1" ht="26.25" customHeight="1">
      <c r="A5" s="130"/>
      <c r="B5" s="230"/>
      <c r="C5" s="130"/>
      <c r="D5" s="130"/>
      <c r="E5" s="130"/>
      <c r="F5" s="226"/>
      <c r="G5" s="130"/>
      <c r="H5" s="130"/>
      <c r="I5" s="226"/>
      <c r="J5" s="130"/>
      <c r="K5" s="130"/>
      <c r="L5" s="226"/>
      <c r="M5" s="22"/>
      <c r="N5" s="22"/>
    </row>
    <row r="6" spans="1:14" s="28" customFormat="1" ht="13.5" customHeight="1">
      <c r="A6" s="130"/>
      <c r="B6" s="230"/>
      <c r="C6" s="130"/>
      <c r="D6" s="130"/>
      <c r="E6" s="130"/>
      <c r="F6" s="26" t="s">
        <v>39</v>
      </c>
      <c r="G6" s="130"/>
      <c r="H6" s="130"/>
      <c r="I6" s="26" t="s">
        <v>40</v>
      </c>
      <c r="J6" s="130"/>
      <c r="K6" s="130"/>
      <c r="L6" s="226"/>
      <c r="M6" s="27" t="s">
        <v>41</v>
      </c>
      <c r="N6" s="27"/>
    </row>
    <row r="7" spans="1:14" s="18" customFormat="1" ht="30" customHeight="1">
      <c r="A7" s="29" t="s">
        <v>42</v>
      </c>
      <c r="B7" s="30" t="s">
        <v>43</v>
      </c>
      <c r="C7" s="30" t="s">
        <v>44</v>
      </c>
      <c r="D7" s="29" t="s">
        <v>45</v>
      </c>
      <c r="E7" s="29" t="s">
        <v>46</v>
      </c>
      <c r="F7" s="29">
        <v>142716</v>
      </c>
      <c r="G7" s="29" t="s">
        <v>47</v>
      </c>
      <c r="H7" s="29" t="s">
        <v>48</v>
      </c>
      <c r="I7" s="29">
        <v>1320</v>
      </c>
      <c r="J7" s="29">
        <v>1973</v>
      </c>
      <c r="K7" s="29" t="s">
        <v>49</v>
      </c>
      <c r="L7" s="29"/>
      <c r="M7" s="31" t="s">
        <v>50</v>
      </c>
      <c r="N7" s="20"/>
    </row>
  </sheetData>
  <mergeCells count="12">
    <mergeCell ref="A2:A6"/>
    <mergeCell ref="B2:B6"/>
    <mergeCell ref="C2:C6"/>
    <mergeCell ref="D2:D6"/>
    <mergeCell ref="E2:E6"/>
    <mergeCell ref="F2:F5"/>
    <mergeCell ref="G2:G6"/>
    <mergeCell ref="H2:H6"/>
    <mergeCell ref="I2:I5"/>
    <mergeCell ref="J2:J6"/>
    <mergeCell ref="K2:K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　</dc:creator>
  <cp:lastModifiedBy>　</cp:lastModifiedBy>
  <dcterms:created xsi:type="dcterms:W3CDTF">2024-03-11T01:41:55Z</dcterms:created>
  <dcterms:modified xsi:type="dcterms:W3CDTF">2024-03-11T01:48:10Z</dcterms:modified>
</cp:coreProperties>
</file>