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uki_nakane\Desktop\出力先\"/>
    </mc:Choice>
  </mc:AlternateContent>
  <xr:revisionPtr revIDLastSave="0" documentId="13_ncr:1_{9A40C8E0-0F80-4156-8A49-21A8653CD6F0}" xr6:coauthVersionLast="47" xr6:coauthVersionMax="47" xr10:uidLastSave="{00000000-0000-0000-0000-000000000000}"/>
  <bookViews>
    <workbookView xWindow="-120" yWindow="-120" windowWidth="29040" windowHeight="15840" xr2:uid="{00F47412-58C7-48BD-AB56-F6C6E0654ED3}"/>
  </bookViews>
  <sheets>
    <sheet name="焼却" sheetId="11" r:id="rId1"/>
    <sheet name="粗大" sheetId="10" r:id="rId2"/>
    <sheet name="資源化" sheetId="9" r:id="rId3"/>
    <sheet name="燃料化" sheetId="8" r:id="rId4"/>
    <sheet name="その他" sheetId="7" r:id="rId5"/>
    <sheet name="保管" sheetId="6" r:id="rId6"/>
    <sheet name="最終" sheetId="5" r:id="rId7"/>
    <sheet name="し尿" sheetId="4" r:id="rId8"/>
    <sheet name="コミプラ" sheetId="3" r:id="rId9"/>
    <sheet name="リユース・リペア施設" sheetId="2" r:id="rId10"/>
  </sheets>
  <definedNames>
    <definedName name="_xlnm._FilterDatabase" localSheetId="8" hidden="1">コミプラ!$A$6:$M$7</definedName>
    <definedName name="_xlnm._FilterDatabase" localSheetId="7" hidden="1">し尿!$A$6:$AI$9</definedName>
    <definedName name="_xlnm._FilterDatabase" localSheetId="4" hidden="1">その他!$A$6:$R$6</definedName>
    <definedName name="_xlnm._FilterDatabase" localSheetId="9" hidden="1">リユース・リペア施設!$A$6:$AQ$6</definedName>
    <definedName name="_xlnm._FilterDatabase" localSheetId="6" hidden="1">最終!$A$6:$AM$8</definedName>
    <definedName name="_xlnm._FilterDatabase" localSheetId="2" hidden="1">資源化!$A$6:$CB$9</definedName>
    <definedName name="_xlnm._FilterDatabase" localSheetId="0" hidden="1">焼却!$A$6:$CU$13</definedName>
    <definedName name="_xlnm._FilterDatabase" localSheetId="1" hidden="1">粗大!$A$6:$AX$7</definedName>
    <definedName name="_xlnm._FilterDatabase" localSheetId="3" hidden="1">燃料化!$A$6:$AZ$6</definedName>
    <definedName name="_xlnm._FilterDatabase" localSheetId="5" hidden="1">保管!$A$6:$R$9</definedName>
    <definedName name="_xlnm.Print_Area" localSheetId="8">コミプラ!$2:$8</definedName>
    <definedName name="_xlnm.Print_Area" localSheetId="7">し尿!$2:$10</definedName>
    <definedName name="_xlnm.Print_Area" localSheetId="4">その他!$2:$6</definedName>
    <definedName name="_xlnm.Print_Area" localSheetId="9">リユース・リペア施設!$2:$6</definedName>
    <definedName name="_xlnm.Print_Area" localSheetId="6">最終!$2:$9</definedName>
    <definedName name="_xlnm.Print_Area" localSheetId="2">資源化!$2:$9</definedName>
    <definedName name="_xlnm.Print_Area" localSheetId="0">焼却!$2:$13</definedName>
    <definedName name="_xlnm.Print_Area" localSheetId="1">粗大!$2:$7</definedName>
    <definedName name="_xlnm.Print_Area" localSheetId="3">燃料化!$2:$6</definedName>
    <definedName name="_xlnm.Print_Area" localSheetId="5">保管!$2:$10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R13" i="11" l="1"/>
  <c r="BQ13" i="11"/>
  <c r="BK13" i="11"/>
  <c r="BC13" i="11"/>
  <c r="BR12" i="11"/>
  <c r="BQ12" i="11"/>
  <c r="BK12" i="11"/>
  <c r="BC12" i="11"/>
  <c r="BR11" i="11"/>
  <c r="BQ11" i="11"/>
  <c r="BK11" i="11"/>
  <c r="BC11" i="11"/>
  <c r="BR10" i="11"/>
  <c r="BQ10" i="11"/>
  <c r="BK10" i="11"/>
  <c r="BC10" i="11"/>
  <c r="BR9" i="11"/>
  <c r="BQ9" i="11"/>
  <c r="BK9" i="11"/>
  <c r="BC9" i="11"/>
  <c r="BR8" i="11"/>
  <c r="BQ8" i="11"/>
  <c r="BK8" i="11"/>
  <c r="BC8" i="11"/>
  <c r="BR7" i="11"/>
  <c r="BQ7" i="11"/>
  <c r="BK7" i="11"/>
  <c r="BC7" i="11"/>
  <c r="U7" i="10" l="1"/>
  <c r="T7" i="10"/>
  <c r="AG9" i="9" l="1"/>
  <c r="AF9" i="9"/>
  <c r="AG8" i="9"/>
  <c r="AF8" i="9"/>
  <c r="AG7" i="9"/>
  <c r="AF7" i="9"/>
</calcChain>
</file>

<file path=xl/sharedStrings.xml><?xml version="1.0" encoding="utf-8"?>
<sst xmlns="http://schemas.openxmlformats.org/spreadsheetml/2006/main" count="1106" uniqueCount="483">
  <si>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</si>
  <si>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</si>
  <si>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</si>
  <si>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</si>
  <si>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</si>
  <si>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</si>
  <si>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</si>
  <si>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設置場所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</si>
  <si>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</si>
  <si>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</si>
  <si>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</si>
  <si>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</si>
  <si>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</si>
  <si>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</si>
  <si>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</si>
  <si>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契約電力会社名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</si>
  <si>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</si>
  <si>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</si>
  <si>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</si>
  <si>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</si>
  <si>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</si>
  <si>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</si>
  <si>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</si>
  <si>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</si>
  <si>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</si>
  <si>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</si>
  <si>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</si>
  <si>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</si>
  <si>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</si>
  <si>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</si>
  <si>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</si>
  <si>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</si>
  <si>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</si>
  <si>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PRSコード</t>
    <phoneticPr fontId="4"/>
  </si>
  <si>
    <t>コミュニティプラント</t>
    <phoneticPr fontId="4"/>
  </si>
  <si>
    <t>汚水処理量</t>
    <phoneticPr fontId="4"/>
  </si>
  <si>
    <t>処理方法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</si>
  <si>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13"/>
  </si>
  <si>
    <t>計画最大汚水量</t>
    <phoneticPr fontId="4"/>
  </si>
  <si>
    <t>(㎥/年度)</t>
    <phoneticPr fontId="4"/>
  </si>
  <si>
    <t>(㎥/日)</t>
    <phoneticPr fontId="4"/>
  </si>
  <si>
    <t>PRSコード</t>
    <phoneticPr fontId="13"/>
  </si>
  <si>
    <t>鳥取県</t>
  </si>
  <si>
    <t>31201</t>
  </si>
  <si>
    <t>3120024</t>
  </si>
  <si>
    <t>鳥取市</t>
  </si>
  <si>
    <t>鳥取市青谷町栄町コミュニティプラント</t>
  </si>
  <si>
    <t>接触ばっ気</t>
  </si>
  <si>
    <t>③DB（公設公営、運転委託）</t>
  </si>
  <si>
    <t>委託</t>
  </si>
  <si>
    <t>31-1-201-09-001</t>
  </si>
  <si>
    <t>31386</t>
  </si>
  <si>
    <t>3120022</t>
  </si>
  <si>
    <t>大山町</t>
  </si>
  <si>
    <t>ひかりが丘住宅団地し尿処理施設</t>
  </si>
  <si>
    <t>回分式活性汚泥</t>
  </si>
  <si>
    <t>直営</t>
  </si>
  <si>
    <t>休止</t>
  </si>
  <si>
    <t>31-1-386-09-001</t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</si>
  <si>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</si>
  <si>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</si>
  <si>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</si>
  <si>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</si>
  <si>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</si>
  <si>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</si>
  <si>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</si>
  <si>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</si>
  <si>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</si>
  <si>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</si>
  <si>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</si>
  <si>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</si>
  <si>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</si>
  <si>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メタン発酵</t>
  </si>
  <si>
    <t>堆肥化</t>
  </si>
  <si>
    <t>リン回収</t>
  </si>
  <si>
    <t>助燃剤製造</t>
  </si>
  <si>
    <t>炭化</t>
  </si>
  <si>
    <t>その他</t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</si>
  <si>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</si>
  <si>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</si>
  <si>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</si>
  <si>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</si>
  <si>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</si>
  <si>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</si>
  <si>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</si>
  <si>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</si>
  <si>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</si>
  <si>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</si>
  <si>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</si>
  <si>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</si>
  <si>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(t/年)</t>
    <phoneticPr fontId="4"/>
  </si>
  <si>
    <t>（t/年度)</t>
    <phoneticPr fontId="4"/>
  </si>
  <si>
    <t>（kJ/㎥N）</t>
    <phoneticPr fontId="4"/>
  </si>
  <si>
    <t>(kL/日)</t>
    <phoneticPr fontId="4"/>
  </si>
  <si>
    <t>(t/日)</t>
    <phoneticPr fontId="4"/>
  </si>
  <si>
    <t>31812</t>
  </si>
  <si>
    <t>3120019</t>
  </si>
  <si>
    <t>日野町江府町日南町衛生施設組合</t>
  </si>
  <si>
    <t>日野町江府町日南町衛生施設組合(汚泥再生処理センター清化園)</t>
  </si>
  <si>
    <t>資源化物の排出量・売却量</t>
  </si>
  <si>
    <t>直接埋立無し</t>
  </si>
  <si>
    <t>施設外焼却</t>
  </si>
  <si>
    <t>高負荷, 膜分離, 下水投入, 浄化槽専用, その他</t>
  </si>
  <si>
    <t>脱水</t>
  </si>
  <si>
    <t>①DB（公設公営、直営）</t>
  </si>
  <si>
    <t>中国電力㈱</t>
  </si>
  <si>
    <t>31-2-005-08-002</t>
  </si>
  <si>
    <t>31827</t>
  </si>
  <si>
    <t>3120003</t>
  </si>
  <si>
    <t>鳥取県東部広域行政管理組合</t>
  </si>
  <si>
    <t>因幡浄苑</t>
  </si>
  <si>
    <t>焼却無し</t>
  </si>
  <si>
    <t>高負荷, 膜分離</t>
  </si>
  <si>
    <t>⑨その他公設民営</t>
  </si>
  <si>
    <t>31-2-002-08-001</t>
  </si>
  <si>
    <t>31829</t>
  </si>
  <si>
    <t>3120005</t>
  </si>
  <si>
    <t>鳥取県西部広域行政管理組合</t>
  </si>
  <si>
    <t>鳥取県西部広域行政管理組合米子浄化場</t>
  </si>
  <si>
    <t>高負荷</t>
  </si>
  <si>
    <t>31-2-001-08-002</t>
  </si>
  <si>
    <t>31835</t>
  </si>
  <si>
    <t>3120006</t>
  </si>
  <si>
    <t>鳥取中部ふるさと広域連合</t>
  </si>
  <si>
    <t>中部クリーンセンター</t>
  </si>
  <si>
    <t>標脱</t>
  </si>
  <si>
    <t>⑦DB+O（公設民営、長期包括運営委託）</t>
  </si>
  <si>
    <t>31-2-003-08-001</t>
  </si>
  <si>
    <t>最終処分場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</si>
  <si>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</si>
  <si>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</si>
  <si>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</si>
  <si>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</si>
  <si>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</si>
  <si>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</si>
  <si>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</si>
  <si>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</si>
  <si>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</si>
  <si>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</si>
  <si>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</si>
  <si>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</si>
  <si>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</si>
  <si>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</si>
  <si>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</si>
  <si>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準好気性埋立構造の管理状況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</si>
  <si>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</si>
  <si>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</si>
  <si>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</si>
  <si>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水位管理</t>
    <phoneticPr fontId="4"/>
  </si>
  <si>
    <t>覆土施工</t>
    <phoneticPr fontId="4"/>
  </si>
  <si>
    <t>ガス抜き管の計画的施工状況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</si>
  <si>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</si>
  <si>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</si>
  <si>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</si>
  <si>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</si>
  <si>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</si>
  <si>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</si>
  <si>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</si>
  <si>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</si>
  <si>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</si>
  <si>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</si>
  <si>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</si>
  <si>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</si>
  <si>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</si>
  <si>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</si>
  <si>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</si>
  <si>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</si>
  <si>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（kWh/年）</t>
    <phoneticPr fontId="4"/>
  </si>
  <si>
    <t>3130011</t>
  </si>
  <si>
    <t>鳥取県東部広域行政管理組合末恒不燃物処分場</t>
  </si>
  <si>
    <t>焼却残渣（主灰）, 不燃ごみ, その他, 焼却残渣（飛灰）, 破砕ごみ・処理残渣, 粗大ごみ</t>
  </si>
  <si>
    <t>山間</t>
  </si>
  <si>
    <t>⑤DBM（公設公営）</t>
  </si>
  <si>
    <t>底部遮水工</t>
  </si>
  <si>
    <t>生物処理（脱窒なし）, 砂ろ過, 消毒, 活性炭処理</t>
  </si>
  <si>
    <t>埋立終了</t>
  </si>
  <si>
    <t>無し</t>
  </si>
  <si>
    <t>準好気性埋立構造</t>
  </si>
  <si>
    <t>末端集水管は開放</t>
  </si>
  <si>
    <t>中間覆土</t>
  </si>
  <si>
    <t>埋立状況により計画的に延長</t>
  </si>
  <si>
    <t>回収していない</t>
  </si>
  <si>
    <t>31-2-002-07-001</t>
  </si>
  <si>
    <t>3130010</t>
  </si>
  <si>
    <t>鳥取県東部広域行政管理組合鳥取県東部環境クリーンセンター</t>
  </si>
  <si>
    <t>焼却残渣（主灰）, 焼却残渣（飛灰）, 破砕ごみ・処理残渣</t>
  </si>
  <si>
    <t>生物処理（脱窒なし）, 生物処理（脱窒あり）, 砂ろ過, 消毒, 活性炭処理, キレート処理</t>
  </si>
  <si>
    <t>一部委託</t>
  </si>
  <si>
    <t>埋立中</t>
  </si>
  <si>
    <t>即日覆土</t>
  </si>
  <si>
    <t>31-2-002-07-002</t>
  </si>
  <si>
    <t>3130014</t>
  </si>
  <si>
    <t>クリーンランドほうき</t>
  </si>
  <si>
    <t>平地</t>
  </si>
  <si>
    <t>凝集沈殿, 生物処理（脱窒なし）, 砂ろ過, 消毒, 活性炭処理, 促進酸化処理</t>
  </si>
  <si>
    <t>31-2-003-07-001</t>
  </si>
  <si>
    <t>保管施設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</si>
  <si>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</si>
  <si>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</si>
  <si>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</si>
  <si>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ごみ処理事業実施方式</t>
    <rPh sb="1" eb="3">
      <t>ショリ</t>
    </rPh>
    <rPh sb="3" eb="5">
      <t>ジギョウ</t>
    </rPh>
    <rPh sb="5" eb="7">
      <t>ジッシ</t>
    </rPh>
    <rPh sb="7" eb="9">
      <t>ホウシキ</t>
    </rPh>
    <phoneticPr fontId="13"/>
  </si>
  <si>
    <t>保管分類数</t>
    <phoneticPr fontId="4"/>
  </si>
  <si>
    <t>屋内面積</t>
    <phoneticPr fontId="4"/>
  </si>
  <si>
    <t>屋外面積</t>
    <phoneticPr fontId="4"/>
  </si>
  <si>
    <t>31204</t>
  </si>
  <si>
    <t>3110050</t>
  </si>
  <si>
    <t>境港市</t>
  </si>
  <si>
    <t>境港市リサイクルセンター</t>
  </si>
  <si>
    <t>容器包装リサイクル推進施設</t>
  </si>
  <si>
    <t>金属類, ガラス類, プラスチック</t>
  </si>
  <si>
    <t>31-1-204-06-001</t>
  </si>
  <si>
    <t>3110051</t>
  </si>
  <si>
    <t>境港市清掃センター</t>
  </si>
  <si>
    <t>紙類</t>
  </si>
  <si>
    <t>31-1-204-06-002</t>
  </si>
  <si>
    <t>3110053</t>
  </si>
  <si>
    <t>鳥取県西部広域行政管理組合リサイクルプラザ</t>
  </si>
  <si>
    <t>ストックヤード</t>
  </si>
  <si>
    <t>紙類, 金属類, ガラス類, ペットボトル</t>
  </si>
  <si>
    <t>②DB（公設公営、一部運転委託）</t>
  </si>
  <si>
    <t>31-2-001-06-001</t>
  </si>
  <si>
    <t>3110054</t>
  </si>
  <si>
    <t>リサイクルステーション</t>
  </si>
  <si>
    <t>金属類, ペットボトル</t>
  </si>
  <si>
    <t>31-2-003-06-001</t>
  </si>
  <si>
    <t>その他の施設[ごみの中間処理施設]</t>
    <phoneticPr fontId="4"/>
  </si>
  <si>
    <t>地方公共団体
コード</t>
    <phoneticPr fontId="4"/>
  </si>
  <si>
    <t>処理内容</t>
    <phoneticPr fontId="4"/>
  </si>
  <si>
    <t>破砕</t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</si>
  <si>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</si>
  <si>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</si>
  <si>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</si>
  <si>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</si>
  <si>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</si>
  <si>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</si>
  <si>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発電の場合</t>
    <rPh sb="3" eb="5">
      <t>バアイ</t>
    </rPh>
    <phoneticPr fontId="4"/>
  </si>
  <si>
    <t>余剰電力利用（売電）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</si>
  <si>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</si>
  <si>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</si>
  <si>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</si>
  <si>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</si>
  <si>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</si>
  <si>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</si>
  <si>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</si>
  <si>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</si>
  <si>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</si>
  <si>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</si>
  <si>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</si>
  <si>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</si>
  <si>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</si>
  <si>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</si>
  <si>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</si>
  <si>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</si>
  <si>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</si>
  <si>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</si>
  <si>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</si>
  <si>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</si>
  <si>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</si>
  <si>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</si>
  <si>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</si>
  <si>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</si>
  <si>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</si>
  <si>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</si>
  <si>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</si>
  <si>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</si>
  <si>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</si>
  <si>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</si>
  <si>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</si>
  <si>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</si>
  <si>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（円/年）</t>
    <rPh sb="3" eb="4">
      <t>ネン</t>
    </rPh>
    <phoneticPr fontId="4"/>
  </si>
  <si>
    <t>（円/kWh）</t>
    <phoneticPr fontId="4"/>
  </si>
  <si>
    <t>(kg/㎥)</t>
    <phoneticPr fontId="4"/>
  </si>
  <si>
    <t>（kJ/kg）</t>
    <phoneticPr fontId="4"/>
  </si>
  <si>
    <t>資源化等を行う施設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</si>
  <si>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</si>
  <si>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</si>
  <si>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</si>
  <si>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</si>
  <si>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</si>
  <si>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リユース・リペアを行う場所の面積</t>
    <rPh sb="9" eb="10">
      <t>オコナ</t>
    </rPh>
    <phoneticPr fontId="4"/>
  </si>
  <si>
    <t>リユース・リペア機能・内容</t>
    <rPh sb="8" eb="10">
      <t>キノウ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</si>
  <si>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</si>
  <si>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</si>
  <si>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</si>
  <si>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</si>
  <si>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</si>
  <si>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</si>
  <si>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</si>
  <si>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</si>
  <si>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搬出量・在庫量の別（民間）</t>
    <phoneticPr fontId="4"/>
  </si>
  <si>
    <t>コンポスト主原料</t>
    <phoneticPr fontId="4"/>
  </si>
  <si>
    <t>副資材</t>
    <phoneticPr fontId="4"/>
  </si>
  <si>
    <t>選別</t>
    <rPh sb="0" eb="2">
      <t>センベツ</t>
    </rPh>
    <phoneticPr fontId="13"/>
  </si>
  <si>
    <t>圧縮・梱包</t>
    <rPh sb="0" eb="2">
      <t>アッシュク</t>
    </rPh>
    <rPh sb="3" eb="5">
      <t>コンポウ</t>
    </rPh>
    <phoneticPr fontId="13"/>
  </si>
  <si>
    <t>ごみ堆肥化</t>
    <rPh sb="2" eb="5">
      <t>タイヒカ</t>
    </rPh>
    <phoneticPr fontId="13"/>
  </si>
  <si>
    <t>ごみ飼料化</t>
    <rPh sb="2" eb="5">
      <t>シリョウカ</t>
    </rPh>
    <phoneticPr fontId="13"/>
  </si>
  <si>
    <t>その他</t>
    <rPh sb="2" eb="3">
      <t>タ</t>
    </rPh>
    <phoneticPr fontId="13"/>
  </si>
  <si>
    <t>その他具体的に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</si>
  <si>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</si>
  <si>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</si>
  <si>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</si>
  <si>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</si>
  <si>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</si>
  <si>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</si>
  <si>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</si>
  <si>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</si>
  <si>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</si>
  <si>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（t/日）</t>
    <phoneticPr fontId="13"/>
  </si>
  <si>
    <t>（t/日）</t>
  </si>
  <si>
    <t>(日に1回)</t>
    <phoneticPr fontId="4"/>
  </si>
  <si>
    <t>(回)</t>
    <phoneticPr fontId="4"/>
  </si>
  <si>
    <t>(日)</t>
    <phoneticPr fontId="4"/>
  </si>
  <si>
    <t>3110044</t>
  </si>
  <si>
    <t>リサイクルセンター（補助金）</t>
  </si>
  <si>
    <t>金属類, ガラス類, プラスチック, 不燃ごみ, 粗大ごみ</t>
  </si>
  <si>
    <t>貯留・積替え</t>
  </si>
  <si>
    <t>機能なし</t>
  </si>
  <si>
    <t>31-1-204-03-001</t>
  </si>
  <si>
    <t>3110047</t>
  </si>
  <si>
    <t>リサイクルプラザ</t>
  </si>
  <si>
    <t>金属類, ガラス類, その他資源ごみ, ペットボトル, プラスチック, 不燃ごみ, 粗大ごみ</t>
  </si>
  <si>
    <t>○</t>
  </si>
  <si>
    <t>展示, 販売, 譲渡</t>
  </si>
  <si>
    <t>31-2-002-03-001</t>
  </si>
  <si>
    <t>3110049</t>
  </si>
  <si>
    <t>紙類, 金属類, ガラス類, ペットボトル, プラスチック, 不燃ごみ, 粗大ごみ, その他</t>
  </si>
  <si>
    <t>展示, 譲渡</t>
  </si>
  <si>
    <t>31-2-001-03-001</t>
  </si>
  <si>
    <t>搬出量</t>
  </si>
  <si>
    <t>粗大ごみ処理施設</t>
    <phoneticPr fontId="4"/>
  </si>
  <si>
    <t xml:space="preserve">
処理能力</t>
    <phoneticPr fontId="4"/>
  </si>
  <si>
    <t>資源化物の区分</t>
    <phoneticPr fontId="4"/>
  </si>
  <si>
    <t>3110041</t>
  </si>
  <si>
    <t>ほうきリサイクルセンター</t>
  </si>
  <si>
    <t>粗大ごみ, 不燃ごみ</t>
  </si>
  <si>
    <t>31-2-003-02-001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</si>
  <si>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</si>
  <si>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</si>
  <si>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</si>
  <si>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</si>
  <si>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</si>
  <si>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</si>
  <si>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</si>
  <si>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</si>
  <si>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</si>
  <si>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</si>
  <si>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</si>
  <si>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</si>
  <si>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</si>
  <si>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</si>
  <si>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</si>
  <si>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</si>
  <si>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</si>
  <si>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</si>
  <si>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</si>
  <si>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余剰電力利用（売電）</t>
    <phoneticPr fontId="20"/>
  </si>
  <si>
    <t>契約電力会社名</t>
    <phoneticPr fontId="20"/>
  </si>
  <si>
    <t>売電において活用している制度</t>
    <rPh sb="0" eb="2">
      <t>バイデン</t>
    </rPh>
    <rPh sb="6" eb="8">
      <t>カツヨウ</t>
    </rPh>
    <rPh sb="12" eb="14">
      <t>セイド</t>
    </rPh>
    <phoneticPr fontId="4"/>
  </si>
  <si>
    <t>売電の配分割合の方法</t>
    <rPh sb="0" eb="2">
      <t>バイデン</t>
    </rPh>
    <rPh sb="3" eb="5">
      <t>ハイブン</t>
    </rPh>
    <rPh sb="5" eb="7">
      <t>ワリアイ</t>
    </rPh>
    <rPh sb="8" eb="10">
      <t>ホウホウ</t>
    </rPh>
    <phoneticPr fontId="4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</si>
  <si>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</si>
  <si>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</si>
  <si>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</si>
  <si>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</si>
  <si>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</si>
  <si>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</si>
  <si>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</si>
  <si>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</si>
  <si>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</si>
  <si>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</si>
  <si>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経費に充当</t>
    <rPh sb="0" eb="2">
      <t>ケイヒ</t>
    </rPh>
    <rPh sb="3" eb="5">
      <t>ジュウトウ</t>
    </rPh>
    <phoneticPr fontId="4"/>
  </si>
  <si>
    <t>基金に積立</t>
    <rPh sb="0" eb="2">
      <t>キキン</t>
    </rPh>
    <rPh sb="3" eb="5">
      <t>ツミタテ</t>
    </rPh>
    <phoneticPr fontId="4"/>
  </si>
  <si>
    <t>その他</t>
    <rPh sb="2" eb="3">
      <t>タ</t>
    </rPh>
    <phoneticPr fontId="4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</si>
  <si>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</si>
  <si>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</si>
  <si>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</si>
  <si>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</si>
  <si>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</si>
  <si>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</si>
  <si>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</si>
  <si>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</si>
  <si>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売電量</t>
    <phoneticPr fontId="20"/>
  </si>
  <si>
    <t>売電収入</t>
    <phoneticPr fontId="20"/>
  </si>
  <si>
    <t>売電価格(単価)</t>
    <phoneticPr fontId="20"/>
  </si>
  <si>
    <t>（受電）</t>
    <phoneticPr fontId="20"/>
  </si>
  <si>
    <t>（売電）</t>
    <phoneticPr fontId="20"/>
  </si>
  <si>
    <t>ＦＩＴ</t>
    <phoneticPr fontId="4"/>
  </si>
  <si>
    <t>ＲＰＳ</t>
    <phoneticPr fontId="4"/>
  </si>
  <si>
    <t>充当後の分担金の計算方法</t>
    <rPh sb="0" eb="3">
      <t>ジュウトウゴ</t>
    </rPh>
    <rPh sb="4" eb="7">
      <t>ブンタンキン</t>
    </rPh>
    <rPh sb="8" eb="12">
      <t>ケイサンホウホウ</t>
    </rPh>
    <phoneticPr fontId="4"/>
  </si>
  <si>
    <t>活用内容</t>
    <rPh sb="0" eb="4">
      <t>カツヨウナイヨウ</t>
    </rPh>
    <phoneticPr fontId="4"/>
  </si>
  <si>
    <t>具体的な方法</t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</si>
  <si>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</si>
  <si>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</si>
  <si>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</si>
  <si>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</si>
  <si>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</si>
  <si>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</si>
  <si>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</si>
  <si>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</si>
  <si>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</si>
  <si>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</si>
  <si>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</si>
  <si>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</si>
  <si>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</si>
  <si>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</si>
  <si>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</si>
  <si>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</si>
  <si>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</si>
  <si>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</si>
  <si>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</si>
  <si>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</si>
  <si>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</si>
  <si>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</si>
  <si>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</si>
  <si>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固定価格</t>
    <phoneticPr fontId="20"/>
  </si>
  <si>
    <t>重負荷</t>
    <phoneticPr fontId="20"/>
  </si>
  <si>
    <t>昼間</t>
    <phoneticPr fontId="20"/>
  </si>
  <si>
    <t>夜間</t>
    <phoneticPr fontId="20"/>
  </si>
  <si>
    <t>具体的な制度名</t>
    <rPh sb="0" eb="3">
      <t>グタイテキ</t>
    </rPh>
    <rPh sb="4" eb="7">
      <t>セイドメイ</t>
    </rPh>
    <phoneticPr fontId="4"/>
  </si>
  <si>
    <t>その他の
計算方法</t>
    <rPh sb="2" eb="3">
      <t>タ</t>
    </rPh>
    <rPh sb="5" eb="9">
      <t>ケイサンホウホウ</t>
    </rPh>
    <phoneticPr fontId="4"/>
  </si>
  <si>
    <t>その他の
活用内容</t>
    <rPh sb="2" eb="3">
      <t>タ</t>
    </rPh>
    <rPh sb="5" eb="9">
      <t>カツヨウナイヨウ</t>
    </rPh>
    <phoneticPr fontId="4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</si>
  <si>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</si>
  <si>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</si>
  <si>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</si>
  <si>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</si>
  <si>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</si>
  <si>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</si>
  <si>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</si>
  <si>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</si>
  <si>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</si>
  <si>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</si>
  <si>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</si>
  <si>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>（MWｈ/年）</t>
    <phoneticPr fontId="20"/>
  </si>
  <si>
    <t>（円/年）</t>
    <phoneticPr fontId="20"/>
  </si>
  <si>
    <t>(円/kWh)</t>
    <phoneticPr fontId="20"/>
  </si>
  <si>
    <t>（円/kWh)</t>
    <phoneticPr fontId="20"/>
  </si>
  <si>
    <t>（円/kWh）</t>
    <phoneticPr fontId="20"/>
  </si>
  <si>
    <t>(円/kWh）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</si>
  <si>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</si>
  <si>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</si>
  <si>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</si>
  <si>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</si>
  <si>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31202</t>
  </si>
  <si>
    <t>3110005</t>
  </si>
  <si>
    <t>米子市</t>
  </si>
  <si>
    <t>米子市クリーンセンター</t>
  </si>
  <si>
    <t>資源化物搬出量</t>
  </si>
  <si>
    <t>可燃ごみ</t>
  </si>
  <si>
    <t>焼却</t>
  </si>
  <si>
    <t>ストーカ式（可動）</t>
  </si>
  <si>
    <t>全連続運転</t>
  </si>
  <si>
    <t>場内温水, 発電（場内利用）, 発電（場外利用）</t>
  </si>
  <si>
    <t>ローカルエナジー㈱</t>
  </si>
  <si>
    <t>薬剤処理</t>
  </si>
  <si>
    <t>31-1-202-01-001</t>
  </si>
  <si>
    <t>3110008</t>
  </si>
  <si>
    <t>大山町名和クリーンセンター</t>
  </si>
  <si>
    <t>バッチ運転</t>
  </si>
  <si>
    <t>ローカルエナジー(株)</t>
  </si>
  <si>
    <t>31-1-386-01-001</t>
  </si>
  <si>
    <t>31401</t>
  </si>
  <si>
    <t>3110010</t>
  </si>
  <si>
    <t>日南町</t>
  </si>
  <si>
    <t>日南町清掃センター</t>
  </si>
  <si>
    <t>31-1-401-01-001</t>
  </si>
  <si>
    <t>3110011</t>
  </si>
  <si>
    <t>日野町江府町日南町衛生施設組合(ごみ処理施設)</t>
  </si>
  <si>
    <t>可燃ごみ, 粗大ごみ</t>
  </si>
  <si>
    <t>31-2-005-01-001</t>
  </si>
  <si>
    <t>31825</t>
  </si>
  <si>
    <t>3110012</t>
  </si>
  <si>
    <t>南部町・伯耆町清掃施設管理組合</t>
  </si>
  <si>
    <t>南部町・伯耆町清掃施設管理組合クリーンセンター</t>
  </si>
  <si>
    <t>南部だんだんエナジー</t>
  </si>
  <si>
    <t>31-2-004-01-001</t>
  </si>
  <si>
    <t>3110055</t>
  </si>
  <si>
    <t>リンピアいなば</t>
  </si>
  <si>
    <t>可燃ごみ, 粗大ごみ, ごみ処理残渣, し尿処理残渣</t>
  </si>
  <si>
    <t>場内蒸気, 発電（場内利用）, 発電（場外利用）</t>
  </si>
  <si>
    <t>新設（建設中）</t>
  </si>
  <si>
    <t>31-2-002-01-001</t>
  </si>
  <si>
    <t>3110014</t>
  </si>
  <si>
    <t>場内温水</t>
  </si>
  <si>
    <t>31-2-003-01-001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</si>
</sst>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theme="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9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29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7" fillId="0" borderId="0" xfId="1" applyFont="1">
      <alignment vertical="center"/>
    </xf>
    <xf numFmtId="0" fontId="8" fillId="2" borderId="1" xfId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1" xfId="1" applyFont="1" applyFill="1" applyBorder="1">
      <alignment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8" fillId="2" borderId="6" xfId="1" quotePrefix="1" applyFont="1" applyFill="1" applyBorder="1" applyAlignment="1">
      <alignment horizontal="center" vertical="center"/>
    </xf>
    <xf numFmtId="0" fontId="8" fillId="2" borderId="6" xfId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" xfId="1" applyFont="1" applyBorder="1">
      <alignment vertical="center"/>
    </xf>
    <xf numFmtId="0" fontId="5" fillId="0" borderId="2" xfId="2" applyFont="1" applyBorder="1">
      <alignment vertical="center"/>
    </xf>
    <xf numFmtId="49" fontId="5" fillId="0" borderId="0" xfId="1" applyNumberFormat="1" applyFont="1">
      <alignment vertical="center"/>
    </xf>
    <xf numFmtId="0" fontId="12" fillId="0" borderId="0" xfId="4" quotePrefix="1" applyFont="1">
      <alignment vertical="center"/>
    </xf>
    <xf numFmtId="0" fontId="5" fillId="0" borderId="0" xfId="2" applyFont="1" applyAlignment="1">
      <alignment vertical="center" wrapText="1"/>
    </xf>
    <xf numFmtId="0" fontId="5" fillId="0" borderId="0" xfId="2" quotePrefix="1" applyFont="1" applyAlignment="1">
      <alignment vertical="center" wrapText="1"/>
    </xf>
    <xf numFmtId="0" fontId="7" fillId="0" borderId="0" xfId="2" applyFont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14" fillId="0" borderId="0" xfId="2" applyFont="1" applyAlignment="1">
      <alignment vertical="center" wrapText="1"/>
    </xf>
    <xf numFmtId="0" fontId="15" fillId="0" borderId="0" xfId="2" applyFont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vertical="center" wrapText="1"/>
    </xf>
    <xf numFmtId="49" fontId="5" fillId="0" borderId="2" xfId="2" applyNumberFormat="1" applyFont="1" applyBorder="1" applyAlignment="1">
      <alignment vertical="center" wrapText="1"/>
    </xf>
    <xf numFmtId="0" fontId="7" fillId="0" borderId="0" xfId="2" quotePrefix="1" applyFont="1" applyAlignment="1">
      <alignment vertical="center" wrapText="1"/>
    </xf>
    <xf numFmtId="0" fontId="16" fillId="0" borderId="0" xfId="2" applyFont="1" applyAlignment="1">
      <alignment vertical="center" wrapText="1"/>
    </xf>
    <xf numFmtId="49" fontId="16" fillId="0" borderId="0" xfId="2" applyNumberFormat="1" applyFont="1" applyAlignment="1">
      <alignment vertical="center" wrapText="1"/>
    </xf>
    <xf numFmtId="0" fontId="17" fillId="0" borderId="0" xfId="2" applyFont="1" applyAlignment="1">
      <alignment vertical="center" wrapText="1"/>
    </xf>
    <xf numFmtId="0" fontId="5" fillId="0" borderId="0" xfId="2" quotePrefix="1" applyFont="1">
      <alignment vertical="center"/>
    </xf>
    <xf numFmtId="0" fontId="7" fillId="0" borderId="0" xfId="2" applyFont="1">
      <alignment vertical="center"/>
    </xf>
    <xf numFmtId="0" fontId="8" fillId="3" borderId="1" xfId="2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3" xfId="2" quotePrefix="1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8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/>
    </xf>
    <xf numFmtId="0" fontId="18" fillId="0" borderId="0" xfId="2" applyFont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  <xf numFmtId="49" fontId="5" fillId="0" borderId="2" xfId="2" applyNumberFormat="1" applyFont="1" applyBorder="1">
      <alignment vertical="center"/>
    </xf>
    <xf numFmtId="0" fontId="7" fillId="0" borderId="0" xfId="2" quotePrefix="1" applyFont="1">
      <alignment vertical="center"/>
    </xf>
    <xf numFmtId="0" fontId="16" fillId="0" borderId="0" xfId="2" applyFont="1">
      <alignment vertical="center"/>
    </xf>
    <xf numFmtId="49" fontId="16" fillId="0" borderId="0" xfId="2" applyNumberFormat="1" applyFont="1">
      <alignment vertical="center"/>
    </xf>
    <xf numFmtId="0" fontId="17" fillId="0" borderId="0" xfId="2" applyFont="1">
      <alignment vertical="center"/>
    </xf>
    <xf numFmtId="0" fontId="3" fillId="0" borderId="0" xfId="4" quotePrefix="1" applyFont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49" fontId="5" fillId="0" borderId="0" xfId="2" applyNumberFormat="1" applyFont="1">
      <alignment vertical="center"/>
    </xf>
    <xf numFmtId="0" fontId="5" fillId="0" borderId="0" xfId="6" applyFont="1">
      <alignment vertical="center"/>
    </xf>
    <xf numFmtId="0" fontId="5" fillId="0" borderId="0" xfId="6" applyFont="1" applyAlignment="1">
      <alignment vertical="center" wrapText="1"/>
    </xf>
    <xf numFmtId="0" fontId="5" fillId="0" borderId="0" xfId="6" quotePrefix="1" applyFont="1">
      <alignment vertical="center"/>
    </xf>
    <xf numFmtId="0" fontId="7" fillId="0" borderId="0" xfId="6" applyFont="1">
      <alignment vertical="center"/>
    </xf>
    <xf numFmtId="0" fontId="7" fillId="0" borderId="0" xfId="6" applyFont="1" applyAlignment="1">
      <alignment vertical="center" wrapText="1"/>
    </xf>
    <xf numFmtId="0" fontId="8" fillId="3" borderId="6" xfId="6" applyFont="1" applyFill="1" applyBorder="1" applyAlignment="1">
      <alignment horizontal="center" vertical="center" wrapText="1"/>
    </xf>
    <xf numFmtId="0" fontId="10" fillId="0" borderId="0" xfId="6" applyFont="1" applyAlignment="1">
      <alignment horizontal="center" vertical="center" wrapText="1"/>
    </xf>
    <xf numFmtId="0" fontId="11" fillId="0" borderId="0" xfId="6" applyFont="1" applyAlignment="1">
      <alignment horizontal="center" vertical="center" wrapText="1"/>
    </xf>
    <xf numFmtId="0" fontId="5" fillId="0" borderId="2" xfId="6" applyFont="1" applyBorder="1">
      <alignment vertical="center"/>
    </xf>
    <xf numFmtId="49" fontId="5" fillId="0" borderId="2" xfId="6" applyNumberFormat="1" applyFont="1" applyBorder="1">
      <alignment vertical="center"/>
    </xf>
    <xf numFmtId="0" fontId="5" fillId="0" borderId="2" xfId="6" applyFont="1" applyBorder="1" applyAlignment="1">
      <alignment vertical="center" wrapText="1"/>
    </xf>
    <xf numFmtId="0" fontId="7" fillId="0" borderId="0" xfId="6" quotePrefix="1" applyFont="1">
      <alignment vertical="center"/>
    </xf>
    <xf numFmtId="49" fontId="5" fillId="0" borderId="0" xfId="6" applyNumberFormat="1" applyFont="1">
      <alignment vertical="center"/>
    </xf>
    <xf numFmtId="0" fontId="8" fillId="3" borderId="7" xfId="2" applyFont="1" applyFill="1" applyBorder="1" applyAlignment="1">
      <alignment horizontal="center"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0" fontId="5" fillId="0" borderId="0" xfId="1" quotePrefix="1" applyFont="1">
      <alignment vertical="center"/>
    </xf>
    <xf numFmtId="0" fontId="8" fillId="3" borderId="9" xfId="2" quotePrefix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top" wrapText="1"/>
    </xf>
    <xf numFmtId="0" fontId="8" fillId="3" borderId="1" xfId="1" applyFont="1" applyFill="1" applyBorder="1">
      <alignment vertical="center"/>
    </xf>
    <xf numFmtId="0" fontId="8" fillId="3" borderId="6" xfId="1" quotePrefix="1" applyFont="1" applyFill="1" applyBorder="1" applyAlignment="1">
      <alignment vertical="center" wrapText="1"/>
    </xf>
    <xf numFmtId="0" fontId="8" fillId="3" borderId="7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5" fillId="3" borderId="6" xfId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/>
    </xf>
    <xf numFmtId="0" fontId="8" fillId="3" borderId="6" xfId="1" quotePrefix="1" applyFont="1" applyFill="1" applyBorder="1" applyAlignment="1">
      <alignment horizontal="center" vertical="center"/>
    </xf>
    <xf numFmtId="0" fontId="8" fillId="3" borderId="6" xfId="1" applyFont="1" applyFill="1" applyBorder="1">
      <alignment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8" fillId="2" borderId="0" xfId="2" applyFont="1" applyFill="1" applyAlignment="1">
      <alignment vertical="center" wrapText="1"/>
    </xf>
    <xf numFmtId="0" fontId="3" fillId="0" borderId="0" xfId="2" applyFont="1">
      <alignment vertical="center"/>
    </xf>
    <xf numFmtId="0" fontId="11" fillId="3" borderId="3" xfId="1" applyFont="1" applyFill="1" applyBorder="1">
      <alignment vertical="center"/>
    </xf>
    <xf numFmtId="0" fontId="11" fillId="3" borderId="5" xfId="1" applyFont="1" applyFill="1" applyBorder="1">
      <alignment vertical="center"/>
    </xf>
    <xf numFmtId="0" fontId="11" fillId="3" borderId="4" xfId="1" applyFont="1" applyFill="1" applyBorder="1">
      <alignment vertical="center"/>
    </xf>
    <xf numFmtId="0" fontId="11" fillId="3" borderId="12" xfId="1" applyFont="1" applyFill="1" applyBorder="1">
      <alignment vertical="center"/>
    </xf>
    <xf numFmtId="0" fontId="11" fillId="3" borderId="10" xfId="1" applyFont="1" applyFill="1" applyBorder="1">
      <alignment vertical="center"/>
    </xf>
    <xf numFmtId="0" fontId="11" fillId="3" borderId="15" xfId="1" applyFont="1" applyFill="1" applyBorder="1">
      <alignment vertical="center"/>
    </xf>
    <xf numFmtId="0" fontId="11" fillId="3" borderId="8" xfId="1" applyFont="1" applyFill="1" applyBorder="1">
      <alignment vertical="center"/>
    </xf>
    <xf numFmtId="0" fontId="11" fillId="3" borderId="3" xfId="2" applyFont="1" applyFill="1" applyBorder="1" applyAlignment="1">
      <alignment vertical="center" wrapText="1"/>
    </xf>
    <xf numFmtId="0" fontId="11" fillId="3" borderId="5" xfId="1" applyFont="1" applyFill="1" applyBorder="1" applyAlignment="1">
      <alignment vertical="center" wrapText="1"/>
    </xf>
    <xf numFmtId="0" fontId="11" fillId="3" borderId="12" xfId="1" applyFont="1" applyFill="1" applyBorder="1" applyAlignment="1">
      <alignment vertical="center" wrapText="1"/>
    </xf>
    <xf numFmtId="0" fontId="11" fillId="3" borderId="4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1" fillId="3" borderId="0" xfId="2" applyFont="1" applyFill="1" applyAlignment="1">
      <alignment vertical="center" wrapText="1"/>
    </xf>
    <xf numFmtId="0" fontId="11" fillId="3" borderId="6" xfId="2" applyFont="1" applyFill="1" applyBorder="1" applyAlignment="1">
      <alignment vertical="center" wrapText="1"/>
    </xf>
    <xf numFmtId="0" fontId="11" fillId="3" borderId="7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top" wrapText="1"/>
    </xf>
    <xf numFmtId="0" fontId="11" fillId="3" borderId="6" xfId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7" xfId="1" applyFont="1" applyFill="1" applyBorder="1" applyAlignment="1">
      <alignment vertical="center" wrapText="1"/>
    </xf>
    <xf numFmtId="0" fontId="8" fillId="2" borderId="7" xfId="5" applyNumberFormat="1" applyFont="1" applyFill="1" applyBorder="1" applyAlignment="1">
      <alignment horizontal="center"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11" fillId="3" borderId="14" xfId="1" applyFont="1" applyFill="1" applyBorder="1" applyAlignment="1">
      <alignment vertical="center" wrapText="1"/>
    </xf>
    <xf numFmtId="0" fontId="8" fillId="2" borderId="6" xfId="1" quotePrefix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8" fillId="2" borderId="13" xfId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8" fillId="2" borderId="10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 wrapText="1"/>
    </xf>
    <xf numFmtId="0" fontId="2" fillId="0" borderId="6" xfId="1" applyBorder="1" applyAlignment="1">
      <alignment vertical="center" wrapText="1"/>
    </xf>
    <xf numFmtId="0" fontId="8" fillId="2" borderId="4" xfId="3" applyFont="1" applyFill="1" applyBorder="1" applyAlignment="1">
      <alignment vertical="center" wrapText="1"/>
    </xf>
    <xf numFmtId="0" fontId="8" fillId="2" borderId="6" xfId="3" applyFont="1" applyFill="1" applyBorder="1" applyAlignment="1">
      <alignment vertical="center" wrapText="1"/>
    </xf>
    <xf numFmtId="0" fontId="8" fillId="2" borderId="1" xfId="3" applyFont="1" applyFill="1" applyBorder="1" applyAlignment="1">
      <alignment vertical="center" wrapText="1"/>
    </xf>
    <xf numFmtId="0" fontId="8" fillId="2" borderId="7" xfId="2" applyFont="1" applyFill="1" applyBorder="1" applyAlignment="1">
      <alignment vertical="center" wrapText="1"/>
    </xf>
    <xf numFmtId="0" fontId="8" fillId="2" borderId="1" xfId="2" quotePrefix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14" xfId="1" applyFont="1" applyFill="1" applyBorder="1" applyAlignment="1">
      <alignment vertical="top" wrapText="1"/>
    </xf>
    <xf numFmtId="0" fontId="11" fillId="3" borderId="6" xfId="2" applyFont="1" applyFill="1" applyBorder="1" applyAlignment="1">
      <alignment horizontal="left" vertical="center" wrapText="1"/>
    </xf>
    <xf numFmtId="0" fontId="11" fillId="3" borderId="14" xfId="2" applyFont="1" applyFill="1" applyBorder="1" applyAlignment="1">
      <alignment horizontal="left" vertical="center" wrapText="1"/>
    </xf>
    <xf numFmtId="0" fontId="8" fillId="3" borderId="11" xfId="2" applyFont="1" applyFill="1" applyBorder="1" applyAlignment="1">
      <alignment horizontal="left" vertical="center" wrapText="1"/>
    </xf>
    <xf numFmtId="0" fontId="8" fillId="3" borderId="12" xfId="2" applyFont="1" applyFill="1" applyBorder="1" applyAlignment="1">
      <alignment horizontal="left" vertical="center" wrapText="1"/>
    </xf>
    <xf numFmtId="0" fontId="8" fillId="3" borderId="13" xfId="2" applyFont="1" applyFill="1" applyBorder="1" applyAlignment="1">
      <alignment horizontal="left" vertical="center" wrapText="1"/>
    </xf>
    <xf numFmtId="0" fontId="8" fillId="2" borderId="3" xfId="3" applyFont="1" applyFill="1" applyBorder="1" applyAlignment="1">
      <alignment vertical="center" wrapText="1"/>
    </xf>
    <xf numFmtId="0" fontId="8" fillId="2" borderId="7" xfId="3" applyFont="1" applyFill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3" xfId="2" quotePrefix="1" applyFont="1" applyFill="1" applyBorder="1" applyAlignment="1">
      <alignment vertical="center" wrapText="1"/>
    </xf>
    <xf numFmtId="0" fontId="8" fillId="2" borderId="10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1" xfId="1" quotePrefix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3" xfId="1" quotePrefix="1" applyFont="1" applyFill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8" fillId="2" borderId="8" xfId="1" applyFont="1" applyFill="1" applyBorder="1" applyAlignment="1">
      <alignment vertical="center" wrapText="1"/>
    </xf>
    <xf numFmtId="0" fontId="8" fillId="3" borderId="2" xfId="1" quotePrefix="1" applyFont="1" applyFill="1" applyBorder="1" applyAlignment="1">
      <alignment vertical="center" wrapText="1"/>
    </xf>
    <xf numFmtId="0" fontId="8" fillId="3" borderId="1" xfId="1" quotePrefix="1" applyFont="1" applyFill="1" applyBorder="1" applyAlignment="1">
      <alignment vertical="center" wrapText="1"/>
    </xf>
    <xf numFmtId="0" fontId="8" fillId="2" borderId="2" xfId="3" quotePrefix="1" applyFont="1" applyFill="1" applyBorder="1" applyAlignment="1">
      <alignment vertical="center" wrapText="1"/>
    </xf>
    <xf numFmtId="0" fontId="8" fillId="2" borderId="1" xfId="3" quotePrefix="1" applyFont="1" applyFill="1" applyBorder="1" applyAlignment="1">
      <alignment vertical="center" wrapText="1"/>
    </xf>
    <xf numFmtId="0" fontId="8" fillId="2" borderId="2" xfId="3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8" fillId="2" borderId="14" xfId="3" applyFont="1" applyFill="1" applyBorder="1" applyAlignment="1">
      <alignment vertical="center" wrapText="1"/>
    </xf>
    <xf numFmtId="0" fontId="8" fillId="2" borderId="5" xfId="3" applyFont="1" applyFill="1" applyBorder="1" applyAlignment="1">
      <alignment vertical="center" wrapText="1"/>
    </xf>
    <xf numFmtId="0" fontId="8" fillId="2" borderId="10" xfId="3" applyFont="1" applyFill="1" applyBorder="1" applyAlignment="1">
      <alignment vertical="center" wrapText="1"/>
    </xf>
    <xf numFmtId="0" fontId="8" fillId="2" borderId="15" xfId="3" applyFont="1" applyFill="1" applyBorder="1" applyAlignment="1">
      <alignment vertical="center" wrapText="1"/>
    </xf>
    <xf numFmtId="0" fontId="8" fillId="2" borderId="9" xfId="3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/>
    </xf>
    <xf numFmtId="0" fontId="2" fillId="3" borderId="5" xfId="1" applyFill="1" applyBorder="1">
      <alignment vertical="center"/>
    </xf>
    <xf numFmtId="0" fontId="2" fillId="3" borderId="4" xfId="1" applyFill="1" applyBorder="1">
      <alignment vertical="center"/>
    </xf>
    <xf numFmtId="0" fontId="2" fillId="3" borderId="10" xfId="1" applyFill="1" applyBorder="1">
      <alignment vertical="center"/>
    </xf>
    <xf numFmtId="0" fontId="2" fillId="3" borderId="15" xfId="1" applyFill="1" applyBorder="1">
      <alignment vertical="center"/>
    </xf>
    <xf numFmtId="0" fontId="2" fillId="3" borderId="9" xfId="1" applyFill="1" applyBorder="1">
      <alignment vertical="center"/>
    </xf>
    <xf numFmtId="0" fontId="19" fillId="2" borderId="3" xfId="1" applyFont="1" applyFill="1" applyBorder="1">
      <alignment vertical="center"/>
    </xf>
    <xf numFmtId="0" fontId="19" fillId="0" borderId="4" xfId="1" applyFont="1" applyBorder="1">
      <alignment vertical="center"/>
    </xf>
    <xf numFmtId="0" fontId="19" fillId="0" borderId="10" xfId="1" applyFont="1" applyBorder="1">
      <alignment vertical="center"/>
    </xf>
    <xf numFmtId="0" fontId="19" fillId="0" borderId="9" xfId="1" applyFont="1" applyBorder="1">
      <alignment vertical="center"/>
    </xf>
    <xf numFmtId="0" fontId="8" fillId="2" borderId="3" xfId="3" quotePrefix="1" applyFont="1" applyFill="1" applyBorder="1" applyAlignment="1">
      <alignment vertical="center" wrapText="1"/>
    </xf>
    <xf numFmtId="0" fontId="8" fillId="2" borderId="4" xfId="3" quotePrefix="1" applyFont="1" applyFill="1" applyBorder="1" applyAlignment="1">
      <alignment vertical="center" wrapText="1"/>
    </xf>
    <xf numFmtId="0" fontId="8" fillId="2" borderId="7" xfId="3" quotePrefix="1" applyFont="1" applyFill="1" applyBorder="1" applyAlignment="1">
      <alignment vertical="center" wrapText="1"/>
    </xf>
    <xf numFmtId="0" fontId="8" fillId="2" borderId="8" xfId="3" quotePrefix="1" applyFont="1" applyFill="1" applyBorder="1" applyAlignment="1">
      <alignment vertical="center" wrapText="1"/>
    </xf>
    <xf numFmtId="0" fontId="8" fillId="3" borderId="6" xfId="3" applyFont="1" applyFill="1" applyBorder="1" applyAlignment="1">
      <alignment horizontal="left" vertical="center" wrapText="1"/>
    </xf>
    <xf numFmtId="0" fontId="8" fillId="2" borderId="6" xfId="3" quotePrefix="1" applyFont="1" applyFill="1" applyBorder="1" applyAlignment="1">
      <alignment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8" fillId="2" borderId="8" xfId="3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3" xfId="5" quotePrefix="1" applyNumberFormat="1" applyFont="1" applyFill="1" applyBorder="1" applyAlignment="1">
      <alignment vertical="center" wrapText="1"/>
    </xf>
    <xf numFmtId="0" fontId="8" fillId="2" borderId="5" xfId="5" quotePrefix="1" applyNumberFormat="1" applyFont="1" applyFill="1" applyBorder="1" applyAlignment="1">
      <alignment vertical="center" wrapText="1"/>
    </xf>
    <xf numFmtId="0" fontId="8" fillId="2" borderId="10" xfId="5" quotePrefix="1" applyNumberFormat="1" applyFont="1" applyFill="1" applyBorder="1" applyAlignment="1">
      <alignment vertical="center" wrapText="1"/>
    </xf>
    <xf numFmtId="0" fontId="8" fillId="2" borderId="15" xfId="5" quotePrefix="1" applyNumberFormat="1" applyFont="1" applyFill="1" applyBorder="1" applyAlignment="1">
      <alignment vertical="center" wrapText="1"/>
    </xf>
    <xf numFmtId="0" fontId="8" fillId="2" borderId="1" xfId="5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3" borderId="1" xfId="3" applyFont="1" applyFill="1" applyBorder="1" applyAlignment="1">
      <alignment vertical="center" wrapText="1"/>
    </xf>
    <xf numFmtId="0" fontId="8" fillId="3" borderId="6" xfId="3" applyFont="1" applyFill="1" applyBorder="1" applyAlignment="1">
      <alignment vertical="center" wrapText="1"/>
    </xf>
    <xf numFmtId="0" fontId="8" fillId="2" borderId="11" xfId="1" applyFont="1" applyFill="1" applyBorder="1">
      <alignment vertical="center"/>
    </xf>
    <xf numFmtId="0" fontId="8" fillId="2" borderId="12" xfId="1" applyFont="1" applyFill="1" applyBorder="1">
      <alignment vertical="center"/>
    </xf>
    <xf numFmtId="0" fontId="8" fillId="2" borderId="13" xfId="1" applyFont="1" applyFill="1" applyBorder="1">
      <alignment vertical="center"/>
    </xf>
    <xf numFmtId="0" fontId="8" fillId="2" borderId="1" xfId="2" applyFont="1" applyFill="1" applyBorder="1" applyAlignment="1">
      <alignment vertical="center" wrapText="1"/>
    </xf>
    <xf numFmtId="0" fontId="8" fillId="3" borderId="1" xfId="2" applyFont="1" applyFill="1" applyBorder="1" applyAlignment="1">
      <alignment horizontal="left" vertical="center" wrapText="1"/>
    </xf>
    <xf numFmtId="0" fontId="8" fillId="3" borderId="6" xfId="2" applyFont="1" applyFill="1" applyBorder="1" applyAlignment="1">
      <alignment horizontal="left" vertical="center" wrapText="1"/>
    </xf>
    <xf numFmtId="0" fontId="8" fillId="2" borderId="3" xfId="1" quotePrefix="1" applyFont="1" applyFill="1" applyBorder="1">
      <alignment vertical="center"/>
    </xf>
    <xf numFmtId="0" fontId="8" fillId="2" borderId="5" xfId="1" applyFont="1" applyFill="1" applyBorder="1">
      <alignment vertical="center"/>
    </xf>
    <xf numFmtId="0" fontId="8" fillId="2" borderId="4" xfId="1" applyFont="1" applyFill="1" applyBorder="1">
      <alignment vertical="center"/>
    </xf>
    <xf numFmtId="0" fontId="8" fillId="2" borderId="7" xfId="1" applyFont="1" applyFill="1" applyBorder="1">
      <alignment vertical="center"/>
    </xf>
    <xf numFmtId="0" fontId="8" fillId="2" borderId="0" xfId="1" applyFont="1" applyFill="1">
      <alignment vertical="center"/>
    </xf>
    <xf numFmtId="0" fontId="8" fillId="2" borderId="8" xfId="1" applyFont="1" applyFill="1" applyBorder="1">
      <alignment vertical="center"/>
    </xf>
    <xf numFmtId="0" fontId="8" fillId="2" borderId="10" xfId="1" applyFont="1" applyFill="1" applyBorder="1">
      <alignment vertical="center"/>
    </xf>
    <xf numFmtId="0" fontId="8" fillId="2" borderId="9" xfId="1" applyFont="1" applyFill="1" applyBorder="1">
      <alignment vertical="center"/>
    </xf>
    <xf numFmtId="0" fontId="8" fillId="2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horizontal="left" vertical="center" wrapText="1"/>
    </xf>
    <xf numFmtId="0" fontId="8" fillId="3" borderId="7" xfId="2" applyFont="1" applyFill="1" applyBorder="1" applyAlignment="1">
      <alignment horizontal="left" vertical="center" wrapText="1"/>
    </xf>
    <xf numFmtId="0" fontId="8" fillId="3" borderId="4" xfId="2" applyFont="1" applyFill="1" applyBorder="1" applyAlignment="1">
      <alignment horizontal="left" vertical="center" wrapText="1"/>
    </xf>
    <xf numFmtId="0" fontId="8" fillId="3" borderId="8" xfId="2" applyFont="1" applyFill="1" applyBorder="1" applyAlignment="1">
      <alignment horizontal="left" vertical="center" wrapText="1"/>
    </xf>
    <xf numFmtId="0" fontId="8" fillId="2" borderId="1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5" fillId="3" borderId="2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1" applyFont="1" applyFill="1" applyBorder="1">
      <alignment vertical="center"/>
    </xf>
    <xf numFmtId="0" fontId="8" fillId="3" borderId="9" xfId="1" applyFont="1" applyFill="1" applyBorder="1">
      <alignment vertical="center"/>
    </xf>
    <xf numFmtId="0" fontId="8" fillId="3" borderId="11" xfId="1" applyFont="1" applyFill="1" applyBorder="1">
      <alignment vertical="center"/>
    </xf>
    <xf numFmtId="0" fontId="8" fillId="3" borderId="12" xfId="1" applyFont="1" applyFill="1" applyBorder="1">
      <alignment vertical="center"/>
    </xf>
    <xf numFmtId="0" fontId="8" fillId="3" borderId="13" xfId="1" applyFont="1" applyFill="1" applyBorder="1">
      <alignment vertical="center"/>
    </xf>
    <xf numFmtId="0" fontId="8" fillId="3" borderId="1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3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10" xfId="1" applyFont="1" applyFill="1" applyBorder="1" applyAlignment="1">
      <alignment vertical="center" wrapText="1"/>
    </xf>
    <xf numFmtId="0" fontId="8" fillId="3" borderId="15" xfId="1" applyFont="1" applyFill="1" applyBorder="1" applyAlignment="1">
      <alignment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vertical="center" wrapText="1"/>
    </xf>
    <xf numFmtId="0" fontId="5" fillId="3" borderId="4" xfId="1" applyFont="1" applyFill="1" applyBorder="1" applyAlignment="1">
      <alignment vertical="center" wrapText="1"/>
    </xf>
    <xf numFmtId="0" fontId="5" fillId="3" borderId="7" xfId="1" applyFont="1" applyFill="1" applyBorder="1" applyAlignment="1">
      <alignment vertical="center" wrapText="1"/>
    </xf>
    <xf numFmtId="0" fontId="5" fillId="3" borderId="8" xfId="1" applyFont="1" applyFill="1" applyBorder="1" applyAlignment="1">
      <alignment vertical="center" wrapText="1"/>
    </xf>
    <xf numFmtId="0" fontId="8" fillId="3" borderId="11" xfId="1" applyFont="1" applyFill="1" applyBorder="1" applyAlignment="1">
      <alignment vertical="center" wrapText="1"/>
    </xf>
    <xf numFmtId="0" fontId="8" fillId="3" borderId="12" xfId="1" applyFont="1" applyFill="1" applyBorder="1" applyAlignment="1">
      <alignment vertical="center" wrapText="1"/>
    </xf>
    <xf numFmtId="0" fontId="8" fillId="3" borderId="13" xfId="1" applyFont="1" applyFill="1" applyBorder="1" applyAlignment="1">
      <alignment vertical="center" wrapText="1"/>
    </xf>
    <xf numFmtId="0" fontId="5" fillId="3" borderId="11" xfId="1" applyFont="1" applyFill="1" applyBorder="1" applyAlignment="1">
      <alignment vertical="center" wrapText="1"/>
    </xf>
    <xf numFmtId="0" fontId="5" fillId="3" borderId="12" xfId="1" applyFont="1" applyFill="1" applyBorder="1" applyAlignment="1">
      <alignment vertical="center" wrapText="1"/>
    </xf>
    <xf numFmtId="0" fontId="8" fillId="3" borderId="2" xfId="2" applyFont="1" applyFill="1" applyBorder="1" applyAlignment="1">
      <alignment vertical="center" wrapText="1"/>
    </xf>
    <xf numFmtId="0" fontId="8" fillId="3" borderId="3" xfId="1" quotePrefix="1" applyFont="1" applyFill="1" applyBorder="1">
      <alignment vertical="center"/>
    </xf>
    <xf numFmtId="0" fontId="8" fillId="3" borderId="5" xfId="1" applyFont="1" applyFill="1" applyBorder="1">
      <alignment vertical="center"/>
    </xf>
    <xf numFmtId="0" fontId="8" fillId="3" borderId="4" xfId="1" applyFont="1" applyFill="1" applyBorder="1">
      <alignment vertical="center"/>
    </xf>
    <xf numFmtId="0" fontId="8" fillId="3" borderId="7" xfId="1" applyFont="1" applyFill="1" applyBorder="1">
      <alignment vertical="center"/>
    </xf>
    <xf numFmtId="0" fontId="8" fillId="3" borderId="0" xfId="1" applyFont="1" applyFill="1">
      <alignment vertical="center"/>
    </xf>
    <xf numFmtId="0" fontId="8" fillId="3" borderId="8" xfId="1" applyFont="1" applyFill="1" applyBorder="1">
      <alignment vertical="center"/>
    </xf>
    <xf numFmtId="0" fontId="8" fillId="3" borderId="4" xfId="2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" xfId="2" quotePrefix="1" applyFont="1" applyFill="1" applyBorder="1" applyAlignment="1">
      <alignment vertical="center" wrapText="1"/>
    </xf>
    <xf numFmtId="0" fontId="8" fillId="3" borderId="6" xfId="2" quotePrefix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vertical="center" wrapText="1"/>
    </xf>
    <xf numFmtId="0" fontId="8" fillId="3" borderId="10" xfId="2" quotePrefix="1" applyFont="1" applyFill="1" applyBorder="1" applyAlignment="1">
      <alignment vertical="center" wrapText="1"/>
    </xf>
    <xf numFmtId="0" fontId="8" fillId="3" borderId="5" xfId="2" applyFont="1" applyFill="1" applyBorder="1" applyAlignment="1">
      <alignment horizontal="left" vertical="center" wrapText="1"/>
    </xf>
    <xf numFmtId="0" fontId="8" fillId="3" borderId="0" xfId="2" applyFont="1" applyFill="1" applyAlignment="1">
      <alignment horizontal="left"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3" borderId="0" xfId="2" quotePrefix="1" applyFont="1" applyFill="1" applyAlignment="1">
      <alignment vertical="center" wrapText="1"/>
    </xf>
    <xf numFmtId="0" fontId="8" fillId="3" borderId="8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Font="1" applyFill="1" applyBorder="1">
      <alignment vertical="center"/>
    </xf>
    <xf numFmtId="0" fontId="8" fillId="3" borderId="1" xfId="1" applyFont="1" applyFill="1" applyBorder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0" xfId="2" applyFont="1" applyFill="1" applyAlignment="1">
      <alignment vertical="center" wrapText="1"/>
    </xf>
    <xf numFmtId="0" fontId="8" fillId="3" borderId="3" xfId="3" applyFont="1" applyFill="1" applyBorder="1" applyAlignment="1">
      <alignment vertical="center" wrapText="1"/>
    </xf>
    <xf numFmtId="0" fontId="8" fillId="3" borderId="5" xfId="3" applyFont="1" applyFill="1" applyBorder="1" applyAlignment="1">
      <alignment vertical="center" wrapText="1"/>
    </xf>
    <xf numFmtId="0" fontId="8" fillId="3" borderId="4" xfId="3" applyFont="1" applyFill="1" applyBorder="1" applyAlignment="1">
      <alignment vertical="center" wrapText="1"/>
    </xf>
    <xf numFmtId="0" fontId="8" fillId="3" borderId="10" xfId="3" applyFont="1" applyFill="1" applyBorder="1" applyAlignment="1">
      <alignment vertical="center" wrapText="1"/>
    </xf>
    <xf numFmtId="0" fontId="8" fillId="3" borderId="15" xfId="3" applyFont="1" applyFill="1" applyBorder="1" applyAlignment="1">
      <alignment vertical="center" wrapText="1"/>
    </xf>
    <xf numFmtId="0" fontId="8" fillId="3" borderId="9" xfId="3" applyFont="1" applyFill="1" applyBorder="1" applyAlignment="1">
      <alignment vertical="center" wrapText="1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10" xfId="1" applyBorder="1">
      <alignment vertical="center"/>
    </xf>
    <xf numFmtId="0" fontId="2" fillId="0" borderId="15" xfId="1" applyBorder="1">
      <alignment vertical="center"/>
    </xf>
    <xf numFmtId="0" fontId="2" fillId="0" borderId="9" xfId="1" applyBorder="1">
      <alignment vertical="center"/>
    </xf>
    <xf numFmtId="0" fontId="19" fillId="3" borderId="3" xfId="1" applyFont="1" applyFill="1" applyBorder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vertical="center" wrapText="1"/>
    </xf>
    <xf numFmtId="0" fontId="8" fillId="3" borderId="6" xfId="6" quotePrefix="1" applyFont="1" applyFill="1" applyBorder="1" applyAlignment="1">
      <alignment vertical="center" wrapText="1"/>
    </xf>
    <xf numFmtId="0" fontId="8" fillId="3" borderId="1" xfId="6" applyFont="1" applyFill="1" applyBorder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horizontal="left" vertical="center" wrapText="1"/>
    </xf>
    <xf numFmtId="0" fontId="8" fillId="3" borderId="6" xfId="6" quotePrefix="1" applyFont="1" applyFill="1" applyBorder="1" applyAlignment="1">
      <alignment horizontal="left" vertical="center" wrapText="1"/>
    </xf>
    <xf numFmtId="49" fontId="8" fillId="3" borderId="1" xfId="6" applyNumberFormat="1" applyFont="1" applyFill="1" applyBorder="1" applyAlignment="1">
      <alignment vertical="center" wrapText="1"/>
    </xf>
    <xf numFmtId="49" fontId="8" fillId="3" borderId="6" xfId="6" applyNumberFormat="1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16" xfId="2" applyFont="1" applyFill="1" applyBorder="1">
      <alignment vertical="center"/>
    </xf>
    <xf numFmtId="0" fontId="8" fillId="3" borderId="2" xfId="2" quotePrefix="1" applyFont="1" applyFill="1" applyBorder="1" applyAlignment="1">
      <alignment vertical="center" wrapText="1"/>
    </xf>
    <xf numFmtId="0" fontId="8" fillId="3" borderId="14" xfId="2" quotePrefix="1" applyFont="1" applyFill="1" applyBorder="1" applyAlignment="1">
      <alignment vertical="center" wrapText="1"/>
    </xf>
    <xf numFmtId="0" fontId="8" fillId="3" borderId="15" xfId="2" quotePrefix="1" applyFont="1" applyFill="1" applyBorder="1" applyAlignment="1">
      <alignment vertical="center" wrapText="1"/>
    </xf>
    <xf numFmtId="0" fontId="8" fillId="3" borderId="3" xfId="2" quotePrefix="1" applyFont="1" applyFill="1" applyBorder="1">
      <alignment vertical="center"/>
    </xf>
    <xf numFmtId="0" fontId="8" fillId="3" borderId="5" xfId="2" quotePrefix="1" applyFont="1" applyFill="1" applyBorder="1">
      <alignment vertical="center"/>
    </xf>
    <xf numFmtId="0" fontId="8" fillId="3" borderId="4" xfId="2" quotePrefix="1" applyFont="1" applyFill="1" applyBorder="1">
      <alignment vertical="center"/>
    </xf>
    <xf numFmtId="0" fontId="8" fillId="3" borderId="10" xfId="2" quotePrefix="1" applyFont="1" applyFill="1" applyBorder="1">
      <alignment vertical="center"/>
    </xf>
    <xf numFmtId="0" fontId="8" fillId="3" borderId="15" xfId="2" quotePrefix="1" applyFont="1" applyFill="1" applyBorder="1">
      <alignment vertical="center"/>
    </xf>
    <xf numFmtId="0" fontId="8" fillId="3" borderId="9" xfId="2" quotePrefix="1" applyFont="1" applyFill="1" applyBorder="1">
      <alignment vertical="center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4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>
      <alignment vertical="center"/>
    </xf>
    <xf numFmtId="0" fontId="8" fillId="3" borderId="16" xfId="2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2" xfId="1" quotePrefix="1" applyFont="1" applyFill="1" applyBorder="1" applyAlignment="1">
      <alignment vertical="center" wrapText="1"/>
    </xf>
    <xf numFmtId="0" fontId="8" fillId="2" borderId="2" xfId="1" applyFont="1" applyFill="1" applyBorder="1">
      <alignment vertical="center"/>
    </xf>
    <xf numFmtId="0" fontId="8" fillId="2" borderId="1" xfId="1" applyFont="1" applyFill="1" applyBorder="1">
      <alignment vertical="center"/>
    </xf>
  </cellXfs>
  <cellStyles count="7">
    <cellStyle name="桁区切り 2" xfId="5" xr:uid="{A4B93A98-E394-49D5-A340-4E907DE82C00}"/>
    <cellStyle name="標準" xfId="0" builtinId="0"/>
    <cellStyle name="標準 2" xfId="1" xr:uid="{B725A6DD-0E63-46F2-9C37-627AEA368C9E}"/>
    <cellStyle name="標準 3" xfId="6" xr:uid="{839C2F68-5C24-4F5F-857E-A91E59C46581}"/>
    <cellStyle name="標準 4" xfId="4" xr:uid="{BD2F986F-4023-462D-A4F1-8C5E7FF45B80}"/>
    <cellStyle name="標準_①焼却施設" xfId="3" xr:uid="{2B51722E-CD8B-4A7C-ADCD-AC7BF4C86A00}"/>
    <cellStyle name="標準_H19集計結果（施設整備状況）２" xfId="2" xr:uid="{50538A5C-004A-407C-BAD5-F2A142C10A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BEBAD-8178-4877-869B-91B922008DF6}">
  <sheetPr>
    <pageSetUpPr fitToPage="1"/>
  </sheetPr>
  <dimension ref="A1:CV13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ColWidth="9"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2.625" style="3" customWidth="1"/>
    <col min="5" max="5" width="35.875" style="18" customWidth="1"/>
    <col min="6" max="8" width="11.125" style="3" customWidth="1"/>
    <col min="9" max="9" width="7.25" style="3" customWidth="1"/>
    <col min="10" max="11" width="11.125" style="18" customWidth="1"/>
    <col min="12" max="17" width="11.125" style="3" customWidth="1"/>
    <col min="18" max="18" width="5.375" style="3" customWidth="1"/>
    <col min="19" max="19" width="7.75" style="3" customWidth="1"/>
    <col min="20" max="20" width="37.75" style="18" customWidth="1"/>
    <col min="21" max="24" width="13.375" style="3" customWidth="1"/>
    <col min="25" max="28" width="13.25" style="3" customWidth="1"/>
    <col min="29" max="36" width="12" style="3" customWidth="1"/>
    <col min="37" max="51" width="11.125" style="3" customWidth="1"/>
    <col min="52" max="52" width="13.5" style="3" customWidth="1"/>
    <col min="53" max="53" width="9" style="3" customWidth="1"/>
    <col min="54" max="68" width="9" style="3"/>
    <col min="69" max="98" width="10.5" style="2" customWidth="1"/>
    <col min="99" max="100" width="9" style="36"/>
    <col min="101" max="16384" width="9" style="3"/>
  </cols>
  <sheetData>
    <row r="1" spans="1:100" ht="15" customHeight="1">
      <c r="A1" s="100" t="s">
        <v>336</v>
      </c>
      <c r="B1" s="3"/>
      <c r="BC1" s="36"/>
      <c r="BK1" s="36"/>
      <c r="BP1" s="35"/>
      <c r="BQ1" s="4"/>
      <c r="BR1" s="4"/>
    </row>
    <row r="2" spans="1:100" s="18" customFormat="1" ht="13.5" customHeight="1">
      <c r="A2" s="166" t="s">
        <v>337</v>
      </c>
      <c r="B2" s="201" t="s">
        <v>338</v>
      </c>
      <c r="C2" s="203" t="s">
        <v>339</v>
      </c>
      <c r="D2" s="168" t="s">
        <v>340</v>
      </c>
      <c r="E2" s="168" t="s">
        <v>341</v>
      </c>
      <c r="F2" s="193" t="s">
        <v>342</v>
      </c>
      <c r="G2" s="195" t="s">
        <v>343</v>
      </c>
      <c r="H2" s="196"/>
      <c r="I2" s="196"/>
      <c r="J2" s="146" t="s">
        <v>344</v>
      </c>
      <c r="K2" s="134"/>
      <c r="L2" s="146" t="s">
        <v>345</v>
      </c>
      <c r="M2" s="134"/>
      <c r="N2" s="168" t="s">
        <v>346</v>
      </c>
      <c r="O2" s="168" t="s">
        <v>347</v>
      </c>
      <c r="P2" s="191" t="s">
        <v>8</v>
      </c>
      <c r="Q2" s="167" t="s">
        <v>348</v>
      </c>
      <c r="R2" s="166" t="s">
        <v>349</v>
      </c>
      <c r="S2" s="168" t="s">
        <v>350</v>
      </c>
      <c r="T2" s="166" t="s">
        <v>351</v>
      </c>
      <c r="U2" s="136" t="s">
        <v>352</v>
      </c>
      <c r="V2" s="136"/>
      <c r="W2" s="136" t="s">
        <v>353</v>
      </c>
      <c r="X2" s="136"/>
      <c r="Y2" s="146" t="s">
        <v>354</v>
      </c>
      <c r="Z2" s="171"/>
      <c r="AA2" s="171"/>
      <c r="AB2" s="134"/>
      <c r="AC2" s="175" t="s">
        <v>355</v>
      </c>
      <c r="AD2" s="176"/>
      <c r="AE2" s="176"/>
      <c r="AF2" s="176"/>
      <c r="AG2" s="176"/>
      <c r="AH2" s="177"/>
      <c r="AI2" s="181" t="s">
        <v>356</v>
      </c>
      <c r="AJ2" s="182"/>
      <c r="AK2" s="101" t="s">
        <v>357</v>
      </c>
      <c r="AL2" s="102"/>
      <c r="AM2" s="102"/>
      <c r="AN2" s="103"/>
      <c r="AO2" s="101" t="s">
        <v>358</v>
      </c>
      <c r="AP2" s="102"/>
      <c r="AQ2" s="102"/>
      <c r="AR2" s="104"/>
      <c r="AS2" s="102"/>
      <c r="AT2" s="102"/>
      <c r="AU2" s="104"/>
      <c r="AV2" s="104"/>
      <c r="AW2" s="185" t="s">
        <v>359</v>
      </c>
      <c r="AX2" s="186"/>
      <c r="AY2" s="166" t="s">
        <v>360</v>
      </c>
      <c r="AZ2" s="166" t="s">
        <v>361</v>
      </c>
      <c r="BA2" s="169" t="s">
        <v>362</v>
      </c>
      <c r="BB2" s="129" t="s">
        <v>363</v>
      </c>
      <c r="BC2" s="148" t="s">
        <v>364</v>
      </c>
      <c r="BD2" s="149"/>
      <c r="BE2" s="149"/>
      <c r="BF2" s="149"/>
      <c r="BG2" s="149"/>
      <c r="BH2" s="149"/>
      <c r="BI2" s="150"/>
      <c r="BJ2" s="129" t="s">
        <v>365</v>
      </c>
      <c r="BK2" s="148" t="s">
        <v>366</v>
      </c>
      <c r="BL2" s="149"/>
      <c r="BM2" s="149"/>
      <c r="BN2" s="150"/>
      <c r="BO2" s="153" t="s">
        <v>367</v>
      </c>
      <c r="BP2" s="150"/>
      <c r="BQ2" s="158" t="s">
        <v>368</v>
      </c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  <c r="CO2" s="159"/>
      <c r="CP2" s="159"/>
      <c r="CQ2" s="159"/>
      <c r="CR2" s="159"/>
      <c r="CS2" s="160"/>
      <c r="CT2" s="164" t="s">
        <v>280</v>
      </c>
      <c r="CU2" s="20"/>
      <c r="CV2" s="20"/>
    </row>
    <row r="3" spans="1:100" s="18" customFormat="1" ht="13.5" customHeight="1">
      <c r="A3" s="166"/>
      <c r="B3" s="201"/>
      <c r="C3" s="204"/>
      <c r="D3" s="168"/>
      <c r="E3" s="168"/>
      <c r="F3" s="194"/>
      <c r="G3" s="197"/>
      <c r="H3" s="198"/>
      <c r="I3" s="198"/>
      <c r="J3" s="147"/>
      <c r="K3" s="192"/>
      <c r="L3" s="147"/>
      <c r="M3" s="192"/>
      <c r="N3" s="168"/>
      <c r="O3" s="168"/>
      <c r="P3" s="189"/>
      <c r="Q3" s="190"/>
      <c r="R3" s="168"/>
      <c r="S3" s="168"/>
      <c r="T3" s="166"/>
      <c r="U3" s="170"/>
      <c r="V3" s="170"/>
      <c r="W3" s="170"/>
      <c r="X3" s="170"/>
      <c r="Y3" s="172"/>
      <c r="Z3" s="173"/>
      <c r="AA3" s="173"/>
      <c r="AB3" s="174"/>
      <c r="AC3" s="178"/>
      <c r="AD3" s="179"/>
      <c r="AE3" s="179"/>
      <c r="AF3" s="179"/>
      <c r="AG3" s="179"/>
      <c r="AH3" s="180"/>
      <c r="AI3" s="183"/>
      <c r="AJ3" s="184"/>
      <c r="AK3" s="105"/>
      <c r="AL3" s="106"/>
      <c r="AM3" s="106"/>
      <c r="AN3" s="107"/>
      <c r="AO3" s="108" t="s">
        <v>369</v>
      </c>
      <c r="AP3" s="109"/>
      <c r="AQ3" s="110"/>
      <c r="AR3" s="108" t="s">
        <v>370</v>
      </c>
      <c r="AS3" s="109"/>
      <c r="AT3" s="110"/>
      <c r="AU3" s="108" t="s">
        <v>371</v>
      </c>
      <c r="AV3" s="111"/>
      <c r="AW3" s="187"/>
      <c r="AX3" s="188"/>
      <c r="AY3" s="166"/>
      <c r="AZ3" s="168"/>
      <c r="BA3" s="169"/>
      <c r="BB3" s="130"/>
      <c r="BC3" s="137"/>
      <c r="BD3" s="151"/>
      <c r="BE3" s="151"/>
      <c r="BF3" s="151"/>
      <c r="BG3" s="151"/>
      <c r="BH3" s="151"/>
      <c r="BI3" s="152"/>
      <c r="BJ3" s="130"/>
      <c r="BK3" s="137"/>
      <c r="BL3" s="151"/>
      <c r="BM3" s="151"/>
      <c r="BN3" s="152"/>
      <c r="BO3" s="154"/>
      <c r="BP3" s="155"/>
      <c r="BQ3" s="161"/>
      <c r="BR3" s="162"/>
      <c r="BS3" s="162"/>
      <c r="BT3" s="162"/>
      <c r="BU3" s="162"/>
      <c r="BV3" s="162"/>
      <c r="BW3" s="162"/>
      <c r="BX3" s="162"/>
      <c r="BY3" s="162"/>
      <c r="BZ3" s="162"/>
      <c r="CA3" s="162"/>
      <c r="CB3" s="162"/>
      <c r="CC3" s="162"/>
      <c r="CD3" s="162"/>
      <c r="CE3" s="162"/>
      <c r="CF3" s="162"/>
      <c r="CG3" s="162"/>
      <c r="CH3" s="162"/>
      <c r="CI3" s="162"/>
      <c r="CJ3" s="162"/>
      <c r="CK3" s="162"/>
      <c r="CL3" s="162"/>
      <c r="CM3" s="162"/>
      <c r="CN3" s="162"/>
      <c r="CO3" s="162"/>
      <c r="CP3" s="162"/>
      <c r="CQ3" s="162"/>
      <c r="CR3" s="162"/>
      <c r="CS3" s="163"/>
      <c r="CT3" s="164"/>
      <c r="CU3" s="20"/>
      <c r="CV3" s="20"/>
    </row>
    <row r="4" spans="1:100" s="18" customFormat="1" ht="18.75" customHeight="1">
      <c r="A4" s="166"/>
      <c r="B4" s="201"/>
      <c r="C4" s="204"/>
      <c r="D4" s="168"/>
      <c r="E4" s="168"/>
      <c r="F4" s="194"/>
      <c r="G4" s="199" t="s">
        <v>372</v>
      </c>
      <c r="H4" s="199" t="s">
        <v>373</v>
      </c>
      <c r="I4" s="193" t="s">
        <v>374</v>
      </c>
      <c r="J4" s="147"/>
      <c r="K4" s="174"/>
      <c r="L4" s="147"/>
      <c r="M4" s="174"/>
      <c r="N4" s="168"/>
      <c r="O4" s="168"/>
      <c r="P4" s="189"/>
      <c r="Q4" s="190"/>
      <c r="R4" s="168"/>
      <c r="S4" s="168"/>
      <c r="T4" s="166"/>
      <c r="U4" s="146" t="s">
        <v>375</v>
      </c>
      <c r="V4" s="136" t="s">
        <v>376</v>
      </c>
      <c r="W4" s="146" t="s">
        <v>375</v>
      </c>
      <c r="X4" s="136" t="s">
        <v>376</v>
      </c>
      <c r="Y4" s="136" t="s">
        <v>354</v>
      </c>
      <c r="Z4" s="129" t="s">
        <v>377</v>
      </c>
      <c r="AA4" s="129" t="s">
        <v>378</v>
      </c>
      <c r="AB4" s="129" t="s">
        <v>379</v>
      </c>
      <c r="AC4" s="129" t="s">
        <v>380</v>
      </c>
      <c r="AD4" s="129" t="s">
        <v>381</v>
      </c>
      <c r="AE4" s="143" t="s">
        <v>382</v>
      </c>
      <c r="AF4" s="144"/>
      <c r="AG4" s="144"/>
      <c r="AH4" s="145"/>
      <c r="AI4" s="129" t="s">
        <v>383</v>
      </c>
      <c r="AJ4" s="129" t="s">
        <v>384</v>
      </c>
      <c r="AK4" s="112" t="s">
        <v>385</v>
      </c>
      <c r="AL4" s="112" t="s">
        <v>386</v>
      </c>
      <c r="AM4" s="108" t="s">
        <v>371</v>
      </c>
      <c r="AN4" s="111"/>
      <c r="AO4" s="113"/>
      <c r="AP4" s="101" t="s">
        <v>387</v>
      </c>
      <c r="AQ4" s="110"/>
      <c r="AR4" s="114"/>
      <c r="AS4" s="101" t="s">
        <v>388</v>
      </c>
      <c r="AT4" s="110"/>
      <c r="AU4" s="115"/>
      <c r="AV4" s="116" t="s">
        <v>389</v>
      </c>
      <c r="AW4" s="134" t="s">
        <v>390</v>
      </c>
      <c r="AX4" s="136" t="s">
        <v>391</v>
      </c>
      <c r="AY4" s="166"/>
      <c r="AZ4" s="168"/>
      <c r="BA4" s="169"/>
      <c r="BB4" s="130"/>
      <c r="BC4" s="137" t="s">
        <v>392</v>
      </c>
      <c r="BD4" s="138" t="s">
        <v>393</v>
      </c>
      <c r="BE4" s="129" t="s">
        <v>394</v>
      </c>
      <c r="BF4" s="129" t="s">
        <v>395</v>
      </c>
      <c r="BG4" s="138" t="s">
        <v>396</v>
      </c>
      <c r="BH4" s="129" t="s">
        <v>397</v>
      </c>
      <c r="BI4" s="129" t="s">
        <v>398</v>
      </c>
      <c r="BJ4" s="130"/>
      <c r="BK4" s="137" t="s">
        <v>392</v>
      </c>
      <c r="BL4" s="129" t="s">
        <v>399</v>
      </c>
      <c r="BM4" s="129" t="s">
        <v>400</v>
      </c>
      <c r="BN4" s="129" t="s">
        <v>401</v>
      </c>
      <c r="BO4" s="129" t="s">
        <v>402</v>
      </c>
      <c r="BP4" s="129" t="s">
        <v>403</v>
      </c>
      <c r="BQ4" s="131" t="s">
        <v>392</v>
      </c>
      <c r="BR4" s="132"/>
      <c r="BS4" s="126" t="s">
        <v>404</v>
      </c>
      <c r="BT4" s="127"/>
      <c r="BU4" s="128"/>
      <c r="BV4" s="126" t="s">
        <v>405</v>
      </c>
      <c r="BW4" s="127"/>
      <c r="BX4" s="128"/>
      <c r="BY4" s="126" t="s">
        <v>406</v>
      </c>
      <c r="BZ4" s="127"/>
      <c r="CA4" s="128"/>
      <c r="CB4" s="126" t="s">
        <v>407</v>
      </c>
      <c r="CC4" s="127"/>
      <c r="CD4" s="128"/>
      <c r="CE4" s="126" t="s">
        <v>408</v>
      </c>
      <c r="CF4" s="127"/>
      <c r="CG4" s="128"/>
      <c r="CH4" s="126" t="s">
        <v>409</v>
      </c>
      <c r="CI4" s="127"/>
      <c r="CJ4" s="128"/>
      <c r="CK4" s="126" t="s">
        <v>410</v>
      </c>
      <c r="CL4" s="127"/>
      <c r="CM4" s="128"/>
      <c r="CN4" s="126" t="s">
        <v>411</v>
      </c>
      <c r="CO4" s="127"/>
      <c r="CP4" s="128"/>
      <c r="CQ4" s="126" t="s">
        <v>398</v>
      </c>
      <c r="CR4" s="127"/>
      <c r="CS4" s="128"/>
      <c r="CT4" s="164"/>
      <c r="CU4" s="20"/>
      <c r="CV4" s="20"/>
    </row>
    <row r="5" spans="1:100" s="18" customFormat="1" ht="20.25" customHeight="1">
      <c r="A5" s="166"/>
      <c r="B5" s="201"/>
      <c r="C5" s="204"/>
      <c r="D5" s="168"/>
      <c r="E5" s="168"/>
      <c r="F5" s="194"/>
      <c r="G5" s="200"/>
      <c r="H5" s="200"/>
      <c r="I5" s="194"/>
      <c r="J5" s="135"/>
      <c r="K5" s="136" t="s">
        <v>412</v>
      </c>
      <c r="L5" s="135"/>
      <c r="M5" s="136" t="s">
        <v>412</v>
      </c>
      <c r="N5" s="168"/>
      <c r="O5" s="168"/>
      <c r="P5" s="189"/>
      <c r="Q5" s="190"/>
      <c r="R5" s="168"/>
      <c r="S5" s="168"/>
      <c r="T5" s="166"/>
      <c r="U5" s="147"/>
      <c r="V5" s="135"/>
      <c r="W5" s="147"/>
      <c r="X5" s="135"/>
      <c r="Y5" s="135"/>
      <c r="Z5" s="130"/>
      <c r="AA5" s="130"/>
      <c r="AB5" s="130"/>
      <c r="AC5" s="133"/>
      <c r="AD5" s="133"/>
      <c r="AE5" s="37" t="s">
        <v>413</v>
      </c>
      <c r="AF5" s="37" t="s">
        <v>414</v>
      </c>
      <c r="AG5" s="37" t="s">
        <v>415</v>
      </c>
      <c r="AH5" s="37" t="s">
        <v>416</v>
      </c>
      <c r="AI5" s="133"/>
      <c r="AJ5" s="133"/>
      <c r="AK5" s="117"/>
      <c r="AL5" s="117"/>
      <c r="AM5" s="117"/>
      <c r="AN5" s="118" t="s">
        <v>417</v>
      </c>
      <c r="AO5" s="117"/>
      <c r="AP5" s="114"/>
      <c r="AQ5" s="139" t="s">
        <v>418</v>
      </c>
      <c r="AR5" s="117"/>
      <c r="AS5" s="141"/>
      <c r="AT5" s="139" t="s">
        <v>419</v>
      </c>
      <c r="AU5" s="119"/>
      <c r="AV5" s="117"/>
      <c r="AW5" s="135"/>
      <c r="AX5" s="135"/>
      <c r="AY5" s="166"/>
      <c r="AZ5" s="168"/>
      <c r="BA5" s="169"/>
      <c r="BB5" s="130"/>
      <c r="BC5" s="137"/>
      <c r="BD5" s="130"/>
      <c r="BE5" s="130"/>
      <c r="BF5" s="130"/>
      <c r="BG5" s="130"/>
      <c r="BH5" s="130"/>
      <c r="BI5" s="130"/>
      <c r="BJ5" s="130"/>
      <c r="BK5" s="137"/>
      <c r="BL5" s="130"/>
      <c r="BM5" s="130"/>
      <c r="BN5" s="130"/>
      <c r="BO5" s="130"/>
      <c r="BP5" s="130"/>
      <c r="BQ5" s="5" t="s">
        <v>420</v>
      </c>
      <c r="BR5" s="5" t="s">
        <v>421</v>
      </c>
      <c r="BS5" s="5" t="s">
        <v>422</v>
      </c>
      <c r="BT5" s="5" t="s">
        <v>420</v>
      </c>
      <c r="BU5" s="5" t="s">
        <v>421</v>
      </c>
      <c r="BV5" s="5" t="s">
        <v>422</v>
      </c>
      <c r="BW5" s="5" t="s">
        <v>420</v>
      </c>
      <c r="BX5" s="5" t="s">
        <v>421</v>
      </c>
      <c r="BY5" s="5" t="s">
        <v>422</v>
      </c>
      <c r="BZ5" s="5" t="s">
        <v>420</v>
      </c>
      <c r="CA5" s="5" t="s">
        <v>421</v>
      </c>
      <c r="CB5" s="5" t="s">
        <v>422</v>
      </c>
      <c r="CC5" s="5" t="s">
        <v>420</v>
      </c>
      <c r="CD5" s="5" t="s">
        <v>421</v>
      </c>
      <c r="CE5" s="5" t="s">
        <v>422</v>
      </c>
      <c r="CF5" s="5" t="s">
        <v>420</v>
      </c>
      <c r="CG5" s="5" t="s">
        <v>421</v>
      </c>
      <c r="CH5" s="5" t="s">
        <v>422</v>
      </c>
      <c r="CI5" s="5" t="s">
        <v>420</v>
      </c>
      <c r="CJ5" s="5" t="s">
        <v>421</v>
      </c>
      <c r="CK5" s="5" t="s">
        <v>422</v>
      </c>
      <c r="CL5" s="5" t="s">
        <v>420</v>
      </c>
      <c r="CM5" s="5" t="s">
        <v>421</v>
      </c>
      <c r="CN5" s="5" t="s">
        <v>422</v>
      </c>
      <c r="CO5" s="5" t="s">
        <v>420</v>
      </c>
      <c r="CP5" s="5" t="s">
        <v>421</v>
      </c>
      <c r="CQ5" s="5" t="s">
        <v>422</v>
      </c>
      <c r="CR5" s="5" t="s">
        <v>420</v>
      </c>
      <c r="CS5" s="5" t="s">
        <v>421</v>
      </c>
      <c r="CT5" s="164"/>
      <c r="CU5" s="20"/>
      <c r="CV5" s="20"/>
    </row>
    <row r="6" spans="1:100" s="60" customFormat="1" ht="33" customHeight="1">
      <c r="A6" s="167"/>
      <c r="B6" s="202"/>
      <c r="C6" s="204"/>
      <c r="D6" s="136"/>
      <c r="E6" s="136"/>
      <c r="F6" s="120" t="s">
        <v>423</v>
      </c>
      <c r="G6" s="120" t="s">
        <v>423</v>
      </c>
      <c r="H6" s="121" t="s">
        <v>424</v>
      </c>
      <c r="I6" s="194"/>
      <c r="J6" s="135"/>
      <c r="K6" s="135"/>
      <c r="L6" s="135"/>
      <c r="M6" s="135"/>
      <c r="N6" s="136"/>
      <c r="O6" s="136"/>
      <c r="P6" s="189"/>
      <c r="Q6" s="122" t="s">
        <v>425</v>
      </c>
      <c r="R6" s="136"/>
      <c r="S6" s="136"/>
      <c r="T6" s="167"/>
      <c r="U6" s="123" t="s">
        <v>426</v>
      </c>
      <c r="V6" s="122" t="s">
        <v>427</v>
      </c>
      <c r="W6" s="123" t="s">
        <v>426</v>
      </c>
      <c r="X6" s="122" t="s">
        <v>427</v>
      </c>
      <c r="Y6" s="122" t="s">
        <v>428</v>
      </c>
      <c r="Z6" s="26" t="s">
        <v>429</v>
      </c>
      <c r="AA6" s="26" t="s">
        <v>430</v>
      </c>
      <c r="AB6" s="26" t="s">
        <v>430</v>
      </c>
      <c r="AC6" s="26" t="s">
        <v>431</v>
      </c>
      <c r="AD6" s="26" t="s">
        <v>432</v>
      </c>
      <c r="AE6" s="26" t="s">
        <v>433</v>
      </c>
      <c r="AF6" s="26" t="s">
        <v>434</v>
      </c>
      <c r="AG6" s="26" t="s">
        <v>435</v>
      </c>
      <c r="AH6" s="26" t="s">
        <v>436</v>
      </c>
      <c r="AI6" s="133"/>
      <c r="AJ6" s="133"/>
      <c r="AK6" s="117"/>
      <c r="AL6" s="117"/>
      <c r="AM6" s="117"/>
      <c r="AN6" s="117"/>
      <c r="AO6" s="117"/>
      <c r="AP6" s="117"/>
      <c r="AQ6" s="140"/>
      <c r="AR6" s="117"/>
      <c r="AS6" s="142"/>
      <c r="AT6" s="140"/>
      <c r="AU6" s="119"/>
      <c r="AV6" s="124"/>
      <c r="AW6" s="135"/>
      <c r="AX6" s="135"/>
      <c r="AY6" s="167"/>
      <c r="AZ6" s="136"/>
      <c r="BA6" s="129"/>
      <c r="BB6" s="26" t="s">
        <v>437</v>
      </c>
      <c r="BC6" s="98" t="s">
        <v>437</v>
      </c>
      <c r="BD6" s="26" t="s">
        <v>437</v>
      </c>
      <c r="BE6" s="26" t="s">
        <v>437</v>
      </c>
      <c r="BF6" s="26" t="s">
        <v>437</v>
      </c>
      <c r="BG6" s="26" t="s">
        <v>437</v>
      </c>
      <c r="BH6" s="26" t="s">
        <v>437</v>
      </c>
      <c r="BI6" s="26" t="s">
        <v>437</v>
      </c>
      <c r="BJ6" s="26" t="s">
        <v>438</v>
      </c>
      <c r="BK6" s="26" t="s">
        <v>437</v>
      </c>
      <c r="BL6" s="26" t="s">
        <v>437</v>
      </c>
      <c r="BM6" s="26" t="s">
        <v>437</v>
      </c>
      <c r="BN6" s="26" t="s">
        <v>437</v>
      </c>
      <c r="BO6" s="26" t="s">
        <v>439</v>
      </c>
      <c r="BP6" s="26" t="s">
        <v>439</v>
      </c>
      <c r="BQ6" s="8" t="s">
        <v>423</v>
      </c>
      <c r="BR6" s="125" t="s">
        <v>440</v>
      </c>
      <c r="BS6" s="6"/>
      <c r="BT6" s="8" t="s">
        <v>423</v>
      </c>
      <c r="BU6" s="125" t="s">
        <v>440</v>
      </c>
      <c r="BV6" s="6"/>
      <c r="BW6" s="8" t="s">
        <v>423</v>
      </c>
      <c r="BX6" s="125" t="s">
        <v>440</v>
      </c>
      <c r="BY6" s="6"/>
      <c r="BZ6" s="8" t="s">
        <v>423</v>
      </c>
      <c r="CA6" s="125" t="s">
        <v>440</v>
      </c>
      <c r="CB6" s="6"/>
      <c r="CC6" s="8" t="s">
        <v>423</v>
      </c>
      <c r="CD6" s="125" t="s">
        <v>440</v>
      </c>
      <c r="CE6" s="6"/>
      <c r="CF6" s="8" t="s">
        <v>423</v>
      </c>
      <c r="CG6" s="125" t="s">
        <v>440</v>
      </c>
      <c r="CH6" s="6"/>
      <c r="CI6" s="8" t="s">
        <v>423</v>
      </c>
      <c r="CJ6" s="125" t="s">
        <v>440</v>
      </c>
      <c r="CK6" s="6"/>
      <c r="CL6" s="8" t="s">
        <v>423</v>
      </c>
      <c r="CM6" s="125" t="s">
        <v>440</v>
      </c>
      <c r="CN6" s="6"/>
      <c r="CO6" s="8" t="s">
        <v>423</v>
      </c>
      <c r="CP6" s="125" t="s">
        <v>440</v>
      </c>
      <c r="CQ6" s="6"/>
      <c r="CR6" s="8" t="s">
        <v>423</v>
      </c>
      <c r="CS6" s="125" t="s">
        <v>440</v>
      </c>
      <c r="CT6" s="165"/>
      <c r="CU6" s="59" t="s">
        <v>33</v>
      </c>
      <c r="CV6" s="59"/>
    </row>
    <row r="7" spans="1:100" ht="30" customHeight="1">
      <c r="A7" s="15" t="s">
        <v>42</v>
      </c>
      <c r="B7" s="51" t="s">
        <v>441</v>
      </c>
      <c r="C7" s="51" t="s">
        <v>442</v>
      </c>
      <c r="D7" s="15" t="s">
        <v>443</v>
      </c>
      <c r="E7" s="29" t="s">
        <v>444</v>
      </c>
      <c r="F7" s="15">
        <v>52289</v>
      </c>
      <c r="G7" s="15">
        <v>4825</v>
      </c>
      <c r="H7" s="15"/>
      <c r="I7" s="15" t="s">
        <v>445</v>
      </c>
      <c r="J7" s="29" t="s">
        <v>446</v>
      </c>
      <c r="K7" s="29"/>
      <c r="L7" s="15" t="s">
        <v>447</v>
      </c>
      <c r="M7" s="15"/>
      <c r="N7" s="15" t="s">
        <v>448</v>
      </c>
      <c r="O7" s="15" t="s">
        <v>449</v>
      </c>
      <c r="P7" s="15" t="s">
        <v>48</v>
      </c>
      <c r="Q7" s="15">
        <v>270</v>
      </c>
      <c r="R7" s="15">
        <v>3</v>
      </c>
      <c r="S7" s="15">
        <v>2002</v>
      </c>
      <c r="T7" s="29" t="s">
        <v>450</v>
      </c>
      <c r="U7" s="15">
        <v>16403520</v>
      </c>
      <c r="V7" s="15"/>
      <c r="W7" s="15"/>
      <c r="X7" s="15"/>
      <c r="Y7" s="15">
        <v>4000</v>
      </c>
      <c r="Z7" s="15">
        <v>15.9</v>
      </c>
      <c r="AA7" s="15">
        <v>20980</v>
      </c>
      <c r="AB7" s="15"/>
      <c r="AC7" s="15">
        <v>11702</v>
      </c>
      <c r="AD7" s="15">
        <v>147678803</v>
      </c>
      <c r="AE7" s="15">
        <v>18</v>
      </c>
      <c r="AF7" s="15">
        <v>7.0620000000000003</v>
      </c>
      <c r="AG7" s="15">
        <v>7.0620000000000003</v>
      </c>
      <c r="AH7" s="15">
        <v>7.0620000000000003</v>
      </c>
      <c r="AI7" s="15" t="s">
        <v>451</v>
      </c>
      <c r="AJ7" s="15" t="s">
        <v>451</v>
      </c>
      <c r="AK7" s="15" t="s">
        <v>321</v>
      </c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 t="s">
        <v>176</v>
      </c>
      <c r="AX7" s="15" t="s">
        <v>452</v>
      </c>
      <c r="AY7" s="15" t="s">
        <v>49</v>
      </c>
      <c r="AZ7" s="15"/>
      <c r="BA7" s="15" t="s">
        <v>176</v>
      </c>
      <c r="BB7" s="15"/>
      <c r="BC7" s="15">
        <f t="shared" ref="BC7:BC13" si="0">IF(BD7&amp;BE7&amp;BF7&amp;BG7&amp;BH7&amp;BI7 ="","",SUM(BD7:BI7))</f>
        <v>100.00000000000001</v>
      </c>
      <c r="BD7" s="15">
        <v>52.9</v>
      </c>
      <c r="BE7" s="15">
        <v>20.8</v>
      </c>
      <c r="BF7" s="15">
        <v>3.4</v>
      </c>
      <c r="BG7" s="15">
        <v>21.5</v>
      </c>
      <c r="BH7" s="15">
        <v>1.4</v>
      </c>
      <c r="BI7" s="15">
        <v>0</v>
      </c>
      <c r="BJ7" s="15">
        <v>175.9</v>
      </c>
      <c r="BK7" s="15">
        <f t="shared" ref="BK7:BK13" si="1">IF(BL7&amp;BM7&amp;BN7 ="","",SUM(BL7:BN7))</f>
        <v>100.00000000000001</v>
      </c>
      <c r="BL7" s="15">
        <v>46.2</v>
      </c>
      <c r="BM7" s="15">
        <v>50.1</v>
      </c>
      <c r="BN7" s="15">
        <v>3.7</v>
      </c>
      <c r="BO7" s="15">
        <v>8267</v>
      </c>
      <c r="BP7" s="15">
        <v>9133</v>
      </c>
      <c r="BQ7" s="14" t="str">
        <f t="shared" ref="BQ7:BR13" si="2">IF(BT7&amp;BW7&amp;BZ7&amp;CC7&amp;CF7&amp;CI7&amp;CL7&amp;CO7&amp;CR7="","",BT7+BW7+BZ7+CC7+CF7+CI7+CL7+CO7+CR7)</f>
        <v/>
      </c>
      <c r="BR7" s="14" t="str">
        <f t="shared" si="2"/>
        <v/>
      </c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 t="s">
        <v>316</v>
      </c>
      <c r="CU7" s="52" t="s">
        <v>453</v>
      </c>
    </row>
    <row r="8" spans="1:100" ht="30" customHeight="1">
      <c r="A8" s="15" t="s">
        <v>42</v>
      </c>
      <c r="B8" s="51" t="s">
        <v>51</v>
      </c>
      <c r="C8" s="51" t="s">
        <v>454</v>
      </c>
      <c r="D8" s="15" t="s">
        <v>53</v>
      </c>
      <c r="E8" s="29" t="s">
        <v>455</v>
      </c>
      <c r="F8" s="15">
        <v>1621</v>
      </c>
      <c r="G8" s="15">
        <v>0</v>
      </c>
      <c r="H8" s="15">
        <v>0</v>
      </c>
      <c r="I8" s="15"/>
      <c r="J8" s="29" t="s">
        <v>446</v>
      </c>
      <c r="K8" s="29"/>
      <c r="L8" s="15" t="s">
        <v>447</v>
      </c>
      <c r="M8" s="15"/>
      <c r="N8" s="15" t="s">
        <v>448</v>
      </c>
      <c r="O8" s="15" t="s">
        <v>456</v>
      </c>
      <c r="P8" s="15" t="s">
        <v>104</v>
      </c>
      <c r="Q8" s="15">
        <v>8</v>
      </c>
      <c r="R8" s="15">
        <v>1</v>
      </c>
      <c r="S8" s="15">
        <v>1995</v>
      </c>
      <c r="T8" s="29" t="s">
        <v>176</v>
      </c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 t="s">
        <v>457</v>
      </c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 t="s">
        <v>176</v>
      </c>
      <c r="AX8" s="15" t="s">
        <v>452</v>
      </c>
      <c r="AY8" s="15" t="s">
        <v>56</v>
      </c>
      <c r="AZ8" s="15"/>
      <c r="BA8" s="15" t="s">
        <v>176</v>
      </c>
      <c r="BB8" s="15"/>
      <c r="BC8" s="15">
        <f t="shared" si="0"/>
        <v>100.00000000000001</v>
      </c>
      <c r="BD8" s="15">
        <v>56.7</v>
      </c>
      <c r="BE8" s="15">
        <v>18.559999999999999</v>
      </c>
      <c r="BF8" s="15">
        <v>1.84</v>
      </c>
      <c r="BG8" s="15">
        <v>21.7</v>
      </c>
      <c r="BH8" s="15">
        <v>1.01</v>
      </c>
      <c r="BI8" s="15">
        <v>0.19</v>
      </c>
      <c r="BJ8" s="15">
        <v>0</v>
      </c>
      <c r="BK8" s="15">
        <f t="shared" si="1"/>
        <v>100</v>
      </c>
      <c r="BL8" s="15">
        <v>54</v>
      </c>
      <c r="BM8" s="15">
        <v>40.700000000000003</v>
      </c>
      <c r="BN8" s="15">
        <v>5.3</v>
      </c>
      <c r="BO8" s="15">
        <v>0</v>
      </c>
      <c r="BP8" s="15">
        <v>5900</v>
      </c>
      <c r="BQ8" s="14" t="str">
        <f t="shared" si="2"/>
        <v/>
      </c>
      <c r="BR8" s="14" t="str">
        <f t="shared" si="2"/>
        <v/>
      </c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 t="s">
        <v>316</v>
      </c>
      <c r="CU8" s="52" t="s">
        <v>458</v>
      </c>
    </row>
    <row r="9" spans="1:100" ht="30" customHeight="1">
      <c r="A9" s="15" t="s">
        <v>42</v>
      </c>
      <c r="B9" s="51" t="s">
        <v>459</v>
      </c>
      <c r="C9" s="51" t="s">
        <v>460</v>
      </c>
      <c r="D9" s="15" t="s">
        <v>461</v>
      </c>
      <c r="E9" s="29" t="s">
        <v>462</v>
      </c>
      <c r="F9" s="15">
        <v>960</v>
      </c>
      <c r="G9" s="15">
        <v>123</v>
      </c>
      <c r="H9" s="15"/>
      <c r="I9" s="15" t="s">
        <v>445</v>
      </c>
      <c r="J9" s="29" t="s">
        <v>446</v>
      </c>
      <c r="K9" s="29"/>
      <c r="L9" s="15" t="s">
        <v>447</v>
      </c>
      <c r="M9" s="15"/>
      <c r="N9" s="15" t="s">
        <v>448</v>
      </c>
      <c r="O9" s="15" t="s">
        <v>456</v>
      </c>
      <c r="P9" s="15" t="s">
        <v>172</v>
      </c>
      <c r="Q9" s="15">
        <v>10</v>
      </c>
      <c r="R9" s="15">
        <v>1</v>
      </c>
      <c r="S9" s="15">
        <v>1990</v>
      </c>
      <c r="T9" s="29" t="s">
        <v>176</v>
      </c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 t="s">
        <v>176</v>
      </c>
      <c r="AX9" s="15" t="s">
        <v>452</v>
      </c>
      <c r="AY9" s="15" t="s">
        <v>49</v>
      </c>
      <c r="AZ9" s="15"/>
      <c r="BA9" s="15" t="s">
        <v>176</v>
      </c>
      <c r="BB9" s="15"/>
      <c r="BC9" s="15">
        <f t="shared" si="0"/>
        <v>100</v>
      </c>
      <c r="BD9" s="15">
        <v>55.9</v>
      </c>
      <c r="BE9" s="15">
        <v>18.5</v>
      </c>
      <c r="BF9" s="15">
        <v>2.8</v>
      </c>
      <c r="BG9" s="15">
        <v>18</v>
      </c>
      <c r="BH9" s="15">
        <v>3.1</v>
      </c>
      <c r="BI9" s="15">
        <v>1.7</v>
      </c>
      <c r="BJ9" s="15">
        <v>0</v>
      </c>
      <c r="BK9" s="15">
        <f t="shared" si="1"/>
        <v>0</v>
      </c>
      <c r="BL9" s="15">
        <v>0</v>
      </c>
      <c r="BM9" s="15">
        <v>0</v>
      </c>
      <c r="BN9" s="15">
        <v>0</v>
      </c>
      <c r="BO9" s="15">
        <v>8123</v>
      </c>
      <c r="BP9" s="15">
        <v>9215</v>
      </c>
      <c r="BQ9" s="14" t="str">
        <f t="shared" si="2"/>
        <v/>
      </c>
      <c r="BR9" s="14" t="str">
        <f t="shared" si="2"/>
        <v/>
      </c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 t="s">
        <v>316</v>
      </c>
      <c r="CU9" s="52" t="s">
        <v>463</v>
      </c>
    </row>
    <row r="10" spans="1:100" ht="30" customHeight="1">
      <c r="A10" s="15" t="s">
        <v>42</v>
      </c>
      <c r="B10" s="51" t="s">
        <v>95</v>
      </c>
      <c r="C10" s="51" t="s">
        <v>464</v>
      </c>
      <c r="D10" s="15" t="s">
        <v>97</v>
      </c>
      <c r="E10" s="29" t="s">
        <v>465</v>
      </c>
      <c r="F10" s="15">
        <v>1151</v>
      </c>
      <c r="G10" s="15">
        <v>0</v>
      </c>
      <c r="H10" s="15">
        <v>0</v>
      </c>
      <c r="I10" s="15"/>
      <c r="J10" s="29" t="s">
        <v>466</v>
      </c>
      <c r="K10" s="29"/>
      <c r="L10" s="15" t="s">
        <v>447</v>
      </c>
      <c r="M10" s="15"/>
      <c r="N10" s="15" t="s">
        <v>448</v>
      </c>
      <c r="O10" s="15" t="s">
        <v>456</v>
      </c>
      <c r="P10" s="15" t="s">
        <v>104</v>
      </c>
      <c r="Q10" s="15">
        <v>10</v>
      </c>
      <c r="R10" s="15">
        <v>1</v>
      </c>
      <c r="S10" s="15">
        <v>1998</v>
      </c>
      <c r="T10" s="29" t="s">
        <v>176</v>
      </c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 t="s">
        <v>105</v>
      </c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 t="s">
        <v>176</v>
      </c>
      <c r="AX10" s="15" t="s">
        <v>176</v>
      </c>
      <c r="AY10" s="15" t="s">
        <v>56</v>
      </c>
      <c r="AZ10" s="15"/>
      <c r="BA10" s="15" t="s">
        <v>176</v>
      </c>
      <c r="BB10" s="15"/>
      <c r="BC10" s="15">
        <f t="shared" si="0"/>
        <v>99.999999999999986</v>
      </c>
      <c r="BD10" s="15">
        <v>46.5</v>
      </c>
      <c r="BE10" s="15">
        <v>20</v>
      </c>
      <c r="BF10" s="15">
        <v>12.3</v>
      </c>
      <c r="BG10" s="15">
        <v>16</v>
      </c>
      <c r="BH10" s="15">
        <v>2.1</v>
      </c>
      <c r="BI10" s="15">
        <v>3.1</v>
      </c>
      <c r="BJ10" s="15">
        <v>233.8</v>
      </c>
      <c r="BK10" s="15">
        <f t="shared" si="1"/>
        <v>100</v>
      </c>
      <c r="BL10" s="15">
        <v>48.8</v>
      </c>
      <c r="BM10" s="15">
        <v>47</v>
      </c>
      <c r="BN10" s="15">
        <v>4.2</v>
      </c>
      <c r="BO10" s="15">
        <v>7628</v>
      </c>
      <c r="BP10" s="15">
        <v>8698</v>
      </c>
      <c r="BQ10" s="14" t="str">
        <f t="shared" si="2"/>
        <v/>
      </c>
      <c r="BR10" s="14" t="str">
        <f t="shared" si="2"/>
        <v/>
      </c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 t="s">
        <v>316</v>
      </c>
      <c r="CU10" s="52" t="s">
        <v>467</v>
      </c>
    </row>
    <row r="11" spans="1:100" ht="30" customHeight="1">
      <c r="A11" s="15" t="s">
        <v>42</v>
      </c>
      <c r="B11" s="51" t="s">
        <v>468</v>
      </c>
      <c r="C11" s="51" t="s">
        <v>469</v>
      </c>
      <c r="D11" s="15" t="s">
        <v>470</v>
      </c>
      <c r="E11" s="29" t="s">
        <v>471</v>
      </c>
      <c r="F11" s="15">
        <v>4148</v>
      </c>
      <c r="G11" s="15">
        <v>580</v>
      </c>
      <c r="H11" s="15"/>
      <c r="I11" s="15" t="s">
        <v>445</v>
      </c>
      <c r="J11" s="29" t="s">
        <v>446</v>
      </c>
      <c r="K11" s="29"/>
      <c r="L11" s="15" t="s">
        <v>447</v>
      </c>
      <c r="M11" s="15"/>
      <c r="N11" s="15" t="s">
        <v>448</v>
      </c>
      <c r="O11" s="15" t="s">
        <v>456</v>
      </c>
      <c r="P11" s="15" t="s">
        <v>104</v>
      </c>
      <c r="Q11" s="15">
        <v>24</v>
      </c>
      <c r="R11" s="15">
        <v>2</v>
      </c>
      <c r="S11" s="15">
        <v>1995</v>
      </c>
      <c r="T11" s="29" t="s">
        <v>176</v>
      </c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 t="s">
        <v>472</v>
      </c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 t="s">
        <v>176</v>
      </c>
      <c r="AX11" s="15" t="s">
        <v>452</v>
      </c>
      <c r="AY11" s="15" t="s">
        <v>187</v>
      </c>
      <c r="AZ11" s="15"/>
      <c r="BA11" s="15" t="s">
        <v>176</v>
      </c>
      <c r="BB11" s="15"/>
      <c r="BC11" s="15">
        <f t="shared" si="0"/>
        <v>100.00000000000001</v>
      </c>
      <c r="BD11" s="15">
        <v>50.8</v>
      </c>
      <c r="BE11" s="15">
        <v>26</v>
      </c>
      <c r="BF11" s="15">
        <v>5.2</v>
      </c>
      <c r="BG11" s="15">
        <v>11.2</v>
      </c>
      <c r="BH11" s="15">
        <v>4.9000000000000004</v>
      </c>
      <c r="BI11" s="15">
        <v>1.9</v>
      </c>
      <c r="BJ11" s="15">
        <v>152.5</v>
      </c>
      <c r="BK11" s="15">
        <f t="shared" si="1"/>
        <v>100</v>
      </c>
      <c r="BL11" s="15">
        <v>41.3</v>
      </c>
      <c r="BM11" s="15">
        <v>51.7</v>
      </c>
      <c r="BN11" s="15">
        <v>7</v>
      </c>
      <c r="BO11" s="15">
        <v>8695</v>
      </c>
      <c r="BP11" s="15">
        <v>11905</v>
      </c>
      <c r="BQ11" s="14" t="str">
        <f t="shared" si="2"/>
        <v/>
      </c>
      <c r="BR11" s="14" t="str">
        <f t="shared" si="2"/>
        <v/>
      </c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 t="s">
        <v>316</v>
      </c>
      <c r="CU11" s="52" t="s">
        <v>473</v>
      </c>
    </row>
    <row r="12" spans="1:100" ht="30" customHeight="1">
      <c r="A12" s="15" t="s">
        <v>42</v>
      </c>
      <c r="B12" s="51" t="s">
        <v>107</v>
      </c>
      <c r="C12" s="51" t="s">
        <v>474</v>
      </c>
      <c r="D12" s="15" t="s">
        <v>109</v>
      </c>
      <c r="E12" s="29" t="s">
        <v>475</v>
      </c>
      <c r="F12" s="15">
        <v>54771.6</v>
      </c>
      <c r="G12" s="15">
        <v>0</v>
      </c>
      <c r="H12" s="15">
        <v>0</v>
      </c>
      <c r="I12" s="15"/>
      <c r="J12" s="29" t="s">
        <v>476</v>
      </c>
      <c r="K12" s="29"/>
      <c r="L12" s="15" t="s">
        <v>447</v>
      </c>
      <c r="M12" s="15"/>
      <c r="N12" s="15" t="s">
        <v>448</v>
      </c>
      <c r="O12" s="15" t="s">
        <v>449</v>
      </c>
      <c r="P12" s="15" t="s">
        <v>126</v>
      </c>
      <c r="Q12" s="15">
        <v>240</v>
      </c>
      <c r="R12" s="15">
        <v>2</v>
      </c>
      <c r="S12" s="15">
        <v>2023</v>
      </c>
      <c r="T12" s="29" t="s">
        <v>477</v>
      </c>
      <c r="U12" s="15">
        <v>0</v>
      </c>
      <c r="V12" s="15">
        <v>0</v>
      </c>
      <c r="W12" s="15">
        <v>0</v>
      </c>
      <c r="X12" s="15">
        <v>0</v>
      </c>
      <c r="Y12" s="15">
        <v>7000</v>
      </c>
      <c r="Z12" s="15">
        <v>24.1</v>
      </c>
      <c r="AA12" s="15">
        <v>5290</v>
      </c>
      <c r="AB12" s="15">
        <v>0</v>
      </c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 t="s">
        <v>176</v>
      </c>
      <c r="AX12" s="15" t="s">
        <v>452</v>
      </c>
      <c r="AY12" s="15" t="s">
        <v>49</v>
      </c>
      <c r="AZ12" s="15" t="s">
        <v>478</v>
      </c>
      <c r="BA12" s="15" t="s">
        <v>176</v>
      </c>
      <c r="BB12" s="15"/>
      <c r="BC12" s="15">
        <f t="shared" si="0"/>
        <v>100</v>
      </c>
      <c r="BD12" s="15">
        <v>48.6</v>
      </c>
      <c r="BE12" s="15">
        <v>24.6</v>
      </c>
      <c r="BF12" s="15">
        <v>8.1</v>
      </c>
      <c r="BG12" s="15">
        <v>11.9</v>
      </c>
      <c r="BH12" s="15">
        <v>2.6</v>
      </c>
      <c r="BI12" s="15">
        <v>4.2</v>
      </c>
      <c r="BJ12" s="15">
        <v>120</v>
      </c>
      <c r="BK12" s="15">
        <f t="shared" si="1"/>
        <v>100</v>
      </c>
      <c r="BL12" s="15">
        <v>51.8</v>
      </c>
      <c r="BM12" s="15">
        <v>43.6</v>
      </c>
      <c r="BN12" s="15">
        <v>4.5999999999999996</v>
      </c>
      <c r="BO12" s="15">
        <v>6910</v>
      </c>
      <c r="BP12" s="15">
        <v>8000</v>
      </c>
      <c r="BQ12" s="14" t="str">
        <f t="shared" si="2"/>
        <v/>
      </c>
      <c r="BR12" s="14" t="str">
        <f t="shared" si="2"/>
        <v/>
      </c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 t="s">
        <v>316</v>
      </c>
      <c r="CU12" s="52" t="s">
        <v>479</v>
      </c>
    </row>
    <row r="13" spans="1:100" ht="30" customHeight="1">
      <c r="A13" s="15" t="s">
        <v>42</v>
      </c>
      <c r="B13" s="51" t="s">
        <v>121</v>
      </c>
      <c r="C13" s="51" t="s">
        <v>480</v>
      </c>
      <c r="D13" s="15" t="s">
        <v>123</v>
      </c>
      <c r="E13" s="29" t="s">
        <v>333</v>
      </c>
      <c r="F13" s="15">
        <v>26631</v>
      </c>
      <c r="G13" s="15">
        <v>2022</v>
      </c>
      <c r="H13" s="15"/>
      <c r="I13" s="15" t="s">
        <v>445</v>
      </c>
      <c r="J13" s="29" t="s">
        <v>476</v>
      </c>
      <c r="K13" s="29"/>
      <c r="L13" s="15" t="s">
        <v>447</v>
      </c>
      <c r="M13" s="15"/>
      <c r="N13" s="15" t="s">
        <v>448</v>
      </c>
      <c r="O13" s="15" t="s">
        <v>449</v>
      </c>
      <c r="P13" s="15" t="s">
        <v>126</v>
      </c>
      <c r="Q13" s="15">
        <v>200</v>
      </c>
      <c r="R13" s="15">
        <v>2</v>
      </c>
      <c r="S13" s="15">
        <v>1996</v>
      </c>
      <c r="T13" s="29" t="s">
        <v>481</v>
      </c>
      <c r="U13" s="15">
        <v>4960000</v>
      </c>
      <c r="V13" s="15"/>
      <c r="W13" s="15">
        <v>4960000</v>
      </c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 t="s">
        <v>176</v>
      </c>
      <c r="AX13" s="15" t="s">
        <v>452</v>
      </c>
      <c r="AY13" s="15" t="s">
        <v>49</v>
      </c>
      <c r="AZ13" s="15"/>
      <c r="BA13" s="15" t="s">
        <v>176</v>
      </c>
      <c r="BB13" s="15"/>
      <c r="BC13" s="15">
        <f t="shared" si="0"/>
        <v>100</v>
      </c>
      <c r="BD13" s="15">
        <v>41.1</v>
      </c>
      <c r="BE13" s="15">
        <v>24.2</v>
      </c>
      <c r="BF13" s="15">
        <v>16.3</v>
      </c>
      <c r="BG13" s="15">
        <v>12.2</v>
      </c>
      <c r="BH13" s="15">
        <v>3</v>
      </c>
      <c r="BI13" s="15">
        <v>3.2</v>
      </c>
      <c r="BJ13" s="15">
        <v>112.5</v>
      </c>
      <c r="BK13" s="15">
        <f t="shared" si="1"/>
        <v>99.999999999999986</v>
      </c>
      <c r="BL13" s="15">
        <v>47.8</v>
      </c>
      <c r="BM13" s="15">
        <v>46.4</v>
      </c>
      <c r="BN13" s="15">
        <v>5.8</v>
      </c>
      <c r="BO13" s="15">
        <v>7825</v>
      </c>
      <c r="BP13" s="15">
        <v>8893</v>
      </c>
      <c r="BQ13" s="14" t="str">
        <f t="shared" si="2"/>
        <v/>
      </c>
      <c r="BR13" s="14" t="str">
        <f t="shared" si="2"/>
        <v/>
      </c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 t="s">
        <v>316</v>
      </c>
      <c r="CU13" s="52" t="s">
        <v>482</v>
      </c>
    </row>
  </sheetData>
  <mergeCells count="80">
    <mergeCell ref="E2:E6"/>
    <mergeCell ref="A2:A6"/>
    <mergeCell ref="B2:B6"/>
    <mergeCell ref="C2:C6"/>
    <mergeCell ref="D2:D6"/>
    <mergeCell ref="K2:K4"/>
    <mergeCell ref="G4:G5"/>
    <mergeCell ref="H4:H5"/>
    <mergeCell ref="I4:I6"/>
    <mergeCell ref="K5:K6"/>
    <mergeCell ref="F2:F5"/>
    <mergeCell ref="G2:I3"/>
    <mergeCell ref="J2:J6"/>
    <mergeCell ref="T2:T6"/>
    <mergeCell ref="L2:L6"/>
    <mergeCell ref="M2:M4"/>
    <mergeCell ref="N2:N6"/>
    <mergeCell ref="O2:O6"/>
    <mergeCell ref="P2:P6"/>
    <mergeCell ref="M5:M6"/>
    <mergeCell ref="Q2:Q5"/>
    <mergeCell ref="R2:R6"/>
    <mergeCell ref="S2:S6"/>
    <mergeCell ref="BF4:BF5"/>
    <mergeCell ref="BG4:BG5"/>
    <mergeCell ref="BH4:BH5"/>
    <mergeCell ref="BI4:BI5"/>
    <mergeCell ref="U2:V3"/>
    <mergeCell ref="W2:X3"/>
    <mergeCell ref="Y2:AB3"/>
    <mergeCell ref="AC2:AH3"/>
    <mergeCell ref="AI2:AJ3"/>
    <mergeCell ref="AW2:AX3"/>
    <mergeCell ref="BK2:BN3"/>
    <mergeCell ref="BO2:BP3"/>
    <mergeCell ref="BQ2:CS3"/>
    <mergeCell ref="CT2:CT6"/>
    <mergeCell ref="BK4:BK5"/>
    <mergeCell ref="BL4:BL5"/>
    <mergeCell ref="BM4:BM5"/>
    <mergeCell ref="BN4:BN5"/>
    <mergeCell ref="AI4:AI6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H4"/>
    <mergeCell ref="BY4:CA4"/>
    <mergeCell ref="AJ4:AJ6"/>
    <mergeCell ref="AW4:AW6"/>
    <mergeCell ref="AX4:AX6"/>
    <mergeCell ref="BC4:BC5"/>
    <mergeCell ref="BD4:BD5"/>
    <mergeCell ref="BE4:BE5"/>
    <mergeCell ref="AQ5:AQ6"/>
    <mergeCell ref="AS5:AS6"/>
    <mergeCell ref="AT5:AT6"/>
    <mergeCell ref="AY2:AY6"/>
    <mergeCell ref="AZ2:AZ6"/>
    <mergeCell ref="BA2:BA6"/>
    <mergeCell ref="BB2:BB5"/>
    <mergeCell ref="BC2:BI3"/>
    <mergeCell ref="BJ2:BJ5"/>
    <mergeCell ref="BO4:BO5"/>
    <mergeCell ref="BP4:BP5"/>
    <mergeCell ref="BQ4:BR4"/>
    <mergeCell ref="BS4:BU4"/>
    <mergeCell ref="BV4:BX4"/>
    <mergeCell ref="CB4:CD4"/>
    <mergeCell ref="CE4:CG4"/>
    <mergeCell ref="CH4:CJ4"/>
    <mergeCell ref="CK4:CM4"/>
    <mergeCell ref="CN4:CP4"/>
    <mergeCell ref="CQ4:CS4"/>
  </mergeCells>
  <phoneticPr fontId="1"/>
  <pageMargins left="0.70866141732283472" right="0.70866141732283472" top="0.98425196850393704" bottom="0.70866141732283472" header="0.70866141732283472" footer="0.70866141732283472"/>
  <pageSetup paperSize="9" scale="10" orientation="landscape" verticalDpi="400" r:id="rId1"/>
  <headerFooter alignWithMargins="0">
    <oddHeader>&amp;L&amp;"MS ゴシック,標準"&amp;14焼却施設（溶融施設含む）</oddHeader>
  </headerFooter>
  <colBreaks count="4" manualBreakCount="4">
    <brk id="28" min="1" max="13" man="1"/>
    <brk id="52" min="1" max="13" man="1"/>
    <brk id="79" min="1" max="13" man="1"/>
    <brk id="91" min="1" max="1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70C35-C840-47CD-8900-1456CB246AFA}">
  <dimension ref="A1:AY7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ColWidth="9" defaultRowHeight="30" customHeight="1"/>
  <cols>
    <col min="1" max="1" width="10.75" style="3" customWidth="1"/>
    <col min="2" max="2" width="10.25" style="61" customWidth="1"/>
    <col min="3" max="3" width="14" style="3" customWidth="1"/>
    <col min="4" max="4" width="22.625" style="3" customWidth="1"/>
    <col min="5" max="5" width="35.875" style="18" customWidth="1"/>
    <col min="6" max="8" width="8.75" style="3" customWidth="1"/>
    <col min="9" max="9" width="27.875" style="18" customWidth="1"/>
    <col min="10" max="10" width="21.125" style="18" customWidth="1"/>
    <col min="11" max="11" width="27.875" style="18" customWidth="1"/>
    <col min="12" max="13" width="9" style="3" customWidth="1"/>
    <col min="14" max="14" width="10.5" style="3" bestFit="1" customWidth="1"/>
    <col min="15" max="16" width="10.5" style="3" customWidth="1"/>
    <col min="17" max="18" width="9" style="3"/>
    <col min="19" max="19" width="12.5" style="2" customWidth="1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9" style="2"/>
    <col min="41" max="42" width="11.125" style="2" customWidth="1"/>
    <col min="43" max="43" width="9" style="2"/>
    <col min="44" max="45" width="11.125" style="2" customWidth="1"/>
    <col min="46" max="46" width="9" style="2"/>
    <col min="47" max="48" width="11.125" style="2" customWidth="1"/>
    <col min="49" max="49" width="10.5" style="2" customWidth="1"/>
    <col min="50" max="51" width="9" style="36"/>
    <col min="52" max="16384" width="9" style="3"/>
  </cols>
  <sheetData>
    <row r="1" spans="1:51" ht="15" customHeight="1">
      <c r="A1" s="56" t="s">
        <v>329</v>
      </c>
      <c r="B1" s="3"/>
      <c r="R1" s="35"/>
      <c r="T1" s="4"/>
      <c r="U1" s="4"/>
    </row>
    <row r="2" spans="1:51" s="18" customFormat="1" ht="13.5" customHeight="1">
      <c r="A2" s="208" t="s">
        <v>1</v>
      </c>
      <c r="B2" s="229" t="s">
        <v>226</v>
      </c>
      <c r="C2" s="208" t="s">
        <v>3</v>
      </c>
      <c r="D2" s="208" t="s">
        <v>4</v>
      </c>
      <c r="E2" s="208" t="s">
        <v>5</v>
      </c>
      <c r="F2" s="138" t="s">
        <v>6</v>
      </c>
      <c r="G2" s="227" t="s">
        <v>274</v>
      </c>
      <c r="H2" s="97"/>
      <c r="I2" s="148" t="s">
        <v>132</v>
      </c>
      <c r="J2" s="21"/>
      <c r="K2" s="209" t="s">
        <v>37</v>
      </c>
      <c r="L2" s="208" t="s">
        <v>63</v>
      </c>
      <c r="M2" s="224" t="s">
        <v>330</v>
      </c>
      <c r="N2" s="208" t="s">
        <v>10</v>
      </c>
      <c r="O2" s="138" t="s">
        <v>13</v>
      </c>
      <c r="P2" s="153" t="s">
        <v>14</v>
      </c>
      <c r="Q2" s="169" t="s">
        <v>141</v>
      </c>
      <c r="R2" s="208" t="s">
        <v>142</v>
      </c>
      <c r="S2" s="156" t="s">
        <v>279</v>
      </c>
      <c r="T2" s="211" t="s">
        <v>11</v>
      </c>
      <c r="U2" s="212"/>
      <c r="V2" s="212"/>
      <c r="W2" s="212"/>
      <c r="X2" s="212"/>
      <c r="Y2" s="212"/>
      <c r="Z2" s="212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2"/>
      <c r="AN2" s="212"/>
      <c r="AO2" s="212"/>
      <c r="AP2" s="212"/>
      <c r="AQ2" s="212"/>
      <c r="AR2" s="212"/>
      <c r="AS2" s="212"/>
      <c r="AT2" s="212"/>
      <c r="AU2" s="212"/>
      <c r="AV2" s="213"/>
      <c r="AW2" s="164" t="s">
        <v>280</v>
      </c>
      <c r="AX2" s="20"/>
      <c r="AY2" s="20"/>
    </row>
    <row r="3" spans="1:51" s="18" customFormat="1" ht="13.5" customHeight="1">
      <c r="A3" s="130"/>
      <c r="B3" s="230"/>
      <c r="C3" s="130"/>
      <c r="D3" s="130"/>
      <c r="E3" s="130"/>
      <c r="F3" s="226"/>
      <c r="G3" s="228"/>
      <c r="H3" s="99"/>
      <c r="I3" s="137"/>
      <c r="J3" s="24"/>
      <c r="K3" s="210"/>
      <c r="L3" s="130"/>
      <c r="M3" s="225"/>
      <c r="N3" s="130"/>
      <c r="O3" s="130"/>
      <c r="P3" s="219"/>
      <c r="Q3" s="169"/>
      <c r="R3" s="130"/>
      <c r="S3" s="157"/>
      <c r="T3" s="214"/>
      <c r="U3" s="215"/>
      <c r="V3" s="215"/>
      <c r="W3" s="215"/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5"/>
      <c r="AJ3" s="215"/>
      <c r="AK3" s="215"/>
      <c r="AL3" s="215"/>
      <c r="AM3" s="215"/>
      <c r="AN3" s="215"/>
      <c r="AO3" s="215"/>
      <c r="AP3" s="215"/>
      <c r="AQ3" s="215"/>
      <c r="AR3" s="215"/>
      <c r="AS3" s="215"/>
      <c r="AT3" s="215"/>
      <c r="AU3" s="215"/>
      <c r="AV3" s="216"/>
      <c r="AW3" s="164"/>
      <c r="AX3" s="20"/>
      <c r="AY3" s="20"/>
    </row>
    <row r="4" spans="1:51" s="18" customFormat="1" ht="18.75" customHeight="1">
      <c r="A4" s="130"/>
      <c r="B4" s="230"/>
      <c r="C4" s="130"/>
      <c r="D4" s="130"/>
      <c r="E4" s="130"/>
      <c r="F4" s="226"/>
      <c r="G4" s="228"/>
      <c r="H4" s="208" t="s">
        <v>331</v>
      </c>
      <c r="I4" s="137"/>
      <c r="J4" s="25"/>
      <c r="K4" s="210"/>
      <c r="L4" s="130"/>
      <c r="M4" s="225"/>
      <c r="N4" s="130"/>
      <c r="O4" s="130"/>
      <c r="P4" s="219"/>
      <c r="Q4" s="169"/>
      <c r="R4" s="130"/>
      <c r="S4" s="157"/>
      <c r="T4" s="217" t="s">
        <v>16</v>
      </c>
      <c r="U4" s="218"/>
      <c r="V4" s="205" t="s">
        <v>17</v>
      </c>
      <c r="W4" s="206"/>
      <c r="X4" s="207"/>
      <c r="Y4" s="205" t="s">
        <v>18</v>
      </c>
      <c r="Z4" s="206"/>
      <c r="AA4" s="207"/>
      <c r="AB4" s="205" t="s">
        <v>19</v>
      </c>
      <c r="AC4" s="206"/>
      <c r="AD4" s="207"/>
      <c r="AE4" s="205" t="s">
        <v>20</v>
      </c>
      <c r="AF4" s="206"/>
      <c r="AG4" s="207"/>
      <c r="AH4" s="205" t="s">
        <v>21</v>
      </c>
      <c r="AI4" s="206"/>
      <c r="AJ4" s="207"/>
      <c r="AK4" s="205" t="s">
        <v>22</v>
      </c>
      <c r="AL4" s="206"/>
      <c r="AM4" s="207"/>
      <c r="AN4" s="205" t="s">
        <v>23</v>
      </c>
      <c r="AO4" s="206"/>
      <c r="AP4" s="207"/>
      <c r="AQ4" s="205" t="s">
        <v>24</v>
      </c>
      <c r="AR4" s="206"/>
      <c r="AS4" s="207"/>
      <c r="AT4" s="205" t="s">
        <v>25</v>
      </c>
      <c r="AU4" s="206"/>
      <c r="AV4" s="207"/>
      <c r="AW4" s="164"/>
      <c r="AX4" s="20"/>
      <c r="AY4" s="20"/>
    </row>
    <row r="5" spans="1:51" s="18" customFormat="1" ht="26.25" customHeight="1">
      <c r="A5" s="130"/>
      <c r="B5" s="230"/>
      <c r="C5" s="130"/>
      <c r="D5" s="130"/>
      <c r="E5" s="130"/>
      <c r="F5" s="226"/>
      <c r="G5" s="228"/>
      <c r="H5" s="130"/>
      <c r="I5" s="130"/>
      <c r="J5" s="169" t="s">
        <v>87</v>
      </c>
      <c r="K5" s="210"/>
      <c r="L5" s="130"/>
      <c r="M5" s="225"/>
      <c r="N5" s="130"/>
      <c r="O5" s="130"/>
      <c r="P5" s="219"/>
      <c r="Q5" s="169"/>
      <c r="R5" s="130"/>
      <c r="S5" s="157"/>
      <c r="T5" s="7" t="s">
        <v>26</v>
      </c>
      <c r="U5" s="7" t="s">
        <v>27</v>
      </c>
      <c r="V5" s="7" t="s">
        <v>28</v>
      </c>
      <c r="W5" s="7" t="s">
        <v>26</v>
      </c>
      <c r="X5" s="7" t="s">
        <v>27</v>
      </c>
      <c r="Y5" s="7" t="s">
        <v>28</v>
      </c>
      <c r="Z5" s="7" t="s">
        <v>26</v>
      </c>
      <c r="AA5" s="7" t="s">
        <v>27</v>
      </c>
      <c r="AB5" s="7" t="s">
        <v>28</v>
      </c>
      <c r="AC5" s="7" t="s">
        <v>26</v>
      </c>
      <c r="AD5" s="7" t="s">
        <v>27</v>
      </c>
      <c r="AE5" s="7" t="s">
        <v>28</v>
      </c>
      <c r="AF5" s="7" t="s">
        <v>26</v>
      </c>
      <c r="AG5" s="7" t="s">
        <v>27</v>
      </c>
      <c r="AH5" s="7" t="s">
        <v>28</v>
      </c>
      <c r="AI5" s="7" t="s">
        <v>26</v>
      </c>
      <c r="AJ5" s="7" t="s">
        <v>27</v>
      </c>
      <c r="AK5" s="7" t="s">
        <v>28</v>
      </c>
      <c r="AL5" s="7" t="s">
        <v>26</v>
      </c>
      <c r="AM5" s="7" t="s">
        <v>27</v>
      </c>
      <c r="AN5" s="7" t="s">
        <v>28</v>
      </c>
      <c r="AO5" s="7" t="s">
        <v>26</v>
      </c>
      <c r="AP5" s="7" t="s">
        <v>27</v>
      </c>
      <c r="AQ5" s="7" t="s">
        <v>28</v>
      </c>
      <c r="AR5" s="7" t="s">
        <v>26</v>
      </c>
      <c r="AS5" s="7" t="s">
        <v>27</v>
      </c>
      <c r="AT5" s="7" t="s">
        <v>28</v>
      </c>
      <c r="AU5" s="7" t="s">
        <v>26</v>
      </c>
      <c r="AV5" s="7" t="s">
        <v>27</v>
      </c>
      <c r="AW5" s="164"/>
      <c r="AX5" s="20"/>
      <c r="AY5" s="20"/>
    </row>
    <row r="6" spans="1:51" s="60" customFormat="1" ht="13.5" customHeight="1">
      <c r="A6" s="130"/>
      <c r="B6" s="230"/>
      <c r="C6" s="226"/>
      <c r="D6" s="130"/>
      <c r="E6" s="130"/>
      <c r="F6" s="98" t="s">
        <v>89</v>
      </c>
      <c r="G6" s="98" t="s">
        <v>89</v>
      </c>
      <c r="H6" s="130"/>
      <c r="I6" s="130"/>
      <c r="J6" s="208"/>
      <c r="K6" s="210"/>
      <c r="L6" s="130"/>
      <c r="M6" s="26" t="s">
        <v>94</v>
      </c>
      <c r="N6" s="130"/>
      <c r="O6" s="130"/>
      <c r="P6" s="219"/>
      <c r="Q6" s="208"/>
      <c r="R6" s="26" t="s">
        <v>164</v>
      </c>
      <c r="S6" s="9" t="s">
        <v>30</v>
      </c>
      <c r="T6" s="9" t="s">
        <v>31</v>
      </c>
      <c r="U6" s="10" t="s">
        <v>32</v>
      </c>
      <c r="V6" s="9"/>
      <c r="W6" s="9" t="s">
        <v>31</v>
      </c>
      <c r="X6" s="10" t="s">
        <v>32</v>
      </c>
      <c r="Y6" s="9"/>
      <c r="Z6" s="9" t="s">
        <v>31</v>
      </c>
      <c r="AA6" s="10" t="s">
        <v>32</v>
      </c>
      <c r="AB6" s="9"/>
      <c r="AC6" s="9" t="s">
        <v>31</v>
      </c>
      <c r="AD6" s="10" t="s">
        <v>32</v>
      </c>
      <c r="AE6" s="9"/>
      <c r="AF6" s="9" t="s">
        <v>31</v>
      </c>
      <c r="AG6" s="10" t="s">
        <v>32</v>
      </c>
      <c r="AH6" s="9"/>
      <c r="AI6" s="9" t="s">
        <v>31</v>
      </c>
      <c r="AJ6" s="10" t="s">
        <v>32</v>
      </c>
      <c r="AK6" s="9"/>
      <c r="AL6" s="9" t="s">
        <v>31</v>
      </c>
      <c r="AM6" s="10" t="s">
        <v>32</v>
      </c>
      <c r="AN6" s="9"/>
      <c r="AO6" s="9" t="s">
        <v>31</v>
      </c>
      <c r="AP6" s="10" t="s">
        <v>32</v>
      </c>
      <c r="AQ6" s="9"/>
      <c r="AR6" s="9" t="s">
        <v>31</v>
      </c>
      <c r="AS6" s="10" t="s">
        <v>32</v>
      </c>
      <c r="AT6" s="9"/>
      <c r="AU6" s="9" t="s">
        <v>31</v>
      </c>
      <c r="AV6" s="10" t="s">
        <v>32</v>
      </c>
      <c r="AW6" s="165"/>
      <c r="AX6" s="59" t="s">
        <v>41</v>
      </c>
      <c r="AY6" s="59"/>
    </row>
    <row r="7" spans="1:51" ht="30" customHeight="1">
      <c r="A7" s="15" t="s">
        <v>42</v>
      </c>
      <c r="B7" s="51" t="s">
        <v>121</v>
      </c>
      <c r="C7" s="51" t="s">
        <v>332</v>
      </c>
      <c r="D7" s="15" t="s">
        <v>123</v>
      </c>
      <c r="E7" s="29" t="s">
        <v>333</v>
      </c>
      <c r="F7" s="15">
        <v>1295</v>
      </c>
      <c r="G7" s="15">
        <v>540</v>
      </c>
      <c r="H7" s="15" t="s">
        <v>328</v>
      </c>
      <c r="I7" s="29" t="s">
        <v>334</v>
      </c>
      <c r="J7" s="29"/>
      <c r="K7" s="29" t="s">
        <v>126</v>
      </c>
      <c r="L7" s="15" t="s">
        <v>228</v>
      </c>
      <c r="M7" s="15">
        <v>45</v>
      </c>
      <c r="N7" s="15">
        <v>1996</v>
      </c>
      <c r="O7" s="15" t="s">
        <v>49</v>
      </c>
      <c r="P7" s="15"/>
      <c r="Q7" s="15" t="s">
        <v>176</v>
      </c>
      <c r="R7" s="15"/>
      <c r="S7" s="14">
        <v>60</v>
      </c>
      <c r="T7" s="14" t="str">
        <f>IF(W7&amp;Z7&amp;AC7&amp;AF7&amp;AI7&amp;AL7&amp;AO7&amp;AR7&amp;AU7="","",W7+Z7+AC7+AF7+AI7+AL7+AO7+AR7+AU7)</f>
        <v/>
      </c>
      <c r="U7" s="14" t="str">
        <f>IF(X7&amp;AA7&amp;AD7&amp;AG7&amp;AJ7&amp;AM7&amp;AP7&amp;AS7&amp;AV7="","",X7+AA7+AD7+AG7+AJ7+AM7+AP7+AS7+AV7)</f>
        <v/>
      </c>
      <c r="V7" s="14" t="s">
        <v>321</v>
      </c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 t="s">
        <v>326</v>
      </c>
      <c r="AX7" s="52" t="s">
        <v>335</v>
      </c>
    </row>
  </sheetData>
  <mergeCells count="31">
    <mergeCell ref="E2:E6"/>
    <mergeCell ref="A2:A6"/>
    <mergeCell ref="B2:B6"/>
    <mergeCell ref="C2:C6"/>
    <mergeCell ref="D2:D6"/>
    <mergeCell ref="F2:F5"/>
    <mergeCell ref="G2:G5"/>
    <mergeCell ref="I2:I6"/>
    <mergeCell ref="T2:AV3"/>
    <mergeCell ref="AW2:AW6"/>
    <mergeCell ref="H4:H6"/>
    <mergeCell ref="T4:U4"/>
    <mergeCell ref="V4:X4"/>
    <mergeCell ref="Y4:AA4"/>
    <mergeCell ref="AB4:AD4"/>
    <mergeCell ref="AE4:AG4"/>
    <mergeCell ref="AH4:AJ4"/>
    <mergeCell ref="AK4:AM4"/>
    <mergeCell ref="O2:O6"/>
    <mergeCell ref="P2:P6"/>
    <mergeCell ref="Q2:Q6"/>
    <mergeCell ref="R2:R5"/>
    <mergeCell ref="S2:S5"/>
    <mergeCell ref="AN4:AP4"/>
    <mergeCell ref="AQ4:AS4"/>
    <mergeCell ref="AT4:AV4"/>
    <mergeCell ref="J5:J6"/>
    <mergeCell ref="L2:L6"/>
    <mergeCell ref="M2:M5"/>
    <mergeCell ref="N2:N6"/>
    <mergeCell ref="K2:K6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1" min="1" max="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64F40-71CC-4742-B953-1150EB183715}">
  <dimension ref="A1:CC9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ColWidth="9"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7.125" style="3" customWidth="1"/>
    <col min="5" max="5" width="27.5" style="18" customWidth="1"/>
    <col min="6" max="13" width="11.25" style="3" customWidth="1"/>
    <col min="14" max="14" width="21.625" style="18" customWidth="1"/>
    <col min="15" max="15" width="12.125" style="18" customWidth="1"/>
    <col min="16" max="16" width="29.5" style="18" customWidth="1"/>
    <col min="17" max="17" width="12.125" style="18" customWidth="1"/>
    <col min="18" max="22" width="13.875" style="18" customWidth="1"/>
    <col min="23" max="23" width="15.5" style="18" customWidth="1"/>
    <col min="24" max="24" width="28" style="18" customWidth="1"/>
    <col min="25" max="25" width="9" style="3" customWidth="1"/>
    <col min="26" max="26" width="6.375" style="3" customWidth="1"/>
    <col min="27" max="28" width="10" style="3" customWidth="1"/>
    <col min="29" max="30" width="9" style="3"/>
    <col min="31" max="31" width="12.5" style="2" customWidth="1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9" style="2"/>
    <col min="41" max="42" width="11.125" style="2" customWidth="1"/>
    <col min="43" max="43" width="9" style="2"/>
    <col min="44" max="45" width="11.125" style="2" customWidth="1"/>
    <col min="46" max="46" width="9" style="2"/>
    <col min="47" max="48" width="11.125" style="2" customWidth="1"/>
    <col min="49" max="49" width="9" style="2"/>
    <col min="50" max="51" width="11.125" style="2" customWidth="1"/>
    <col min="52" max="52" width="9" style="2"/>
    <col min="53" max="54" width="11.125" style="2" customWidth="1"/>
    <col min="55" max="55" width="9" style="2"/>
    <col min="56" max="57" width="11.125" style="2" customWidth="1"/>
    <col min="58" max="58" width="9" style="2"/>
    <col min="59" max="61" width="11.125" style="2" customWidth="1"/>
    <col min="62" max="62" width="16.375" style="2" customWidth="1"/>
    <col min="63" max="63" width="11.125" style="2" customWidth="1"/>
    <col min="64" max="67" width="13" style="2" customWidth="1"/>
    <col min="68" max="70" width="21" style="2" customWidth="1"/>
    <col min="71" max="71" width="13" style="2" customWidth="1"/>
    <col min="72" max="72" width="21" style="2" customWidth="1"/>
    <col min="73" max="73" width="13" style="2" customWidth="1"/>
    <col min="74" max="74" width="12.5" style="2" customWidth="1"/>
    <col min="75" max="77" width="10.375" style="2" customWidth="1"/>
    <col min="78" max="78" width="17.75" style="2" customWidth="1"/>
    <col min="79" max="79" width="11.625" style="2" customWidth="1"/>
    <col min="80" max="81" width="9" style="36"/>
    <col min="82" max="16384" width="9" style="3"/>
  </cols>
  <sheetData>
    <row r="1" spans="1:81" ht="15" customHeight="1">
      <c r="A1" s="56" t="s">
        <v>273</v>
      </c>
      <c r="B1" s="3"/>
      <c r="AD1" s="35"/>
      <c r="AF1" s="4"/>
      <c r="AG1" s="4"/>
      <c r="BQ1" s="3"/>
      <c r="BS1" s="80"/>
    </row>
    <row r="2" spans="1:81" s="18" customFormat="1" ht="13.5" customHeight="1">
      <c r="A2" s="129" t="s">
        <v>1</v>
      </c>
      <c r="B2" s="280" t="s">
        <v>226</v>
      </c>
      <c r="C2" s="129" t="s">
        <v>3</v>
      </c>
      <c r="D2" s="282" t="s">
        <v>4</v>
      </c>
      <c r="E2" s="129" t="s">
        <v>5</v>
      </c>
      <c r="F2" s="266" t="s">
        <v>6</v>
      </c>
      <c r="G2" s="268" t="s">
        <v>274</v>
      </c>
      <c r="H2" s="275"/>
      <c r="I2" s="57"/>
      <c r="J2" s="270" t="s">
        <v>275</v>
      </c>
      <c r="K2" s="263"/>
      <c r="L2" s="270" t="s">
        <v>276</v>
      </c>
      <c r="M2" s="263"/>
      <c r="N2" s="270" t="s">
        <v>198</v>
      </c>
      <c r="O2" s="39"/>
      <c r="P2" s="270" t="s">
        <v>132</v>
      </c>
      <c r="Q2" s="39"/>
      <c r="R2" s="220" t="s">
        <v>277</v>
      </c>
      <c r="S2" s="273"/>
      <c r="T2" s="273"/>
      <c r="U2" s="273"/>
      <c r="V2" s="273"/>
      <c r="W2" s="222"/>
      <c r="X2" s="129" t="s">
        <v>37</v>
      </c>
      <c r="Y2" s="266" t="s">
        <v>278</v>
      </c>
      <c r="Z2" s="129" t="s">
        <v>10</v>
      </c>
      <c r="AA2" s="266" t="s">
        <v>13</v>
      </c>
      <c r="AB2" s="268" t="s">
        <v>14</v>
      </c>
      <c r="AC2" s="256" t="s">
        <v>141</v>
      </c>
      <c r="AD2" s="129" t="s">
        <v>142</v>
      </c>
      <c r="AE2" s="165" t="s">
        <v>279</v>
      </c>
      <c r="AF2" s="257" t="s">
        <v>11</v>
      </c>
      <c r="AG2" s="258"/>
      <c r="AH2" s="258"/>
      <c r="AI2" s="258"/>
      <c r="AJ2" s="258"/>
      <c r="AK2" s="258"/>
      <c r="AL2" s="258"/>
      <c r="AM2" s="258"/>
      <c r="AN2" s="258"/>
      <c r="AO2" s="258"/>
      <c r="AP2" s="258"/>
      <c r="AQ2" s="258"/>
      <c r="AR2" s="258"/>
      <c r="AS2" s="258"/>
      <c r="AT2" s="258"/>
      <c r="AU2" s="258"/>
      <c r="AV2" s="258"/>
      <c r="AW2" s="258"/>
      <c r="AX2" s="258"/>
      <c r="AY2" s="258"/>
      <c r="AZ2" s="258"/>
      <c r="BA2" s="258"/>
      <c r="BB2" s="258"/>
      <c r="BC2" s="258"/>
      <c r="BD2" s="258"/>
      <c r="BE2" s="258"/>
      <c r="BF2" s="258"/>
      <c r="BG2" s="258"/>
      <c r="BH2" s="259"/>
      <c r="BI2" s="164" t="s">
        <v>280</v>
      </c>
      <c r="BJ2" s="239" t="s">
        <v>281</v>
      </c>
      <c r="BK2" s="239" t="s">
        <v>282</v>
      </c>
      <c r="BL2" s="241" t="s">
        <v>283</v>
      </c>
      <c r="BM2" s="242"/>
      <c r="BN2" s="242"/>
      <c r="BO2" s="242"/>
      <c r="BP2" s="242"/>
      <c r="BQ2" s="242"/>
      <c r="BR2" s="242"/>
      <c r="BS2" s="242"/>
      <c r="BT2" s="242"/>
      <c r="BU2" s="242"/>
      <c r="BV2" s="245" t="s">
        <v>284</v>
      </c>
      <c r="BW2" s="231" t="s">
        <v>285</v>
      </c>
      <c r="BX2" s="247" t="s">
        <v>286</v>
      </c>
      <c r="BY2" s="248"/>
      <c r="BZ2" s="231" t="s">
        <v>287</v>
      </c>
      <c r="CA2" s="231" t="s">
        <v>288</v>
      </c>
      <c r="CB2" s="20"/>
      <c r="CC2" s="20"/>
    </row>
    <row r="3" spans="1:81" s="18" customFormat="1" ht="13.5" customHeight="1">
      <c r="A3" s="233"/>
      <c r="B3" s="281"/>
      <c r="C3" s="233"/>
      <c r="D3" s="282"/>
      <c r="E3" s="233"/>
      <c r="F3" s="267"/>
      <c r="G3" s="269"/>
      <c r="H3" s="276"/>
      <c r="I3" s="81"/>
      <c r="J3" s="271"/>
      <c r="K3" s="264"/>
      <c r="L3" s="271"/>
      <c r="M3" s="264"/>
      <c r="N3" s="271"/>
      <c r="O3" s="45"/>
      <c r="P3" s="271"/>
      <c r="Q3" s="45"/>
      <c r="R3" s="221"/>
      <c r="S3" s="274"/>
      <c r="T3" s="274"/>
      <c r="U3" s="274"/>
      <c r="V3" s="274"/>
      <c r="W3" s="223"/>
      <c r="X3" s="233"/>
      <c r="Y3" s="267"/>
      <c r="Z3" s="233"/>
      <c r="AA3" s="233"/>
      <c r="AB3" s="269"/>
      <c r="AC3" s="256"/>
      <c r="AD3" s="233"/>
      <c r="AE3" s="240"/>
      <c r="AF3" s="260"/>
      <c r="AG3" s="261"/>
      <c r="AH3" s="261"/>
      <c r="AI3" s="261"/>
      <c r="AJ3" s="261"/>
      <c r="AK3" s="261"/>
      <c r="AL3" s="261"/>
      <c r="AM3" s="261"/>
      <c r="AN3" s="261"/>
      <c r="AO3" s="261"/>
      <c r="AP3" s="261"/>
      <c r="AQ3" s="261"/>
      <c r="AR3" s="261"/>
      <c r="AS3" s="261"/>
      <c r="AT3" s="261"/>
      <c r="AU3" s="261"/>
      <c r="AV3" s="261"/>
      <c r="AW3" s="261"/>
      <c r="AX3" s="261"/>
      <c r="AY3" s="261"/>
      <c r="AZ3" s="261"/>
      <c r="BA3" s="261"/>
      <c r="BB3" s="261"/>
      <c r="BC3" s="261"/>
      <c r="BD3" s="261"/>
      <c r="BE3" s="261"/>
      <c r="BF3" s="261"/>
      <c r="BG3" s="261"/>
      <c r="BH3" s="262"/>
      <c r="BI3" s="164"/>
      <c r="BJ3" s="240"/>
      <c r="BK3" s="240"/>
      <c r="BL3" s="243"/>
      <c r="BM3" s="244"/>
      <c r="BN3" s="244"/>
      <c r="BO3" s="244"/>
      <c r="BP3" s="244"/>
      <c r="BQ3" s="244"/>
      <c r="BR3" s="244"/>
      <c r="BS3" s="244"/>
      <c r="BT3" s="244"/>
      <c r="BU3" s="244"/>
      <c r="BV3" s="245"/>
      <c r="BW3" s="231"/>
      <c r="BX3" s="249"/>
      <c r="BY3" s="250"/>
      <c r="BZ3" s="231"/>
      <c r="CA3" s="231"/>
      <c r="CB3" s="20"/>
      <c r="CC3" s="20"/>
    </row>
    <row r="4" spans="1:81" s="18" customFormat="1" ht="18.75" customHeight="1">
      <c r="A4" s="233"/>
      <c r="B4" s="281"/>
      <c r="C4" s="233"/>
      <c r="D4" s="282"/>
      <c r="E4" s="233"/>
      <c r="F4" s="267"/>
      <c r="G4" s="269"/>
      <c r="H4" s="277"/>
      <c r="I4" s="129" t="s">
        <v>289</v>
      </c>
      <c r="J4" s="271"/>
      <c r="K4" s="264"/>
      <c r="L4" s="271"/>
      <c r="M4" s="264"/>
      <c r="N4" s="271"/>
      <c r="O4" s="43"/>
      <c r="P4" s="271"/>
      <c r="Q4" s="43"/>
      <c r="R4" s="221"/>
      <c r="S4" s="274"/>
      <c r="T4" s="274"/>
      <c r="U4" s="274"/>
      <c r="V4" s="274"/>
      <c r="W4" s="223"/>
      <c r="X4" s="233"/>
      <c r="Y4" s="267"/>
      <c r="Z4" s="233"/>
      <c r="AA4" s="233"/>
      <c r="AB4" s="269"/>
      <c r="AC4" s="256"/>
      <c r="AD4" s="233"/>
      <c r="AE4" s="240"/>
      <c r="AF4" s="234" t="s">
        <v>16</v>
      </c>
      <c r="AG4" s="235"/>
      <c r="AH4" s="236" t="s">
        <v>17</v>
      </c>
      <c r="AI4" s="237"/>
      <c r="AJ4" s="238"/>
      <c r="AK4" s="236" t="s">
        <v>18</v>
      </c>
      <c r="AL4" s="237"/>
      <c r="AM4" s="238"/>
      <c r="AN4" s="236" t="s">
        <v>19</v>
      </c>
      <c r="AO4" s="237"/>
      <c r="AP4" s="238"/>
      <c r="AQ4" s="236" t="s">
        <v>20</v>
      </c>
      <c r="AR4" s="237"/>
      <c r="AS4" s="238"/>
      <c r="AT4" s="236" t="s">
        <v>21</v>
      </c>
      <c r="AU4" s="237"/>
      <c r="AV4" s="238"/>
      <c r="AW4" s="236" t="s">
        <v>22</v>
      </c>
      <c r="AX4" s="237"/>
      <c r="AY4" s="238"/>
      <c r="AZ4" s="236" t="s">
        <v>23</v>
      </c>
      <c r="BA4" s="237"/>
      <c r="BB4" s="238"/>
      <c r="BC4" s="236" t="s">
        <v>24</v>
      </c>
      <c r="BD4" s="237"/>
      <c r="BE4" s="238"/>
      <c r="BF4" s="236" t="s">
        <v>25</v>
      </c>
      <c r="BG4" s="237"/>
      <c r="BH4" s="238"/>
      <c r="BI4" s="164"/>
      <c r="BJ4" s="240"/>
      <c r="BK4" s="240"/>
      <c r="BL4" s="251" t="s">
        <v>290</v>
      </c>
      <c r="BM4" s="252"/>
      <c r="BN4" s="252"/>
      <c r="BO4" s="252"/>
      <c r="BP4" s="252"/>
      <c r="BQ4" s="252"/>
      <c r="BR4" s="252"/>
      <c r="BS4" s="253"/>
      <c r="BT4" s="254" t="s">
        <v>291</v>
      </c>
      <c r="BU4" s="255"/>
      <c r="BV4" s="245"/>
      <c r="BW4" s="231"/>
      <c r="BX4" s="249"/>
      <c r="BY4" s="250"/>
      <c r="BZ4" s="231"/>
      <c r="CA4" s="231"/>
      <c r="CB4" s="20"/>
      <c r="CC4" s="20"/>
    </row>
    <row r="5" spans="1:81" s="18" customFormat="1" ht="26.25" customHeight="1">
      <c r="A5" s="233"/>
      <c r="B5" s="281"/>
      <c r="C5" s="233"/>
      <c r="D5" s="282"/>
      <c r="E5" s="233"/>
      <c r="F5" s="267"/>
      <c r="G5" s="272"/>
      <c r="H5" s="278"/>
      <c r="I5" s="233"/>
      <c r="J5" s="279"/>
      <c r="K5" s="265"/>
      <c r="L5" s="279"/>
      <c r="M5" s="265"/>
      <c r="N5" s="271"/>
      <c r="O5" s="256" t="s">
        <v>87</v>
      </c>
      <c r="P5" s="233"/>
      <c r="Q5" s="256" t="s">
        <v>87</v>
      </c>
      <c r="R5" s="83" t="s">
        <v>292</v>
      </c>
      <c r="S5" s="83" t="s">
        <v>293</v>
      </c>
      <c r="T5" s="83" t="s">
        <v>294</v>
      </c>
      <c r="U5" s="83" t="s">
        <v>295</v>
      </c>
      <c r="V5" s="83" t="s">
        <v>296</v>
      </c>
      <c r="W5" s="83" t="s">
        <v>297</v>
      </c>
      <c r="X5" s="233"/>
      <c r="Y5" s="267"/>
      <c r="Z5" s="233"/>
      <c r="AA5" s="233"/>
      <c r="AB5" s="269"/>
      <c r="AC5" s="256"/>
      <c r="AD5" s="233"/>
      <c r="AE5" s="240"/>
      <c r="AF5" s="84" t="s">
        <v>26</v>
      </c>
      <c r="AG5" s="84" t="s">
        <v>27</v>
      </c>
      <c r="AH5" s="84" t="s">
        <v>28</v>
      </c>
      <c r="AI5" s="84" t="s">
        <v>26</v>
      </c>
      <c r="AJ5" s="84" t="s">
        <v>27</v>
      </c>
      <c r="AK5" s="84" t="s">
        <v>28</v>
      </c>
      <c r="AL5" s="84" t="s">
        <v>26</v>
      </c>
      <c r="AM5" s="84" t="s">
        <v>27</v>
      </c>
      <c r="AN5" s="84" t="s">
        <v>28</v>
      </c>
      <c r="AO5" s="84" t="s">
        <v>26</v>
      </c>
      <c r="AP5" s="84" t="s">
        <v>27</v>
      </c>
      <c r="AQ5" s="84" t="s">
        <v>28</v>
      </c>
      <c r="AR5" s="84" t="s">
        <v>26</v>
      </c>
      <c r="AS5" s="84" t="s">
        <v>27</v>
      </c>
      <c r="AT5" s="84" t="s">
        <v>28</v>
      </c>
      <c r="AU5" s="84" t="s">
        <v>26</v>
      </c>
      <c r="AV5" s="84" t="s">
        <v>27</v>
      </c>
      <c r="AW5" s="84" t="s">
        <v>28</v>
      </c>
      <c r="AX5" s="84" t="s">
        <v>26</v>
      </c>
      <c r="AY5" s="84" t="s">
        <v>27</v>
      </c>
      <c r="AZ5" s="84" t="s">
        <v>28</v>
      </c>
      <c r="BA5" s="84" t="s">
        <v>26</v>
      </c>
      <c r="BB5" s="84" t="s">
        <v>27</v>
      </c>
      <c r="BC5" s="84" t="s">
        <v>28</v>
      </c>
      <c r="BD5" s="84" t="s">
        <v>26</v>
      </c>
      <c r="BE5" s="84" t="s">
        <v>27</v>
      </c>
      <c r="BF5" s="84" t="s">
        <v>28</v>
      </c>
      <c r="BG5" s="84" t="s">
        <v>26</v>
      </c>
      <c r="BH5" s="84" t="s">
        <v>27</v>
      </c>
      <c r="BI5" s="164"/>
      <c r="BJ5" s="240"/>
      <c r="BK5" s="240"/>
      <c r="BL5" s="85" t="s">
        <v>298</v>
      </c>
      <c r="BM5" s="82" t="s">
        <v>299</v>
      </c>
      <c r="BN5" s="82" t="s">
        <v>300</v>
      </c>
      <c r="BO5" s="82" t="s">
        <v>301</v>
      </c>
      <c r="BP5" s="85" t="s">
        <v>302</v>
      </c>
      <c r="BQ5" s="76" t="s">
        <v>303</v>
      </c>
      <c r="BR5" s="82" t="s">
        <v>304</v>
      </c>
      <c r="BS5" s="82" t="s">
        <v>25</v>
      </c>
      <c r="BT5" s="82" t="s">
        <v>305</v>
      </c>
      <c r="BU5" s="86" t="s">
        <v>25</v>
      </c>
      <c r="BV5" s="245"/>
      <c r="BW5" s="232"/>
      <c r="BX5" s="88"/>
      <c r="BY5" s="87" t="s">
        <v>306</v>
      </c>
      <c r="BZ5" s="232"/>
      <c r="CA5" s="231"/>
      <c r="CB5" s="20"/>
      <c r="CC5" s="20"/>
    </row>
    <row r="6" spans="1:81" s="60" customFormat="1" ht="13.5" customHeight="1">
      <c r="A6" s="233"/>
      <c r="B6" s="281"/>
      <c r="C6" s="233"/>
      <c r="D6" s="283"/>
      <c r="E6" s="233"/>
      <c r="F6" s="75" t="s">
        <v>89</v>
      </c>
      <c r="G6" s="89" t="s">
        <v>89</v>
      </c>
      <c r="H6" s="89" t="s">
        <v>39</v>
      </c>
      <c r="I6" s="233"/>
      <c r="J6" s="89" t="s">
        <v>89</v>
      </c>
      <c r="K6" s="89" t="s">
        <v>39</v>
      </c>
      <c r="L6" s="89" t="s">
        <v>89</v>
      </c>
      <c r="M6" s="89" t="s">
        <v>39</v>
      </c>
      <c r="N6" s="272"/>
      <c r="O6" s="256"/>
      <c r="P6" s="233"/>
      <c r="Q6" s="129"/>
      <c r="R6" s="90" t="s">
        <v>307</v>
      </c>
      <c r="S6" s="90" t="s">
        <v>308</v>
      </c>
      <c r="T6" s="90" t="s">
        <v>308</v>
      </c>
      <c r="U6" s="90" t="s">
        <v>308</v>
      </c>
      <c r="V6" s="90" t="s">
        <v>308</v>
      </c>
      <c r="W6" s="40"/>
      <c r="X6" s="233"/>
      <c r="Y6" s="46" t="s">
        <v>94</v>
      </c>
      <c r="Z6" s="233"/>
      <c r="AA6" s="233"/>
      <c r="AB6" s="269"/>
      <c r="AC6" s="129"/>
      <c r="AD6" s="46" t="s">
        <v>164</v>
      </c>
      <c r="AE6" s="91" t="s">
        <v>30</v>
      </c>
      <c r="AF6" s="91" t="s">
        <v>31</v>
      </c>
      <c r="AG6" s="92" t="s">
        <v>32</v>
      </c>
      <c r="AH6" s="93"/>
      <c r="AI6" s="91" t="s">
        <v>31</v>
      </c>
      <c r="AJ6" s="92" t="s">
        <v>32</v>
      </c>
      <c r="AK6" s="93"/>
      <c r="AL6" s="91" t="s">
        <v>31</v>
      </c>
      <c r="AM6" s="92" t="s">
        <v>32</v>
      </c>
      <c r="AN6" s="93"/>
      <c r="AO6" s="91" t="s">
        <v>31</v>
      </c>
      <c r="AP6" s="92" t="s">
        <v>32</v>
      </c>
      <c r="AQ6" s="93"/>
      <c r="AR6" s="91" t="s">
        <v>31</v>
      </c>
      <c r="AS6" s="92" t="s">
        <v>32</v>
      </c>
      <c r="AT6" s="93"/>
      <c r="AU6" s="91" t="s">
        <v>31</v>
      </c>
      <c r="AV6" s="92" t="s">
        <v>32</v>
      </c>
      <c r="AW6" s="93"/>
      <c r="AX6" s="91" t="s">
        <v>31</v>
      </c>
      <c r="AY6" s="92" t="s">
        <v>32</v>
      </c>
      <c r="AZ6" s="93"/>
      <c r="BA6" s="91" t="s">
        <v>31</v>
      </c>
      <c r="BB6" s="92" t="s">
        <v>32</v>
      </c>
      <c r="BC6" s="93"/>
      <c r="BD6" s="91" t="s">
        <v>31</v>
      </c>
      <c r="BE6" s="92" t="s">
        <v>32</v>
      </c>
      <c r="BF6" s="93"/>
      <c r="BG6" s="91" t="s">
        <v>31</v>
      </c>
      <c r="BH6" s="92" t="s">
        <v>32</v>
      </c>
      <c r="BI6" s="165"/>
      <c r="BJ6" s="240"/>
      <c r="BK6" s="240"/>
      <c r="BL6" s="94" t="s">
        <v>90</v>
      </c>
      <c r="BM6" s="94" t="s">
        <v>90</v>
      </c>
      <c r="BN6" s="94" t="s">
        <v>90</v>
      </c>
      <c r="BO6" s="94" t="s">
        <v>90</v>
      </c>
      <c r="BP6" s="94" t="s">
        <v>90</v>
      </c>
      <c r="BQ6" s="94" t="s">
        <v>90</v>
      </c>
      <c r="BR6" s="94" t="s">
        <v>90</v>
      </c>
      <c r="BS6" s="94" t="s">
        <v>90</v>
      </c>
      <c r="BT6" s="94" t="s">
        <v>90</v>
      </c>
      <c r="BU6" s="95" t="s">
        <v>90</v>
      </c>
      <c r="BV6" s="246"/>
      <c r="BW6" s="96" t="s">
        <v>309</v>
      </c>
      <c r="BX6" s="96" t="s">
        <v>309</v>
      </c>
      <c r="BY6" s="96" t="s">
        <v>310</v>
      </c>
      <c r="BZ6" s="96" t="s">
        <v>311</v>
      </c>
      <c r="CA6" s="232"/>
      <c r="CB6" s="59" t="s">
        <v>41</v>
      </c>
      <c r="CC6" s="59"/>
    </row>
    <row r="7" spans="1:81" ht="30" customHeight="1">
      <c r="A7" s="15" t="s">
        <v>42</v>
      </c>
      <c r="B7" s="51" t="s">
        <v>204</v>
      </c>
      <c r="C7" s="51" t="s">
        <v>312</v>
      </c>
      <c r="D7" s="15" t="s">
        <v>206</v>
      </c>
      <c r="E7" s="29" t="s">
        <v>207</v>
      </c>
      <c r="F7" s="15">
        <v>1394</v>
      </c>
      <c r="G7" s="15">
        <v>674</v>
      </c>
      <c r="H7" s="15"/>
      <c r="I7" s="15"/>
      <c r="J7" s="15"/>
      <c r="K7" s="15"/>
      <c r="L7" s="15"/>
      <c r="M7" s="15"/>
      <c r="N7" s="29" t="s">
        <v>313</v>
      </c>
      <c r="O7" s="29"/>
      <c r="P7" s="29" t="s">
        <v>314</v>
      </c>
      <c r="Q7" s="29"/>
      <c r="R7" s="29">
        <v>12</v>
      </c>
      <c r="S7" s="29"/>
      <c r="T7" s="29"/>
      <c r="U7" s="29"/>
      <c r="V7" s="29">
        <v>5</v>
      </c>
      <c r="W7" s="29" t="s">
        <v>315</v>
      </c>
      <c r="X7" s="29" t="s">
        <v>104</v>
      </c>
      <c r="Y7" s="15">
        <v>17</v>
      </c>
      <c r="Z7" s="15">
        <v>1995</v>
      </c>
      <c r="AA7" s="15" t="s">
        <v>187</v>
      </c>
      <c r="AB7" s="15"/>
      <c r="AC7" s="15" t="s">
        <v>176</v>
      </c>
      <c r="AD7" s="15"/>
      <c r="AE7" s="14"/>
      <c r="AF7" s="14" t="str">
        <f t="shared" ref="AF7:AG9" si="0">IF(AI7&amp;AL7&amp;AO7&amp;AR7&amp;AU7&amp;AX7&amp;BA7&amp;BD7&amp;BG7="","",AI7+AL7+AO7+AR7+AU7+AX7+BA7+BD7+BG7)</f>
        <v/>
      </c>
      <c r="AG7" s="14" t="str">
        <f t="shared" si="0"/>
        <v/>
      </c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 t="s">
        <v>316</v>
      </c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52" t="s">
        <v>317</v>
      </c>
    </row>
    <row r="8" spans="1:81" ht="30" customHeight="1">
      <c r="A8" s="15" t="s">
        <v>42</v>
      </c>
      <c r="B8" s="51" t="s">
        <v>107</v>
      </c>
      <c r="C8" s="51" t="s">
        <v>318</v>
      </c>
      <c r="D8" s="15" t="s">
        <v>109</v>
      </c>
      <c r="E8" s="29" t="s">
        <v>184</v>
      </c>
      <c r="F8" s="15">
        <v>7627</v>
      </c>
      <c r="G8" s="15">
        <v>5244</v>
      </c>
      <c r="H8" s="15"/>
      <c r="I8" s="15"/>
      <c r="J8" s="15">
        <v>5244</v>
      </c>
      <c r="K8" s="15"/>
      <c r="L8" s="15"/>
      <c r="M8" s="15"/>
      <c r="N8" s="29" t="s">
        <v>319</v>
      </c>
      <c r="O8" s="29"/>
      <c r="P8" s="29" t="s">
        <v>320</v>
      </c>
      <c r="Q8" s="29"/>
      <c r="R8" s="29">
        <v>80</v>
      </c>
      <c r="S8" s="29">
        <v>4</v>
      </c>
      <c r="T8" s="29"/>
      <c r="U8" s="29"/>
      <c r="V8" s="29"/>
      <c r="W8" s="29"/>
      <c r="X8" s="29" t="s">
        <v>172</v>
      </c>
      <c r="Y8" s="15">
        <v>83.6</v>
      </c>
      <c r="Z8" s="15">
        <v>1997</v>
      </c>
      <c r="AA8" s="15" t="s">
        <v>187</v>
      </c>
      <c r="AB8" s="15"/>
      <c r="AC8" s="15" t="s">
        <v>176</v>
      </c>
      <c r="AD8" s="15"/>
      <c r="AE8" s="14">
        <v>788</v>
      </c>
      <c r="AF8" s="14" t="str">
        <f t="shared" si="0"/>
        <v/>
      </c>
      <c r="AG8" s="14">
        <f t="shared" si="0"/>
        <v>100</v>
      </c>
      <c r="AH8" s="14" t="s">
        <v>321</v>
      </c>
      <c r="AI8" s="14"/>
      <c r="AJ8" s="14">
        <v>100</v>
      </c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 t="s">
        <v>322</v>
      </c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52" t="s">
        <v>323</v>
      </c>
    </row>
    <row r="9" spans="1:81" ht="30" customHeight="1">
      <c r="A9" s="15" t="s">
        <v>42</v>
      </c>
      <c r="B9" s="51" t="s">
        <v>115</v>
      </c>
      <c r="C9" s="51" t="s">
        <v>324</v>
      </c>
      <c r="D9" s="15" t="s">
        <v>117</v>
      </c>
      <c r="E9" s="29" t="s">
        <v>216</v>
      </c>
      <c r="F9" s="15">
        <v>7088</v>
      </c>
      <c r="G9" s="15">
        <v>4559</v>
      </c>
      <c r="H9" s="15"/>
      <c r="I9" s="15"/>
      <c r="J9" s="15">
        <v>4559</v>
      </c>
      <c r="K9" s="15"/>
      <c r="L9" s="15"/>
      <c r="M9" s="15"/>
      <c r="N9" s="29" t="s">
        <v>319</v>
      </c>
      <c r="O9" s="29"/>
      <c r="P9" s="29" t="s">
        <v>325</v>
      </c>
      <c r="Q9" s="29"/>
      <c r="R9" s="29">
        <v>35</v>
      </c>
      <c r="S9" s="29">
        <v>15</v>
      </c>
      <c r="T9" s="29"/>
      <c r="U9" s="29"/>
      <c r="V9" s="29"/>
      <c r="W9" s="29"/>
      <c r="X9" s="29" t="s">
        <v>219</v>
      </c>
      <c r="Y9" s="15">
        <v>49</v>
      </c>
      <c r="Z9" s="15">
        <v>1997</v>
      </c>
      <c r="AA9" s="15" t="s">
        <v>187</v>
      </c>
      <c r="AB9" s="15"/>
      <c r="AC9" s="15" t="s">
        <v>176</v>
      </c>
      <c r="AD9" s="15"/>
      <c r="AE9" s="14">
        <v>145</v>
      </c>
      <c r="AF9" s="14" t="str">
        <f t="shared" si="0"/>
        <v/>
      </c>
      <c r="AG9" s="14">
        <f t="shared" si="0"/>
        <v>377</v>
      </c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 t="s">
        <v>321</v>
      </c>
      <c r="AU9" s="14"/>
      <c r="AV9" s="14">
        <v>183</v>
      </c>
      <c r="AW9" s="14"/>
      <c r="AX9" s="14"/>
      <c r="AY9" s="14"/>
      <c r="AZ9" s="14" t="s">
        <v>321</v>
      </c>
      <c r="BA9" s="14"/>
      <c r="BB9" s="14">
        <v>97</v>
      </c>
      <c r="BC9" s="14"/>
      <c r="BD9" s="14"/>
      <c r="BE9" s="14"/>
      <c r="BF9" s="14" t="s">
        <v>321</v>
      </c>
      <c r="BG9" s="14"/>
      <c r="BH9" s="14">
        <v>97</v>
      </c>
      <c r="BI9" s="14" t="s">
        <v>326</v>
      </c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52" t="s">
        <v>327</v>
      </c>
    </row>
  </sheetData>
  <mergeCells count="45">
    <mergeCell ref="L2:M5"/>
    <mergeCell ref="A2:A6"/>
    <mergeCell ref="B2:B6"/>
    <mergeCell ref="C2:C6"/>
    <mergeCell ref="D2:D6"/>
    <mergeCell ref="E2:E6"/>
    <mergeCell ref="F2:F5"/>
    <mergeCell ref="G2:H5"/>
    <mergeCell ref="J2:K5"/>
    <mergeCell ref="N2:N6"/>
    <mergeCell ref="P2:P6"/>
    <mergeCell ref="R2:W4"/>
    <mergeCell ref="X2:X6"/>
    <mergeCell ref="O5:O6"/>
    <mergeCell ref="Q5:Q6"/>
    <mergeCell ref="Y2:Y5"/>
    <mergeCell ref="Z2:Z6"/>
    <mergeCell ref="AA2:AA6"/>
    <mergeCell ref="AB2:AB6"/>
    <mergeCell ref="BL4:BS4"/>
    <mergeCell ref="BT4:BU4"/>
    <mergeCell ref="AC2:AC6"/>
    <mergeCell ref="AD2:AD5"/>
    <mergeCell ref="AE2:AE5"/>
    <mergeCell ref="AF2:BH3"/>
    <mergeCell ref="BI2:BI6"/>
    <mergeCell ref="BJ2:BJ6"/>
    <mergeCell ref="BC4:BE4"/>
    <mergeCell ref="BF4:BH4"/>
    <mergeCell ref="CA2:CA6"/>
    <mergeCell ref="I4:I6"/>
    <mergeCell ref="AF4:AG4"/>
    <mergeCell ref="AH4:AJ4"/>
    <mergeCell ref="AK4:AM4"/>
    <mergeCell ref="AN4:AP4"/>
    <mergeCell ref="AQ4:AS4"/>
    <mergeCell ref="AT4:AV4"/>
    <mergeCell ref="AW4:AY4"/>
    <mergeCell ref="AZ4:BB4"/>
    <mergeCell ref="BK2:BK6"/>
    <mergeCell ref="BL2:BU3"/>
    <mergeCell ref="BV2:BV6"/>
    <mergeCell ref="BW2:BW5"/>
    <mergeCell ref="BX2:BY4"/>
    <mergeCell ref="BZ2:BZ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21" man="1"/>
    <brk id="39" min="1" max="2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74AD9-7434-4930-8E90-431CE58B2873}">
  <dimension ref="A1:BA6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ColWidth="9"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2.625" style="3" customWidth="1"/>
    <col min="5" max="5" width="27.5" style="18" customWidth="1"/>
    <col min="6" max="13" width="9.875" style="3" customWidth="1"/>
    <col min="14" max="14" width="19.125" style="18" customWidth="1"/>
    <col min="15" max="15" width="9.875" style="18" customWidth="1"/>
    <col min="16" max="16" width="19.125" style="18" customWidth="1"/>
    <col min="17" max="17" width="10.125" style="18" customWidth="1"/>
    <col min="18" max="18" width="30.625" style="18" customWidth="1"/>
    <col min="19" max="19" width="11.375" style="3" customWidth="1"/>
    <col min="20" max="20" width="12.875" style="3" customWidth="1"/>
    <col min="21" max="22" width="10" style="3" customWidth="1"/>
    <col min="23" max="34" width="10.75" style="3" customWidth="1"/>
    <col min="35" max="51" width="9" style="3"/>
    <col min="52" max="53" width="9" style="36"/>
    <col min="54" max="16384" width="9" style="3"/>
  </cols>
  <sheetData>
    <row r="1" spans="1:53" ht="15" customHeight="1">
      <c r="A1" s="56" t="s">
        <v>229</v>
      </c>
      <c r="B1" s="3"/>
      <c r="AJ1" s="35"/>
      <c r="AL1" s="36"/>
      <c r="AT1" s="36"/>
    </row>
    <row r="2" spans="1:53" s="18" customFormat="1" ht="13.5" customHeight="1">
      <c r="A2" s="129" t="s">
        <v>1</v>
      </c>
      <c r="B2" s="280" t="s">
        <v>2</v>
      </c>
      <c r="C2" s="129" t="s">
        <v>3</v>
      </c>
      <c r="D2" s="129" t="s">
        <v>4</v>
      </c>
      <c r="E2" s="129" t="s">
        <v>5</v>
      </c>
      <c r="F2" s="268" t="s">
        <v>6</v>
      </c>
      <c r="G2" s="298"/>
      <c r="H2" s="270" t="s">
        <v>230</v>
      </c>
      <c r="I2" s="263"/>
      <c r="J2" s="270" t="s">
        <v>231</v>
      </c>
      <c r="K2" s="263"/>
      <c r="L2" s="270" t="s">
        <v>232</v>
      </c>
      <c r="M2" s="263"/>
      <c r="N2" s="270" t="s">
        <v>132</v>
      </c>
      <c r="O2" s="39"/>
      <c r="P2" s="129" t="s">
        <v>233</v>
      </c>
      <c r="Q2" s="129" t="s">
        <v>234</v>
      </c>
      <c r="R2" s="209" t="s">
        <v>37</v>
      </c>
      <c r="S2" s="266" t="s">
        <v>65</v>
      </c>
      <c r="T2" s="129" t="s">
        <v>10</v>
      </c>
      <c r="U2" s="266" t="s">
        <v>13</v>
      </c>
      <c r="V2" s="266" t="s">
        <v>14</v>
      </c>
      <c r="W2" s="286" t="s">
        <v>235</v>
      </c>
      <c r="X2" s="287"/>
      <c r="Y2" s="287"/>
      <c r="Z2" s="288"/>
      <c r="AA2" s="175" t="s">
        <v>236</v>
      </c>
      <c r="AB2" s="292"/>
      <c r="AC2" s="292"/>
      <c r="AD2" s="292"/>
      <c r="AE2" s="292"/>
      <c r="AF2" s="293"/>
      <c r="AG2" s="297" t="s">
        <v>15</v>
      </c>
      <c r="AH2" s="182"/>
      <c r="AI2" s="256" t="s">
        <v>141</v>
      </c>
      <c r="AJ2" s="129" t="s">
        <v>142</v>
      </c>
      <c r="AK2" s="220" t="s">
        <v>237</v>
      </c>
      <c r="AL2" s="273"/>
      <c r="AM2" s="273"/>
      <c r="AN2" s="273"/>
      <c r="AO2" s="273"/>
      <c r="AP2" s="273"/>
      <c r="AQ2" s="273"/>
      <c r="AR2" s="222"/>
      <c r="AS2" s="129" t="s">
        <v>238</v>
      </c>
      <c r="AT2" s="270" t="s">
        <v>239</v>
      </c>
      <c r="AU2" s="284"/>
      <c r="AV2" s="284"/>
      <c r="AW2" s="263"/>
      <c r="AX2" s="268" t="s">
        <v>240</v>
      </c>
      <c r="AY2" s="263"/>
      <c r="AZ2" s="20"/>
      <c r="BA2" s="20"/>
    </row>
    <row r="3" spans="1:53" s="18" customFormat="1" ht="13.5" customHeight="1">
      <c r="A3" s="233"/>
      <c r="B3" s="281"/>
      <c r="C3" s="233"/>
      <c r="D3" s="233"/>
      <c r="E3" s="233"/>
      <c r="F3" s="269"/>
      <c r="G3" s="277"/>
      <c r="H3" s="271"/>
      <c r="I3" s="264"/>
      <c r="J3" s="271"/>
      <c r="K3" s="264"/>
      <c r="L3" s="271"/>
      <c r="M3" s="264"/>
      <c r="N3" s="271"/>
      <c r="O3" s="45"/>
      <c r="P3" s="233"/>
      <c r="Q3" s="233"/>
      <c r="R3" s="210"/>
      <c r="S3" s="267"/>
      <c r="T3" s="233"/>
      <c r="U3" s="233"/>
      <c r="V3" s="267"/>
      <c r="W3" s="289"/>
      <c r="X3" s="290"/>
      <c r="Y3" s="290"/>
      <c r="Z3" s="291"/>
      <c r="AA3" s="294"/>
      <c r="AB3" s="295"/>
      <c r="AC3" s="295"/>
      <c r="AD3" s="295"/>
      <c r="AE3" s="295"/>
      <c r="AF3" s="296"/>
      <c r="AG3" s="183"/>
      <c r="AH3" s="184"/>
      <c r="AI3" s="256"/>
      <c r="AJ3" s="233"/>
      <c r="AK3" s="221"/>
      <c r="AL3" s="274"/>
      <c r="AM3" s="274"/>
      <c r="AN3" s="274"/>
      <c r="AO3" s="274"/>
      <c r="AP3" s="274"/>
      <c r="AQ3" s="274"/>
      <c r="AR3" s="223"/>
      <c r="AS3" s="233"/>
      <c r="AT3" s="271"/>
      <c r="AU3" s="285"/>
      <c r="AV3" s="285"/>
      <c r="AW3" s="264"/>
      <c r="AX3" s="279"/>
      <c r="AY3" s="265"/>
      <c r="AZ3" s="20"/>
      <c r="BA3" s="20"/>
    </row>
    <row r="4" spans="1:53" s="18" customFormat="1" ht="18.75" customHeight="1">
      <c r="A4" s="233"/>
      <c r="B4" s="281"/>
      <c r="C4" s="233"/>
      <c r="D4" s="233"/>
      <c r="E4" s="233"/>
      <c r="F4" s="269"/>
      <c r="G4" s="277"/>
      <c r="H4" s="271"/>
      <c r="I4" s="264"/>
      <c r="J4" s="271"/>
      <c r="K4" s="264"/>
      <c r="L4" s="271"/>
      <c r="M4" s="264"/>
      <c r="N4" s="271"/>
      <c r="O4" s="43"/>
      <c r="P4" s="233"/>
      <c r="Q4" s="233"/>
      <c r="R4" s="210"/>
      <c r="S4" s="267"/>
      <c r="T4" s="233"/>
      <c r="U4" s="233"/>
      <c r="V4" s="267"/>
      <c r="W4" s="203" t="s">
        <v>241</v>
      </c>
      <c r="X4" s="129" t="s">
        <v>242</v>
      </c>
      <c r="Y4" s="129" t="s">
        <v>243</v>
      </c>
      <c r="Z4" s="129" t="s">
        <v>244</v>
      </c>
      <c r="AA4" s="129" t="s">
        <v>245</v>
      </c>
      <c r="AB4" s="129" t="s">
        <v>246</v>
      </c>
      <c r="AC4" s="143" t="s">
        <v>247</v>
      </c>
      <c r="AD4" s="144"/>
      <c r="AE4" s="144"/>
      <c r="AF4" s="145"/>
      <c r="AG4" s="129" t="s">
        <v>248</v>
      </c>
      <c r="AH4" s="129" t="s">
        <v>249</v>
      </c>
      <c r="AI4" s="256"/>
      <c r="AJ4" s="233"/>
      <c r="AK4" s="129" t="s">
        <v>250</v>
      </c>
      <c r="AL4" s="129" t="s">
        <v>16</v>
      </c>
      <c r="AM4" s="266" t="s">
        <v>251</v>
      </c>
      <c r="AN4" s="129" t="s">
        <v>252</v>
      </c>
      <c r="AO4" s="129" t="s">
        <v>253</v>
      </c>
      <c r="AP4" s="266" t="s">
        <v>254</v>
      </c>
      <c r="AQ4" s="129" t="s">
        <v>255</v>
      </c>
      <c r="AR4" s="129" t="s">
        <v>25</v>
      </c>
      <c r="AS4" s="233"/>
      <c r="AT4" s="271" t="s">
        <v>16</v>
      </c>
      <c r="AU4" s="129" t="s">
        <v>256</v>
      </c>
      <c r="AV4" s="129" t="s">
        <v>257</v>
      </c>
      <c r="AW4" s="129" t="s">
        <v>258</v>
      </c>
      <c r="AX4" s="129" t="s">
        <v>259</v>
      </c>
      <c r="AY4" s="129" t="s">
        <v>260</v>
      </c>
      <c r="AZ4" s="20"/>
      <c r="BA4" s="20"/>
    </row>
    <row r="5" spans="1:53" s="18" customFormat="1" ht="26.25" customHeight="1">
      <c r="A5" s="233"/>
      <c r="B5" s="281"/>
      <c r="C5" s="233"/>
      <c r="D5" s="233"/>
      <c r="E5" s="233"/>
      <c r="F5" s="269"/>
      <c r="G5" s="277"/>
      <c r="H5" s="271"/>
      <c r="I5" s="265"/>
      <c r="J5" s="271"/>
      <c r="K5" s="265"/>
      <c r="L5" s="271"/>
      <c r="M5" s="265"/>
      <c r="N5" s="233"/>
      <c r="O5" s="129" t="s">
        <v>87</v>
      </c>
      <c r="P5" s="233"/>
      <c r="Q5" s="233"/>
      <c r="R5" s="210"/>
      <c r="S5" s="267"/>
      <c r="T5" s="233"/>
      <c r="U5" s="233"/>
      <c r="V5" s="267"/>
      <c r="W5" s="204"/>
      <c r="X5" s="233"/>
      <c r="Y5" s="233"/>
      <c r="Z5" s="233"/>
      <c r="AA5" s="133"/>
      <c r="AB5" s="133"/>
      <c r="AC5" s="41" t="s">
        <v>261</v>
      </c>
      <c r="AD5" s="41" t="s">
        <v>262</v>
      </c>
      <c r="AE5" s="41" t="s">
        <v>263</v>
      </c>
      <c r="AF5" s="41" t="s">
        <v>264</v>
      </c>
      <c r="AG5" s="133"/>
      <c r="AH5" s="133"/>
      <c r="AI5" s="256"/>
      <c r="AJ5" s="233"/>
      <c r="AK5" s="233"/>
      <c r="AL5" s="233"/>
      <c r="AM5" s="233"/>
      <c r="AN5" s="233"/>
      <c r="AO5" s="233"/>
      <c r="AP5" s="233"/>
      <c r="AQ5" s="233"/>
      <c r="AR5" s="233"/>
      <c r="AS5" s="233"/>
      <c r="AT5" s="271"/>
      <c r="AU5" s="233"/>
      <c r="AV5" s="233"/>
      <c r="AW5" s="233"/>
      <c r="AX5" s="233"/>
      <c r="AY5" s="233"/>
      <c r="AZ5" s="20"/>
      <c r="BA5" s="20"/>
    </row>
    <row r="6" spans="1:53" s="60" customFormat="1" ht="13.5" customHeight="1">
      <c r="A6" s="233"/>
      <c r="B6" s="281"/>
      <c r="C6" s="233"/>
      <c r="D6" s="233"/>
      <c r="E6" s="233"/>
      <c r="F6" s="77" t="s">
        <v>89</v>
      </c>
      <c r="G6" s="78" t="s">
        <v>265</v>
      </c>
      <c r="H6" s="78" t="s">
        <v>89</v>
      </c>
      <c r="I6" s="78" t="s">
        <v>39</v>
      </c>
      <c r="J6" s="78" t="s">
        <v>89</v>
      </c>
      <c r="K6" s="78" t="s">
        <v>39</v>
      </c>
      <c r="L6" s="78" t="s">
        <v>89</v>
      </c>
      <c r="M6" s="78" t="s">
        <v>39</v>
      </c>
      <c r="N6" s="233"/>
      <c r="O6" s="233"/>
      <c r="P6" s="233"/>
      <c r="Q6" s="233"/>
      <c r="R6" s="210"/>
      <c r="S6" s="46" t="s">
        <v>94</v>
      </c>
      <c r="T6" s="233"/>
      <c r="U6" s="233"/>
      <c r="V6" s="267"/>
      <c r="W6" s="79" t="s">
        <v>266</v>
      </c>
      <c r="X6" s="46" t="s">
        <v>267</v>
      </c>
      <c r="Y6" s="46" t="s">
        <v>268</v>
      </c>
      <c r="Z6" s="46" t="s">
        <v>268</v>
      </c>
      <c r="AA6" s="46" t="s">
        <v>268</v>
      </c>
      <c r="AB6" s="46" t="s">
        <v>269</v>
      </c>
      <c r="AC6" s="46" t="s">
        <v>270</v>
      </c>
      <c r="AD6" s="46" t="s">
        <v>270</v>
      </c>
      <c r="AE6" s="46" t="s">
        <v>270</v>
      </c>
      <c r="AF6" s="46" t="s">
        <v>270</v>
      </c>
      <c r="AG6" s="133"/>
      <c r="AH6" s="133"/>
      <c r="AI6" s="129"/>
      <c r="AJ6" s="46" t="s">
        <v>164</v>
      </c>
      <c r="AK6" s="40"/>
      <c r="AL6" s="75" t="s">
        <v>164</v>
      </c>
      <c r="AM6" s="46" t="s">
        <v>164</v>
      </c>
      <c r="AN6" s="46" t="s">
        <v>164</v>
      </c>
      <c r="AO6" s="46" t="s">
        <v>164</v>
      </c>
      <c r="AP6" s="46" t="s">
        <v>164</v>
      </c>
      <c r="AQ6" s="46" t="s">
        <v>164</v>
      </c>
      <c r="AR6" s="46" t="s">
        <v>164</v>
      </c>
      <c r="AS6" s="46" t="s">
        <v>271</v>
      </c>
      <c r="AT6" s="46" t="s">
        <v>164</v>
      </c>
      <c r="AU6" s="46" t="s">
        <v>164</v>
      </c>
      <c r="AV6" s="46" t="s">
        <v>164</v>
      </c>
      <c r="AW6" s="46" t="s">
        <v>164</v>
      </c>
      <c r="AX6" s="46" t="s">
        <v>272</v>
      </c>
      <c r="AY6" s="46" t="s">
        <v>272</v>
      </c>
      <c r="AZ6" s="59" t="s">
        <v>41</v>
      </c>
      <c r="BA6" s="59"/>
    </row>
  </sheetData>
  <mergeCells count="50">
    <mergeCell ref="E2:E6"/>
    <mergeCell ref="A2:A6"/>
    <mergeCell ref="B2:B6"/>
    <mergeCell ref="C2:C6"/>
    <mergeCell ref="D2:D6"/>
    <mergeCell ref="F2:G5"/>
    <mergeCell ref="H2:I5"/>
    <mergeCell ref="J2:K5"/>
    <mergeCell ref="L2:M5"/>
    <mergeCell ref="N2:N6"/>
    <mergeCell ref="P2:P6"/>
    <mergeCell ref="Q2:Q6"/>
    <mergeCell ref="R2:R6"/>
    <mergeCell ref="AH4:AH6"/>
    <mergeCell ref="AK4:AK5"/>
    <mergeCell ref="S2:S5"/>
    <mergeCell ref="T2:T6"/>
    <mergeCell ref="U2:U6"/>
    <mergeCell ref="V2:V6"/>
    <mergeCell ref="AX2:AY3"/>
    <mergeCell ref="W4:W5"/>
    <mergeCell ref="X4:X5"/>
    <mergeCell ref="Y4:Y5"/>
    <mergeCell ref="Z4:Z5"/>
    <mergeCell ref="AA4:AA5"/>
    <mergeCell ref="AB4:AB5"/>
    <mergeCell ref="W2:Z3"/>
    <mergeCell ref="AA2:AF3"/>
    <mergeCell ref="AG2:AH3"/>
    <mergeCell ref="AI2:AI6"/>
    <mergeCell ref="AJ2:AJ5"/>
    <mergeCell ref="AK2:AR3"/>
    <mergeCell ref="AC4:AF4"/>
    <mergeCell ref="AG4:AG6"/>
    <mergeCell ref="AO4:AO5"/>
    <mergeCell ref="AP4:AP5"/>
    <mergeCell ref="AQ4:AQ5"/>
    <mergeCell ref="AS2:AS5"/>
    <mergeCell ref="AT2:AW3"/>
    <mergeCell ref="AY4:AY5"/>
    <mergeCell ref="O5:O6"/>
    <mergeCell ref="AR4:AR5"/>
    <mergeCell ref="AT4:AT5"/>
    <mergeCell ref="AU4:AU5"/>
    <mergeCell ref="AV4:AV5"/>
    <mergeCell ref="AW4:AW5"/>
    <mergeCell ref="AX4:AX5"/>
    <mergeCell ref="AL4:AL5"/>
    <mergeCell ref="AM4:AM5"/>
    <mergeCell ref="AN4:AN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6" man="1"/>
    <brk id="22" min="1" max="6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D3A04-A1C1-4918-9F7C-B701BB605661}">
  <dimension ref="A1:S6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ColWidth="9"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2.625" style="3" customWidth="1"/>
    <col min="5" max="5" width="27.5" style="18" customWidth="1"/>
    <col min="6" max="6" width="8.75" style="3" customWidth="1"/>
    <col min="7" max="7" width="13.125" style="18" customWidth="1"/>
    <col min="8" max="8" width="10.125" style="18" customWidth="1"/>
    <col min="9" max="9" width="13.125" style="18" customWidth="1"/>
    <col min="10" max="10" width="10.125" style="18" customWidth="1"/>
    <col min="11" max="11" width="23.625" style="18" customWidth="1"/>
    <col min="12" max="12" width="7.5" style="3" customWidth="1"/>
    <col min="13" max="13" width="6.25" style="3" customWidth="1"/>
    <col min="14" max="15" width="10.75" style="3" customWidth="1"/>
    <col min="16" max="17" width="11.375" style="3" customWidth="1"/>
    <col min="18" max="19" width="9" style="36"/>
    <col min="20" max="16384" width="9" style="3"/>
  </cols>
  <sheetData>
    <row r="1" spans="1:19" ht="15" customHeight="1">
      <c r="A1" s="56" t="s">
        <v>225</v>
      </c>
      <c r="B1" s="3"/>
      <c r="Q1" s="35"/>
    </row>
    <row r="2" spans="1:19" s="18" customFormat="1" ht="13.5" customHeight="1">
      <c r="A2" s="129" t="s">
        <v>1</v>
      </c>
      <c r="B2" s="280" t="s">
        <v>226</v>
      </c>
      <c r="C2" s="129" t="s">
        <v>3</v>
      </c>
      <c r="D2" s="129" t="s">
        <v>4</v>
      </c>
      <c r="E2" s="129" t="s">
        <v>5</v>
      </c>
      <c r="F2" s="266" t="s">
        <v>6</v>
      </c>
      <c r="G2" s="270" t="s">
        <v>132</v>
      </c>
      <c r="H2" s="39"/>
      <c r="I2" s="270" t="s">
        <v>227</v>
      </c>
      <c r="J2" s="39"/>
      <c r="K2" s="129" t="s">
        <v>37</v>
      </c>
      <c r="L2" s="266" t="s">
        <v>65</v>
      </c>
      <c r="M2" s="129" t="s">
        <v>10</v>
      </c>
      <c r="N2" s="266" t="s">
        <v>13</v>
      </c>
      <c r="O2" s="266" t="s">
        <v>14</v>
      </c>
      <c r="P2" s="129" t="s">
        <v>141</v>
      </c>
      <c r="Q2" s="129" t="s">
        <v>142</v>
      </c>
      <c r="R2" s="20"/>
      <c r="S2" s="20"/>
    </row>
    <row r="3" spans="1:19" s="18" customFormat="1" ht="13.5" customHeight="1">
      <c r="A3" s="233"/>
      <c r="B3" s="281"/>
      <c r="C3" s="233"/>
      <c r="D3" s="233"/>
      <c r="E3" s="233"/>
      <c r="F3" s="267"/>
      <c r="G3" s="271"/>
      <c r="H3" s="45"/>
      <c r="I3" s="271"/>
      <c r="J3" s="45"/>
      <c r="K3" s="233"/>
      <c r="L3" s="267"/>
      <c r="M3" s="233"/>
      <c r="N3" s="233"/>
      <c r="O3" s="267"/>
      <c r="P3" s="233"/>
      <c r="Q3" s="233"/>
      <c r="R3" s="20"/>
      <c r="S3" s="20"/>
    </row>
    <row r="4" spans="1:19" s="18" customFormat="1" ht="18.75" customHeight="1">
      <c r="A4" s="233"/>
      <c r="B4" s="281"/>
      <c r="C4" s="233"/>
      <c r="D4" s="233"/>
      <c r="E4" s="233"/>
      <c r="F4" s="267"/>
      <c r="G4" s="271"/>
      <c r="H4" s="43"/>
      <c r="I4" s="271"/>
      <c r="J4" s="43"/>
      <c r="K4" s="233"/>
      <c r="L4" s="267"/>
      <c r="M4" s="233"/>
      <c r="N4" s="233"/>
      <c r="O4" s="267"/>
      <c r="P4" s="233"/>
      <c r="Q4" s="233"/>
      <c r="R4" s="20"/>
      <c r="S4" s="20"/>
    </row>
    <row r="5" spans="1:19" s="18" customFormat="1" ht="26.25" customHeight="1">
      <c r="A5" s="233"/>
      <c r="B5" s="281"/>
      <c r="C5" s="233"/>
      <c r="D5" s="233"/>
      <c r="E5" s="233"/>
      <c r="F5" s="267"/>
      <c r="G5" s="233"/>
      <c r="H5" s="233" t="s">
        <v>87</v>
      </c>
      <c r="I5" s="233"/>
      <c r="J5" s="129" t="s">
        <v>87</v>
      </c>
      <c r="K5" s="233"/>
      <c r="L5" s="267"/>
      <c r="M5" s="233"/>
      <c r="N5" s="233"/>
      <c r="O5" s="267"/>
      <c r="P5" s="233"/>
      <c r="Q5" s="233"/>
      <c r="R5" s="20"/>
      <c r="S5" s="20"/>
    </row>
    <row r="6" spans="1:19" s="60" customFormat="1" ht="13.5" customHeight="1">
      <c r="A6" s="233"/>
      <c r="B6" s="281"/>
      <c r="C6" s="233"/>
      <c r="D6" s="233"/>
      <c r="E6" s="233"/>
      <c r="F6" s="75" t="s">
        <v>89</v>
      </c>
      <c r="G6" s="233"/>
      <c r="H6" s="233"/>
      <c r="I6" s="233"/>
      <c r="J6" s="233"/>
      <c r="K6" s="233"/>
      <c r="L6" s="46" t="s">
        <v>94</v>
      </c>
      <c r="M6" s="233"/>
      <c r="N6" s="233"/>
      <c r="O6" s="267"/>
      <c r="P6" s="233"/>
      <c r="Q6" s="46" t="s">
        <v>164</v>
      </c>
      <c r="R6" s="59" t="s">
        <v>41</v>
      </c>
      <c r="S6" s="59"/>
    </row>
  </sheetData>
  <mergeCells count="17">
    <mergeCell ref="E2:E6"/>
    <mergeCell ref="A2:A6"/>
    <mergeCell ref="B2:B6"/>
    <mergeCell ref="C2:C6"/>
    <mergeCell ref="D2:D6"/>
    <mergeCell ref="F2:F5"/>
    <mergeCell ref="G2:G6"/>
    <mergeCell ref="I2:I6"/>
    <mergeCell ref="O2:O6"/>
    <mergeCell ref="P2:P6"/>
    <mergeCell ref="Q2:Q5"/>
    <mergeCell ref="H5:H6"/>
    <mergeCell ref="J5:J6"/>
    <mergeCell ref="L2:L5"/>
    <mergeCell ref="M2:M6"/>
    <mergeCell ref="N2:N6"/>
    <mergeCell ref="K2:K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D1640-443D-44DC-B0E2-2AB7B7304CF6}">
  <dimension ref="A1:S10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ColWidth="9" defaultRowHeight="30" customHeight="1"/>
  <cols>
    <col min="1" max="1" width="10.75" style="62" customWidth="1"/>
    <col min="2" max="2" width="8.75" style="74" customWidth="1"/>
    <col min="3" max="3" width="13.875" style="62" customWidth="1"/>
    <col min="4" max="4" width="22.625" style="62" customWidth="1"/>
    <col min="5" max="5" width="41.625" style="62" customWidth="1"/>
    <col min="6" max="6" width="11.875" style="62" customWidth="1"/>
    <col min="7" max="7" width="26" style="62" customWidth="1"/>
    <col min="8" max="9" width="26.125" style="63" customWidth="1"/>
    <col min="10" max="10" width="9" style="62" bestFit="1" customWidth="1"/>
    <col min="11" max="12" width="8" style="62" customWidth="1"/>
    <col min="13" max="13" width="6.25" style="62" customWidth="1"/>
    <col min="14" max="14" width="10" style="62" customWidth="1"/>
    <col min="15" max="17" width="10.5" style="62" customWidth="1"/>
    <col min="18" max="19" width="9" style="65"/>
    <col min="20" max="16384" width="9" style="62"/>
  </cols>
  <sheetData>
    <row r="1" spans="1:19" ht="15" customHeight="1">
      <c r="A1" s="56" t="s">
        <v>196</v>
      </c>
      <c r="B1" s="62"/>
      <c r="Q1" s="64"/>
    </row>
    <row r="2" spans="1:19" s="63" customFormat="1" ht="13.5" customHeight="1">
      <c r="A2" s="302" t="s">
        <v>1</v>
      </c>
      <c r="B2" s="306" t="s">
        <v>2</v>
      </c>
      <c r="C2" s="302" t="s">
        <v>3</v>
      </c>
      <c r="D2" s="302" t="s">
        <v>4</v>
      </c>
      <c r="E2" s="302" t="s">
        <v>5</v>
      </c>
      <c r="F2" s="302" t="s">
        <v>197</v>
      </c>
      <c r="G2" s="302" t="s">
        <v>198</v>
      </c>
      <c r="H2" s="300" t="s">
        <v>199</v>
      </c>
      <c r="I2" s="304" t="s">
        <v>200</v>
      </c>
      <c r="J2" s="302" t="s">
        <v>201</v>
      </c>
      <c r="K2" s="300" t="s">
        <v>202</v>
      </c>
      <c r="L2" s="302" t="s">
        <v>203</v>
      </c>
      <c r="M2" s="302" t="s">
        <v>10</v>
      </c>
      <c r="N2" s="300" t="s">
        <v>13</v>
      </c>
      <c r="O2" s="300" t="s">
        <v>14</v>
      </c>
      <c r="P2" s="302" t="s">
        <v>141</v>
      </c>
      <c r="Q2" s="302" t="s">
        <v>142</v>
      </c>
      <c r="R2" s="66"/>
      <c r="S2" s="66"/>
    </row>
    <row r="3" spans="1:19" s="63" customFormat="1" ht="13.5" customHeight="1">
      <c r="A3" s="303"/>
      <c r="B3" s="307"/>
      <c r="C3" s="303"/>
      <c r="D3" s="303"/>
      <c r="E3" s="303"/>
      <c r="F3" s="303"/>
      <c r="G3" s="303"/>
      <c r="H3" s="303"/>
      <c r="I3" s="305"/>
      <c r="J3" s="303"/>
      <c r="K3" s="301"/>
      <c r="L3" s="303"/>
      <c r="M3" s="303"/>
      <c r="N3" s="303"/>
      <c r="O3" s="301"/>
      <c r="P3" s="303"/>
      <c r="Q3" s="303"/>
      <c r="R3" s="66"/>
      <c r="S3" s="66"/>
    </row>
    <row r="4" spans="1:19" s="63" customFormat="1" ht="18.75" customHeight="1">
      <c r="A4" s="303"/>
      <c r="B4" s="307"/>
      <c r="C4" s="303"/>
      <c r="D4" s="303"/>
      <c r="E4" s="303"/>
      <c r="F4" s="303"/>
      <c r="G4" s="303"/>
      <c r="H4" s="303"/>
      <c r="I4" s="305"/>
      <c r="J4" s="303"/>
      <c r="K4" s="301"/>
      <c r="L4" s="303"/>
      <c r="M4" s="303"/>
      <c r="N4" s="303"/>
      <c r="O4" s="301"/>
      <c r="P4" s="303"/>
      <c r="Q4" s="303"/>
      <c r="R4" s="66"/>
      <c r="S4" s="66"/>
    </row>
    <row r="5" spans="1:19" s="63" customFormat="1" ht="18.75" customHeight="1">
      <c r="A5" s="303"/>
      <c r="B5" s="307"/>
      <c r="C5" s="303"/>
      <c r="D5" s="303"/>
      <c r="E5" s="303"/>
      <c r="F5" s="303"/>
      <c r="G5" s="303"/>
      <c r="H5" s="303"/>
      <c r="I5" s="305"/>
      <c r="J5" s="303"/>
      <c r="K5" s="301"/>
      <c r="L5" s="303"/>
      <c r="M5" s="303"/>
      <c r="N5" s="303"/>
      <c r="O5" s="301"/>
      <c r="P5" s="303"/>
      <c r="Q5" s="303"/>
      <c r="R5" s="66"/>
      <c r="S5" s="66"/>
    </row>
    <row r="6" spans="1:19" s="69" customFormat="1" ht="13.5" customHeight="1">
      <c r="A6" s="303"/>
      <c r="B6" s="307"/>
      <c r="C6" s="303"/>
      <c r="D6" s="303"/>
      <c r="E6" s="303"/>
      <c r="F6" s="67" t="s">
        <v>89</v>
      </c>
      <c r="G6" s="303"/>
      <c r="H6" s="303"/>
      <c r="I6" s="305"/>
      <c r="J6" s="303"/>
      <c r="K6" s="67" t="s">
        <v>163</v>
      </c>
      <c r="L6" s="67" t="s">
        <v>163</v>
      </c>
      <c r="M6" s="303"/>
      <c r="N6" s="303"/>
      <c r="O6" s="301"/>
      <c r="P6" s="303"/>
      <c r="Q6" s="67" t="s">
        <v>164</v>
      </c>
      <c r="R6" s="68" t="s">
        <v>41</v>
      </c>
      <c r="S6" s="68"/>
    </row>
    <row r="7" spans="1:19" ht="30" customHeight="1">
      <c r="A7" s="70" t="s">
        <v>42</v>
      </c>
      <c r="B7" s="71" t="s">
        <v>204</v>
      </c>
      <c r="C7" s="71" t="s">
        <v>205</v>
      </c>
      <c r="D7" s="70" t="s">
        <v>206</v>
      </c>
      <c r="E7" s="70" t="s">
        <v>207</v>
      </c>
      <c r="F7" s="70">
        <v>119</v>
      </c>
      <c r="G7" s="70" t="s">
        <v>208</v>
      </c>
      <c r="H7" s="72" t="s">
        <v>209</v>
      </c>
      <c r="I7" s="72" t="s">
        <v>104</v>
      </c>
      <c r="J7" s="70">
        <v>7</v>
      </c>
      <c r="K7" s="70">
        <v>568</v>
      </c>
      <c r="L7" s="70">
        <v>0</v>
      </c>
      <c r="M7" s="70">
        <v>1995</v>
      </c>
      <c r="N7" s="70" t="s">
        <v>56</v>
      </c>
      <c r="O7" s="70"/>
      <c r="P7" s="70" t="s">
        <v>176</v>
      </c>
      <c r="Q7" s="70"/>
      <c r="R7" s="73" t="s">
        <v>210</v>
      </c>
    </row>
    <row r="8" spans="1:19" ht="30" customHeight="1">
      <c r="A8" s="70" t="s">
        <v>42</v>
      </c>
      <c r="B8" s="71" t="s">
        <v>204</v>
      </c>
      <c r="C8" s="71" t="s">
        <v>211</v>
      </c>
      <c r="D8" s="70" t="s">
        <v>206</v>
      </c>
      <c r="E8" s="70" t="s">
        <v>212</v>
      </c>
      <c r="F8" s="70">
        <v>299</v>
      </c>
      <c r="G8" s="70" t="s">
        <v>208</v>
      </c>
      <c r="H8" s="72" t="s">
        <v>213</v>
      </c>
      <c r="I8" s="72" t="s">
        <v>104</v>
      </c>
      <c r="J8" s="70">
        <v>1</v>
      </c>
      <c r="K8" s="70">
        <v>190</v>
      </c>
      <c r="L8" s="70">
        <v>0</v>
      </c>
      <c r="M8" s="70">
        <v>1992</v>
      </c>
      <c r="N8" s="70" t="s">
        <v>56</v>
      </c>
      <c r="O8" s="70"/>
      <c r="P8" s="70" t="s">
        <v>176</v>
      </c>
      <c r="Q8" s="70"/>
      <c r="R8" s="73" t="s">
        <v>214</v>
      </c>
    </row>
    <row r="9" spans="1:19" ht="30" customHeight="1">
      <c r="A9" s="70" t="s">
        <v>42</v>
      </c>
      <c r="B9" s="71" t="s">
        <v>115</v>
      </c>
      <c r="C9" s="71" t="s">
        <v>215</v>
      </c>
      <c r="D9" s="70" t="s">
        <v>117</v>
      </c>
      <c r="E9" s="70" t="s">
        <v>216</v>
      </c>
      <c r="F9" s="70">
        <v>3271</v>
      </c>
      <c r="G9" s="70" t="s">
        <v>217</v>
      </c>
      <c r="H9" s="72" t="s">
        <v>218</v>
      </c>
      <c r="I9" s="72" t="s">
        <v>219</v>
      </c>
      <c r="J9" s="70">
        <v>10</v>
      </c>
      <c r="K9" s="70">
        <v>500</v>
      </c>
      <c r="L9" s="70">
        <v>0</v>
      </c>
      <c r="M9" s="70">
        <v>1997</v>
      </c>
      <c r="N9" s="70" t="s">
        <v>187</v>
      </c>
      <c r="O9" s="70"/>
      <c r="P9" s="70" t="s">
        <v>176</v>
      </c>
      <c r="Q9" s="70"/>
      <c r="R9" s="73" t="s">
        <v>220</v>
      </c>
    </row>
    <row r="10" spans="1:19" ht="30" customHeight="1">
      <c r="A10" s="70" t="s">
        <v>42</v>
      </c>
      <c r="B10" s="71" t="s">
        <v>121</v>
      </c>
      <c r="C10" s="71" t="s">
        <v>221</v>
      </c>
      <c r="D10" s="70" t="s">
        <v>123</v>
      </c>
      <c r="E10" s="70" t="s">
        <v>222</v>
      </c>
      <c r="F10" s="70">
        <v>166</v>
      </c>
      <c r="G10" s="70" t="s">
        <v>217</v>
      </c>
      <c r="H10" s="72" t="s">
        <v>223</v>
      </c>
      <c r="I10" s="72" t="s">
        <v>126</v>
      </c>
      <c r="J10" s="70">
        <v>2</v>
      </c>
      <c r="K10" s="70">
        <v>405</v>
      </c>
      <c r="L10" s="70">
        <v>0</v>
      </c>
      <c r="M10" s="70">
        <v>2000</v>
      </c>
      <c r="N10" s="70" t="s">
        <v>49</v>
      </c>
      <c r="O10" s="70"/>
      <c r="P10" s="70" t="s">
        <v>176</v>
      </c>
      <c r="Q10" s="70"/>
      <c r="R10" s="73" t="s">
        <v>224</v>
      </c>
    </row>
  </sheetData>
  <mergeCells count="17">
    <mergeCell ref="A2:A6"/>
    <mergeCell ref="B2:B6"/>
    <mergeCell ref="C2:C6"/>
    <mergeCell ref="D2:D6"/>
    <mergeCell ref="E2:E6"/>
    <mergeCell ref="F2:F5"/>
    <mergeCell ref="G2:G6"/>
    <mergeCell ref="H2:H6"/>
    <mergeCell ref="I2:I6"/>
    <mergeCell ref="O2:O6"/>
    <mergeCell ref="P2:P6"/>
    <mergeCell ref="Q2:Q5"/>
    <mergeCell ref="J2:J6"/>
    <mergeCell ref="K2:K5"/>
    <mergeCell ref="L2:L5"/>
    <mergeCell ref="M2:M6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9" min="1" max="9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AF3C4-4BFA-4D19-B0D7-5947BC55BC69}">
  <dimension ref="A1:AN9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/>
    </sheetView>
  </sheetViews>
  <sheetFormatPr defaultColWidth="9"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2.625" style="3" customWidth="1"/>
    <col min="5" max="5" width="27.5" style="18" customWidth="1"/>
    <col min="6" max="8" width="12.5" style="3" customWidth="1"/>
    <col min="9" max="9" width="37.125" style="18" customWidth="1"/>
    <col min="10" max="10" width="9.875" style="3" customWidth="1"/>
    <col min="11" max="11" width="25.25" style="3" customWidth="1"/>
    <col min="12" max="12" width="6.25" style="3" customWidth="1"/>
    <col min="13" max="14" width="12.375" style="3" customWidth="1"/>
    <col min="15" max="15" width="6.25" style="3" customWidth="1"/>
    <col min="16" max="17" width="21.375" style="18" customWidth="1"/>
    <col min="18" max="21" width="10" style="3" customWidth="1"/>
    <col min="22" max="22" width="9" style="3"/>
    <col min="23" max="26" width="21.375" style="18" customWidth="1"/>
    <col min="27" max="33" width="11.125" style="18" customWidth="1"/>
    <col min="34" max="37" width="12.625" style="18" customWidth="1"/>
    <col min="38" max="38" width="18.375" style="18" customWidth="1"/>
    <col min="39" max="40" width="9" style="36"/>
    <col min="41" max="16384" width="9" style="3"/>
  </cols>
  <sheetData>
    <row r="1" spans="1:40" ht="15" customHeight="1">
      <c r="A1" s="56" t="s">
        <v>128</v>
      </c>
      <c r="B1" s="3"/>
      <c r="V1" s="35"/>
    </row>
    <row r="2" spans="1:40" s="18" customFormat="1" ht="13.5" customHeight="1">
      <c r="A2" s="129" t="s">
        <v>1</v>
      </c>
      <c r="B2" s="280" t="s">
        <v>2</v>
      </c>
      <c r="C2" s="129" t="s">
        <v>3</v>
      </c>
      <c r="D2" s="129" t="s">
        <v>4</v>
      </c>
      <c r="E2" s="129" t="s">
        <v>5</v>
      </c>
      <c r="F2" s="266" t="s">
        <v>129</v>
      </c>
      <c r="G2" s="266" t="s">
        <v>130</v>
      </c>
      <c r="H2" s="266" t="s">
        <v>131</v>
      </c>
      <c r="I2" s="129" t="s">
        <v>132</v>
      </c>
      <c r="J2" s="129" t="s">
        <v>133</v>
      </c>
      <c r="K2" s="129" t="s">
        <v>37</v>
      </c>
      <c r="L2" s="129" t="s">
        <v>134</v>
      </c>
      <c r="M2" s="309" t="s">
        <v>135</v>
      </c>
      <c r="N2" s="309" t="s">
        <v>136</v>
      </c>
      <c r="O2" s="129" t="s">
        <v>137</v>
      </c>
      <c r="P2" s="129" t="s">
        <v>138</v>
      </c>
      <c r="Q2" s="266" t="s">
        <v>139</v>
      </c>
      <c r="R2" s="266" t="s">
        <v>13</v>
      </c>
      <c r="S2" s="129" t="s">
        <v>140</v>
      </c>
      <c r="T2" s="266" t="s">
        <v>14</v>
      </c>
      <c r="U2" s="129" t="s">
        <v>141</v>
      </c>
      <c r="V2" s="129" t="s">
        <v>142</v>
      </c>
      <c r="W2" s="129" t="s">
        <v>143</v>
      </c>
      <c r="X2" s="270" t="s">
        <v>144</v>
      </c>
      <c r="Y2" s="284"/>
      <c r="Z2" s="263"/>
      <c r="AA2" s="275" t="s">
        <v>145</v>
      </c>
      <c r="AB2" s="284"/>
      <c r="AC2" s="284"/>
      <c r="AD2" s="284"/>
      <c r="AE2" s="284"/>
      <c r="AF2" s="263"/>
      <c r="AG2" s="129" t="s">
        <v>146</v>
      </c>
      <c r="AH2" s="270" t="s">
        <v>147</v>
      </c>
      <c r="AI2" s="284"/>
      <c r="AJ2" s="284"/>
      <c r="AK2" s="284"/>
      <c r="AL2" s="263"/>
      <c r="AM2" s="20"/>
      <c r="AN2" s="20"/>
    </row>
    <row r="3" spans="1:40" s="18" customFormat="1" ht="13.5" customHeight="1">
      <c r="A3" s="233"/>
      <c r="B3" s="281"/>
      <c r="C3" s="233"/>
      <c r="D3" s="233"/>
      <c r="E3" s="233"/>
      <c r="F3" s="267"/>
      <c r="G3" s="267"/>
      <c r="H3" s="267"/>
      <c r="I3" s="233"/>
      <c r="J3" s="233"/>
      <c r="K3" s="233"/>
      <c r="L3" s="233"/>
      <c r="M3" s="310"/>
      <c r="N3" s="310"/>
      <c r="O3" s="233"/>
      <c r="P3" s="233"/>
      <c r="Q3" s="233"/>
      <c r="R3" s="233"/>
      <c r="S3" s="233"/>
      <c r="T3" s="267"/>
      <c r="U3" s="233"/>
      <c r="V3" s="233"/>
      <c r="W3" s="233"/>
      <c r="X3" s="279"/>
      <c r="Y3" s="308"/>
      <c r="Z3" s="265"/>
      <c r="AA3" s="308"/>
      <c r="AB3" s="308"/>
      <c r="AC3" s="308"/>
      <c r="AD3" s="308"/>
      <c r="AE3" s="308"/>
      <c r="AF3" s="265"/>
      <c r="AG3" s="233"/>
      <c r="AH3" s="279"/>
      <c r="AI3" s="308"/>
      <c r="AJ3" s="308"/>
      <c r="AK3" s="308"/>
      <c r="AL3" s="265"/>
      <c r="AM3" s="20"/>
      <c r="AN3" s="20"/>
    </row>
    <row r="4" spans="1:40" s="18" customFormat="1" ht="18.75" customHeight="1">
      <c r="A4" s="233"/>
      <c r="B4" s="281"/>
      <c r="C4" s="233"/>
      <c r="D4" s="233"/>
      <c r="E4" s="233"/>
      <c r="F4" s="267"/>
      <c r="G4" s="267"/>
      <c r="H4" s="267"/>
      <c r="I4" s="233"/>
      <c r="J4" s="233"/>
      <c r="K4" s="233"/>
      <c r="L4" s="233"/>
      <c r="M4" s="310"/>
      <c r="N4" s="310"/>
      <c r="O4" s="233"/>
      <c r="P4" s="233"/>
      <c r="Q4" s="233"/>
      <c r="R4" s="233"/>
      <c r="S4" s="233"/>
      <c r="T4" s="267"/>
      <c r="U4" s="233"/>
      <c r="V4" s="233"/>
      <c r="W4" s="233"/>
      <c r="X4" s="129" t="s">
        <v>148</v>
      </c>
      <c r="Y4" s="129" t="s">
        <v>149</v>
      </c>
      <c r="Z4" s="266" t="s">
        <v>150</v>
      </c>
      <c r="AA4" s="298" t="s">
        <v>151</v>
      </c>
      <c r="AB4" s="266" t="s">
        <v>152</v>
      </c>
      <c r="AC4" s="266" t="s">
        <v>153</v>
      </c>
      <c r="AD4" s="266" t="s">
        <v>154</v>
      </c>
      <c r="AE4" s="266" t="s">
        <v>155</v>
      </c>
      <c r="AF4" s="266" t="s">
        <v>156</v>
      </c>
      <c r="AG4" s="233"/>
      <c r="AH4" s="266" t="s">
        <v>157</v>
      </c>
      <c r="AI4" s="266" t="s">
        <v>158</v>
      </c>
      <c r="AJ4" s="266" t="s">
        <v>85</v>
      </c>
      <c r="AK4" s="266" t="s">
        <v>159</v>
      </c>
      <c r="AL4" s="129" t="s">
        <v>160</v>
      </c>
      <c r="AM4" s="20"/>
      <c r="AN4" s="20"/>
    </row>
    <row r="5" spans="1:40" s="18" customFormat="1" ht="26.25" customHeight="1">
      <c r="A5" s="233"/>
      <c r="B5" s="281"/>
      <c r="C5" s="233"/>
      <c r="D5" s="233"/>
      <c r="E5" s="233"/>
      <c r="F5" s="267"/>
      <c r="G5" s="267"/>
      <c r="H5" s="267"/>
      <c r="I5" s="233"/>
      <c r="J5" s="233"/>
      <c r="K5" s="233"/>
      <c r="L5" s="233"/>
      <c r="M5" s="310"/>
      <c r="N5" s="310"/>
      <c r="O5" s="233"/>
      <c r="P5" s="233"/>
      <c r="Q5" s="233"/>
      <c r="R5" s="233"/>
      <c r="S5" s="233"/>
      <c r="T5" s="267"/>
      <c r="U5" s="233"/>
      <c r="V5" s="233"/>
      <c r="W5" s="233"/>
      <c r="X5" s="233"/>
      <c r="Y5" s="233"/>
      <c r="Z5" s="233"/>
      <c r="AA5" s="264"/>
      <c r="AB5" s="233"/>
      <c r="AC5" s="233"/>
      <c r="AD5" s="233"/>
      <c r="AE5" s="233"/>
      <c r="AF5" s="233"/>
      <c r="AG5" s="233"/>
      <c r="AH5" s="233"/>
      <c r="AI5" s="233"/>
      <c r="AJ5" s="233"/>
      <c r="AK5" s="233"/>
      <c r="AL5" s="233"/>
      <c r="AM5" s="20"/>
      <c r="AN5" s="20"/>
    </row>
    <row r="6" spans="1:40" s="60" customFormat="1" ht="13.5" customHeight="1">
      <c r="A6" s="233"/>
      <c r="B6" s="281"/>
      <c r="C6" s="233"/>
      <c r="D6" s="233"/>
      <c r="E6" s="233"/>
      <c r="F6" s="46" t="s">
        <v>39</v>
      </c>
      <c r="G6" s="46" t="s">
        <v>161</v>
      </c>
      <c r="H6" s="46" t="s">
        <v>162</v>
      </c>
      <c r="I6" s="233"/>
      <c r="J6" s="233"/>
      <c r="K6" s="233"/>
      <c r="L6" s="233"/>
      <c r="M6" s="58" t="s">
        <v>163</v>
      </c>
      <c r="N6" s="58" t="s">
        <v>162</v>
      </c>
      <c r="O6" s="233"/>
      <c r="P6" s="233"/>
      <c r="Q6" s="233"/>
      <c r="R6" s="233"/>
      <c r="S6" s="233"/>
      <c r="T6" s="267"/>
      <c r="U6" s="233"/>
      <c r="V6" s="46" t="s">
        <v>164</v>
      </c>
      <c r="W6" s="233"/>
      <c r="X6" s="233"/>
      <c r="Y6" s="233"/>
      <c r="Z6" s="233"/>
      <c r="AA6" s="47" t="s">
        <v>165</v>
      </c>
      <c r="AB6" s="46" t="s">
        <v>165</v>
      </c>
      <c r="AC6" s="46" t="s">
        <v>165</v>
      </c>
      <c r="AD6" s="46" t="s">
        <v>165</v>
      </c>
      <c r="AE6" s="46" t="s">
        <v>165</v>
      </c>
      <c r="AF6" s="46" t="s">
        <v>165</v>
      </c>
      <c r="AG6" s="233"/>
      <c r="AH6" s="46" t="s">
        <v>166</v>
      </c>
      <c r="AI6" s="46" t="s">
        <v>164</v>
      </c>
      <c r="AJ6" s="46" t="s">
        <v>92</v>
      </c>
      <c r="AK6" s="46"/>
      <c r="AL6" s="46" t="s">
        <v>167</v>
      </c>
      <c r="AM6" s="59" t="s">
        <v>41</v>
      </c>
      <c r="AN6" s="59"/>
    </row>
    <row r="7" spans="1:40" ht="30" customHeight="1">
      <c r="A7" s="15" t="s">
        <v>42</v>
      </c>
      <c r="B7" s="51" t="s">
        <v>107</v>
      </c>
      <c r="C7" s="51" t="s">
        <v>168</v>
      </c>
      <c r="D7" s="15" t="s">
        <v>109</v>
      </c>
      <c r="E7" s="29" t="s">
        <v>169</v>
      </c>
      <c r="F7" s="15">
        <v>0</v>
      </c>
      <c r="G7" s="15">
        <v>0</v>
      </c>
      <c r="H7" s="15">
        <v>0</v>
      </c>
      <c r="I7" s="29" t="s">
        <v>170</v>
      </c>
      <c r="J7" s="15" t="s">
        <v>171</v>
      </c>
      <c r="K7" s="15" t="s">
        <v>172</v>
      </c>
      <c r="L7" s="15">
        <v>1984</v>
      </c>
      <c r="M7" s="15">
        <v>42200</v>
      </c>
      <c r="N7" s="15">
        <v>450900</v>
      </c>
      <c r="O7" s="15">
        <v>1997</v>
      </c>
      <c r="P7" s="29" t="s">
        <v>173</v>
      </c>
      <c r="Q7" s="29" t="s">
        <v>174</v>
      </c>
      <c r="R7" s="15" t="s">
        <v>56</v>
      </c>
      <c r="S7" s="15" t="s">
        <v>175</v>
      </c>
      <c r="T7" s="15"/>
      <c r="U7" s="15" t="s">
        <v>176</v>
      </c>
      <c r="V7" s="15"/>
      <c r="W7" s="29" t="s">
        <v>177</v>
      </c>
      <c r="X7" s="29" t="s">
        <v>178</v>
      </c>
      <c r="Y7" s="29" t="s">
        <v>179</v>
      </c>
      <c r="Z7" s="29" t="s">
        <v>180</v>
      </c>
      <c r="AA7" s="29">
        <v>6</v>
      </c>
      <c r="AB7" s="29">
        <v>1</v>
      </c>
      <c r="AC7" s="29">
        <v>7</v>
      </c>
      <c r="AD7" s="29">
        <v>3</v>
      </c>
      <c r="AE7" s="29">
        <v>5</v>
      </c>
      <c r="AF7" s="29">
        <v>4</v>
      </c>
      <c r="AG7" s="29" t="s">
        <v>181</v>
      </c>
      <c r="AH7" s="29"/>
      <c r="AI7" s="29"/>
      <c r="AJ7" s="29"/>
      <c r="AK7" s="29"/>
      <c r="AL7" s="29"/>
      <c r="AM7" s="52" t="s">
        <v>182</v>
      </c>
    </row>
    <row r="8" spans="1:40" ht="30" customHeight="1">
      <c r="A8" s="15" t="s">
        <v>42</v>
      </c>
      <c r="B8" s="51" t="s">
        <v>107</v>
      </c>
      <c r="C8" s="51" t="s">
        <v>183</v>
      </c>
      <c r="D8" s="15" t="s">
        <v>109</v>
      </c>
      <c r="E8" s="29" t="s">
        <v>184</v>
      </c>
      <c r="F8" s="15">
        <v>8471</v>
      </c>
      <c r="G8" s="15">
        <v>8147</v>
      </c>
      <c r="H8" s="15">
        <v>142951</v>
      </c>
      <c r="I8" s="29" t="s">
        <v>185</v>
      </c>
      <c r="J8" s="15" t="s">
        <v>171</v>
      </c>
      <c r="K8" s="15" t="s">
        <v>172</v>
      </c>
      <c r="L8" s="15">
        <v>1997</v>
      </c>
      <c r="M8" s="15">
        <v>35400</v>
      </c>
      <c r="N8" s="15">
        <v>486000</v>
      </c>
      <c r="O8" s="15">
        <v>2030</v>
      </c>
      <c r="P8" s="29" t="s">
        <v>173</v>
      </c>
      <c r="Q8" s="29" t="s">
        <v>186</v>
      </c>
      <c r="R8" s="15" t="s">
        <v>187</v>
      </c>
      <c r="S8" s="15" t="s">
        <v>188</v>
      </c>
      <c r="T8" s="15"/>
      <c r="U8" s="15" t="s">
        <v>176</v>
      </c>
      <c r="V8" s="15"/>
      <c r="W8" s="29" t="s">
        <v>177</v>
      </c>
      <c r="X8" s="29" t="s">
        <v>178</v>
      </c>
      <c r="Y8" s="29" t="s">
        <v>189</v>
      </c>
      <c r="Z8" s="29" t="s">
        <v>180</v>
      </c>
      <c r="AA8" s="29">
        <v>2</v>
      </c>
      <c r="AB8" s="29">
        <v>1</v>
      </c>
      <c r="AC8" s="29">
        <v>10</v>
      </c>
      <c r="AD8" s="29">
        <v>1</v>
      </c>
      <c r="AE8" s="29">
        <v>8</v>
      </c>
      <c r="AF8" s="29">
        <v>2</v>
      </c>
      <c r="AG8" s="29" t="s">
        <v>181</v>
      </c>
      <c r="AH8" s="29"/>
      <c r="AI8" s="29"/>
      <c r="AJ8" s="29"/>
      <c r="AK8" s="29"/>
      <c r="AL8" s="29"/>
      <c r="AM8" s="52" t="s">
        <v>190</v>
      </c>
    </row>
    <row r="9" spans="1:40" ht="30" customHeight="1">
      <c r="A9" s="15" t="s">
        <v>42</v>
      </c>
      <c r="B9" s="51" t="s">
        <v>121</v>
      </c>
      <c r="C9" s="51" t="s">
        <v>191</v>
      </c>
      <c r="D9" s="15" t="s">
        <v>123</v>
      </c>
      <c r="E9" s="29" t="s">
        <v>192</v>
      </c>
      <c r="F9" s="15">
        <v>1060.2</v>
      </c>
      <c r="G9" s="15">
        <v>1514</v>
      </c>
      <c r="H9" s="15">
        <v>30600</v>
      </c>
      <c r="I9" s="29" t="s">
        <v>185</v>
      </c>
      <c r="J9" s="15" t="s">
        <v>193</v>
      </c>
      <c r="K9" s="15" t="s">
        <v>126</v>
      </c>
      <c r="L9" s="15">
        <v>2003</v>
      </c>
      <c r="M9" s="15">
        <v>27900</v>
      </c>
      <c r="N9" s="15">
        <v>92000</v>
      </c>
      <c r="O9" s="15">
        <v>2039</v>
      </c>
      <c r="P9" s="29" t="s">
        <v>173</v>
      </c>
      <c r="Q9" s="29" t="s">
        <v>194</v>
      </c>
      <c r="R9" s="15" t="s">
        <v>49</v>
      </c>
      <c r="S9" s="15" t="s">
        <v>188</v>
      </c>
      <c r="T9" s="15"/>
      <c r="U9" s="15" t="s">
        <v>176</v>
      </c>
      <c r="V9" s="15"/>
      <c r="W9" s="29" t="s">
        <v>177</v>
      </c>
      <c r="X9" s="29" t="s">
        <v>178</v>
      </c>
      <c r="Y9" s="29" t="s">
        <v>189</v>
      </c>
      <c r="Z9" s="29" t="s">
        <v>180</v>
      </c>
      <c r="AA9" s="29">
        <v>2.1</v>
      </c>
      <c r="AB9" s="29">
        <v>0</v>
      </c>
      <c r="AC9" s="29">
        <v>55</v>
      </c>
      <c r="AD9" s="29">
        <v>8.5</v>
      </c>
      <c r="AE9" s="29">
        <v>23</v>
      </c>
      <c r="AF9" s="29">
        <v>17</v>
      </c>
      <c r="AG9" s="29" t="s">
        <v>181</v>
      </c>
      <c r="AH9" s="29"/>
      <c r="AI9" s="29"/>
      <c r="AJ9" s="29"/>
      <c r="AK9" s="29"/>
      <c r="AL9" s="29"/>
      <c r="AM9" s="52" t="s">
        <v>195</v>
      </c>
    </row>
  </sheetData>
  <mergeCells count="41">
    <mergeCell ref="I2:I6"/>
    <mergeCell ref="A2:A6"/>
    <mergeCell ref="B2:B6"/>
    <mergeCell ref="C2:C6"/>
    <mergeCell ref="D2:D6"/>
    <mergeCell ref="E2:E6"/>
    <mergeCell ref="F2:F5"/>
    <mergeCell ref="G2:G5"/>
    <mergeCell ref="H2:H5"/>
    <mergeCell ref="R2:R6"/>
    <mergeCell ref="J2:J6"/>
    <mergeCell ref="K2:K6"/>
    <mergeCell ref="L2:L6"/>
    <mergeCell ref="M2:M5"/>
    <mergeCell ref="N2:N5"/>
    <mergeCell ref="O2:O6"/>
    <mergeCell ref="P2:P6"/>
    <mergeCell ref="Q2:Q6"/>
    <mergeCell ref="X2:Z3"/>
    <mergeCell ref="AA2:AF3"/>
    <mergeCell ref="AG2:AG6"/>
    <mergeCell ref="AH2:AL3"/>
    <mergeCell ref="X4:X6"/>
    <mergeCell ref="Y4:Y6"/>
    <mergeCell ref="Z4:Z6"/>
    <mergeCell ref="AA4:AA5"/>
    <mergeCell ref="AB4:AB5"/>
    <mergeCell ref="AJ4:AJ5"/>
    <mergeCell ref="AK4:AK5"/>
    <mergeCell ref="AL4:AL5"/>
    <mergeCell ref="AC4:AC5"/>
    <mergeCell ref="AD4:AD5"/>
    <mergeCell ref="AE4:AE5"/>
    <mergeCell ref="AF4:AF5"/>
    <mergeCell ref="AH4:AH5"/>
    <mergeCell ref="AI4:AI5"/>
    <mergeCell ref="S2:S6"/>
    <mergeCell ref="T2:T6"/>
    <mergeCell ref="U2:U6"/>
    <mergeCell ref="V2:V5"/>
    <mergeCell ref="W2:W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5539C-C3C9-4BB4-A6E0-2698110BBDAA}">
  <dimension ref="A1:AJ10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/>
    </sheetView>
  </sheetViews>
  <sheetFormatPr defaultColWidth="9" defaultRowHeight="30" customHeight="1"/>
  <cols>
    <col min="1" max="1" width="10.75" style="53" customWidth="1"/>
    <col min="2" max="2" width="8.75" style="54" customWidth="1"/>
    <col min="3" max="3" width="13.875" style="53" customWidth="1"/>
    <col min="4" max="4" width="22.625" style="53" customWidth="1"/>
    <col min="5" max="5" width="27.5" style="32" customWidth="1"/>
    <col min="6" max="15" width="11.625" style="53" customWidth="1"/>
    <col min="16" max="16" width="12.875" style="53" customWidth="1"/>
    <col min="17" max="20" width="9" style="53"/>
    <col min="21" max="25" width="13" style="32" customWidth="1"/>
    <col min="26" max="26" width="24" style="32" customWidth="1"/>
    <col min="27" max="27" width="20.125" style="32" customWidth="1"/>
    <col min="28" max="28" width="9" style="53" customWidth="1"/>
    <col min="29" max="29" width="13.75" style="53" customWidth="1"/>
    <col min="30" max="30" width="9" style="53" bestFit="1" customWidth="1"/>
    <col min="31" max="31" width="13.875" style="53" bestFit="1" customWidth="1"/>
    <col min="32" max="32" width="6.25" style="53" customWidth="1"/>
    <col min="33" max="34" width="9.875" style="53" customWidth="1"/>
    <col min="35" max="36" width="9" style="55"/>
    <col min="37" max="16384" width="9" style="53"/>
  </cols>
  <sheetData>
    <row r="1" spans="1:36" s="3" customFormat="1" ht="15" customHeight="1">
      <c r="A1" s="17" t="s">
        <v>59</v>
      </c>
      <c r="E1" s="18"/>
      <c r="U1" s="18"/>
      <c r="V1" s="18"/>
      <c r="W1" s="18"/>
      <c r="X1" s="18"/>
      <c r="Y1" s="18"/>
      <c r="Z1" s="18"/>
      <c r="AA1" s="18"/>
      <c r="AH1" s="35"/>
      <c r="AI1" s="36"/>
      <c r="AJ1" s="36"/>
    </row>
    <row r="2" spans="1:36" s="23" customFormat="1" ht="13.5" customHeight="1">
      <c r="A2" s="256" t="s">
        <v>1</v>
      </c>
      <c r="B2" s="321" t="s">
        <v>2</v>
      </c>
      <c r="C2" s="129" t="s">
        <v>3</v>
      </c>
      <c r="D2" s="256" t="s">
        <v>4</v>
      </c>
      <c r="E2" s="312" t="s">
        <v>5</v>
      </c>
      <c r="F2" s="315" t="s">
        <v>6</v>
      </c>
      <c r="G2" s="316"/>
      <c r="H2" s="316"/>
      <c r="I2" s="317"/>
      <c r="J2" s="270" t="s">
        <v>60</v>
      </c>
      <c r="K2" s="284"/>
      <c r="L2" s="284"/>
      <c r="M2" s="284"/>
      <c r="N2" s="284"/>
      <c r="O2" s="284"/>
      <c r="P2" s="284"/>
      <c r="Q2" s="268" t="s">
        <v>61</v>
      </c>
      <c r="R2" s="284"/>
      <c r="S2" s="270" t="s">
        <v>62</v>
      </c>
      <c r="T2" s="284"/>
      <c r="U2" s="268" t="s">
        <v>63</v>
      </c>
      <c r="V2" s="275"/>
      <c r="W2" s="275"/>
      <c r="X2" s="275"/>
      <c r="Y2" s="38" t="s">
        <v>64</v>
      </c>
      <c r="Z2" s="39"/>
      <c r="AA2" s="209" t="s">
        <v>37</v>
      </c>
      <c r="AB2" s="129" t="s">
        <v>65</v>
      </c>
      <c r="AC2" s="129" t="s">
        <v>66</v>
      </c>
      <c r="AD2" s="266" t="s">
        <v>67</v>
      </c>
      <c r="AE2" s="266" t="s">
        <v>68</v>
      </c>
      <c r="AF2" s="256" t="s">
        <v>10</v>
      </c>
      <c r="AG2" s="312" t="s">
        <v>13</v>
      </c>
      <c r="AH2" s="312" t="s">
        <v>14</v>
      </c>
      <c r="AI2" s="22"/>
      <c r="AJ2" s="22"/>
    </row>
    <row r="3" spans="1:36" s="23" customFormat="1" ht="13.5" customHeight="1">
      <c r="A3" s="299"/>
      <c r="B3" s="322"/>
      <c r="C3" s="233"/>
      <c r="D3" s="299"/>
      <c r="E3" s="313"/>
      <c r="F3" s="318"/>
      <c r="G3" s="319"/>
      <c r="H3" s="319"/>
      <c r="I3" s="320"/>
      <c r="J3" s="279"/>
      <c r="K3" s="308"/>
      <c r="L3" s="308"/>
      <c r="M3" s="308"/>
      <c r="N3" s="308"/>
      <c r="O3" s="308"/>
      <c r="P3" s="308"/>
      <c r="Q3" s="279"/>
      <c r="R3" s="308"/>
      <c r="S3" s="279"/>
      <c r="T3" s="308"/>
      <c r="U3" s="272"/>
      <c r="V3" s="314"/>
      <c r="W3" s="314"/>
      <c r="X3" s="314"/>
      <c r="Y3" s="42"/>
      <c r="Z3" s="43"/>
      <c r="AA3" s="210"/>
      <c r="AB3" s="233"/>
      <c r="AC3" s="233"/>
      <c r="AD3" s="267"/>
      <c r="AE3" s="233"/>
      <c r="AF3" s="299"/>
      <c r="AG3" s="299"/>
      <c r="AH3" s="313"/>
      <c r="AI3" s="22"/>
      <c r="AJ3" s="22"/>
    </row>
    <row r="4" spans="1:36" s="23" customFormat="1" ht="18.75" customHeight="1">
      <c r="A4" s="299"/>
      <c r="B4" s="322"/>
      <c r="C4" s="233"/>
      <c r="D4" s="299"/>
      <c r="E4" s="313"/>
      <c r="F4" s="266" t="s">
        <v>69</v>
      </c>
      <c r="G4" s="266" t="s">
        <v>70</v>
      </c>
      <c r="H4" s="266" t="s">
        <v>71</v>
      </c>
      <c r="I4" s="266" t="s">
        <v>25</v>
      </c>
      <c r="J4" s="209" t="s">
        <v>72</v>
      </c>
      <c r="K4" s="209" t="s">
        <v>73</v>
      </c>
      <c r="L4" s="209" t="s">
        <v>74</v>
      </c>
      <c r="M4" s="209" t="s">
        <v>75</v>
      </c>
      <c r="N4" s="209" t="s">
        <v>76</v>
      </c>
      <c r="O4" s="209" t="s">
        <v>77</v>
      </c>
      <c r="P4" s="129" t="s">
        <v>78</v>
      </c>
      <c r="Q4" s="256" t="s">
        <v>79</v>
      </c>
      <c r="R4" s="129" t="s">
        <v>80</v>
      </c>
      <c r="S4" s="256" t="s">
        <v>81</v>
      </c>
      <c r="T4" s="263" t="s">
        <v>82</v>
      </c>
      <c r="U4" s="268" t="s">
        <v>83</v>
      </c>
      <c r="V4" s="44"/>
      <c r="W4" s="270" t="s">
        <v>84</v>
      </c>
      <c r="X4" s="44"/>
      <c r="Y4" s="129" t="s">
        <v>85</v>
      </c>
      <c r="Z4" s="129" t="s">
        <v>86</v>
      </c>
      <c r="AA4" s="210"/>
      <c r="AB4" s="233"/>
      <c r="AC4" s="233"/>
      <c r="AD4" s="267"/>
      <c r="AE4" s="233"/>
      <c r="AF4" s="299"/>
      <c r="AG4" s="299"/>
      <c r="AH4" s="313"/>
      <c r="AI4" s="22"/>
      <c r="AJ4" s="22"/>
    </row>
    <row r="5" spans="1:36" s="23" customFormat="1" ht="26.25" customHeight="1" thickBot="1">
      <c r="A5" s="299"/>
      <c r="B5" s="322"/>
      <c r="C5" s="233"/>
      <c r="D5" s="299"/>
      <c r="E5" s="313"/>
      <c r="F5" s="267"/>
      <c r="G5" s="267"/>
      <c r="H5" s="267"/>
      <c r="I5" s="267"/>
      <c r="J5" s="210"/>
      <c r="K5" s="210"/>
      <c r="L5" s="210"/>
      <c r="M5" s="210"/>
      <c r="N5" s="210"/>
      <c r="O5" s="210"/>
      <c r="P5" s="233"/>
      <c r="Q5" s="256"/>
      <c r="R5" s="233"/>
      <c r="S5" s="256"/>
      <c r="T5" s="264"/>
      <c r="U5" s="267"/>
      <c r="V5" s="129" t="s">
        <v>87</v>
      </c>
      <c r="W5" s="233"/>
      <c r="X5" s="129" t="s">
        <v>87</v>
      </c>
      <c r="Y5" s="233"/>
      <c r="Z5" s="233"/>
      <c r="AA5" s="210"/>
      <c r="AB5" s="233"/>
      <c r="AC5" s="233"/>
      <c r="AD5" s="267"/>
      <c r="AE5" s="233"/>
      <c r="AF5" s="299"/>
      <c r="AG5" s="299"/>
      <c r="AH5" s="313"/>
      <c r="AI5" s="22"/>
      <c r="AJ5" s="22"/>
    </row>
    <row r="6" spans="1:36" s="50" customFormat="1" ht="13.5" customHeight="1">
      <c r="A6" s="311"/>
      <c r="B6" s="323"/>
      <c r="C6" s="233"/>
      <c r="D6" s="311"/>
      <c r="E6" s="324"/>
      <c r="F6" s="46" t="s">
        <v>88</v>
      </c>
      <c r="G6" s="46" t="s">
        <v>88</v>
      </c>
      <c r="H6" s="46" t="s">
        <v>89</v>
      </c>
      <c r="I6" s="46" t="s">
        <v>88</v>
      </c>
      <c r="J6" s="46" t="s">
        <v>90</v>
      </c>
      <c r="K6" s="46" t="s">
        <v>90</v>
      </c>
      <c r="L6" s="46" t="s">
        <v>90</v>
      </c>
      <c r="M6" s="46" t="s">
        <v>90</v>
      </c>
      <c r="N6" s="46" t="s">
        <v>90</v>
      </c>
      <c r="O6" s="46" t="s">
        <v>90</v>
      </c>
      <c r="P6" s="233"/>
      <c r="Q6" s="129"/>
      <c r="R6" s="47" t="s">
        <v>91</v>
      </c>
      <c r="S6" s="129"/>
      <c r="T6" s="47" t="s">
        <v>91</v>
      </c>
      <c r="U6" s="267"/>
      <c r="V6" s="233"/>
      <c r="W6" s="233"/>
      <c r="X6" s="233"/>
      <c r="Y6" s="46" t="s">
        <v>92</v>
      </c>
      <c r="Z6" s="41"/>
      <c r="AA6" s="210"/>
      <c r="AB6" s="48" t="s">
        <v>93</v>
      </c>
      <c r="AC6" s="48" t="s">
        <v>94</v>
      </c>
      <c r="AD6" s="48" t="s">
        <v>94</v>
      </c>
      <c r="AE6" s="46" t="s">
        <v>40</v>
      </c>
      <c r="AF6" s="311"/>
      <c r="AG6" s="311"/>
      <c r="AH6" s="311"/>
      <c r="AI6" s="49" t="s">
        <v>41</v>
      </c>
      <c r="AJ6" s="49"/>
    </row>
    <row r="7" spans="1:36" s="3" customFormat="1" ht="30" customHeight="1">
      <c r="A7" s="15" t="s">
        <v>42</v>
      </c>
      <c r="B7" s="51" t="s">
        <v>95</v>
      </c>
      <c r="C7" s="51" t="s">
        <v>96</v>
      </c>
      <c r="D7" s="15" t="s">
        <v>97</v>
      </c>
      <c r="E7" s="29" t="s">
        <v>98</v>
      </c>
      <c r="F7" s="15">
        <v>756</v>
      </c>
      <c r="G7" s="15">
        <v>3621</v>
      </c>
      <c r="H7" s="15"/>
      <c r="I7" s="15"/>
      <c r="J7" s="15"/>
      <c r="K7" s="15"/>
      <c r="L7" s="15">
        <v>1</v>
      </c>
      <c r="M7" s="15">
        <v>176</v>
      </c>
      <c r="N7" s="15"/>
      <c r="O7" s="15"/>
      <c r="P7" s="15" t="s">
        <v>99</v>
      </c>
      <c r="Q7" s="15" t="s">
        <v>100</v>
      </c>
      <c r="R7" s="15"/>
      <c r="S7" s="15" t="s">
        <v>101</v>
      </c>
      <c r="T7" s="15">
        <v>176</v>
      </c>
      <c r="U7" s="29" t="s">
        <v>102</v>
      </c>
      <c r="V7" s="29"/>
      <c r="W7" s="29" t="s">
        <v>103</v>
      </c>
      <c r="X7" s="29"/>
      <c r="Y7" s="29"/>
      <c r="Z7" s="29"/>
      <c r="AA7" s="29" t="s">
        <v>104</v>
      </c>
      <c r="AB7" s="15">
        <v>15</v>
      </c>
      <c r="AC7" s="15">
        <v>0</v>
      </c>
      <c r="AD7" s="15">
        <v>1</v>
      </c>
      <c r="AE7" s="15">
        <v>0</v>
      </c>
      <c r="AF7" s="15">
        <v>2017</v>
      </c>
      <c r="AG7" s="15" t="s">
        <v>56</v>
      </c>
      <c r="AH7" s="15"/>
      <c r="AI7" s="52" t="s">
        <v>106</v>
      </c>
      <c r="AJ7" s="36"/>
    </row>
    <row r="8" spans="1:36" s="3" customFormat="1" ht="30" customHeight="1">
      <c r="A8" s="15" t="s">
        <v>42</v>
      </c>
      <c r="B8" s="51" t="s">
        <v>107</v>
      </c>
      <c r="C8" s="51" t="s">
        <v>108</v>
      </c>
      <c r="D8" s="15" t="s">
        <v>109</v>
      </c>
      <c r="E8" s="29" t="s">
        <v>110</v>
      </c>
      <c r="F8" s="15">
        <v>4093</v>
      </c>
      <c r="G8" s="15">
        <v>32160</v>
      </c>
      <c r="H8" s="15"/>
      <c r="I8" s="15"/>
      <c r="J8" s="15"/>
      <c r="K8" s="15">
        <v>1124</v>
      </c>
      <c r="L8" s="15"/>
      <c r="M8" s="15"/>
      <c r="N8" s="15"/>
      <c r="O8" s="15"/>
      <c r="P8" s="15" t="s">
        <v>99</v>
      </c>
      <c r="Q8" s="15" t="s">
        <v>100</v>
      </c>
      <c r="R8" s="15"/>
      <c r="S8" s="15" t="s">
        <v>111</v>
      </c>
      <c r="T8" s="15"/>
      <c r="U8" s="29" t="s">
        <v>112</v>
      </c>
      <c r="V8" s="29"/>
      <c r="W8" s="29" t="s">
        <v>103</v>
      </c>
      <c r="X8" s="29"/>
      <c r="Y8" s="29"/>
      <c r="Z8" s="29"/>
      <c r="AA8" s="29" t="s">
        <v>113</v>
      </c>
      <c r="AB8" s="15">
        <v>150</v>
      </c>
      <c r="AC8" s="15">
        <v>0</v>
      </c>
      <c r="AD8" s="15">
        <v>0</v>
      </c>
      <c r="AE8" s="15">
        <v>0</v>
      </c>
      <c r="AF8" s="15">
        <v>1999</v>
      </c>
      <c r="AG8" s="15" t="s">
        <v>49</v>
      </c>
      <c r="AH8" s="15"/>
      <c r="AI8" s="52" t="s">
        <v>114</v>
      </c>
      <c r="AJ8" s="36"/>
    </row>
    <row r="9" spans="1:36" s="3" customFormat="1" ht="30" customHeight="1">
      <c r="A9" s="15" t="s">
        <v>42</v>
      </c>
      <c r="B9" s="51" t="s">
        <v>115</v>
      </c>
      <c r="C9" s="51" t="s">
        <v>116</v>
      </c>
      <c r="D9" s="15" t="s">
        <v>117</v>
      </c>
      <c r="E9" s="29" t="s">
        <v>118</v>
      </c>
      <c r="F9" s="15">
        <v>8878.482</v>
      </c>
      <c r="G9" s="15">
        <v>28832.121999999999</v>
      </c>
      <c r="H9" s="15"/>
      <c r="I9" s="15"/>
      <c r="J9" s="15"/>
      <c r="K9" s="15"/>
      <c r="L9" s="15"/>
      <c r="M9" s="15"/>
      <c r="N9" s="15"/>
      <c r="O9" s="15"/>
      <c r="P9" s="15"/>
      <c r="Q9" s="15" t="s">
        <v>100</v>
      </c>
      <c r="R9" s="15"/>
      <c r="S9" s="15" t="s">
        <v>111</v>
      </c>
      <c r="T9" s="15"/>
      <c r="U9" s="29" t="s">
        <v>119</v>
      </c>
      <c r="V9" s="29"/>
      <c r="W9" s="29" t="s">
        <v>103</v>
      </c>
      <c r="X9" s="29"/>
      <c r="Y9" s="29"/>
      <c r="Z9" s="29"/>
      <c r="AA9" s="29" t="s">
        <v>104</v>
      </c>
      <c r="AB9" s="15">
        <v>145</v>
      </c>
      <c r="AC9" s="15">
        <v>0</v>
      </c>
      <c r="AD9" s="15">
        <v>0</v>
      </c>
      <c r="AE9" s="15">
        <v>0</v>
      </c>
      <c r="AF9" s="15">
        <v>1991</v>
      </c>
      <c r="AG9" s="15" t="s">
        <v>56</v>
      </c>
      <c r="AH9" s="15"/>
      <c r="AI9" s="52" t="s">
        <v>120</v>
      </c>
      <c r="AJ9" s="36"/>
    </row>
    <row r="10" spans="1:36" s="3" customFormat="1" ht="30" customHeight="1">
      <c r="A10" s="15" t="s">
        <v>42</v>
      </c>
      <c r="B10" s="51" t="s">
        <v>121</v>
      </c>
      <c r="C10" s="51" t="s">
        <v>122</v>
      </c>
      <c r="D10" s="15" t="s">
        <v>123</v>
      </c>
      <c r="E10" s="29" t="s">
        <v>124</v>
      </c>
      <c r="F10" s="15">
        <v>3938</v>
      </c>
      <c r="G10" s="15">
        <v>9404</v>
      </c>
      <c r="H10" s="15"/>
      <c r="I10" s="15"/>
      <c r="J10" s="15"/>
      <c r="K10" s="15"/>
      <c r="L10" s="15"/>
      <c r="M10" s="15"/>
      <c r="N10" s="15"/>
      <c r="O10" s="15"/>
      <c r="P10" s="15"/>
      <c r="Q10" s="15" t="s">
        <v>100</v>
      </c>
      <c r="R10" s="15"/>
      <c r="S10" s="15" t="s">
        <v>101</v>
      </c>
      <c r="T10" s="15">
        <v>564</v>
      </c>
      <c r="U10" s="29" t="s">
        <v>125</v>
      </c>
      <c r="V10" s="29"/>
      <c r="W10" s="29" t="s">
        <v>103</v>
      </c>
      <c r="X10" s="29"/>
      <c r="Y10" s="29"/>
      <c r="Z10" s="29"/>
      <c r="AA10" s="29" t="s">
        <v>126</v>
      </c>
      <c r="AB10" s="15">
        <v>140</v>
      </c>
      <c r="AC10" s="15">
        <v>0</v>
      </c>
      <c r="AD10" s="15">
        <v>0</v>
      </c>
      <c r="AE10" s="15">
        <v>0</v>
      </c>
      <c r="AF10" s="15">
        <v>1992</v>
      </c>
      <c r="AG10" s="15" t="s">
        <v>49</v>
      </c>
      <c r="AH10" s="15"/>
      <c r="AI10" s="52" t="s">
        <v>127</v>
      </c>
      <c r="AJ10" s="36"/>
    </row>
  </sheetData>
  <mergeCells count="39">
    <mergeCell ref="E2:E6"/>
    <mergeCell ref="A2:A6"/>
    <mergeCell ref="B2:B6"/>
    <mergeCell ref="C2:C6"/>
    <mergeCell ref="D2:D6"/>
    <mergeCell ref="S2:T3"/>
    <mergeCell ref="O4:O5"/>
    <mergeCell ref="P4:P6"/>
    <mergeCell ref="Q4:Q6"/>
    <mergeCell ref="R4:R5"/>
    <mergeCell ref="F2:I3"/>
    <mergeCell ref="J2:P3"/>
    <mergeCell ref="Q2:R3"/>
    <mergeCell ref="AF2:AF6"/>
    <mergeCell ref="AG2:AG6"/>
    <mergeCell ref="AH2:AH6"/>
    <mergeCell ref="U2:X3"/>
    <mergeCell ref="AA2:AA6"/>
    <mergeCell ref="AB2:AB5"/>
    <mergeCell ref="Z4:Z5"/>
    <mergeCell ref="V5:V6"/>
    <mergeCell ref="X5:X6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AC2:AC5"/>
    <mergeCell ref="AD2:AD5"/>
    <mergeCell ref="AE2:AE5"/>
    <mergeCell ref="S4:S6"/>
    <mergeCell ref="T4:T5"/>
    <mergeCell ref="U4:U6"/>
    <mergeCell ref="W4:W6"/>
    <mergeCell ref="Y4:Y5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6" min="1" max="9" man="1"/>
    <brk id="27" min="1" max="9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43C5F-A90D-4B9D-BD01-492DACE3A4A1}">
  <dimension ref="A1:N8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/>
    </sheetView>
  </sheetViews>
  <sheetFormatPr defaultColWidth="9" defaultRowHeight="30" customHeight="1"/>
  <cols>
    <col min="1" max="1" width="10.75" style="32" customWidth="1"/>
    <col min="2" max="2" width="8.75" style="33" customWidth="1"/>
    <col min="3" max="3" width="13.875" style="32" customWidth="1"/>
    <col min="4" max="4" width="27.125" style="32" customWidth="1"/>
    <col min="5" max="5" width="43.25" style="32" customWidth="1"/>
    <col min="6" max="6" width="12.5" style="32" customWidth="1"/>
    <col min="7" max="8" width="25.25" style="32" customWidth="1"/>
    <col min="9" max="9" width="14.375" style="32" customWidth="1"/>
    <col min="10" max="10" width="6.25" style="32" customWidth="1"/>
    <col min="11" max="12" width="10.75" style="32" customWidth="1"/>
    <col min="13" max="14" width="9" style="34"/>
    <col min="15" max="16384" width="9" style="32"/>
  </cols>
  <sheetData>
    <row r="1" spans="1:14" s="18" customFormat="1" ht="15" customHeight="1">
      <c r="A1" s="17" t="s">
        <v>34</v>
      </c>
      <c r="L1" s="19"/>
      <c r="M1" s="20"/>
      <c r="N1" s="20"/>
    </row>
    <row r="2" spans="1:14" s="23" customFormat="1" ht="13.5" customHeight="1">
      <c r="A2" s="208" t="s">
        <v>1</v>
      </c>
      <c r="B2" s="229" t="s">
        <v>2</v>
      </c>
      <c r="C2" s="208" t="s">
        <v>3</v>
      </c>
      <c r="D2" s="208" t="s">
        <v>4</v>
      </c>
      <c r="E2" s="208" t="s">
        <v>5</v>
      </c>
      <c r="F2" s="138" t="s">
        <v>35</v>
      </c>
      <c r="G2" s="208" t="s">
        <v>36</v>
      </c>
      <c r="H2" s="208" t="s">
        <v>37</v>
      </c>
      <c r="I2" s="138" t="s">
        <v>38</v>
      </c>
      <c r="J2" s="208" t="s">
        <v>10</v>
      </c>
      <c r="K2" s="138" t="s">
        <v>13</v>
      </c>
      <c r="L2" s="138" t="s">
        <v>14</v>
      </c>
      <c r="M2" s="22"/>
      <c r="N2" s="22"/>
    </row>
    <row r="3" spans="1:14" s="23" customFormat="1" ht="13.5" customHeight="1">
      <c r="A3" s="130"/>
      <c r="B3" s="230"/>
      <c r="C3" s="130"/>
      <c r="D3" s="130"/>
      <c r="E3" s="130"/>
      <c r="F3" s="226"/>
      <c r="G3" s="130"/>
      <c r="H3" s="130"/>
      <c r="I3" s="226"/>
      <c r="J3" s="130"/>
      <c r="K3" s="130"/>
      <c r="L3" s="226"/>
      <c r="M3" s="22"/>
      <c r="N3" s="22"/>
    </row>
    <row r="4" spans="1:14" s="23" customFormat="1" ht="18.75" customHeight="1">
      <c r="A4" s="130"/>
      <c r="B4" s="230"/>
      <c r="C4" s="130"/>
      <c r="D4" s="130"/>
      <c r="E4" s="130"/>
      <c r="F4" s="226"/>
      <c r="G4" s="130"/>
      <c r="H4" s="130"/>
      <c r="I4" s="226"/>
      <c r="J4" s="130"/>
      <c r="K4" s="130"/>
      <c r="L4" s="226"/>
      <c r="M4" s="22"/>
      <c r="N4" s="22"/>
    </row>
    <row r="5" spans="1:14" s="23" customFormat="1" ht="26.25" customHeight="1">
      <c r="A5" s="130"/>
      <c r="B5" s="230"/>
      <c r="C5" s="130"/>
      <c r="D5" s="130"/>
      <c r="E5" s="130"/>
      <c r="F5" s="226"/>
      <c r="G5" s="130"/>
      <c r="H5" s="130"/>
      <c r="I5" s="226"/>
      <c r="J5" s="130"/>
      <c r="K5" s="130"/>
      <c r="L5" s="226"/>
      <c r="M5" s="22"/>
      <c r="N5" s="22"/>
    </row>
    <row r="6" spans="1:14" s="28" customFormat="1" ht="13.5" customHeight="1">
      <c r="A6" s="130"/>
      <c r="B6" s="230"/>
      <c r="C6" s="130"/>
      <c r="D6" s="130"/>
      <c r="E6" s="130"/>
      <c r="F6" s="26" t="s">
        <v>39</v>
      </c>
      <c r="G6" s="130"/>
      <c r="H6" s="130"/>
      <c r="I6" s="26" t="s">
        <v>40</v>
      </c>
      <c r="J6" s="130"/>
      <c r="K6" s="130"/>
      <c r="L6" s="226"/>
      <c r="M6" s="27" t="s">
        <v>41</v>
      </c>
      <c r="N6" s="27"/>
    </row>
    <row r="7" spans="1:14" s="18" customFormat="1" ht="30" customHeight="1">
      <c r="A7" s="29" t="s">
        <v>42</v>
      </c>
      <c r="B7" s="30" t="s">
        <v>43</v>
      </c>
      <c r="C7" s="30" t="s">
        <v>44</v>
      </c>
      <c r="D7" s="29" t="s">
        <v>45</v>
      </c>
      <c r="E7" s="29" t="s">
        <v>46</v>
      </c>
      <c r="F7" s="29">
        <v>35148</v>
      </c>
      <c r="G7" s="29" t="s">
        <v>47</v>
      </c>
      <c r="H7" s="29" t="s">
        <v>48</v>
      </c>
      <c r="I7" s="29">
        <v>264</v>
      </c>
      <c r="J7" s="29">
        <v>1995</v>
      </c>
      <c r="K7" s="29" t="s">
        <v>49</v>
      </c>
      <c r="L7" s="29"/>
      <c r="M7" s="31" t="s">
        <v>50</v>
      </c>
      <c r="N7" s="20"/>
    </row>
    <row r="8" spans="1:14" s="18" customFormat="1" ht="30" customHeight="1">
      <c r="A8" s="29" t="s">
        <v>42</v>
      </c>
      <c r="B8" s="30" t="s">
        <v>51</v>
      </c>
      <c r="C8" s="30" t="s">
        <v>52</v>
      </c>
      <c r="D8" s="29" t="s">
        <v>53</v>
      </c>
      <c r="E8" s="29" t="s">
        <v>54</v>
      </c>
      <c r="F8" s="29">
        <v>0</v>
      </c>
      <c r="G8" s="29" t="s">
        <v>55</v>
      </c>
      <c r="H8" s="29"/>
      <c r="I8" s="29">
        <v>166</v>
      </c>
      <c r="J8" s="29">
        <v>1996</v>
      </c>
      <c r="K8" s="29" t="s">
        <v>56</v>
      </c>
      <c r="L8" s="29" t="s">
        <v>57</v>
      </c>
      <c r="M8" s="31" t="s">
        <v>58</v>
      </c>
      <c r="N8" s="20"/>
    </row>
  </sheetData>
  <mergeCells count="12">
    <mergeCell ref="A2:A6"/>
    <mergeCell ref="B2:B6"/>
    <mergeCell ref="C2:C6"/>
    <mergeCell ref="D2:D6"/>
    <mergeCell ref="E2:E6"/>
    <mergeCell ref="F2:F5"/>
    <mergeCell ref="G2:G6"/>
    <mergeCell ref="H2:H6"/>
    <mergeCell ref="I2:I5"/>
    <mergeCell ref="J2:J6"/>
    <mergeCell ref="K2:K6"/>
    <mergeCell ref="L2:L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FA040-FD2F-4D1D-AF48-74BF6889E585}">
  <dimension ref="A1:AR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ColWidth="9" defaultRowHeight="30" customHeight="1"/>
  <cols>
    <col min="1" max="1" width="10.75" style="2" customWidth="1"/>
    <col min="2" max="2" width="8.75" style="16" customWidth="1"/>
    <col min="3" max="3" width="13.875" style="3" customWidth="1"/>
    <col min="4" max="4" width="27.125" style="2" customWidth="1"/>
    <col min="5" max="5" width="43.25" style="2" customWidth="1"/>
    <col min="6" max="6" width="11.5" style="2" customWidth="1"/>
    <col min="7" max="7" width="21" style="2" customWidth="1"/>
    <col min="8" max="8" width="19.25" style="2" customWidth="1"/>
    <col min="9" max="9" width="10.75" style="2" customWidth="1"/>
    <col min="10" max="10" width="7.375" style="2" customWidth="1"/>
    <col min="11" max="39" width="11.125" style="2" customWidth="1"/>
    <col min="40" max="40" width="13.75" style="2" customWidth="1"/>
    <col min="41" max="42" width="10.75" style="2" customWidth="1"/>
    <col min="43" max="44" width="9" style="4"/>
    <col min="45" max="16384" width="9" style="2"/>
  </cols>
  <sheetData>
    <row r="1" spans="1:44" ht="15" customHeight="1">
      <c r="A1" s="1" t="s">
        <v>0</v>
      </c>
      <c r="B1" s="2"/>
      <c r="K1" s="4"/>
      <c r="L1" s="4"/>
    </row>
    <row r="2" spans="1:44" ht="13.5" customHeight="1">
      <c r="A2" s="325" t="s">
        <v>1</v>
      </c>
      <c r="B2" s="201" t="s">
        <v>2</v>
      </c>
      <c r="C2" s="136" t="s">
        <v>3</v>
      </c>
      <c r="D2" s="327" t="s">
        <v>4</v>
      </c>
      <c r="E2" s="325" t="s">
        <v>5</v>
      </c>
      <c r="F2" s="325" t="s">
        <v>6</v>
      </c>
      <c r="G2" s="325" t="s">
        <v>7</v>
      </c>
      <c r="H2" s="325" t="s">
        <v>8</v>
      </c>
      <c r="I2" s="325" t="s">
        <v>9</v>
      </c>
      <c r="J2" s="325" t="s">
        <v>10</v>
      </c>
      <c r="K2" s="211" t="s">
        <v>11</v>
      </c>
      <c r="L2" s="212"/>
      <c r="M2" s="212"/>
      <c r="N2" s="212"/>
      <c r="O2" s="212"/>
      <c r="P2" s="212"/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3"/>
      <c r="AN2" s="326" t="s">
        <v>12</v>
      </c>
      <c r="AO2" s="325" t="s">
        <v>13</v>
      </c>
      <c r="AP2" s="325" t="s">
        <v>14</v>
      </c>
    </row>
    <row r="3" spans="1:44" ht="13.5" customHeight="1">
      <c r="A3" s="157"/>
      <c r="B3" s="201"/>
      <c r="C3" s="135"/>
      <c r="D3" s="327"/>
      <c r="E3" s="157"/>
      <c r="F3" s="157"/>
      <c r="G3" s="157"/>
      <c r="H3" s="157"/>
      <c r="I3" s="157"/>
      <c r="J3" s="157"/>
      <c r="K3" s="214"/>
      <c r="L3" s="215"/>
      <c r="M3" s="215"/>
      <c r="N3" s="215"/>
      <c r="O3" s="215"/>
      <c r="P3" s="215"/>
      <c r="Q3" s="215"/>
      <c r="R3" s="215"/>
      <c r="S3" s="215"/>
      <c r="T3" s="215"/>
      <c r="U3" s="215"/>
      <c r="V3" s="215"/>
      <c r="W3" s="215"/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5"/>
      <c r="AJ3" s="215"/>
      <c r="AK3" s="215"/>
      <c r="AL3" s="215"/>
      <c r="AM3" s="216"/>
      <c r="AN3" s="326"/>
      <c r="AO3" s="157"/>
      <c r="AP3" s="157"/>
    </row>
    <row r="4" spans="1:44" ht="18.75" customHeight="1">
      <c r="A4" s="157"/>
      <c r="B4" s="201"/>
      <c r="C4" s="135"/>
      <c r="D4" s="327"/>
      <c r="E4" s="157"/>
      <c r="F4" s="157"/>
      <c r="G4" s="157"/>
      <c r="H4" s="157"/>
      <c r="I4" s="157"/>
      <c r="J4" s="157"/>
      <c r="K4" s="217" t="s">
        <v>16</v>
      </c>
      <c r="L4" s="218"/>
      <c r="M4" s="205" t="s">
        <v>17</v>
      </c>
      <c r="N4" s="206"/>
      <c r="O4" s="207"/>
      <c r="P4" s="205" t="s">
        <v>18</v>
      </c>
      <c r="Q4" s="206"/>
      <c r="R4" s="207"/>
      <c r="S4" s="205" t="s">
        <v>19</v>
      </c>
      <c r="T4" s="206"/>
      <c r="U4" s="207"/>
      <c r="V4" s="205" t="s">
        <v>20</v>
      </c>
      <c r="W4" s="206"/>
      <c r="X4" s="207"/>
      <c r="Y4" s="205" t="s">
        <v>21</v>
      </c>
      <c r="Z4" s="206"/>
      <c r="AA4" s="207"/>
      <c r="AB4" s="205" t="s">
        <v>22</v>
      </c>
      <c r="AC4" s="206"/>
      <c r="AD4" s="207"/>
      <c r="AE4" s="205" t="s">
        <v>23</v>
      </c>
      <c r="AF4" s="206"/>
      <c r="AG4" s="207"/>
      <c r="AH4" s="205" t="s">
        <v>24</v>
      </c>
      <c r="AI4" s="206"/>
      <c r="AJ4" s="207"/>
      <c r="AK4" s="205" t="s">
        <v>25</v>
      </c>
      <c r="AL4" s="206"/>
      <c r="AM4" s="207"/>
      <c r="AN4" s="326"/>
      <c r="AO4" s="157"/>
      <c r="AP4" s="157"/>
    </row>
    <row r="5" spans="1:44" ht="26.25" customHeight="1">
      <c r="A5" s="157"/>
      <c r="B5" s="201"/>
      <c r="C5" s="135"/>
      <c r="D5" s="327"/>
      <c r="E5" s="157"/>
      <c r="F5" s="157"/>
      <c r="G5" s="157"/>
      <c r="H5" s="157"/>
      <c r="I5" s="157"/>
      <c r="J5" s="157"/>
      <c r="K5" s="7" t="s">
        <v>26</v>
      </c>
      <c r="L5" s="7" t="s">
        <v>27</v>
      </c>
      <c r="M5" s="7" t="s">
        <v>28</v>
      </c>
      <c r="N5" s="7" t="s">
        <v>26</v>
      </c>
      <c r="O5" s="7" t="s">
        <v>27</v>
      </c>
      <c r="P5" s="7" t="s">
        <v>28</v>
      </c>
      <c r="Q5" s="7" t="s">
        <v>26</v>
      </c>
      <c r="R5" s="7" t="s">
        <v>27</v>
      </c>
      <c r="S5" s="7" t="s">
        <v>28</v>
      </c>
      <c r="T5" s="7" t="s">
        <v>26</v>
      </c>
      <c r="U5" s="7" t="s">
        <v>27</v>
      </c>
      <c r="V5" s="7" t="s">
        <v>28</v>
      </c>
      <c r="W5" s="7" t="s">
        <v>26</v>
      </c>
      <c r="X5" s="7" t="s">
        <v>27</v>
      </c>
      <c r="Y5" s="7" t="s">
        <v>28</v>
      </c>
      <c r="Z5" s="7" t="s">
        <v>26</v>
      </c>
      <c r="AA5" s="7" t="s">
        <v>27</v>
      </c>
      <c r="AB5" s="7" t="s">
        <v>28</v>
      </c>
      <c r="AC5" s="7" t="s">
        <v>26</v>
      </c>
      <c r="AD5" s="7" t="s">
        <v>27</v>
      </c>
      <c r="AE5" s="7" t="s">
        <v>28</v>
      </c>
      <c r="AF5" s="7" t="s">
        <v>26</v>
      </c>
      <c r="AG5" s="7" t="s">
        <v>27</v>
      </c>
      <c r="AH5" s="7" t="s">
        <v>28</v>
      </c>
      <c r="AI5" s="7" t="s">
        <v>26</v>
      </c>
      <c r="AJ5" s="7" t="s">
        <v>27</v>
      </c>
      <c r="AK5" s="7" t="s">
        <v>28</v>
      </c>
      <c r="AL5" s="7" t="s">
        <v>26</v>
      </c>
      <c r="AM5" s="7" t="s">
        <v>27</v>
      </c>
      <c r="AN5" s="326"/>
      <c r="AO5" s="157"/>
      <c r="AP5" s="157"/>
    </row>
    <row r="6" spans="1:44" s="13" customFormat="1" ht="13.5" customHeight="1">
      <c r="A6" s="157"/>
      <c r="B6" s="202"/>
      <c r="C6" s="135"/>
      <c r="D6" s="328"/>
      <c r="E6" s="157"/>
      <c r="F6" s="8" t="s">
        <v>29</v>
      </c>
      <c r="G6" s="8"/>
      <c r="H6" s="157"/>
      <c r="I6" s="9" t="s">
        <v>30</v>
      </c>
      <c r="J6" s="9"/>
      <c r="K6" s="9" t="s">
        <v>31</v>
      </c>
      <c r="L6" s="10" t="s">
        <v>32</v>
      </c>
      <c r="M6" s="11"/>
      <c r="N6" s="9" t="s">
        <v>31</v>
      </c>
      <c r="O6" s="10" t="s">
        <v>32</v>
      </c>
      <c r="P6" s="11"/>
      <c r="Q6" s="9" t="s">
        <v>31</v>
      </c>
      <c r="R6" s="10" t="s">
        <v>32</v>
      </c>
      <c r="S6" s="11"/>
      <c r="T6" s="9" t="s">
        <v>31</v>
      </c>
      <c r="U6" s="10" t="s">
        <v>32</v>
      </c>
      <c r="V6" s="11"/>
      <c r="W6" s="9" t="s">
        <v>31</v>
      </c>
      <c r="X6" s="10" t="s">
        <v>32</v>
      </c>
      <c r="Y6" s="11"/>
      <c r="Z6" s="9" t="s">
        <v>31</v>
      </c>
      <c r="AA6" s="10" t="s">
        <v>32</v>
      </c>
      <c r="AB6" s="11"/>
      <c r="AC6" s="9" t="s">
        <v>31</v>
      </c>
      <c r="AD6" s="10" t="s">
        <v>32</v>
      </c>
      <c r="AE6" s="11"/>
      <c r="AF6" s="9" t="s">
        <v>31</v>
      </c>
      <c r="AG6" s="10" t="s">
        <v>32</v>
      </c>
      <c r="AH6" s="11"/>
      <c r="AI6" s="9" t="s">
        <v>31</v>
      </c>
      <c r="AJ6" s="10" t="s">
        <v>32</v>
      </c>
      <c r="AK6" s="11"/>
      <c r="AL6" s="9" t="s">
        <v>31</v>
      </c>
      <c r="AM6" s="10" t="s">
        <v>32</v>
      </c>
      <c r="AN6" s="156"/>
      <c r="AO6" s="157"/>
      <c r="AP6" s="157"/>
      <c r="AQ6" s="12" t="s">
        <v>33</v>
      </c>
      <c r="AR6" s="12"/>
    </row>
  </sheetData>
  <mergeCells count="24">
    <mergeCell ref="A2:A6"/>
    <mergeCell ref="B2:B6"/>
    <mergeCell ref="C2:C6"/>
    <mergeCell ref="D2:D6"/>
    <mergeCell ref="E2:E6"/>
    <mergeCell ref="F2:F5"/>
    <mergeCell ref="G2:G5"/>
    <mergeCell ref="H2:H6"/>
    <mergeCell ref="I2:I5"/>
    <mergeCell ref="J2:J5"/>
    <mergeCell ref="K2:AM3"/>
    <mergeCell ref="AN2:AN6"/>
    <mergeCell ref="AO2:AO6"/>
    <mergeCell ref="AK4:AM4"/>
    <mergeCell ref="K4:L4"/>
    <mergeCell ref="M4:O4"/>
    <mergeCell ref="P4:R4"/>
    <mergeCell ref="S4:U4"/>
    <mergeCell ref="V4:X4"/>
    <mergeCell ref="Y4:AA4"/>
    <mergeCell ref="AB4:AD4"/>
    <mergeCell ref="AE4:AG4"/>
    <mergeCell ref="AH4:AJ4"/>
    <mergeCell ref="AP2:AP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10" min="1" max="998" man="1"/>
    <brk id="24" min="1" max="99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21</vt:i4>
      </vt:variant>
    </vt:vector>
  </HeadingPairs>
  <TitlesOfParts>
    <vt:vector size="31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燃料化!Print_Titles</vt:lpstr>
      <vt:lpstr>保管!Print_Titles</vt:lpstr>
      <vt:lpstr>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　</dc:creator>
  <cp:lastModifiedBy>　</cp:lastModifiedBy>
  <dcterms:created xsi:type="dcterms:W3CDTF">2024-03-11T01:41:32Z</dcterms:created>
  <dcterms:modified xsi:type="dcterms:W3CDTF">2024-03-11T01:48:08Z</dcterms:modified>
</cp:coreProperties>
</file>