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出力先\"/>
    </mc:Choice>
  </mc:AlternateContent>
  <xr:revisionPtr revIDLastSave="0" documentId="13_ncr:1_{2F44E675-A640-407E-8FEA-EC7AB97C39D9}" xr6:coauthVersionLast="47" xr6:coauthVersionMax="47" xr10:uidLastSave="{00000000-0000-0000-0000-000000000000}"/>
  <bookViews>
    <workbookView xWindow="-120" yWindow="-120" windowWidth="29040" windowHeight="15840" xr2:uid="{F6423BA5-EC67-4ADD-8865-8AB186771085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コミプラ!$A$6:$M$6</definedName>
    <definedName name="_xlnm._FilterDatabase" localSheetId="7" hidden="1">し尿!$A$6:$AI$23</definedName>
    <definedName name="_xlnm._FilterDatabase" localSheetId="4" hidden="1">その他!$A$6:$R$6</definedName>
    <definedName name="_xlnm._FilterDatabase" localSheetId="9" hidden="1">リユース・リペア施設!$A$6:$AQ$6</definedName>
    <definedName name="_xlnm._FilterDatabase" localSheetId="6" hidden="1">最終!$A$6:$AM$17</definedName>
    <definedName name="_xlnm._FilterDatabase" localSheetId="2" hidden="1">資源化!$A$6:$CB$21</definedName>
    <definedName name="_xlnm._FilterDatabase" localSheetId="0" hidden="1">焼却!$A$6:$CU$48</definedName>
    <definedName name="_xlnm._FilterDatabase" localSheetId="1" hidden="1">粗大!$A$6:$AX$34</definedName>
    <definedName name="_xlnm._FilterDatabase" localSheetId="3" hidden="1">燃料化!$A$6:$AZ$6</definedName>
    <definedName name="_xlnm._FilterDatabase" localSheetId="5" hidden="1">保管!$A$6:$R$31</definedName>
    <definedName name="_xlnm.Print_Area" localSheetId="8">コミプラ!$2:$7</definedName>
    <definedName name="_xlnm.Print_Area" localSheetId="7">し尿!$2:$23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最終!$2:$17</definedName>
    <definedName name="_xlnm.Print_Area" localSheetId="2">資源化!$2:$21</definedName>
    <definedName name="_xlnm.Print_Area" localSheetId="0">焼却!$2:$48</definedName>
    <definedName name="_xlnm.Print_Area" localSheetId="1">粗大!$2:$34</definedName>
    <definedName name="_xlnm.Print_Area" localSheetId="3">燃料化!$2:$6</definedName>
    <definedName name="_xlnm.Print_Area" localSheetId="5">保管!$2:$32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48" i="11" l="1"/>
  <c r="BQ48" i="11"/>
  <c r="BK48" i="11"/>
  <c r="BC48" i="11"/>
  <c r="BR47" i="11"/>
  <c r="BQ47" i="11"/>
  <c r="BK47" i="11"/>
  <c r="BC47" i="11"/>
  <c r="BR46" i="11"/>
  <c r="BQ46" i="11"/>
  <c r="BK46" i="11"/>
  <c r="BC46" i="11"/>
  <c r="BR45" i="11"/>
  <c r="BQ45" i="11"/>
  <c r="BK45" i="11"/>
  <c r="BC45" i="11"/>
  <c r="BR44" i="11"/>
  <c r="BQ44" i="11"/>
  <c r="BK44" i="11"/>
  <c r="BC44" i="11"/>
  <c r="BR43" i="11"/>
  <c r="BQ43" i="11"/>
  <c r="BK43" i="11"/>
  <c r="BC43" i="11"/>
  <c r="BR42" i="11"/>
  <c r="BQ42" i="11"/>
  <c r="BK42" i="11"/>
  <c r="BC42" i="11"/>
  <c r="BR41" i="11"/>
  <c r="BQ41" i="11"/>
  <c r="BK41" i="11"/>
  <c r="BC41" i="11"/>
  <c r="BR40" i="11"/>
  <c r="BQ40" i="11"/>
  <c r="BK40" i="11"/>
  <c r="BC40" i="11"/>
  <c r="BR39" i="11"/>
  <c r="BQ39" i="11"/>
  <c r="BK39" i="11"/>
  <c r="BC39" i="11"/>
  <c r="BR38" i="11"/>
  <c r="BQ38" i="11"/>
  <c r="BK38" i="11"/>
  <c r="BC38" i="11"/>
  <c r="BR37" i="11"/>
  <c r="BQ37" i="11"/>
  <c r="BK37" i="11"/>
  <c r="BC37" i="11"/>
  <c r="BR36" i="11"/>
  <c r="BQ36" i="11"/>
  <c r="BK36" i="11"/>
  <c r="BC36" i="11"/>
  <c r="BR35" i="11"/>
  <c r="BQ35" i="11"/>
  <c r="BK35" i="11"/>
  <c r="BC35" i="11"/>
  <c r="BR34" i="11"/>
  <c r="BQ34" i="11"/>
  <c r="BK34" i="11"/>
  <c r="BC34" i="11"/>
  <c r="BR33" i="11"/>
  <c r="BQ33" i="11"/>
  <c r="BK33" i="11"/>
  <c r="BC33" i="11"/>
  <c r="BR32" i="11"/>
  <c r="BQ32" i="11"/>
  <c r="BK32" i="11"/>
  <c r="BC32" i="11"/>
  <c r="BR31" i="11"/>
  <c r="BQ31" i="11"/>
  <c r="BK31" i="11"/>
  <c r="BC31" i="11"/>
  <c r="BR30" i="11"/>
  <c r="BQ30" i="11"/>
  <c r="BK30" i="11"/>
  <c r="BC30" i="11"/>
  <c r="BR29" i="11"/>
  <c r="BQ29" i="11"/>
  <c r="BK29" i="11"/>
  <c r="BC29" i="11"/>
  <c r="BR28" i="11"/>
  <c r="BQ28" i="11"/>
  <c r="BK28" i="11"/>
  <c r="BC28" i="11"/>
  <c r="BR27" i="1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34" i="10" l="1"/>
  <c r="T34" i="10"/>
  <c r="U33" i="10"/>
  <c r="T33" i="10"/>
  <c r="U32" i="10"/>
  <c r="T32" i="10"/>
  <c r="U31" i="10"/>
  <c r="T31" i="10"/>
  <c r="U30" i="10"/>
  <c r="T30" i="10"/>
  <c r="U29" i="10"/>
  <c r="T29" i="10"/>
  <c r="U28" i="10"/>
  <c r="T28" i="10"/>
  <c r="U27" i="10"/>
  <c r="T27" i="10"/>
  <c r="U26" i="10"/>
  <c r="T26" i="10"/>
  <c r="U25" i="10"/>
  <c r="T25" i="10"/>
  <c r="U24" i="10"/>
  <c r="T24" i="10"/>
  <c r="U23" i="10"/>
  <c r="T23" i="10"/>
  <c r="U22" i="10"/>
  <c r="T22" i="10"/>
  <c r="U21" i="10"/>
  <c r="T21" i="10"/>
  <c r="U20" i="10"/>
  <c r="T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U8" i="10"/>
  <c r="T8" i="10"/>
  <c r="U7" i="10"/>
  <c r="T7" i="10"/>
  <c r="AG21" i="9" l="1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</calcChain>
</file>

<file path=xl/sharedStrings.xml><?xml version="1.0" encoding="utf-8"?>
<sst xmlns="http://schemas.openxmlformats.org/spreadsheetml/2006/main" count="2838" uniqueCount="993">
  <si>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</si>
  <si>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</si>
  <si>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</si>
  <si>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</si>
  <si>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</si>
  <si>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</si>
  <si>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</si>
  <si>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</si>
  <si>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</si>
  <si>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</si>
  <si>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</si>
  <si>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</si>
  <si>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</si>
  <si>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</si>
  <si>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</si>
  <si>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</si>
  <si>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</si>
  <si>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</si>
  <si>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</si>
  <si>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</si>
  <si>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</si>
  <si>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</si>
  <si>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</si>
  <si>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</si>
  <si>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</si>
  <si>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</si>
  <si>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</si>
  <si>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</si>
  <si>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</si>
  <si>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</si>
  <si>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</si>
  <si>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</si>
  <si>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</si>
  <si>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</si>
  <si>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</si>
  <si>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</si>
  <si>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</si>
  <si>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</si>
  <si>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</si>
  <si>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</si>
  <si>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</si>
  <si>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</si>
  <si>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大阪府</t>
  </si>
  <si>
    <t>27321</t>
  </si>
  <si>
    <t>2720076</t>
  </si>
  <si>
    <t>豊能町</t>
  </si>
  <si>
    <t>野間口地域し尿処理センター</t>
  </si>
  <si>
    <t>長時間ばっ気</t>
  </si>
  <si>
    <t>③DB（公設公営、運転委託）</t>
  </si>
  <si>
    <t>直営</t>
  </si>
  <si>
    <t>休止</t>
  </si>
  <si>
    <t>27-1-321-09-001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</si>
  <si>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</si>
  <si>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</si>
  <si>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</si>
  <si>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</si>
  <si>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</si>
  <si>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</si>
  <si>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</si>
  <si>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</si>
  <si>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</si>
  <si>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</si>
  <si>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</si>
  <si>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</si>
  <si>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</si>
  <si>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</si>
  <si>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</si>
  <si>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</si>
  <si>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</si>
  <si>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</si>
  <si>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</si>
  <si>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</si>
  <si>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</si>
  <si>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</si>
  <si>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</si>
  <si>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</si>
  <si>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</si>
  <si>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</si>
  <si>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</si>
  <si>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</si>
  <si>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</si>
  <si>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</si>
  <si>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</si>
  <si>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</si>
  <si>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</si>
  <si>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</si>
  <si>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</si>
  <si>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</si>
  <si>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27202</t>
  </si>
  <si>
    <t>2720001</t>
  </si>
  <si>
    <t>岸和田市</t>
  </si>
  <si>
    <t>天の川浄苑処理場</t>
  </si>
  <si>
    <t>直接埋立無し</t>
  </si>
  <si>
    <t>施設外焼却</t>
  </si>
  <si>
    <t>下水投入, 一次処理</t>
  </si>
  <si>
    <t>④DB+M（公設公営、維持管理のみ委託）</t>
  </si>
  <si>
    <t>委託</t>
  </si>
  <si>
    <t>関西電力㈱</t>
  </si>
  <si>
    <t>27-1-202-08-001</t>
  </si>
  <si>
    <t>27208</t>
  </si>
  <si>
    <t>2720002</t>
  </si>
  <si>
    <t>貝塚市</t>
  </si>
  <si>
    <t>貝塚市衛生事業所(し尿)</t>
  </si>
  <si>
    <t>好希釈, 好二段, その他</t>
  </si>
  <si>
    <t>脱水, 乾燥</t>
  </si>
  <si>
    <t>②DB（公設公営、一部運転委託）</t>
  </si>
  <si>
    <t>一部委託</t>
  </si>
  <si>
    <t>関西電力株式会社</t>
  </si>
  <si>
    <t>27-1-208-08-001</t>
  </si>
  <si>
    <t>27212</t>
  </si>
  <si>
    <t>2720004</t>
  </si>
  <si>
    <t>八尾市</t>
  </si>
  <si>
    <t>八尾市立衛生処理場</t>
  </si>
  <si>
    <t>施設内焼却</t>
  </si>
  <si>
    <t>高負荷</t>
  </si>
  <si>
    <t>脱水, 乾燥, 焼却</t>
  </si>
  <si>
    <t>27-1-212-08-001</t>
  </si>
  <si>
    <t>27215</t>
  </si>
  <si>
    <t>2720005</t>
  </si>
  <si>
    <t>寝屋川市</t>
  </si>
  <si>
    <t>寝屋川市緑風園</t>
  </si>
  <si>
    <t>焼却無し</t>
  </si>
  <si>
    <t>下水投入</t>
  </si>
  <si>
    <t>脱水</t>
  </si>
  <si>
    <t>①DB（公設公営、直営）</t>
  </si>
  <si>
    <t>27-1-215-08-001</t>
  </si>
  <si>
    <t>27216</t>
  </si>
  <si>
    <t>2720006</t>
  </si>
  <si>
    <t>河内長野市</t>
  </si>
  <si>
    <t>河内長野市衛生処理場</t>
  </si>
  <si>
    <t>高負荷, 膜分離</t>
  </si>
  <si>
    <t>⑥その他公設公営</t>
  </si>
  <si>
    <t>⑤その他</t>
  </si>
  <si>
    <t>27-1-216-08-001</t>
  </si>
  <si>
    <t>27223</t>
  </si>
  <si>
    <t>2720003</t>
  </si>
  <si>
    <t>門真市</t>
  </si>
  <si>
    <t>浄化センター</t>
  </si>
  <si>
    <t>資源化物の排出量・売却量</t>
  </si>
  <si>
    <t>標脱</t>
  </si>
  <si>
    <t>27-1-223-08-001</t>
  </si>
  <si>
    <t>27228</t>
  </si>
  <si>
    <t>2720008</t>
  </si>
  <si>
    <t>泉南市</t>
  </si>
  <si>
    <t>泉南市立双子川浄苑</t>
  </si>
  <si>
    <t>嫌気, 好二段, 一次処理</t>
  </si>
  <si>
    <t>27-1-228-08-001</t>
  </si>
  <si>
    <t>27230</t>
  </si>
  <si>
    <t>2720009</t>
  </si>
  <si>
    <t>交野市</t>
  </si>
  <si>
    <t>交野市立乙辺浄化センター</t>
  </si>
  <si>
    <t>27-1-230-08-001</t>
  </si>
  <si>
    <t>27232</t>
  </si>
  <si>
    <t>2720010</t>
  </si>
  <si>
    <t>阪南市</t>
  </si>
  <si>
    <t>はんなん浄化センターMIZUTAMA館</t>
  </si>
  <si>
    <t>⑦DB+O（公設民営、長期包括運営委託）</t>
  </si>
  <si>
    <t>関西電力（株）</t>
  </si>
  <si>
    <t>27-1-232-08-001</t>
  </si>
  <si>
    <t>2720012</t>
  </si>
  <si>
    <t>衛生センター</t>
  </si>
  <si>
    <t>脱水, 焼却</t>
  </si>
  <si>
    <t>27-1-321-08-001</t>
  </si>
  <si>
    <t>27322</t>
  </si>
  <si>
    <t>2720013</t>
  </si>
  <si>
    <t>能勢町</t>
  </si>
  <si>
    <t>能勢町し尿処理施設</t>
  </si>
  <si>
    <t>27-1-322-08-001</t>
  </si>
  <si>
    <t>27341</t>
  </si>
  <si>
    <t>2720014</t>
  </si>
  <si>
    <t>忠岡町</t>
  </si>
  <si>
    <t>忠岡町し尿処理場</t>
  </si>
  <si>
    <t>好気, 焼却, 下水投入</t>
  </si>
  <si>
    <t>27-1-341-08-001</t>
  </si>
  <si>
    <t>27366</t>
  </si>
  <si>
    <t>2720016</t>
  </si>
  <si>
    <t>岬町</t>
  </si>
  <si>
    <t>岬町美化センターし尿処理施設</t>
  </si>
  <si>
    <t>関西電力(株)</t>
  </si>
  <si>
    <t>27-1-366-08-001</t>
  </si>
  <si>
    <t>27828</t>
  </si>
  <si>
    <t>2720018</t>
  </si>
  <si>
    <t>泉北環境整備施設組合</t>
  </si>
  <si>
    <t>第1事業所</t>
  </si>
  <si>
    <t>直接埋立有り</t>
  </si>
  <si>
    <t>27-2-005-08-001</t>
  </si>
  <si>
    <t>27831</t>
  </si>
  <si>
    <t>2720019</t>
  </si>
  <si>
    <t>柏羽藤環境事業組合</t>
  </si>
  <si>
    <t>芝山衛生センター</t>
  </si>
  <si>
    <t>高負荷, 下水投入</t>
  </si>
  <si>
    <t>27-2-009-08-001</t>
  </si>
  <si>
    <t>27833</t>
  </si>
  <si>
    <t>2720020</t>
  </si>
  <si>
    <t>泉佐野市田尻町清掃施設組合</t>
  </si>
  <si>
    <t>泉佐野市田尻町清掃施設組合第一事業所</t>
  </si>
  <si>
    <t>27-2-003-08-001</t>
  </si>
  <si>
    <t>27837</t>
  </si>
  <si>
    <t>2720021</t>
  </si>
  <si>
    <t>南河内環境事業組合</t>
  </si>
  <si>
    <t>南河内環境事業組合資源再生センター</t>
  </si>
  <si>
    <t>27-2-008-08-001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</si>
  <si>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</si>
  <si>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</si>
  <si>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</si>
  <si>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</si>
  <si>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</si>
  <si>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</si>
  <si>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</si>
  <si>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</si>
  <si>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</si>
  <si>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</si>
  <si>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</si>
  <si>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</si>
  <si>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</si>
  <si>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</si>
  <si>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</si>
  <si>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</si>
  <si>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</si>
  <si>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</si>
  <si>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</si>
  <si>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</si>
  <si>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</si>
  <si>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</si>
  <si>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</si>
  <si>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</si>
  <si>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</si>
  <si>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</si>
  <si>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</si>
  <si>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</si>
  <si>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</si>
  <si>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</si>
  <si>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</si>
  <si>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</si>
  <si>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</si>
  <si>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</si>
  <si>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</si>
  <si>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</si>
  <si>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</si>
  <si>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</si>
  <si>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</si>
  <si>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</si>
  <si>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27140</t>
  </si>
  <si>
    <t>2730014</t>
  </si>
  <si>
    <t>堺市</t>
  </si>
  <si>
    <t>堺市南部処理場(新処分地)</t>
  </si>
  <si>
    <t>焼却残渣（主灰）, 不燃ごみ, その他, 焼却残渣（飛灰）</t>
  </si>
  <si>
    <t>山間</t>
  </si>
  <si>
    <t>終了予定年度不確定</t>
  </si>
  <si>
    <t>原地盤利用, 底部遮水工</t>
  </si>
  <si>
    <t>砂ろ過, 下水道放流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</si>
  <si>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</si>
  <si>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</si>
  <si>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</si>
  <si>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</si>
  <si>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</si>
  <si>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</si>
  <si>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</si>
  <si>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27-1-140-07-001</t>
  </si>
  <si>
    <t>2730010</t>
  </si>
  <si>
    <t>堺市南部処理場(旧処分地)</t>
  </si>
  <si>
    <t>焼却残渣（主灰）, 可燃ごみ, 資源ごみ, 不燃ごみ, その他, 焼却残渣（飛灰）, 粗大ごみ</t>
  </si>
  <si>
    <t>原地盤利用</t>
  </si>
  <si>
    <t>埋立終了</t>
  </si>
  <si>
    <t>最終覆土のみ</t>
  </si>
  <si>
    <t>27-1-140-07-002</t>
  </si>
  <si>
    <t>27207</t>
  </si>
  <si>
    <t>2730017</t>
  </si>
  <si>
    <t>高槻市</t>
  </si>
  <si>
    <t>高槻市最終処分場</t>
  </si>
  <si>
    <t>焼却残渣（主灰）, 不燃ごみ, 焼却残渣（飛灰）</t>
  </si>
  <si>
    <t>平地</t>
  </si>
  <si>
    <t>底部遮水工</t>
  </si>
  <si>
    <t>日立造船（株）</t>
  </si>
  <si>
    <t>一部延長を行っていない</t>
  </si>
  <si>
    <t>27-1-207-07-001</t>
  </si>
  <si>
    <t>27210</t>
  </si>
  <si>
    <t>2730020</t>
  </si>
  <si>
    <t>枚方市</t>
  </si>
  <si>
    <t>枚方市一般廃棄物最終処分場</t>
  </si>
  <si>
    <t>焼却残渣（主灰）, 不燃ごみ, 焼却残渣（飛灰）, 破砕ごみ・処理残渣</t>
  </si>
  <si>
    <t>原地盤利用, 底部遮水工, 鉛直遮水工, その他遮水</t>
  </si>
  <si>
    <t>他施設での処理</t>
  </si>
  <si>
    <t>中間覆土</t>
  </si>
  <si>
    <t>27-1-210-07-001</t>
  </si>
  <si>
    <t>27211</t>
  </si>
  <si>
    <t>2730022</t>
  </si>
  <si>
    <t>茨木市</t>
  </si>
  <si>
    <t>茨木市環境衛生センター一般廃棄物最終処分場</t>
  </si>
  <si>
    <t>焼却残渣（飛灰）</t>
  </si>
  <si>
    <t>原地盤利用, 鉛直遮水工</t>
  </si>
  <si>
    <t>処理なし</t>
  </si>
  <si>
    <t>嫌気性埋立構造</t>
  </si>
  <si>
    <t>27-1-211-07-001</t>
  </si>
  <si>
    <t>2730046</t>
  </si>
  <si>
    <t>27-1-211-07-002</t>
  </si>
  <si>
    <t>2730025</t>
  </si>
  <si>
    <t>八尾市一般廃棄物最終処分場</t>
  </si>
  <si>
    <t>不燃ごみ</t>
  </si>
  <si>
    <t>底部遮水工, 鉛直遮水工</t>
  </si>
  <si>
    <t>凝集沈殿, 生物処理（脱窒なし）</t>
  </si>
  <si>
    <t>27-1-212-07-001</t>
  </si>
  <si>
    <t>27220</t>
  </si>
  <si>
    <t>2730029</t>
  </si>
  <si>
    <t>箕面市</t>
  </si>
  <si>
    <t>止々呂美残灰処理場</t>
  </si>
  <si>
    <t>焼却残渣（主灰）, 焼却残渣（飛灰）</t>
  </si>
  <si>
    <t>凝集沈殿, 砂ろ過</t>
  </si>
  <si>
    <t>荏原環境プラント</t>
  </si>
  <si>
    <t>27-1-220-07-001</t>
  </si>
  <si>
    <t>2730036</t>
  </si>
  <si>
    <t>松尾寺山最終処分場</t>
  </si>
  <si>
    <t>表面遮水工（キャッピング）</t>
  </si>
  <si>
    <t>凝集沈殿, 生物処理（脱窒なし）, 砂ろ過, 活性炭処理</t>
  </si>
  <si>
    <t>末端集水管は水没</t>
  </si>
  <si>
    <t>27-2-005-07-001</t>
  </si>
  <si>
    <t>2730038</t>
  </si>
  <si>
    <t>雁多尾畑最終処分場</t>
  </si>
  <si>
    <t>焼却残渣（主灰）, その他, 焼却残渣（飛灰）</t>
  </si>
  <si>
    <t>凝集沈殿, 生物処理（脱窒あり）, 砂ろ過, 消毒, 活性炭処理</t>
  </si>
  <si>
    <t>27-2-009-07-001</t>
  </si>
  <si>
    <t>27872</t>
  </si>
  <si>
    <t>2730001</t>
  </si>
  <si>
    <t>大阪広域環境施設組合</t>
  </si>
  <si>
    <t>北港廃棄物埋立処分地(南地区)第1区</t>
  </si>
  <si>
    <t>海面</t>
  </si>
  <si>
    <t>27-2-006-07-001</t>
  </si>
  <si>
    <t>能力変更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</si>
  <si>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</si>
  <si>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</si>
  <si>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</si>
  <si>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</si>
  <si>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</si>
  <si>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</si>
  <si>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</si>
  <si>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</si>
  <si>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</si>
  <si>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27100</t>
  </si>
  <si>
    <t>2710169</t>
  </si>
  <si>
    <t>大阪市</t>
  </si>
  <si>
    <t>鶴見容器包装プラスチック中継施設</t>
  </si>
  <si>
    <t>ストックヤード</t>
  </si>
  <si>
    <t>プラスチック</t>
  </si>
  <si>
    <t>27-1-100-06-001</t>
  </si>
  <si>
    <t>2710170</t>
  </si>
  <si>
    <t>平野容器包装プラスチック中継施設</t>
  </si>
  <si>
    <t>27-1-100-06-002</t>
  </si>
  <si>
    <t>2710168</t>
  </si>
  <si>
    <t>西淀容器包装プラスチック中継施設</t>
  </si>
  <si>
    <t>27-1-100-06-003</t>
  </si>
  <si>
    <t>2710171</t>
  </si>
  <si>
    <t>舞洲容器包装プラスチック中継施設</t>
  </si>
  <si>
    <t>27-1-100-06-004</t>
  </si>
  <si>
    <t>2710172</t>
  </si>
  <si>
    <t>東淀容器包装プラスチック中継施設</t>
  </si>
  <si>
    <t>27-1-100-06-005</t>
  </si>
  <si>
    <t>2710173</t>
  </si>
  <si>
    <t>住之江容器包装プラスチック中継施設</t>
  </si>
  <si>
    <t>27-1-100-06-006</t>
  </si>
  <si>
    <t>2710175</t>
  </si>
  <si>
    <t>堺市クリーンセンター東工場貯留施設</t>
  </si>
  <si>
    <t>金属類, ペットボトル, プラスチック</t>
  </si>
  <si>
    <t>27-1-140-06-001</t>
  </si>
  <si>
    <t>27205</t>
  </si>
  <si>
    <t>2710177</t>
  </si>
  <si>
    <t>吹田市</t>
  </si>
  <si>
    <t>紙類, 金属類, ガラス類, ペットボトル, 布類, その他</t>
  </si>
  <si>
    <t>27-1-205-06-001</t>
  </si>
  <si>
    <t>27209</t>
  </si>
  <si>
    <t>2710178</t>
  </si>
  <si>
    <t>守口市</t>
  </si>
  <si>
    <t>スットクヤード</t>
  </si>
  <si>
    <t>紙類, 金属類, ガラス類, その他資源ごみ, ペットボトル, プラスチック, 布類, その他</t>
  </si>
  <si>
    <t>関西電力</t>
  </si>
  <si>
    <t>27-1-209-06-001</t>
  </si>
  <si>
    <t>2710179</t>
  </si>
  <si>
    <t>穂谷川清掃工場ストックヤード</t>
  </si>
  <si>
    <t>日立造船㈱</t>
  </si>
  <si>
    <t>27-1-210-06-001</t>
  </si>
  <si>
    <t>2710180</t>
  </si>
  <si>
    <t>環境衛生センター再資源化物集積場</t>
  </si>
  <si>
    <t>紙類, 金属類, ガラス類, ペットボトル</t>
  </si>
  <si>
    <t>27-1-211-06-001</t>
  </si>
  <si>
    <t>27213</t>
  </si>
  <si>
    <t>2710181</t>
  </si>
  <si>
    <t>泉佐野市</t>
  </si>
  <si>
    <t>廃棄物中継施設</t>
  </si>
  <si>
    <t>27-1-213-06-001</t>
  </si>
  <si>
    <t>27217</t>
  </si>
  <si>
    <t>2710182</t>
  </si>
  <si>
    <t>松原市</t>
  </si>
  <si>
    <t>松原市分別(資源化)センター</t>
  </si>
  <si>
    <t>金属類, ガラス類, その他資源ごみ</t>
  </si>
  <si>
    <t>27-1-217-06-001</t>
  </si>
  <si>
    <t>27221</t>
  </si>
  <si>
    <t>2710184</t>
  </si>
  <si>
    <t>柏原市</t>
  </si>
  <si>
    <t>柏原市資源化物保管施設</t>
  </si>
  <si>
    <t>紙類</t>
  </si>
  <si>
    <t>27-1-221-06-001</t>
  </si>
  <si>
    <t>2710185</t>
  </si>
  <si>
    <t>容器包装リサイクル推進施設</t>
  </si>
  <si>
    <t>金属類, ガラス類, ペットボトル, プラスチック</t>
  </si>
  <si>
    <t>27-1-223-06-001</t>
  </si>
  <si>
    <t>27224</t>
  </si>
  <si>
    <t>2710186</t>
  </si>
  <si>
    <t>摂津市</t>
  </si>
  <si>
    <t>摂津市ストックヤード</t>
  </si>
  <si>
    <t>紙類, 金属類, ガラス類, その他資源ごみ, ペットボトル, 布類</t>
  </si>
  <si>
    <t>27-1-224-06-001</t>
  </si>
  <si>
    <t>27226</t>
  </si>
  <si>
    <t>2710205</t>
  </si>
  <si>
    <t>藤井寺市</t>
  </si>
  <si>
    <t>藤井寺市資源化物保管施設</t>
  </si>
  <si>
    <t>紙類, 金属類, 布類</t>
  </si>
  <si>
    <t>27-1-226-06-001</t>
  </si>
  <si>
    <t>27231</t>
  </si>
  <si>
    <t>2710189</t>
  </si>
  <si>
    <t>大阪狭山市</t>
  </si>
  <si>
    <t>大阪狭山市牛乳パック整理作業所</t>
  </si>
  <si>
    <t>27-1-231-06-001</t>
  </si>
  <si>
    <t>2710192</t>
  </si>
  <si>
    <t>岬町リサイクルセンター</t>
  </si>
  <si>
    <t>ペットボトル, プラスチック</t>
  </si>
  <si>
    <t>27-1-366-06-001</t>
  </si>
  <si>
    <t>27827</t>
  </si>
  <si>
    <t>2710195</t>
  </si>
  <si>
    <t>豊中市伊丹市クリーンランド</t>
  </si>
  <si>
    <t>豊中市伊丹市クリーンランドリサイクルプラザ</t>
  </si>
  <si>
    <t>⑧DBO（公設民営）</t>
  </si>
  <si>
    <t>新エネルギー開発株式会社</t>
  </si>
  <si>
    <t>27-2-010-06-001</t>
  </si>
  <si>
    <t>2710197</t>
  </si>
  <si>
    <t>柏羽藤クリーンセンター不燃物処理資源化施設ストックヤード</t>
  </si>
  <si>
    <t>金属類, ガラス類</t>
  </si>
  <si>
    <t>27-2-009-06-001</t>
  </si>
  <si>
    <t>2710198</t>
  </si>
  <si>
    <t>柏羽藤クリーンセンターペットボトル減容化施設ストックヤード</t>
  </si>
  <si>
    <t>ペットボトル</t>
  </si>
  <si>
    <t>27-2-009-06-002</t>
  </si>
  <si>
    <t>2710199</t>
  </si>
  <si>
    <t>泉佐野市田尻町清掃施設組合第二事業所</t>
  </si>
  <si>
    <t>紙類, ガラス類, その他資源ごみ, 布類</t>
  </si>
  <si>
    <t>27-2-003-06-001</t>
  </si>
  <si>
    <t>27834</t>
  </si>
  <si>
    <t>2710200</t>
  </si>
  <si>
    <t>東大阪都市清掃施設組合</t>
  </si>
  <si>
    <t>ペットボトル保管施設</t>
  </si>
  <si>
    <t>エネサーブ株式会社</t>
  </si>
  <si>
    <t>27-2-007-06-001</t>
  </si>
  <si>
    <t>27835</t>
  </si>
  <si>
    <t>2710203</t>
  </si>
  <si>
    <t>四條畷市交野市清掃施設組合</t>
  </si>
  <si>
    <t>27-2-002-06-001</t>
  </si>
  <si>
    <t>27838</t>
  </si>
  <si>
    <t>2710204</t>
  </si>
  <si>
    <t>泉南清掃事務組合</t>
  </si>
  <si>
    <t>不燃物処理資源化施設</t>
  </si>
  <si>
    <t>27-2-004-06-001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</si>
  <si>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</si>
  <si>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</si>
  <si>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</si>
  <si>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</si>
  <si>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</si>
  <si>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</si>
  <si>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</si>
  <si>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</si>
  <si>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</si>
  <si>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</si>
  <si>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</si>
  <si>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</si>
  <si>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</si>
  <si>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</si>
  <si>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</si>
  <si>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</si>
  <si>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</si>
  <si>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</si>
  <si>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</si>
  <si>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</si>
  <si>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</si>
  <si>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</si>
  <si>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</si>
  <si>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</si>
  <si>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</si>
  <si>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</si>
  <si>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</si>
  <si>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</si>
  <si>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</si>
  <si>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</si>
  <si>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</si>
  <si>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</si>
  <si>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</si>
  <si>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</si>
  <si>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</si>
  <si>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</si>
  <si>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</si>
  <si>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</si>
  <si>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</si>
  <si>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</si>
  <si>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</si>
  <si>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</si>
  <si>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</si>
  <si>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</si>
  <si>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</si>
  <si>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</si>
  <si>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</si>
  <si>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</si>
  <si>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</si>
  <si>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</si>
  <si>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</si>
  <si>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</si>
  <si>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</si>
  <si>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</si>
  <si>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</si>
  <si>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</si>
  <si>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</si>
  <si>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</si>
  <si>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</si>
  <si>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</si>
  <si>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</si>
  <si>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</si>
  <si>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</si>
  <si>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</si>
  <si>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</si>
  <si>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</si>
  <si>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</si>
  <si>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</si>
  <si>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</si>
  <si>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</si>
  <si>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</si>
  <si>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</si>
  <si>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</si>
  <si>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</si>
  <si>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</si>
  <si>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</si>
  <si>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</si>
  <si>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</si>
  <si>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</si>
  <si>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</si>
  <si>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</si>
  <si>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</si>
  <si>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</si>
  <si>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</si>
  <si>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</si>
  <si>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</si>
  <si>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</si>
  <si>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2710134</t>
  </si>
  <si>
    <t>堺市リサイクルプラザ</t>
  </si>
  <si>
    <t>リサイクルプラザ</t>
  </si>
  <si>
    <t>機能なし</t>
  </si>
  <si>
    <t>27-1-140-03-001</t>
  </si>
  <si>
    <t>2710135</t>
  </si>
  <si>
    <t>吹田市資源リサイクルセンター</t>
  </si>
  <si>
    <t>リサイクルセンター（補助金）</t>
  </si>
  <si>
    <t>紙類, ガラス類, 布類, 粗大ごみ</t>
  </si>
  <si>
    <t>不要品の補修等</t>
  </si>
  <si>
    <t>○</t>
  </si>
  <si>
    <t>修理, 展示, 販売</t>
  </si>
  <si>
    <t>27-1-205-03-001</t>
  </si>
  <si>
    <t>2710139</t>
  </si>
  <si>
    <t>八尾市立リサイクルセンター</t>
  </si>
  <si>
    <t>金属類, ガラス類, その他資源ごみ, ペットボトル, プラスチック, 粗大ごみ</t>
  </si>
  <si>
    <t>27-1-212-03-001</t>
  </si>
  <si>
    <t>2710141</t>
  </si>
  <si>
    <t>寝屋川市クリーンセンター有価物選別装置</t>
  </si>
  <si>
    <t>資源ごみ（缶・びん）の手選別装置</t>
  </si>
  <si>
    <t>紙類, 金属類, ガラス類</t>
  </si>
  <si>
    <t>27-1-215-03-001</t>
  </si>
  <si>
    <t>2710145</t>
  </si>
  <si>
    <t>箕面市立リサイクルセンター</t>
  </si>
  <si>
    <t>金属類, ガラス類, ペットボトル</t>
  </si>
  <si>
    <t>27-1-220-03-001</t>
  </si>
  <si>
    <t>2710147</t>
  </si>
  <si>
    <t>クリーンセンターリサイクルプラザ</t>
  </si>
  <si>
    <t>金属類, ガラス類, その他資源ごみ, ペットボトル, プラスチック</t>
  </si>
  <si>
    <t>27-1-223-03-001</t>
  </si>
  <si>
    <t>2710152</t>
  </si>
  <si>
    <t>忠岡町クリーンセンター</t>
  </si>
  <si>
    <t>紙類, 金属類, ガラス類, ペットボトル, プラスチック</t>
  </si>
  <si>
    <t>27-1-341-03-001</t>
  </si>
  <si>
    <t>2710155</t>
  </si>
  <si>
    <t>紙類, 金属類, ガラス類, その他資源ごみ, ペットボトル, プラスチック, 布類, 剪定枝, 不燃ごみ, 粗大ごみ</t>
  </si>
  <si>
    <t>選別・圧縮・梱包</t>
  </si>
  <si>
    <t>27-2-010-03-001</t>
  </si>
  <si>
    <t>2710156</t>
  </si>
  <si>
    <t>エコトピア泉北</t>
  </si>
  <si>
    <t>リサイクルセンター（交付金）</t>
  </si>
  <si>
    <t>可燃物・乾電池・その他カレット・ガラス陶磁器屑カレット</t>
  </si>
  <si>
    <t>27-2-005-03-002</t>
  </si>
  <si>
    <t>2710157</t>
  </si>
  <si>
    <t>柏羽藤クリーンセンター　不燃物処理資源化施設</t>
  </si>
  <si>
    <t>27-2-009-03-001</t>
  </si>
  <si>
    <t>2710158</t>
  </si>
  <si>
    <t>ペットボトル減容化施設</t>
  </si>
  <si>
    <t>27-2-009-03-002</t>
  </si>
  <si>
    <t>2710160</t>
  </si>
  <si>
    <t>リサイクル施設(資源系)</t>
  </si>
  <si>
    <t>27-2-002-03-001</t>
  </si>
  <si>
    <t>27836</t>
  </si>
  <si>
    <t>2710162</t>
  </si>
  <si>
    <t>岸和田市貝塚市清掃施設組合</t>
  </si>
  <si>
    <t>27-2-001-03-001</t>
  </si>
  <si>
    <t>2710163</t>
  </si>
  <si>
    <t>27-2-004-03-001</t>
  </si>
  <si>
    <t>27866</t>
  </si>
  <si>
    <t>2710164</t>
  </si>
  <si>
    <t>北河内4市リサイクル施設組合</t>
  </si>
  <si>
    <t>北河内4市リサイクルプラザ</t>
  </si>
  <si>
    <t>27-2-011-03-001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</si>
  <si>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</si>
  <si>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</si>
  <si>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</si>
  <si>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</si>
  <si>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2710088</t>
  </si>
  <si>
    <t>堺市クリーンセンター東工場第一破砕施設</t>
  </si>
  <si>
    <t>粗大ごみ</t>
  </si>
  <si>
    <t>併用</t>
  </si>
  <si>
    <t>27-1-140-02-001</t>
  </si>
  <si>
    <t>2710089</t>
  </si>
  <si>
    <t>堺市クリーンセンター東工場第二破砕施設</t>
  </si>
  <si>
    <t>27-1-140-02-002</t>
  </si>
  <si>
    <t>2710090</t>
  </si>
  <si>
    <t>堺市クリーンセンター臨海工場破砕施設</t>
  </si>
  <si>
    <t>⑩PFI-BTO（民設民営）</t>
  </si>
  <si>
    <t>27-1-140-02-003</t>
  </si>
  <si>
    <t>27204</t>
  </si>
  <si>
    <t>2710091</t>
  </si>
  <si>
    <t>池田市</t>
  </si>
  <si>
    <t>粗大ごみ不燃物処理施設</t>
  </si>
  <si>
    <t>粗大ごみ, 資源ごみ</t>
  </si>
  <si>
    <t>27-1-204-02-001</t>
  </si>
  <si>
    <t>2710093</t>
  </si>
  <si>
    <t>吹田市破砕選別工場</t>
  </si>
  <si>
    <t>粗大ごみ, 不燃ごみ, その他, 資源ごみ</t>
  </si>
  <si>
    <t>27-1-205-02-001</t>
  </si>
  <si>
    <t>2710094</t>
  </si>
  <si>
    <t>エネルギーセンター第三工場</t>
  </si>
  <si>
    <t>粗大ごみ, 不燃ごみ</t>
  </si>
  <si>
    <t>27-1-207-02-001</t>
  </si>
  <si>
    <t>2710098</t>
  </si>
  <si>
    <t>穂谷川清掃工場粗大ごみ処理施設</t>
  </si>
  <si>
    <t>27-1-210-02-001</t>
  </si>
  <si>
    <t>2710097</t>
  </si>
  <si>
    <t>東部清掃工場粗大ごみ破砕処理施設</t>
  </si>
  <si>
    <t>27-1-210-02-002</t>
  </si>
  <si>
    <t>2710100</t>
  </si>
  <si>
    <t>環境衛生センター　粗大ごみ処理施設</t>
  </si>
  <si>
    <t>27-1-211-02-001</t>
  </si>
  <si>
    <t>2710102</t>
  </si>
  <si>
    <t>寝屋川市クリーンセンター破砕施設</t>
  </si>
  <si>
    <t>回収量</t>
  </si>
  <si>
    <t>27-1-215-02-001</t>
  </si>
  <si>
    <t>2710104</t>
  </si>
  <si>
    <t>箕面市環境クリーンセンター</t>
  </si>
  <si>
    <t>27-1-220-02-001</t>
  </si>
  <si>
    <t>2710106</t>
  </si>
  <si>
    <t>粗大ごみ処理施設</t>
  </si>
  <si>
    <t>27-1-223-02-001</t>
  </si>
  <si>
    <t>27301</t>
  </si>
  <si>
    <t>2710107</t>
  </si>
  <si>
    <t>島本町</t>
  </si>
  <si>
    <t>粗大ごみ, 不燃ごみ, 資源ごみ</t>
  </si>
  <si>
    <t>27-1-301-02-001</t>
  </si>
  <si>
    <t>2710108</t>
  </si>
  <si>
    <t>忠岡町クリーンセンター粗大ごみ破砕処理施設</t>
  </si>
  <si>
    <t>27-1-341-02-001</t>
  </si>
  <si>
    <t>27361</t>
  </si>
  <si>
    <t>2710109</t>
  </si>
  <si>
    <t>熊取町</t>
  </si>
  <si>
    <t>熊取町環境センター</t>
  </si>
  <si>
    <t>展示, 譲渡</t>
  </si>
  <si>
    <t>27-1-361-02-001</t>
  </si>
  <si>
    <t>2710113</t>
  </si>
  <si>
    <t>27-2-010-02-001</t>
  </si>
  <si>
    <t>2710116</t>
  </si>
  <si>
    <t>泉北クリーンセンター粗大ごみ処理施設</t>
  </si>
  <si>
    <t>譲渡</t>
  </si>
  <si>
    <t>27-2-005-02-001</t>
  </si>
  <si>
    <t>2710118</t>
  </si>
  <si>
    <t>柏羽藤クリーンセンター</t>
  </si>
  <si>
    <t>27-2-009-02-001</t>
  </si>
  <si>
    <t>2710120</t>
  </si>
  <si>
    <t>27-2-003-02-001</t>
  </si>
  <si>
    <t>2710122</t>
  </si>
  <si>
    <t>第四工場破砕設備</t>
  </si>
  <si>
    <t>27-2-007-02-001</t>
  </si>
  <si>
    <t>2710121</t>
  </si>
  <si>
    <t>27-2-007-02-003</t>
  </si>
  <si>
    <t>2710124</t>
  </si>
  <si>
    <t>リサイクル施設(粗大系)</t>
  </si>
  <si>
    <t>27-2-002-02-001</t>
  </si>
  <si>
    <t>2710127</t>
  </si>
  <si>
    <t>不燃性粗大ごみ回転式破砕処理施設</t>
  </si>
  <si>
    <t>圧縮</t>
  </si>
  <si>
    <t>27-2-001-02-001</t>
  </si>
  <si>
    <t>2710125</t>
  </si>
  <si>
    <t>可燃性粗大ごみせん断式破砕処理施設</t>
  </si>
  <si>
    <t>粗大ごみ, 可燃ごみ</t>
  </si>
  <si>
    <t>27-2-001-02-002</t>
  </si>
  <si>
    <t>2710128</t>
  </si>
  <si>
    <t>南河内環境事業組合第1清掃工場</t>
  </si>
  <si>
    <t>27-2-008-02-001</t>
  </si>
  <si>
    <t>2710129</t>
  </si>
  <si>
    <t>南河内環境事業組合第2清掃工場</t>
  </si>
  <si>
    <t>27-2-008-02-002</t>
  </si>
  <si>
    <t>2710130</t>
  </si>
  <si>
    <t>泉南清掃事務組合　泉南清掃工場</t>
  </si>
  <si>
    <t>アーバンエナジー（株）</t>
  </si>
  <si>
    <t>27-2-004-02-001</t>
  </si>
  <si>
    <t>2710132</t>
  </si>
  <si>
    <t>舞洲工場</t>
  </si>
  <si>
    <t>27-2-006-02-001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</si>
  <si>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</si>
  <si>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</si>
  <si>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</si>
  <si>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</si>
  <si>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</si>
  <si>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</si>
  <si>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</si>
  <si>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</si>
  <si>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</si>
  <si>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</si>
  <si>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</si>
  <si>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</si>
  <si>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</si>
  <si>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</si>
  <si>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</si>
  <si>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</si>
  <si>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</si>
  <si>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</si>
  <si>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</si>
  <si>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</si>
  <si>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</si>
  <si>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</si>
  <si>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</si>
  <si>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</si>
  <si>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</si>
  <si>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</si>
  <si>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</si>
  <si>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</si>
  <si>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</si>
  <si>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</si>
  <si>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</si>
  <si>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</si>
  <si>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</si>
  <si>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</si>
  <si>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</si>
  <si>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</si>
  <si>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</si>
  <si>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</si>
  <si>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</si>
  <si>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</si>
  <si>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</si>
  <si>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</si>
  <si>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</si>
  <si>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</si>
  <si>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</si>
  <si>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</si>
  <si>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</si>
  <si>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</si>
  <si>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</si>
  <si>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</si>
  <si>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</si>
  <si>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</si>
  <si>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</si>
  <si>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</si>
  <si>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</si>
  <si>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</si>
  <si>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</si>
  <si>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</si>
  <si>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</si>
  <si>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</si>
  <si>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</si>
  <si>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</si>
  <si>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</si>
  <si>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</si>
  <si>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</si>
  <si>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</si>
  <si>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</si>
  <si>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</si>
  <si>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</si>
  <si>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</si>
  <si>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</si>
  <si>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</si>
  <si>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</si>
  <si>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</si>
  <si>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</si>
  <si>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</si>
  <si>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</si>
  <si>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</si>
  <si>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</si>
  <si>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</si>
  <si>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</si>
  <si>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</si>
  <si>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</si>
  <si>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</si>
  <si>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</si>
  <si>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</si>
  <si>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</si>
  <si>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</si>
  <si>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</si>
  <si>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</si>
  <si>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</si>
  <si>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</si>
  <si>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</si>
  <si>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</si>
  <si>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</si>
  <si>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</si>
  <si>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</si>
  <si>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</si>
  <si>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</si>
  <si>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</si>
  <si>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</si>
  <si>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</si>
  <si>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</si>
  <si>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</si>
  <si>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</si>
  <si>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2710009</t>
  </si>
  <si>
    <t>堺市クリーンセンター東工場第二工場</t>
  </si>
  <si>
    <t>混合（未分別）ごみ, ごみ処理残渣</t>
  </si>
  <si>
    <t>焼却</t>
  </si>
  <si>
    <t>ストーカ式（可動）</t>
  </si>
  <si>
    <t>全連続運転</t>
  </si>
  <si>
    <t>場内温水, 場内蒸気, 発電（場内利用）, 場外蒸気, 発電（場外利用）</t>
  </si>
  <si>
    <t>株式会社Looop</t>
  </si>
  <si>
    <t>薬剤処理</t>
  </si>
  <si>
    <t>27-1-140-01-001</t>
  </si>
  <si>
    <t>2710045</t>
  </si>
  <si>
    <t>堺市クリーンセンター東工場第一工場</t>
  </si>
  <si>
    <t>場内温水, 場外蒸気</t>
  </si>
  <si>
    <t>27-1-140-01-002</t>
  </si>
  <si>
    <t>2710044</t>
  </si>
  <si>
    <t>堺市クリーンセンター南工場</t>
  </si>
  <si>
    <t>混合（未分別）ごみ</t>
  </si>
  <si>
    <t>27-1-140-01-003</t>
  </si>
  <si>
    <t>2710010</t>
  </si>
  <si>
    <t>堺市クリーンセンター臨海工場</t>
  </si>
  <si>
    <t>資源化物搬出量</t>
  </si>
  <si>
    <t>混合（未分別）ごみ, ごみ処理残渣, し尿処理残渣</t>
  </si>
  <si>
    <t>ガス化溶融・改質</t>
  </si>
  <si>
    <t>シャフト式</t>
  </si>
  <si>
    <t>発電（場内利用）, 発電（場外利用）</t>
  </si>
  <si>
    <t>27-1-140-01-004</t>
  </si>
  <si>
    <t>2710011</t>
  </si>
  <si>
    <t>池田市クリーンセンター</t>
  </si>
  <si>
    <t>可燃ごみ, ごみ処理残渣</t>
  </si>
  <si>
    <t>場内温水, 場外温水</t>
  </si>
  <si>
    <t>27-1-204-01-001</t>
  </si>
  <si>
    <t>2710012</t>
  </si>
  <si>
    <t>吹田市資源循環エネルギーセンター</t>
  </si>
  <si>
    <t>場内温水, 発電（場内利用）, 場外蒸気, 発電（場外利用）</t>
  </si>
  <si>
    <t xml:space="preserve">  ゼロワットパワー株式会社,　関西電力送配電株式会社</t>
  </si>
  <si>
    <t>溶融処理</t>
  </si>
  <si>
    <t>27-1-205-01-001</t>
  </si>
  <si>
    <t>2710049</t>
  </si>
  <si>
    <t>エネルギーセンター第二工場</t>
  </si>
  <si>
    <t>可燃ごみ, 粗大ごみ, ごみ処理残渣, し尿処理残渣</t>
  </si>
  <si>
    <t>場内温水, 場内蒸気, 発電（場内利用）, 場外温水, 場外蒸気, 発電（場外利用）</t>
  </si>
  <si>
    <t>セメント固化</t>
  </si>
  <si>
    <t>27-1-207-01-001</t>
  </si>
  <si>
    <t>2710069</t>
  </si>
  <si>
    <t>27-1-207-01-002</t>
  </si>
  <si>
    <t>2710015</t>
  </si>
  <si>
    <t>穂谷川清掃工場第3プラント</t>
  </si>
  <si>
    <t>場内温水, 発電（場内利用）, 発電（場外利用）</t>
  </si>
  <si>
    <t>ミツウロコグリーンエネルギー㈱</t>
  </si>
  <si>
    <t>27-1-210-01-001</t>
  </si>
  <si>
    <t>2710014</t>
  </si>
  <si>
    <t>東部清掃工場</t>
  </si>
  <si>
    <t>可燃ごみ, ごみ処理残渣, し尿処理残渣</t>
  </si>
  <si>
    <t xml:space="preserve"> 日立造船（株）</t>
  </si>
  <si>
    <t>関西電力送配電（株）,ミツウロコグリーンエネルギー（株）</t>
  </si>
  <si>
    <t>薬剤処理, 溶融処理</t>
  </si>
  <si>
    <t>27-1-210-01-002</t>
  </si>
  <si>
    <t>2710016</t>
  </si>
  <si>
    <t>環境衛生センター第1工場</t>
  </si>
  <si>
    <t>混合（未分別）ごみ, 粗大ごみ, ごみ処理残渣, し尿処理残渣</t>
  </si>
  <si>
    <t>場内温水, 場内蒸気, 発電（場内利用）</t>
  </si>
  <si>
    <t>ミツウロコグリーンエネルギー</t>
  </si>
  <si>
    <t>27-1-211-01-001</t>
  </si>
  <si>
    <t>2710071</t>
  </si>
  <si>
    <t>環境衛生センター第2工場</t>
  </si>
  <si>
    <t>27-1-211-01-002</t>
  </si>
  <si>
    <t>2710082</t>
  </si>
  <si>
    <t>寝屋川市クリーンセンター焼却施設</t>
  </si>
  <si>
    <t>場内温水, 場内蒸気, 発電（場内利用）, 発電（場外利用）</t>
  </si>
  <si>
    <t>関西電力送配電㈱,ｴﾈｻｰﾌﾞ㈱</t>
  </si>
  <si>
    <t>27-1-215-01-002</t>
  </si>
  <si>
    <t>2710018</t>
  </si>
  <si>
    <t>流動床式</t>
  </si>
  <si>
    <t>27-1-220-01-001</t>
  </si>
  <si>
    <t>2710056</t>
  </si>
  <si>
    <t>クリーンセンター4号炉</t>
  </si>
  <si>
    <t>場内温水, その他</t>
  </si>
  <si>
    <t>27-1-223-01-001</t>
  </si>
  <si>
    <t>2710019</t>
  </si>
  <si>
    <t>クリーンセンター5号炉</t>
  </si>
  <si>
    <t>27-1-223-01-002</t>
  </si>
  <si>
    <t>2710020</t>
  </si>
  <si>
    <t>環境センター3号炉</t>
  </si>
  <si>
    <t>可燃ごみ</t>
  </si>
  <si>
    <t>27-1-224-01-001</t>
  </si>
  <si>
    <t>2710021</t>
  </si>
  <si>
    <t>環境センター4号炉</t>
  </si>
  <si>
    <t>27-1-224-01-002</t>
  </si>
  <si>
    <t>2710022</t>
  </si>
  <si>
    <t>島本町清掃工場</t>
  </si>
  <si>
    <t>バッチ運転</t>
  </si>
  <si>
    <t>場内温水</t>
  </si>
  <si>
    <t>セメント固化, 薬剤処理</t>
  </si>
  <si>
    <t>27-1-301-01-001</t>
  </si>
  <si>
    <t>2710023</t>
  </si>
  <si>
    <t>可燃ごみ, 粗大ごみ</t>
  </si>
  <si>
    <t>27-1-341-01-001</t>
  </si>
  <si>
    <t>2710024</t>
  </si>
  <si>
    <t>27-1-361-01-001</t>
  </si>
  <si>
    <t>2710025</t>
  </si>
  <si>
    <t>岬町美化センター</t>
  </si>
  <si>
    <t>可燃ごみ, 粗大ごみ, し尿処理残渣</t>
  </si>
  <si>
    <t>27-1-366-01-001</t>
  </si>
  <si>
    <t>2710075</t>
  </si>
  <si>
    <t>豊中市伊丹市クリーンランドごみ焼却施設</t>
  </si>
  <si>
    <t>建設費（計画量割）＋運営費（処理量割）</t>
  </si>
  <si>
    <t>27-2-010-01-003</t>
  </si>
  <si>
    <t>2710028</t>
  </si>
  <si>
    <t>泉北クリーンセンター5号炉</t>
  </si>
  <si>
    <t>エネサーブ（株）</t>
  </si>
  <si>
    <t>27-2-005-01-001</t>
  </si>
  <si>
    <t>2710026</t>
  </si>
  <si>
    <t>泉北クリーンセンター1号炉</t>
  </si>
  <si>
    <t>場内温水, 発電（場内利用）, 場外温水, 発電（場外利用）</t>
  </si>
  <si>
    <t>関西電力（株）,エネサーブ（株）</t>
  </si>
  <si>
    <t>①ごみ量割</t>
  </si>
  <si>
    <t>27-2-005-01-002</t>
  </si>
  <si>
    <t>2710027</t>
  </si>
  <si>
    <t>泉北クリーンセンター2号炉</t>
  </si>
  <si>
    <t>27-2-005-01-003</t>
  </si>
  <si>
    <t>2710029</t>
  </si>
  <si>
    <t>場内蒸気, 発電（場内利用）, 場外蒸気</t>
  </si>
  <si>
    <t>27-2-009-01-001</t>
  </si>
  <si>
    <t>2710030</t>
  </si>
  <si>
    <t>27-2-003-01-001</t>
  </si>
  <si>
    <t>2710032</t>
  </si>
  <si>
    <t>第四工場</t>
  </si>
  <si>
    <t>27-2-007-01-002</t>
  </si>
  <si>
    <t>2710064</t>
  </si>
  <si>
    <t>第五工場</t>
  </si>
  <si>
    <t>関西電力送配電株式会社（FIT),エネット株式会社（非FIT）</t>
  </si>
  <si>
    <t>27-2-007-01-003</t>
  </si>
  <si>
    <t>2710065</t>
  </si>
  <si>
    <t>熱回収施設</t>
  </si>
  <si>
    <t>発電（場外利用）</t>
  </si>
  <si>
    <t>関西電力送配電株式会社,ミツウロコグリーンエネルギー</t>
  </si>
  <si>
    <t>27-2-002-01-003</t>
  </si>
  <si>
    <t>2710035</t>
  </si>
  <si>
    <t>岸和田市貝塚市クリーンセンター</t>
  </si>
  <si>
    <t>場内蒸気, 発電（場内利用）, 発電（場外利用）</t>
  </si>
  <si>
    <t>④均等割+人口割</t>
  </si>
  <si>
    <t>27-2-001-01-001</t>
  </si>
  <si>
    <t>2710036</t>
  </si>
  <si>
    <t>27-2-008-01-001</t>
  </si>
  <si>
    <t>2710037</t>
  </si>
  <si>
    <t>27-2-008-01-002</t>
  </si>
  <si>
    <t>2710038</t>
  </si>
  <si>
    <t>泉南清掃事務組合泉南清掃工場</t>
  </si>
  <si>
    <t>27-2-004-01-001</t>
  </si>
  <si>
    <t>2710001</t>
  </si>
  <si>
    <t>住之江工場</t>
  </si>
  <si>
    <t>可燃ごみ, 混合（未分別）ごみ</t>
  </si>
  <si>
    <t>発電（場内利用）</t>
  </si>
  <si>
    <t>27-2-006-01-001</t>
  </si>
  <si>
    <t>2710002</t>
  </si>
  <si>
    <t>西淀工場</t>
  </si>
  <si>
    <t>場内蒸気, 発電（場内利用）, 場外蒸気, 発電（場外利用）</t>
  </si>
  <si>
    <t>(株)エネット</t>
  </si>
  <si>
    <t>27-2-006-01-003</t>
  </si>
  <si>
    <t>2710004</t>
  </si>
  <si>
    <t>鶴見工場</t>
  </si>
  <si>
    <t>薬剤処理, その他</t>
  </si>
  <si>
    <t>27-2-006-01-002</t>
  </si>
  <si>
    <t>2710006</t>
  </si>
  <si>
    <t>八尾工場</t>
  </si>
  <si>
    <t>（株）エネット</t>
  </si>
  <si>
    <t>27-2-006-01-004</t>
  </si>
  <si>
    <t>2710007</t>
  </si>
  <si>
    <t>27-2-006-01-005</t>
  </si>
  <si>
    <t>2710008</t>
  </si>
  <si>
    <t>平野工場</t>
  </si>
  <si>
    <t>ゼロワットパワー（株）</t>
  </si>
  <si>
    <t>27-2-006-01-006</t>
  </si>
  <si>
    <t>2710005</t>
  </si>
  <si>
    <t>東淀工場</t>
  </si>
  <si>
    <t>27-2-006-01-007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</si>
</sst>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0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11" fontId="5" fillId="0" borderId="2" xfId="2" applyNumberFormat="1" applyFont="1" applyBorder="1">
      <alignment vertical="center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4B451FEA-831F-46FF-8C65-94AD5DDC096B}"/>
    <cellStyle name="標準" xfId="0" builtinId="0"/>
    <cellStyle name="標準 2" xfId="1" xr:uid="{DA571255-70FC-4EFB-898B-F6AE3F7FCE7E}"/>
    <cellStyle name="標準 3" xfId="6" xr:uid="{BB26282F-5E55-4336-B35A-224F389D60B9}"/>
    <cellStyle name="標準 4" xfId="4" xr:uid="{BFBEB180-F474-4407-A609-999E48A1B80B}"/>
    <cellStyle name="標準_①焼却施設" xfId="3" xr:uid="{602D4A21-3B0E-4397-A056-9B8F59FBF339}"/>
    <cellStyle name="標準_H19集計結果（施設整備状況）２" xfId="2" xr:uid="{1C8D7ECE-CA7F-4232-A3E4-36597E1DA2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C08AC-2F71-4C2B-9992-7AECBCB51A7D}">
  <sheetPr>
    <pageSetUpPr fitToPage="1"/>
  </sheetPr>
  <dimension ref="A1:CV4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18" customWidth="1"/>
    <col min="6" max="8" width="11.125" style="3" customWidth="1"/>
    <col min="9" max="9" width="7.25" style="3" customWidth="1"/>
    <col min="10" max="11" width="11.125" style="18" customWidth="1"/>
    <col min="12" max="17" width="11.125" style="3" customWidth="1"/>
    <col min="18" max="18" width="5.375" style="3" customWidth="1"/>
    <col min="19" max="19" width="7.75" style="3" customWidth="1"/>
    <col min="20" max="20" width="37.75" style="18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6"/>
    <col min="101" max="16384" width="9" style="3"/>
  </cols>
  <sheetData>
    <row r="1" spans="1:100" ht="15" customHeight="1">
      <c r="A1" s="100" t="s">
        <v>712</v>
      </c>
      <c r="B1" s="3"/>
      <c r="BC1" s="36"/>
      <c r="BK1" s="36"/>
      <c r="BP1" s="35"/>
      <c r="BQ1" s="4"/>
      <c r="BR1" s="4"/>
    </row>
    <row r="2" spans="1:100" s="18" customFormat="1" ht="13.5" customHeight="1">
      <c r="A2" s="167" t="s">
        <v>713</v>
      </c>
      <c r="B2" s="202" t="s">
        <v>714</v>
      </c>
      <c r="C2" s="204" t="s">
        <v>715</v>
      </c>
      <c r="D2" s="169" t="s">
        <v>716</v>
      </c>
      <c r="E2" s="169" t="s">
        <v>717</v>
      </c>
      <c r="F2" s="194" t="s">
        <v>718</v>
      </c>
      <c r="G2" s="196" t="s">
        <v>719</v>
      </c>
      <c r="H2" s="197"/>
      <c r="I2" s="197"/>
      <c r="J2" s="147" t="s">
        <v>720</v>
      </c>
      <c r="K2" s="135"/>
      <c r="L2" s="147" t="s">
        <v>721</v>
      </c>
      <c r="M2" s="135"/>
      <c r="N2" s="169" t="s">
        <v>722</v>
      </c>
      <c r="O2" s="169" t="s">
        <v>723</v>
      </c>
      <c r="P2" s="192" t="s">
        <v>8</v>
      </c>
      <c r="Q2" s="168" t="s">
        <v>724</v>
      </c>
      <c r="R2" s="167" t="s">
        <v>725</v>
      </c>
      <c r="S2" s="169" t="s">
        <v>726</v>
      </c>
      <c r="T2" s="167" t="s">
        <v>727</v>
      </c>
      <c r="U2" s="137" t="s">
        <v>728</v>
      </c>
      <c r="V2" s="137"/>
      <c r="W2" s="137" t="s">
        <v>729</v>
      </c>
      <c r="X2" s="137"/>
      <c r="Y2" s="147" t="s">
        <v>730</v>
      </c>
      <c r="Z2" s="172"/>
      <c r="AA2" s="172"/>
      <c r="AB2" s="135"/>
      <c r="AC2" s="176" t="s">
        <v>731</v>
      </c>
      <c r="AD2" s="177"/>
      <c r="AE2" s="177"/>
      <c r="AF2" s="177"/>
      <c r="AG2" s="177"/>
      <c r="AH2" s="178"/>
      <c r="AI2" s="182" t="s">
        <v>732</v>
      </c>
      <c r="AJ2" s="183"/>
      <c r="AK2" s="101" t="s">
        <v>733</v>
      </c>
      <c r="AL2" s="102"/>
      <c r="AM2" s="102"/>
      <c r="AN2" s="103"/>
      <c r="AO2" s="101" t="s">
        <v>734</v>
      </c>
      <c r="AP2" s="102"/>
      <c r="AQ2" s="102"/>
      <c r="AR2" s="104"/>
      <c r="AS2" s="102"/>
      <c r="AT2" s="102"/>
      <c r="AU2" s="104"/>
      <c r="AV2" s="104"/>
      <c r="AW2" s="186" t="s">
        <v>735</v>
      </c>
      <c r="AX2" s="187"/>
      <c r="AY2" s="167" t="s">
        <v>736</v>
      </c>
      <c r="AZ2" s="167" t="s">
        <v>737</v>
      </c>
      <c r="BA2" s="170" t="s">
        <v>738</v>
      </c>
      <c r="BB2" s="130" t="s">
        <v>739</v>
      </c>
      <c r="BC2" s="149" t="s">
        <v>740</v>
      </c>
      <c r="BD2" s="150"/>
      <c r="BE2" s="150"/>
      <c r="BF2" s="150"/>
      <c r="BG2" s="150"/>
      <c r="BH2" s="150"/>
      <c r="BI2" s="151"/>
      <c r="BJ2" s="130" t="s">
        <v>741</v>
      </c>
      <c r="BK2" s="149" t="s">
        <v>742</v>
      </c>
      <c r="BL2" s="150"/>
      <c r="BM2" s="150"/>
      <c r="BN2" s="151"/>
      <c r="BO2" s="154" t="s">
        <v>743</v>
      </c>
      <c r="BP2" s="151"/>
      <c r="BQ2" s="159" t="s">
        <v>744</v>
      </c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1"/>
      <c r="CT2" s="165" t="s">
        <v>514</v>
      </c>
      <c r="CU2" s="20"/>
      <c r="CV2" s="20"/>
    </row>
    <row r="3" spans="1:100" s="18" customFormat="1" ht="13.5" customHeight="1">
      <c r="A3" s="167"/>
      <c r="B3" s="202"/>
      <c r="C3" s="205"/>
      <c r="D3" s="169"/>
      <c r="E3" s="169"/>
      <c r="F3" s="195"/>
      <c r="G3" s="198"/>
      <c r="H3" s="199"/>
      <c r="I3" s="199"/>
      <c r="J3" s="148"/>
      <c r="K3" s="193"/>
      <c r="L3" s="148"/>
      <c r="M3" s="193"/>
      <c r="N3" s="169"/>
      <c r="O3" s="169"/>
      <c r="P3" s="190"/>
      <c r="Q3" s="191"/>
      <c r="R3" s="169"/>
      <c r="S3" s="169"/>
      <c r="T3" s="167"/>
      <c r="U3" s="171"/>
      <c r="V3" s="171"/>
      <c r="W3" s="171"/>
      <c r="X3" s="171"/>
      <c r="Y3" s="173"/>
      <c r="Z3" s="174"/>
      <c r="AA3" s="174"/>
      <c r="AB3" s="175"/>
      <c r="AC3" s="179"/>
      <c r="AD3" s="180"/>
      <c r="AE3" s="180"/>
      <c r="AF3" s="180"/>
      <c r="AG3" s="180"/>
      <c r="AH3" s="181"/>
      <c r="AI3" s="184"/>
      <c r="AJ3" s="185"/>
      <c r="AK3" s="105"/>
      <c r="AL3" s="106"/>
      <c r="AM3" s="106"/>
      <c r="AN3" s="107"/>
      <c r="AO3" s="108" t="s">
        <v>745</v>
      </c>
      <c r="AP3" s="109"/>
      <c r="AQ3" s="110"/>
      <c r="AR3" s="108" t="s">
        <v>746</v>
      </c>
      <c r="AS3" s="109"/>
      <c r="AT3" s="110"/>
      <c r="AU3" s="108" t="s">
        <v>747</v>
      </c>
      <c r="AV3" s="111"/>
      <c r="AW3" s="188"/>
      <c r="AX3" s="189"/>
      <c r="AY3" s="167"/>
      <c r="AZ3" s="169"/>
      <c r="BA3" s="170"/>
      <c r="BB3" s="131"/>
      <c r="BC3" s="138"/>
      <c r="BD3" s="152"/>
      <c r="BE3" s="152"/>
      <c r="BF3" s="152"/>
      <c r="BG3" s="152"/>
      <c r="BH3" s="152"/>
      <c r="BI3" s="153"/>
      <c r="BJ3" s="131"/>
      <c r="BK3" s="138"/>
      <c r="BL3" s="152"/>
      <c r="BM3" s="152"/>
      <c r="BN3" s="153"/>
      <c r="BO3" s="155"/>
      <c r="BP3" s="156"/>
      <c r="BQ3" s="162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4"/>
      <c r="CT3" s="165"/>
      <c r="CU3" s="20"/>
      <c r="CV3" s="20"/>
    </row>
    <row r="4" spans="1:100" s="18" customFormat="1" ht="18.75" customHeight="1">
      <c r="A4" s="167"/>
      <c r="B4" s="202"/>
      <c r="C4" s="205"/>
      <c r="D4" s="169"/>
      <c r="E4" s="169"/>
      <c r="F4" s="195"/>
      <c r="G4" s="200" t="s">
        <v>748</v>
      </c>
      <c r="H4" s="200" t="s">
        <v>749</v>
      </c>
      <c r="I4" s="194" t="s">
        <v>750</v>
      </c>
      <c r="J4" s="148"/>
      <c r="K4" s="175"/>
      <c r="L4" s="148"/>
      <c r="M4" s="175"/>
      <c r="N4" s="169"/>
      <c r="O4" s="169"/>
      <c r="P4" s="190"/>
      <c r="Q4" s="191"/>
      <c r="R4" s="169"/>
      <c r="S4" s="169"/>
      <c r="T4" s="167"/>
      <c r="U4" s="147" t="s">
        <v>751</v>
      </c>
      <c r="V4" s="137" t="s">
        <v>752</v>
      </c>
      <c r="W4" s="147" t="s">
        <v>751</v>
      </c>
      <c r="X4" s="137" t="s">
        <v>752</v>
      </c>
      <c r="Y4" s="137" t="s">
        <v>730</v>
      </c>
      <c r="Z4" s="130" t="s">
        <v>753</v>
      </c>
      <c r="AA4" s="130" t="s">
        <v>754</v>
      </c>
      <c r="AB4" s="130" t="s">
        <v>755</v>
      </c>
      <c r="AC4" s="130" t="s">
        <v>756</v>
      </c>
      <c r="AD4" s="130" t="s">
        <v>757</v>
      </c>
      <c r="AE4" s="144" t="s">
        <v>758</v>
      </c>
      <c r="AF4" s="145"/>
      <c r="AG4" s="145"/>
      <c r="AH4" s="146"/>
      <c r="AI4" s="130" t="s">
        <v>759</v>
      </c>
      <c r="AJ4" s="130" t="s">
        <v>760</v>
      </c>
      <c r="AK4" s="112" t="s">
        <v>761</v>
      </c>
      <c r="AL4" s="112" t="s">
        <v>762</v>
      </c>
      <c r="AM4" s="108" t="s">
        <v>747</v>
      </c>
      <c r="AN4" s="111"/>
      <c r="AO4" s="113"/>
      <c r="AP4" s="101" t="s">
        <v>763</v>
      </c>
      <c r="AQ4" s="110"/>
      <c r="AR4" s="114"/>
      <c r="AS4" s="101" t="s">
        <v>764</v>
      </c>
      <c r="AT4" s="110"/>
      <c r="AU4" s="115"/>
      <c r="AV4" s="116" t="s">
        <v>765</v>
      </c>
      <c r="AW4" s="135" t="s">
        <v>766</v>
      </c>
      <c r="AX4" s="137" t="s">
        <v>767</v>
      </c>
      <c r="AY4" s="167"/>
      <c r="AZ4" s="169"/>
      <c r="BA4" s="170"/>
      <c r="BB4" s="131"/>
      <c r="BC4" s="138" t="s">
        <v>768</v>
      </c>
      <c r="BD4" s="139" t="s">
        <v>769</v>
      </c>
      <c r="BE4" s="130" t="s">
        <v>770</v>
      </c>
      <c r="BF4" s="130" t="s">
        <v>771</v>
      </c>
      <c r="BG4" s="139" t="s">
        <v>772</v>
      </c>
      <c r="BH4" s="130" t="s">
        <v>773</v>
      </c>
      <c r="BI4" s="130" t="s">
        <v>774</v>
      </c>
      <c r="BJ4" s="131"/>
      <c r="BK4" s="138" t="s">
        <v>768</v>
      </c>
      <c r="BL4" s="130" t="s">
        <v>775</v>
      </c>
      <c r="BM4" s="130" t="s">
        <v>776</v>
      </c>
      <c r="BN4" s="130" t="s">
        <v>777</v>
      </c>
      <c r="BO4" s="130" t="s">
        <v>778</v>
      </c>
      <c r="BP4" s="130" t="s">
        <v>779</v>
      </c>
      <c r="BQ4" s="132" t="s">
        <v>768</v>
      </c>
      <c r="BR4" s="133"/>
      <c r="BS4" s="127" t="s">
        <v>780</v>
      </c>
      <c r="BT4" s="128"/>
      <c r="BU4" s="129"/>
      <c r="BV4" s="127" t="s">
        <v>781</v>
      </c>
      <c r="BW4" s="128"/>
      <c r="BX4" s="129"/>
      <c r="BY4" s="127" t="s">
        <v>782</v>
      </c>
      <c r="BZ4" s="128"/>
      <c r="CA4" s="129"/>
      <c r="CB4" s="127" t="s">
        <v>783</v>
      </c>
      <c r="CC4" s="128"/>
      <c r="CD4" s="129"/>
      <c r="CE4" s="127" t="s">
        <v>784</v>
      </c>
      <c r="CF4" s="128"/>
      <c r="CG4" s="129"/>
      <c r="CH4" s="127" t="s">
        <v>785</v>
      </c>
      <c r="CI4" s="128"/>
      <c r="CJ4" s="129"/>
      <c r="CK4" s="127" t="s">
        <v>786</v>
      </c>
      <c r="CL4" s="128"/>
      <c r="CM4" s="129"/>
      <c r="CN4" s="127" t="s">
        <v>787</v>
      </c>
      <c r="CO4" s="128"/>
      <c r="CP4" s="129"/>
      <c r="CQ4" s="127" t="s">
        <v>774</v>
      </c>
      <c r="CR4" s="128"/>
      <c r="CS4" s="129"/>
      <c r="CT4" s="165"/>
      <c r="CU4" s="20"/>
      <c r="CV4" s="20"/>
    </row>
    <row r="5" spans="1:100" s="18" customFormat="1" ht="20.25" customHeight="1">
      <c r="A5" s="167"/>
      <c r="B5" s="202"/>
      <c r="C5" s="205"/>
      <c r="D5" s="169"/>
      <c r="E5" s="169"/>
      <c r="F5" s="195"/>
      <c r="G5" s="201"/>
      <c r="H5" s="201"/>
      <c r="I5" s="195"/>
      <c r="J5" s="136"/>
      <c r="K5" s="137" t="s">
        <v>788</v>
      </c>
      <c r="L5" s="136"/>
      <c r="M5" s="137" t="s">
        <v>788</v>
      </c>
      <c r="N5" s="169"/>
      <c r="O5" s="169"/>
      <c r="P5" s="190"/>
      <c r="Q5" s="191"/>
      <c r="R5" s="169"/>
      <c r="S5" s="169"/>
      <c r="T5" s="167"/>
      <c r="U5" s="148"/>
      <c r="V5" s="136"/>
      <c r="W5" s="148"/>
      <c r="X5" s="136"/>
      <c r="Y5" s="136"/>
      <c r="Z5" s="131"/>
      <c r="AA5" s="131"/>
      <c r="AB5" s="131"/>
      <c r="AC5" s="134"/>
      <c r="AD5" s="134"/>
      <c r="AE5" s="37" t="s">
        <v>789</v>
      </c>
      <c r="AF5" s="37" t="s">
        <v>790</v>
      </c>
      <c r="AG5" s="37" t="s">
        <v>791</v>
      </c>
      <c r="AH5" s="37" t="s">
        <v>792</v>
      </c>
      <c r="AI5" s="134"/>
      <c r="AJ5" s="134"/>
      <c r="AK5" s="117"/>
      <c r="AL5" s="117"/>
      <c r="AM5" s="117"/>
      <c r="AN5" s="118" t="s">
        <v>793</v>
      </c>
      <c r="AO5" s="117"/>
      <c r="AP5" s="114"/>
      <c r="AQ5" s="140" t="s">
        <v>794</v>
      </c>
      <c r="AR5" s="117"/>
      <c r="AS5" s="142"/>
      <c r="AT5" s="140" t="s">
        <v>795</v>
      </c>
      <c r="AU5" s="119"/>
      <c r="AV5" s="117"/>
      <c r="AW5" s="136"/>
      <c r="AX5" s="136"/>
      <c r="AY5" s="167"/>
      <c r="AZ5" s="169"/>
      <c r="BA5" s="170"/>
      <c r="BB5" s="131"/>
      <c r="BC5" s="138"/>
      <c r="BD5" s="131"/>
      <c r="BE5" s="131"/>
      <c r="BF5" s="131"/>
      <c r="BG5" s="131"/>
      <c r="BH5" s="131"/>
      <c r="BI5" s="131"/>
      <c r="BJ5" s="131"/>
      <c r="BK5" s="138"/>
      <c r="BL5" s="131"/>
      <c r="BM5" s="131"/>
      <c r="BN5" s="131"/>
      <c r="BO5" s="131"/>
      <c r="BP5" s="131"/>
      <c r="BQ5" s="5" t="s">
        <v>796</v>
      </c>
      <c r="BR5" s="5" t="s">
        <v>797</v>
      </c>
      <c r="BS5" s="5" t="s">
        <v>798</v>
      </c>
      <c r="BT5" s="5" t="s">
        <v>796</v>
      </c>
      <c r="BU5" s="5" t="s">
        <v>797</v>
      </c>
      <c r="BV5" s="5" t="s">
        <v>798</v>
      </c>
      <c r="BW5" s="5" t="s">
        <v>796</v>
      </c>
      <c r="BX5" s="5" t="s">
        <v>797</v>
      </c>
      <c r="BY5" s="5" t="s">
        <v>798</v>
      </c>
      <c r="BZ5" s="5" t="s">
        <v>796</v>
      </c>
      <c r="CA5" s="5" t="s">
        <v>797</v>
      </c>
      <c r="CB5" s="5" t="s">
        <v>798</v>
      </c>
      <c r="CC5" s="5" t="s">
        <v>796</v>
      </c>
      <c r="CD5" s="5" t="s">
        <v>797</v>
      </c>
      <c r="CE5" s="5" t="s">
        <v>798</v>
      </c>
      <c r="CF5" s="5" t="s">
        <v>796</v>
      </c>
      <c r="CG5" s="5" t="s">
        <v>797</v>
      </c>
      <c r="CH5" s="5" t="s">
        <v>798</v>
      </c>
      <c r="CI5" s="5" t="s">
        <v>796</v>
      </c>
      <c r="CJ5" s="5" t="s">
        <v>797</v>
      </c>
      <c r="CK5" s="5" t="s">
        <v>798</v>
      </c>
      <c r="CL5" s="5" t="s">
        <v>796</v>
      </c>
      <c r="CM5" s="5" t="s">
        <v>797</v>
      </c>
      <c r="CN5" s="5" t="s">
        <v>798</v>
      </c>
      <c r="CO5" s="5" t="s">
        <v>796</v>
      </c>
      <c r="CP5" s="5" t="s">
        <v>797</v>
      </c>
      <c r="CQ5" s="5" t="s">
        <v>798</v>
      </c>
      <c r="CR5" s="5" t="s">
        <v>796</v>
      </c>
      <c r="CS5" s="5" t="s">
        <v>797</v>
      </c>
      <c r="CT5" s="165"/>
      <c r="CU5" s="20"/>
      <c r="CV5" s="20"/>
    </row>
    <row r="6" spans="1:100" s="60" customFormat="1" ht="33" customHeight="1">
      <c r="A6" s="168"/>
      <c r="B6" s="203"/>
      <c r="C6" s="205"/>
      <c r="D6" s="137"/>
      <c r="E6" s="137"/>
      <c r="F6" s="120" t="s">
        <v>799</v>
      </c>
      <c r="G6" s="120" t="s">
        <v>799</v>
      </c>
      <c r="H6" s="121" t="s">
        <v>800</v>
      </c>
      <c r="I6" s="195"/>
      <c r="J6" s="136"/>
      <c r="K6" s="136"/>
      <c r="L6" s="136"/>
      <c r="M6" s="136"/>
      <c r="N6" s="137"/>
      <c r="O6" s="137"/>
      <c r="P6" s="190"/>
      <c r="Q6" s="122" t="s">
        <v>801</v>
      </c>
      <c r="R6" s="137"/>
      <c r="S6" s="137"/>
      <c r="T6" s="168"/>
      <c r="U6" s="123" t="s">
        <v>802</v>
      </c>
      <c r="V6" s="122" t="s">
        <v>803</v>
      </c>
      <c r="W6" s="123" t="s">
        <v>802</v>
      </c>
      <c r="X6" s="122" t="s">
        <v>803</v>
      </c>
      <c r="Y6" s="122" t="s">
        <v>804</v>
      </c>
      <c r="Z6" s="26" t="s">
        <v>805</v>
      </c>
      <c r="AA6" s="26" t="s">
        <v>806</v>
      </c>
      <c r="AB6" s="26" t="s">
        <v>806</v>
      </c>
      <c r="AC6" s="26" t="s">
        <v>807</v>
      </c>
      <c r="AD6" s="26" t="s">
        <v>808</v>
      </c>
      <c r="AE6" s="26" t="s">
        <v>809</v>
      </c>
      <c r="AF6" s="26" t="s">
        <v>810</v>
      </c>
      <c r="AG6" s="26" t="s">
        <v>811</v>
      </c>
      <c r="AH6" s="26" t="s">
        <v>812</v>
      </c>
      <c r="AI6" s="134"/>
      <c r="AJ6" s="134"/>
      <c r="AK6" s="117"/>
      <c r="AL6" s="117"/>
      <c r="AM6" s="117"/>
      <c r="AN6" s="117"/>
      <c r="AO6" s="117"/>
      <c r="AP6" s="117"/>
      <c r="AQ6" s="141"/>
      <c r="AR6" s="117"/>
      <c r="AS6" s="143"/>
      <c r="AT6" s="141"/>
      <c r="AU6" s="119"/>
      <c r="AV6" s="124"/>
      <c r="AW6" s="136"/>
      <c r="AX6" s="136"/>
      <c r="AY6" s="168"/>
      <c r="AZ6" s="137"/>
      <c r="BA6" s="130"/>
      <c r="BB6" s="26" t="s">
        <v>813</v>
      </c>
      <c r="BC6" s="98" t="s">
        <v>813</v>
      </c>
      <c r="BD6" s="26" t="s">
        <v>813</v>
      </c>
      <c r="BE6" s="26" t="s">
        <v>813</v>
      </c>
      <c r="BF6" s="26" t="s">
        <v>813</v>
      </c>
      <c r="BG6" s="26" t="s">
        <v>813</v>
      </c>
      <c r="BH6" s="26" t="s">
        <v>813</v>
      </c>
      <c r="BI6" s="26" t="s">
        <v>813</v>
      </c>
      <c r="BJ6" s="26" t="s">
        <v>814</v>
      </c>
      <c r="BK6" s="26" t="s">
        <v>813</v>
      </c>
      <c r="BL6" s="26" t="s">
        <v>813</v>
      </c>
      <c r="BM6" s="26" t="s">
        <v>813</v>
      </c>
      <c r="BN6" s="26" t="s">
        <v>813</v>
      </c>
      <c r="BO6" s="26" t="s">
        <v>815</v>
      </c>
      <c r="BP6" s="26" t="s">
        <v>815</v>
      </c>
      <c r="BQ6" s="8" t="s">
        <v>799</v>
      </c>
      <c r="BR6" s="125" t="s">
        <v>816</v>
      </c>
      <c r="BS6" s="6"/>
      <c r="BT6" s="8" t="s">
        <v>799</v>
      </c>
      <c r="BU6" s="125" t="s">
        <v>816</v>
      </c>
      <c r="BV6" s="6"/>
      <c r="BW6" s="8" t="s">
        <v>799</v>
      </c>
      <c r="BX6" s="125" t="s">
        <v>816</v>
      </c>
      <c r="BY6" s="6"/>
      <c r="BZ6" s="8" t="s">
        <v>799</v>
      </c>
      <c r="CA6" s="125" t="s">
        <v>816</v>
      </c>
      <c r="CB6" s="6"/>
      <c r="CC6" s="8" t="s">
        <v>799</v>
      </c>
      <c r="CD6" s="125" t="s">
        <v>816</v>
      </c>
      <c r="CE6" s="6"/>
      <c r="CF6" s="8" t="s">
        <v>799</v>
      </c>
      <c r="CG6" s="125" t="s">
        <v>816</v>
      </c>
      <c r="CH6" s="6"/>
      <c r="CI6" s="8" t="s">
        <v>799</v>
      </c>
      <c r="CJ6" s="125" t="s">
        <v>816</v>
      </c>
      <c r="CK6" s="6"/>
      <c r="CL6" s="8" t="s">
        <v>799</v>
      </c>
      <c r="CM6" s="125" t="s">
        <v>816</v>
      </c>
      <c r="CN6" s="6"/>
      <c r="CO6" s="8" t="s">
        <v>799</v>
      </c>
      <c r="CP6" s="125" t="s">
        <v>816</v>
      </c>
      <c r="CQ6" s="6"/>
      <c r="CR6" s="8" t="s">
        <v>799</v>
      </c>
      <c r="CS6" s="125" t="s">
        <v>816</v>
      </c>
      <c r="CT6" s="166"/>
      <c r="CU6" s="59" t="s">
        <v>33</v>
      </c>
      <c r="CV6" s="59"/>
    </row>
    <row r="7" spans="1:100" ht="30" customHeight="1">
      <c r="A7" s="15" t="s">
        <v>42</v>
      </c>
      <c r="B7" s="51" t="s">
        <v>242</v>
      </c>
      <c r="C7" s="51" t="s">
        <v>817</v>
      </c>
      <c r="D7" s="15" t="s">
        <v>244</v>
      </c>
      <c r="E7" s="29" t="s">
        <v>818</v>
      </c>
      <c r="F7" s="15">
        <v>106338.5</v>
      </c>
      <c r="G7" s="15">
        <v>0</v>
      </c>
      <c r="H7" s="15">
        <v>0</v>
      </c>
      <c r="I7" s="15"/>
      <c r="J7" s="29" t="s">
        <v>819</v>
      </c>
      <c r="K7" s="29"/>
      <c r="L7" s="15" t="s">
        <v>820</v>
      </c>
      <c r="M7" s="15"/>
      <c r="N7" s="15" t="s">
        <v>821</v>
      </c>
      <c r="O7" s="15" t="s">
        <v>822</v>
      </c>
      <c r="P7" s="15" t="s">
        <v>48</v>
      </c>
      <c r="Q7" s="15">
        <v>460</v>
      </c>
      <c r="R7" s="15">
        <v>2</v>
      </c>
      <c r="S7" s="15">
        <v>1997</v>
      </c>
      <c r="T7" s="29" t="s">
        <v>823</v>
      </c>
      <c r="U7" s="15"/>
      <c r="V7" s="15"/>
      <c r="W7" s="15"/>
      <c r="X7" s="15">
        <v>51513315</v>
      </c>
      <c r="Y7" s="15">
        <v>12600</v>
      </c>
      <c r="Z7" s="15">
        <v>20.2</v>
      </c>
      <c r="AA7" s="15">
        <v>50985.599999999999</v>
      </c>
      <c r="AB7" s="15">
        <v>4220.6400000000003</v>
      </c>
      <c r="AC7" s="15">
        <v>30818.77</v>
      </c>
      <c r="AD7" s="15">
        <v>534069826</v>
      </c>
      <c r="AE7" s="15">
        <v>17</v>
      </c>
      <c r="AF7" s="15">
        <v>17.18</v>
      </c>
      <c r="AG7" s="15">
        <v>15.21</v>
      </c>
      <c r="AH7" s="15">
        <v>12.78</v>
      </c>
      <c r="AI7" s="15" t="s">
        <v>107</v>
      </c>
      <c r="AJ7" s="15" t="s">
        <v>824</v>
      </c>
      <c r="AK7" s="15" t="s">
        <v>556</v>
      </c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252</v>
      </c>
      <c r="AX7" s="15" t="s">
        <v>825</v>
      </c>
      <c r="AY7" s="15" t="s">
        <v>96</v>
      </c>
      <c r="AZ7" s="15"/>
      <c r="BA7" s="15" t="s">
        <v>252</v>
      </c>
      <c r="BB7" s="15"/>
      <c r="BC7" s="15">
        <f t="shared" ref="BC7:BC48" si="0">IF(BD7&amp;BE7&amp;BF7&amp;BG7&amp;BH7&amp;BI7 ="","",SUM(BD7:BI7))</f>
        <v>100.00000000000001</v>
      </c>
      <c r="BD7" s="15">
        <v>50.9</v>
      </c>
      <c r="BE7" s="15">
        <v>23</v>
      </c>
      <c r="BF7" s="15">
        <v>11.4</v>
      </c>
      <c r="BG7" s="15">
        <v>9.5</v>
      </c>
      <c r="BH7" s="15">
        <v>1.7</v>
      </c>
      <c r="BI7" s="15">
        <v>3.5</v>
      </c>
      <c r="BJ7" s="15">
        <v>145.80000000000001</v>
      </c>
      <c r="BK7" s="15">
        <f t="shared" ref="BK7:BK48" si="1">IF(BL7&amp;BM7&amp;BN7 ="","",SUM(BL7:BN7))</f>
        <v>100</v>
      </c>
      <c r="BL7" s="15">
        <v>43</v>
      </c>
      <c r="BM7" s="15">
        <v>50.8</v>
      </c>
      <c r="BN7" s="15">
        <v>6.2</v>
      </c>
      <c r="BO7" s="15">
        <v>8495</v>
      </c>
      <c r="BP7" s="15">
        <v>10588</v>
      </c>
      <c r="BQ7" s="14" t="str">
        <f t="shared" ref="BQ7:BR48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549</v>
      </c>
      <c r="CU7" s="52" t="s">
        <v>826</v>
      </c>
    </row>
    <row r="8" spans="1:100" ht="30" customHeight="1">
      <c r="A8" s="15" t="s">
        <v>42</v>
      </c>
      <c r="B8" s="51" t="s">
        <v>242</v>
      </c>
      <c r="C8" s="51" t="s">
        <v>827</v>
      </c>
      <c r="D8" s="15" t="s">
        <v>244</v>
      </c>
      <c r="E8" s="29" t="s">
        <v>828</v>
      </c>
      <c r="F8" s="15">
        <v>432.77</v>
      </c>
      <c r="G8" s="15">
        <v>0</v>
      </c>
      <c r="H8" s="15">
        <v>0</v>
      </c>
      <c r="I8" s="15"/>
      <c r="J8" s="29" t="s">
        <v>819</v>
      </c>
      <c r="K8" s="29"/>
      <c r="L8" s="15" t="s">
        <v>820</v>
      </c>
      <c r="M8" s="15"/>
      <c r="N8" s="15" t="s">
        <v>821</v>
      </c>
      <c r="O8" s="15" t="s">
        <v>822</v>
      </c>
      <c r="P8" s="15" t="s">
        <v>48</v>
      </c>
      <c r="Q8" s="15">
        <v>300</v>
      </c>
      <c r="R8" s="15">
        <v>2</v>
      </c>
      <c r="S8" s="15">
        <v>1977</v>
      </c>
      <c r="T8" s="29" t="s">
        <v>829</v>
      </c>
      <c r="U8" s="15"/>
      <c r="V8" s="15"/>
      <c r="W8" s="15"/>
      <c r="X8" s="15">
        <v>0</v>
      </c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 t="s">
        <v>107</v>
      </c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 t="s">
        <v>252</v>
      </c>
      <c r="AX8" s="15" t="s">
        <v>825</v>
      </c>
      <c r="AY8" s="15" t="s">
        <v>96</v>
      </c>
      <c r="AZ8" s="15"/>
      <c r="BA8" s="15" t="s">
        <v>252</v>
      </c>
      <c r="BB8" s="15"/>
      <c r="BC8" s="15">
        <f t="shared" si="0"/>
        <v>100</v>
      </c>
      <c r="BD8" s="15">
        <v>48.4</v>
      </c>
      <c r="BE8" s="15">
        <v>28.1</v>
      </c>
      <c r="BF8" s="15">
        <v>7.3</v>
      </c>
      <c r="BG8" s="15">
        <v>10.6</v>
      </c>
      <c r="BH8" s="15">
        <v>3.9</v>
      </c>
      <c r="BI8" s="15">
        <v>1.7</v>
      </c>
      <c r="BJ8" s="15">
        <v>164</v>
      </c>
      <c r="BK8" s="15">
        <f t="shared" si="1"/>
        <v>100</v>
      </c>
      <c r="BL8" s="15">
        <v>46</v>
      </c>
      <c r="BM8" s="15">
        <v>48.3</v>
      </c>
      <c r="BN8" s="15">
        <v>5.7</v>
      </c>
      <c r="BO8" s="15">
        <v>7950</v>
      </c>
      <c r="BP8" s="15">
        <v>10250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549</v>
      </c>
      <c r="CU8" s="52" t="s">
        <v>830</v>
      </c>
    </row>
    <row r="9" spans="1:100" ht="30" customHeight="1">
      <c r="A9" s="15" t="s">
        <v>42</v>
      </c>
      <c r="B9" s="51" t="s">
        <v>242</v>
      </c>
      <c r="C9" s="51" t="s">
        <v>831</v>
      </c>
      <c r="D9" s="15" t="s">
        <v>244</v>
      </c>
      <c r="E9" s="29" t="s">
        <v>832</v>
      </c>
      <c r="F9" s="15">
        <v>0</v>
      </c>
      <c r="G9" s="15">
        <v>0</v>
      </c>
      <c r="H9" s="15">
        <v>0</v>
      </c>
      <c r="I9" s="15"/>
      <c r="J9" s="29" t="s">
        <v>833</v>
      </c>
      <c r="K9" s="29"/>
      <c r="L9" s="15" t="s">
        <v>820</v>
      </c>
      <c r="M9" s="15"/>
      <c r="N9" s="15" t="s">
        <v>821</v>
      </c>
      <c r="O9" s="15" t="s">
        <v>822</v>
      </c>
      <c r="P9" s="15" t="s">
        <v>124</v>
      </c>
      <c r="Q9" s="15">
        <v>450</v>
      </c>
      <c r="R9" s="15">
        <v>3</v>
      </c>
      <c r="S9" s="15">
        <v>1973</v>
      </c>
      <c r="T9" s="29" t="s">
        <v>252</v>
      </c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 t="s">
        <v>252</v>
      </c>
      <c r="AX9" s="15" t="s">
        <v>825</v>
      </c>
      <c r="AY9" s="15"/>
      <c r="AZ9" s="15" t="s">
        <v>50</v>
      </c>
      <c r="BA9" s="15" t="s">
        <v>252</v>
      </c>
      <c r="BB9" s="15"/>
      <c r="BC9" s="15">
        <f t="shared" si="0"/>
        <v>0</v>
      </c>
      <c r="BD9" s="15">
        <v>0</v>
      </c>
      <c r="BE9" s="15">
        <v>0</v>
      </c>
      <c r="BF9" s="15">
        <v>0</v>
      </c>
      <c r="BG9" s="15">
        <v>0</v>
      </c>
      <c r="BH9" s="15">
        <v>0</v>
      </c>
      <c r="BI9" s="15">
        <v>0</v>
      </c>
      <c r="BJ9" s="15">
        <v>0</v>
      </c>
      <c r="BK9" s="15">
        <f t="shared" si="1"/>
        <v>0</v>
      </c>
      <c r="BL9" s="15">
        <v>0</v>
      </c>
      <c r="BM9" s="15">
        <v>0</v>
      </c>
      <c r="BN9" s="15">
        <v>0</v>
      </c>
      <c r="BO9" s="15">
        <v>0</v>
      </c>
      <c r="BP9" s="15">
        <v>0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549</v>
      </c>
      <c r="CU9" s="52" t="s">
        <v>834</v>
      </c>
    </row>
    <row r="10" spans="1:100" ht="30" customHeight="1">
      <c r="A10" s="15" t="s">
        <v>42</v>
      </c>
      <c r="B10" s="51" t="s">
        <v>242</v>
      </c>
      <c r="C10" s="51" t="s">
        <v>835</v>
      </c>
      <c r="D10" s="15" t="s">
        <v>244</v>
      </c>
      <c r="E10" s="29" t="s">
        <v>836</v>
      </c>
      <c r="F10" s="15">
        <v>132868.38</v>
      </c>
      <c r="G10" s="15">
        <v>12987</v>
      </c>
      <c r="H10" s="15"/>
      <c r="I10" s="15" t="s">
        <v>837</v>
      </c>
      <c r="J10" s="29" t="s">
        <v>838</v>
      </c>
      <c r="K10" s="29"/>
      <c r="L10" s="15" t="s">
        <v>839</v>
      </c>
      <c r="M10" s="15"/>
      <c r="N10" s="15" t="s">
        <v>840</v>
      </c>
      <c r="O10" s="15" t="s">
        <v>822</v>
      </c>
      <c r="P10" s="15" t="s">
        <v>623</v>
      </c>
      <c r="Q10" s="15">
        <v>450</v>
      </c>
      <c r="R10" s="15">
        <v>2</v>
      </c>
      <c r="S10" s="15">
        <v>2013</v>
      </c>
      <c r="T10" s="29" t="s">
        <v>841</v>
      </c>
      <c r="U10" s="15">
        <v>0</v>
      </c>
      <c r="V10" s="15">
        <v>0</v>
      </c>
      <c r="W10" s="15">
        <v>0</v>
      </c>
      <c r="X10" s="15">
        <v>0</v>
      </c>
      <c r="Y10" s="15">
        <v>13500</v>
      </c>
      <c r="Z10" s="15">
        <v>18.5</v>
      </c>
      <c r="AA10" s="15">
        <v>64663</v>
      </c>
      <c r="AB10" s="15">
        <v>0</v>
      </c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 t="s">
        <v>252</v>
      </c>
      <c r="AX10" s="15" t="s">
        <v>825</v>
      </c>
      <c r="AY10" s="15" t="s">
        <v>96</v>
      </c>
      <c r="AZ10" s="15"/>
      <c r="BA10" s="15" t="s">
        <v>252</v>
      </c>
      <c r="BB10" s="15"/>
      <c r="BC10" s="15">
        <f t="shared" si="0"/>
        <v>100</v>
      </c>
      <c r="BD10" s="15">
        <v>58.8</v>
      </c>
      <c r="BE10" s="15">
        <v>24.52</v>
      </c>
      <c r="BF10" s="15">
        <v>4.9950000000000001</v>
      </c>
      <c r="BG10" s="15">
        <v>4.7774999999999999</v>
      </c>
      <c r="BH10" s="15">
        <v>5.3624999999999998</v>
      </c>
      <c r="BI10" s="15">
        <v>1.5449999999999999</v>
      </c>
      <c r="BJ10" s="15">
        <v>131.25</v>
      </c>
      <c r="BK10" s="15">
        <f t="shared" si="1"/>
        <v>100.00000000000001</v>
      </c>
      <c r="BL10" s="15">
        <v>37.715000000000003</v>
      </c>
      <c r="BM10" s="15">
        <v>54.024999999999999</v>
      </c>
      <c r="BN10" s="15">
        <v>8.26</v>
      </c>
      <c r="BO10" s="15">
        <v>9215</v>
      </c>
      <c r="BP10" s="15">
        <v>10910</v>
      </c>
      <c r="BQ10" s="14">
        <f t="shared" si="2"/>
        <v>6.25E-2</v>
      </c>
      <c r="BR10" s="14">
        <f t="shared" si="2"/>
        <v>8</v>
      </c>
      <c r="BS10" s="14" t="s">
        <v>556</v>
      </c>
      <c r="BT10" s="14">
        <v>4.8500000000000001E-2</v>
      </c>
      <c r="BU10" s="14">
        <v>6</v>
      </c>
      <c r="BV10" s="14" t="s">
        <v>556</v>
      </c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 t="s">
        <v>556</v>
      </c>
      <c r="CO10" s="14">
        <v>8.0000000000000002E-3</v>
      </c>
      <c r="CP10" s="14">
        <v>1</v>
      </c>
      <c r="CQ10" s="14" t="s">
        <v>556</v>
      </c>
      <c r="CR10" s="14">
        <v>6.0000000000000001E-3</v>
      </c>
      <c r="CS10" s="14">
        <v>1</v>
      </c>
      <c r="CT10" s="14" t="s">
        <v>676</v>
      </c>
      <c r="CU10" s="52" t="s">
        <v>842</v>
      </c>
    </row>
    <row r="11" spans="1:100" ht="30" customHeight="1">
      <c r="A11" s="15" t="s">
        <v>42</v>
      </c>
      <c r="B11" s="51" t="s">
        <v>625</v>
      </c>
      <c r="C11" s="51" t="s">
        <v>843</v>
      </c>
      <c r="D11" s="15" t="s">
        <v>627</v>
      </c>
      <c r="E11" s="29" t="s">
        <v>844</v>
      </c>
      <c r="F11" s="15">
        <v>26245</v>
      </c>
      <c r="G11" s="15">
        <v>0</v>
      </c>
      <c r="H11" s="15">
        <v>0</v>
      </c>
      <c r="I11" s="15"/>
      <c r="J11" s="29" t="s">
        <v>845</v>
      </c>
      <c r="K11" s="29"/>
      <c r="L11" s="15" t="s">
        <v>820</v>
      </c>
      <c r="M11" s="15"/>
      <c r="N11" s="15" t="s">
        <v>821</v>
      </c>
      <c r="O11" s="15" t="s">
        <v>822</v>
      </c>
      <c r="P11" s="15" t="s">
        <v>124</v>
      </c>
      <c r="Q11" s="15">
        <v>180</v>
      </c>
      <c r="R11" s="15">
        <v>3</v>
      </c>
      <c r="S11" s="15">
        <v>1983</v>
      </c>
      <c r="T11" s="29" t="s">
        <v>846</v>
      </c>
      <c r="U11" s="15">
        <v>0</v>
      </c>
      <c r="V11" s="15">
        <v>0</v>
      </c>
      <c r="W11" s="15">
        <v>0</v>
      </c>
      <c r="X11" s="15">
        <v>0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 t="s">
        <v>107</v>
      </c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 t="s">
        <v>252</v>
      </c>
      <c r="AX11" s="15" t="s">
        <v>825</v>
      </c>
      <c r="AY11" s="15" t="s">
        <v>106</v>
      </c>
      <c r="AZ11" s="15"/>
      <c r="BA11" s="15" t="s">
        <v>252</v>
      </c>
      <c r="BB11" s="15"/>
      <c r="BC11" s="15">
        <f t="shared" si="0"/>
        <v>100.00000000000001</v>
      </c>
      <c r="BD11" s="15">
        <v>56.2</v>
      </c>
      <c r="BE11" s="15">
        <v>27.4</v>
      </c>
      <c r="BF11" s="15">
        <v>1.4</v>
      </c>
      <c r="BG11" s="15">
        <v>10.199999999999999</v>
      </c>
      <c r="BH11" s="15">
        <v>3.9</v>
      </c>
      <c r="BI11" s="15">
        <v>0.9</v>
      </c>
      <c r="BJ11" s="15">
        <v>165</v>
      </c>
      <c r="BK11" s="15">
        <f t="shared" si="1"/>
        <v>100</v>
      </c>
      <c r="BL11" s="15">
        <v>45.1</v>
      </c>
      <c r="BM11" s="15">
        <v>48.5</v>
      </c>
      <c r="BN11" s="15">
        <v>6.4</v>
      </c>
      <c r="BO11" s="15">
        <v>8000</v>
      </c>
      <c r="BP11" s="15">
        <v>9840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549</v>
      </c>
      <c r="CU11" s="52" t="s">
        <v>847</v>
      </c>
    </row>
    <row r="12" spans="1:100" ht="30" customHeight="1">
      <c r="A12" s="15" t="s">
        <v>42</v>
      </c>
      <c r="B12" s="51" t="s">
        <v>363</v>
      </c>
      <c r="C12" s="51" t="s">
        <v>848</v>
      </c>
      <c r="D12" s="15" t="s">
        <v>365</v>
      </c>
      <c r="E12" s="29" t="s">
        <v>849</v>
      </c>
      <c r="F12" s="15">
        <v>99697</v>
      </c>
      <c r="G12" s="15">
        <v>4635</v>
      </c>
      <c r="H12" s="15"/>
      <c r="I12" s="15" t="s">
        <v>837</v>
      </c>
      <c r="J12" s="29" t="s">
        <v>845</v>
      </c>
      <c r="K12" s="29"/>
      <c r="L12" s="15" t="s">
        <v>820</v>
      </c>
      <c r="M12" s="15"/>
      <c r="N12" s="15" t="s">
        <v>821</v>
      </c>
      <c r="O12" s="15" t="s">
        <v>822</v>
      </c>
      <c r="P12" s="15" t="s">
        <v>105</v>
      </c>
      <c r="Q12" s="15">
        <v>480</v>
      </c>
      <c r="R12" s="15">
        <v>2</v>
      </c>
      <c r="S12" s="15">
        <v>2009</v>
      </c>
      <c r="T12" s="29" t="s">
        <v>850</v>
      </c>
      <c r="U12" s="15">
        <v>54351360</v>
      </c>
      <c r="V12" s="15">
        <v>45292800</v>
      </c>
      <c r="W12" s="15">
        <v>8797511</v>
      </c>
      <c r="X12" s="15">
        <v>8285363</v>
      </c>
      <c r="Y12" s="15">
        <v>13000</v>
      </c>
      <c r="Z12" s="15">
        <v>19</v>
      </c>
      <c r="AA12" s="15">
        <v>52292</v>
      </c>
      <c r="AB12" s="15">
        <v>974</v>
      </c>
      <c r="AC12" s="15">
        <v>23342</v>
      </c>
      <c r="AD12" s="15">
        <v>377425490</v>
      </c>
      <c r="AE12" s="15"/>
      <c r="AF12" s="15"/>
      <c r="AG12" s="15"/>
      <c r="AH12" s="15"/>
      <c r="AI12" s="15" t="s">
        <v>178</v>
      </c>
      <c r="AJ12" s="15" t="s">
        <v>851</v>
      </c>
      <c r="AK12" s="15" t="s">
        <v>556</v>
      </c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 t="s">
        <v>852</v>
      </c>
      <c r="AX12" s="15" t="s">
        <v>852</v>
      </c>
      <c r="AY12" s="15" t="s">
        <v>106</v>
      </c>
      <c r="AZ12" s="15"/>
      <c r="BA12" s="15" t="s">
        <v>252</v>
      </c>
      <c r="BB12" s="15"/>
      <c r="BC12" s="15">
        <f t="shared" si="0"/>
        <v>100</v>
      </c>
      <c r="BD12" s="15">
        <v>45.6</v>
      </c>
      <c r="BE12" s="15">
        <v>29.5</v>
      </c>
      <c r="BF12" s="15">
        <v>9.4</v>
      </c>
      <c r="BG12" s="15">
        <v>7.4</v>
      </c>
      <c r="BH12" s="15">
        <v>8.1</v>
      </c>
      <c r="BI12" s="15">
        <v>0</v>
      </c>
      <c r="BJ12" s="15">
        <v>135</v>
      </c>
      <c r="BK12" s="15">
        <f t="shared" si="1"/>
        <v>100</v>
      </c>
      <c r="BL12" s="15">
        <v>39.4</v>
      </c>
      <c r="BM12" s="15">
        <v>53.2</v>
      </c>
      <c r="BN12" s="15">
        <v>7.4</v>
      </c>
      <c r="BO12" s="15">
        <v>9029</v>
      </c>
      <c r="BP12" s="15">
        <v>10686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549</v>
      </c>
      <c r="CU12" s="52" t="s">
        <v>853</v>
      </c>
    </row>
    <row r="13" spans="1:100" ht="30" customHeight="1">
      <c r="A13" s="15" t="s">
        <v>42</v>
      </c>
      <c r="B13" s="51" t="s">
        <v>266</v>
      </c>
      <c r="C13" s="51" t="s">
        <v>854</v>
      </c>
      <c r="D13" s="15" t="s">
        <v>268</v>
      </c>
      <c r="E13" s="29" t="s">
        <v>855</v>
      </c>
      <c r="F13" s="15">
        <v>47336.56</v>
      </c>
      <c r="G13" s="15">
        <v>0</v>
      </c>
      <c r="H13" s="15">
        <v>0</v>
      </c>
      <c r="I13" s="15"/>
      <c r="J13" s="29" t="s">
        <v>856</v>
      </c>
      <c r="K13" s="29"/>
      <c r="L13" s="15" t="s">
        <v>820</v>
      </c>
      <c r="M13" s="15"/>
      <c r="N13" s="15" t="s">
        <v>821</v>
      </c>
      <c r="O13" s="15" t="s">
        <v>822</v>
      </c>
      <c r="P13" s="15" t="s">
        <v>105</v>
      </c>
      <c r="Q13" s="15">
        <v>360</v>
      </c>
      <c r="R13" s="15">
        <v>2</v>
      </c>
      <c r="S13" s="15">
        <v>1995</v>
      </c>
      <c r="T13" s="29" t="s">
        <v>857</v>
      </c>
      <c r="U13" s="15">
        <v>89880000</v>
      </c>
      <c r="V13" s="15">
        <v>26964000</v>
      </c>
      <c r="W13" s="15">
        <v>4506504</v>
      </c>
      <c r="X13" s="15"/>
      <c r="Y13" s="15">
        <v>4950</v>
      </c>
      <c r="Z13" s="15">
        <v>11</v>
      </c>
      <c r="AA13" s="15">
        <v>15543.9</v>
      </c>
      <c r="AB13" s="15">
        <v>997.53</v>
      </c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 t="s">
        <v>252</v>
      </c>
      <c r="AX13" s="15" t="s">
        <v>858</v>
      </c>
      <c r="AY13" s="15" t="s">
        <v>106</v>
      </c>
      <c r="AZ13" s="15"/>
      <c r="BA13" s="15" t="s">
        <v>252</v>
      </c>
      <c r="BB13" s="15"/>
      <c r="BC13" s="15">
        <f t="shared" si="0"/>
        <v>100</v>
      </c>
      <c r="BD13" s="15">
        <v>41.1</v>
      </c>
      <c r="BE13" s="15">
        <v>42.4</v>
      </c>
      <c r="BF13" s="15">
        <v>2.9</v>
      </c>
      <c r="BG13" s="15">
        <v>11</v>
      </c>
      <c r="BH13" s="15">
        <v>1.8</v>
      </c>
      <c r="BI13" s="15">
        <v>0.8</v>
      </c>
      <c r="BJ13" s="15">
        <v>129.25</v>
      </c>
      <c r="BK13" s="15">
        <f t="shared" si="1"/>
        <v>99.999999999999986</v>
      </c>
      <c r="BL13" s="15">
        <v>41.3</v>
      </c>
      <c r="BM13" s="15">
        <v>53.4</v>
      </c>
      <c r="BN13" s="15">
        <v>5.3</v>
      </c>
      <c r="BO13" s="15">
        <v>9015</v>
      </c>
      <c r="BP13" s="15">
        <v>11675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549</v>
      </c>
      <c r="CU13" s="52" t="s">
        <v>859</v>
      </c>
    </row>
    <row r="14" spans="1:100" ht="30" customHeight="1">
      <c r="A14" s="15" t="s">
        <v>42</v>
      </c>
      <c r="B14" s="51" t="s">
        <v>266</v>
      </c>
      <c r="C14" s="51" t="s">
        <v>860</v>
      </c>
      <c r="D14" s="15" t="s">
        <v>268</v>
      </c>
      <c r="E14" s="29" t="s">
        <v>636</v>
      </c>
      <c r="F14" s="15">
        <v>46848.17</v>
      </c>
      <c r="G14" s="15">
        <v>0</v>
      </c>
      <c r="H14" s="15">
        <v>0</v>
      </c>
      <c r="I14" s="15"/>
      <c r="J14" s="29" t="s">
        <v>856</v>
      </c>
      <c r="K14" s="29"/>
      <c r="L14" s="15" t="s">
        <v>820</v>
      </c>
      <c r="M14" s="15"/>
      <c r="N14" s="15" t="s">
        <v>821</v>
      </c>
      <c r="O14" s="15" t="s">
        <v>822</v>
      </c>
      <c r="P14" s="15" t="s">
        <v>105</v>
      </c>
      <c r="Q14" s="15">
        <v>150</v>
      </c>
      <c r="R14" s="15">
        <v>1</v>
      </c>
      <c r="S14" s="15">
        <v>2018</v>
      </c>
      <c r="T14" s="29" t="s">
        <v>841</v>
      </c>
      <c r="U14" s="15"/>
      <c r="V14" s="15"/>
      <c r="W14" s="15"/>
      <c r="X14" s="15"/>
      <c r="Y14" s="15">
        <v>4300</v>
      </c>
      <c r="Z14" s="15">
        <v>18.3</v>
      </c>
      <c r="AA14" s="15">
        <v>23981.37</v>
      </c>
      <c r="AB14" s="15">
        <v>4064.29</v>
      </c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 t="s">
        <v>252</v>
      </c>
      <c r="AX14" s="15" t="s">
        <v>825</v>
      </c>
      <c r="AY14" s="15" t="s">
        <v>106</v>
      </c>
      <c r="AZ14" s="15"/>
      <c r="BA14" s="15" t="s">
        <v>252</v>
      </c>
      <c r="BB14" s="15"/>
      <c r="BC14" s="15">
        <f t="shared" si="0"/>
        <v>100</v>
      </c>
      <c r="BD14" s="15">
        <v>44.685000000000002</v>
      </c>
      <c r="BE14" s="15">
        <v>37.35</v>
      </c>
      <c r="BF14" s="15">
        <v>6.0250000000000004</v>
      </c>
      <c r="BG14" s="15">
        <v>9.2475000000000005</v>
      </c>
      <c r="BH14" s="15">
        <v>1.7524999999999999</v>
      </c>
      <c r="BI14" s="15">
        <v>0.94</v>
      </c>
      <c r="BJ14" s="15">
        <v>98</v>
      </c>
      <c r="BK14" s="15">
        <f t="shared" si="1"/>
        <v>99.999999999999986</v>
      </c>
      <c r="BL14" s="15">
        <v>42.534999999999997</v>
      </c>
      <c r="BM14" s="15">
        <v>51.692500000000003</v>
      </c>
      <c r="BN14" s="15">
        <v>5.7725</v>
      </c>
      <c r="BO14" s="15">
        <v>8662.5</v>
      </c>
      <c r="BP14" s="15">
        <v>10712.5</v>
      </c>
      <c r="BQ14" s="14" t="str">
        <f t="shared" si="2"/>
        <v/>
      </c>
      <c r="BR14" s="14" t="str">
        <f t="shared" si="2"/>
        <v/>
      </c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549</v>
      </c>
      <c r="CU14" s="52" t="s">
        <v>861</v>
      </c>
    </row>
    <row r="15" spans="1:100" ht="30" customHeight="1">
      <c r="A15" s="15" t="s">
        <v>42</v>
      </c>
      <c r="B15" s="51" t="s">
        <v>276</v>
      </c>
      <c r="C15" s="51" t="s">
        <v>862</v>
      </c>
      <c r="D15" s="15" t="s">
        <v>278</v>
      </c>
      <c r="E15" s="29" t="s">
        <v>863</v>
      </c>
      <c r="F15" s="15">
        <v>32795</v>
      </c>
      <c r="G15" s="15">
        <v>0</v>
      </c>
      <c r="H15" s="15">
        <v>0</v>
      </c>
      <c r="I15" s="15" t="s">
        <v>837</v>
      </c>
      <c r="J15" s="29" t="s">
        <v>845</v>
      </c>
      <c r="K15" s="29"/>
      <c r="L15" s="15" t="s">
        <v>820</v>
      </c>
      <c r="M15" s="15"/>
      <c r="N15" s="15" t="s">
        <v>821</v>
      </c>
      <c r="O15" s="15" t="s">
        <v>822</v>
      </c>
      <c r="P15" s="15" t="s">
        <v>105</v>
      </c>
      <c r="Q15" s="15">
        <v>200</v>
      </c>
      <c r="R15" s="15">
        <v>1</v>
      </c>
      <c r="S15" s="15">
        <v>1988</v>
      </c>
      <c r="T15" s="29" t="s">
        <v>864</v>
      </c>
      <c r="U15" s="15">
        <v>10160640</v>
      </c>
      <c r="V15" s="15"/>
      <c r="W15" s="15"/>
      <c r="X15" s="15"/>
      <c r="Y15" s="15">
        <v>1500</v>
      </c>
      <c r="Z15" s="15">
        <v>2.2000000000000002</v>
      </c>
      <c r="AA15" s="15">
        <v>7150</v>
      </c>
      <c r="AB15" s="15"/>
      <c r="AC15" s="15">
        <v>3523</v>
      </c>
      <c r="AD15" s="15">
        <v>35442058</v>
      </c>
      <c r="AE15" s="15">
        <v>10.08</v>
      </c>
      <c r="AF15" s="15"/>
      <c r="AG15" s="15"/>
      <c r="AH15" s="15"/>
      <c r="AI15" s="15" t="s">
        <v>377</v>
      </c>
      <c r="AJ15" s="15" t="s">
        <v>865</v>
      </c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 t="s">
        <v>825</v>
      </c>
      <c r="AX15" s="15" t="s">
        <v>825</v>
      </c>
      <c r="AY15" s="15" t="s">
        <v>106</v>
      </c>
      <c r="AZ15" s="15"/>
      <c r="BA15" s="15" t="s">
        <v>252</v>
      </c>
      <c r="BB15" s="15"/>
      <c r="BC15" s="15">
        <f t="shared" si="0"/>
        <v>100</v>
      </c>
      <c r="BD15" s="15">
        <v>46.02</v>
      </c>
      <c r="BE15" s="15">
        <v>26.28</v>
      </c>
      <c r="BF15" s="15">
        <v>11.13</v>
      </c>
      <c r="BG15" s="15">
        <v>9.77</v>
      </c>
      <c r="BH15" s="15">
        <v>3.73</v>
      </c>
      <c r="BI15" s="15">
        <v>3.07</v>
      </c>
      <c r="BJ15" s="15">
        <v>0</v>
      </c>
      <c r="BK15" s="15">
        <f t="shared" si="1"/>
        <v>100</v>
      </c>
      <c r="BL15" s="15">
        <v>47.3</v>
      </c>
      <c r="BM15" s="15">
        <v>47.2</v>
      </c>
      <c r="BN15" s="15">
        <v>5.5</v>
      </c>
      <c r="BO15" s="15">
        <v>7688</v>
      </c>
      <c r="BP15" s="15">
        <v>8888</v>
      </c>
      <c r="BQ15" s="14" t="str">
        <f t="shared" si="2"/>
        <v/>
      </c>
      <c r="BR15" s="14" t="str">
        <f t="shared" si="2"/>
        <v/>
      </c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 t="s">
        <v>549</v>
      </c>
      <c r="CU15" s="52" t="s">
        <v>866</v>
      </c>
    </row>
    <row r="16" spans="1:100" ht="30" customHeight="1">
      <c r="A16" s="15" t="s">
        <v>42</v>
      </c>
      <c r="B16" s="51" t="s">
        <v>276</v>
      </c>
      <c r="C16" s="51" t="s">
        <v>867</v>
      </c>
      <c r="D16" s="15" t="s">
        <v>278</v>
      </c>
      <c r="E16" s="29" t="s">
        <v>868</v>
      </c>
      <c r="F16" s="15">
        <v>55626</v>
      </c>
      <c r="G16" s="15">
        <v>500</v>
      </c>
      <c r="H16" s="15"/>
      <c r="I16" s="15" t="s">
        <v>837</v>
      </c>
      <c r="J16" s="29" t="s">
        <v>869</v>
      </c>
      <c r="K16" s="29"/>
      <c r="L16" s="15" t="s">
        <v>820</v>
      </c>
      <c r="M16" s="15"/>
      <c r="N16" s="15" t="s">
        <v>821</v>
      </c>
      <c r="O16" s="15" t="s">
        <v>822</v>
      </c>
      <c r="P16" s="15" t="s">
        <v>48</v>
      </c>
      <c r="Q16" s="15">
        <v>240</v>
      </c>
      <c r="R16" s="15">
        <v>2</v>
      </c>
      <c r="S16" s="15">
        <v>2008</v>
      </c>
      <c r="T16" s="29" t="s">
        <v>864</v>
      </c>
      <c r="U16" s="15">
        <v>1545600</v>
      </c>
      <c r="V16" s="15">
        <v>0</v>
      </c>
      <c r="W16" s="15">
        <v>37500</v>
      </c>
      <c r="X16" s="15">
        <v>0</v>
      </c>
      <c r="Y16" s="15">
        <v>4500</v>
      </c>
      <c r="Z16" s="15">
        <v>18.43</v>
      </c>
      <c r="AA16" s="15">
        <v>28253</v>
      </c>
      <c r="AB16" s="15">
        <v>0</v>
      </c>
      <c r="AC16" s="15">
        <v>14529</v>
      </c>
      <c r="AD16" s="15">
        <v>231916905</v>
      </c>
      <c r="AE16" s="15">
        <v>19</v>
      </c>
      <c r="AF16" s="15">
        <v>13</v>
      </c>
      <c r="AG16" s="15">
        <v>13</v>
      </c>
      <c r="AH16" s="15">
        <v>13</v>
      </c>
      <c r="AI16" s="15" t="s">
        <v>870</v>
      </c>
      <c r="AJ16" s="15" t="s">
        <v>871</v>
      </c>
      <c r="AK16" s="15" t="s">
        <v>556</v>
      </c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 t="s">
        <v>872</v>
      </c>
      <c r="AX16" s="15" t="s">
        <v>872</v>
      </c>
      <c r="AY16" s="15" t="s">
        <v>96</v>
      </c>
      <c r="AZ16" s="15" t="s">
        <v>327</v>
      </c>
      <c r="BA16" s="15" t="s">
        <v>252</v>
      </c>
      <c r="BB16" s="15"/>
      <c r="BC16" s="15">
        <f t="shared" si="0"/>
        <v>100</v>
      </c>
      <c r="BD16" s="15">
        <v>50.4</v>
      </c>
      <c r="BE16" s="15">
        <v>25.9</v>
      </c>
      <c r="BF16" s="15">
        <v>10.199999999999999</v>
      </c>
      <c r="BG16" s="15">
        <v>7.7</v>
      </c>
      <c r="BH16" s="15">
        <v>4.2</v>
      </c>
      <c r="BI16" s="15">
        <v>1.6</v>
      </c>
      <c r="BJ16" s="15">
        <v>163</v>
      </c>
      <c r="BK16" s="15">
        <f t="shared" si="1"/>
        <v>99.999999999999986</v>
      </c>
      <c r="BL16" s="15">
        <v>46.4</v>
      </c>
      <c r="BM16" s="15">
        <v>47.8</v>
      </c>
      <c r="BN16" s="15">
        <v>5.8</v>
      </c>
      <c r="BO16" s="15">
        <v>9037</v>
      </c>
      <c r="BP16" s="15">
        <v>9255</v>
      </c>
      <c r="BQ16" s="14" t="str">
        <f t="shared" si="2"/>
        <v/>
      </c>
      <c r="BR16" s="14" t="str">
        <f t="shared" si="2"/>
        <v/>
      </c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 t="s">
        <v>549</v>
      </c>
      <c r="CU16" s="52" t="s">
        <v>873</v>
      </c>
    </row>
    <row r="17" spans="1:99" ht="30" customHeight="1">
      <c r="A17" s="15" t="s">
        <v>42</v>
      </c>
      <c r="B17" s="51" t="s">
        <v>285</v>
      </c>
      <c r="C17" s="51" t="s">
        <v>874</v>
      </c>
      <c r="D17" s="15" t="s">
        <v>287</v>
      </c>
      <c r="E17" s="29" t="s">
        <v>875</v>
      </c>
      <c r="F17" s="15">
        <v>37026</v>
      </c>
      <c r="G17" s="15">
        <v>3586</v>
      </c>
      <c r="H17" s="15"/>
      <c r="I17" s="15" t="s">
        <v>837</v>
      </c>
      <c r="J17" s="29" t="s">
        <v>876</v>
      </c>
      <c r="K17" s="29"/>
      <c r="L17" s="15" t="s">
        <v>839</v>
      </c>
      <c r="M17" s="15"/>
      <c r="N17" s="15" t="s">
        <v>840</v>
      </c>
      <c r="O17" s="15" t="s">
        <v>822</v>
      </c>
      <c r="P17" s="15" t="s">
        <v>48</v>
      </c>
      <c r="Q17" s="15">
        <v>150</v>
      </c>
      <c r="R17" s="15">
        <v>1</v>
      </c>
      <c r="S17" s="15">
        <v>1999</v>
      </c>
      <c r="T17" s="29" t="s">
        <v>877</v>
      </c>
      <c r="U17" s="15">
        <v>0</v>
      </c>
      <c r="V17" s="15">
        <v>0</v>
      </c>
      <c r="W17" s="15">
        <v>0</v>
      </c>
      <c r="X17" s="15">
        <v>0</v>
      </c>
      <c r="Y17" s="15">
        <v>3300</v>
      </c>
      <c r="Z17" s="15">
        <v>20.65</v>
      </c>
      <c r="AA17" s="15">
        <v>13679</v>
      </c>
      <c r="AB17" s="15">
        <v>0</v>
      </c>
      <c r="AC17" s="15">
        <v>1387</v>
      </c>
      <c r="AD17" s="15">
        <v>33025679</v>
      </c>
      <c r="AE17" s="15"/>
      <c r="AF17" s="15">
        <v>29.12</v>
      </c>
      <c r="AG17" s="15">
        <v>29.12</v>
      </c>
      <c r="AH17" s="15">
        <v>29.12</v>
      </c>
      <c r="AI17" s="15" t="s">
        <v>373</v>
      </c>
      <c r="AJ17" s="15" t="s">
        <v>878</v>
      </c>
      <c r="AK17" s="15"/>
      <c r="AL17" s="15" t="s">
        <v>556</v>
      </c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 t="s">
        <v>252</v>
      </c>
      <c r="AX17" s="15" t="s">
        <v>825</v>
      </c>
      <c r="AY17" s="15" t="s">
        <v>96</v>
      </c>
      <c r="AZ17" s="15"/>
      <c r="BA17" s="15" t="s">
        <v>328</v>
      </c>
      <c r="BB17" s="15">
        <v>100</v>
      </c>
      <c r="BC17" s="15">
        <f t="shared" si="0"/>
        <v>100.00000000000003</v>
      </c>
      <c r="BD17" s="15">
        <v>46.6</v>
      </c>
      <c r="BE17" s="15">
        <v>36.200000000000003</v>
      </c>
      <c r="BF17" s="15">
        <v>1.9</v>
      </c>
      <c r="BG17" s="15">
        <v>10.4</v>
      </c>
      <c r="BH17" s="15">
        <v>4.7</v>
      </c>
      <c r="BI17" s="15">
        <v>0.2</v>
      </c>
      <c r="BJ17" s="15">
        <v>112.9</v>
      </c>
      <c r="BK17" s="15">
        <f t="shared" si="1"/>
        <v>100</v>
      </c>
      <c r="BL17" s="15">
        <v>41.4</v>
      </c>
      <c r="BM17" s="15">
        <v>51.1</v>
      </c>
      <c r="BN17" s="15">
        <v>7.5</v>
      </c>
      <c r="BO17" s="15">
        <v>2052</v>
      </c>
      <c r="BP17" s="15">
        <v>2660</v>
      </c>
      <c r="BQ17" s="14" t="str">
        <f t="shared" si="2"/>
        <v/>
      </c>
      <c r="BR17" s="14" t="str">
        <f t="shared" si="2"/>
        <v/>
      </c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 t="s">
        <v>549</v>
      </c>
      <c r="CU17" s="52" t="s">
        <v>879</v>
      </c>
    </row>
    <row r="18" spans="1:99" ht="30" customHeight="1">
      <c r="A18" s="15" t="s">
        <v>42</v>
      </c>
      <c r="B18" s="51" t="s">
        <v>285</v>
      </c>
      <c r="C18" s="51" t="s">
        <v>880</v>
      </c>
      <c r="D18" s="15" t="s">
        <v>287</v>
      </c>
      <c r="E18" s="29" t="s">
        <v>881</v>
      </c>
      <c r="F18" s="15">
        <v>58024</v>
      </c>
      <c r="G18" s="15">
        <v>5619</v>
      </c>
      <c r="H18" s="15"/>
      <c r="I18" s="15" t="s">
        <v>837</v>
      </c>
      <c r="J18" s="29" t="s">
        <v>876</v>
      </c>
      <c r="K18" s="29"/>
      <c r="L18" s="15" t="s">
        <v>839</v>
      </c>
      <c r="M18" s="15"/>
      <c r="N18" s="15" t="s">
        <v>840</v>
      </c>
      <c r="O18" s="15" t="s">
        <v>822</v>
      </c>
      <c r="P18" s="15" t="s">
        <v>48</v>
      </c>
      <c r="Q18" s="15">
        <v>300</v>
      </c>
      <c r="R18" s="15">
        <v>2</v>
      </c>
      <c r="S18" s="15">
        <v>1996</v>
      </c>
      <c r="T18" s="29" t="s">
        <v>877</v>
      </c>
      <c r="U18" s="15">
        <v>0</v>
      </c>
      <c r="V18" s="15">
        <v>0</v>
      </c>
      <c r="W18" s="15">
        <v>0</v>
      </c>
      <c r="X18" s="15">
        <v>0</v>
      </c>
      <c r="Y18" s="15">
        <v>6600</v>
      </c>
      <c r="Z18" s="15">
        <v>20.65</v>
      </c>
      <c r="AA18" s="15">
        <v>21395</v>
      </c>
      <c r="AB18" s="15">
        <v>0</v>
      </c>
      <c r="AC18" s="15">
        <v>2169</v>
      </c>
      <c r="AD18" s="15">
        <v>51655548</v>
      </c>
      <c r="AE18" s="15"/>
      <c r="AF18" s="15">
        <v>29.12</v>
      </c>
      <c r="AG18" s="15">
        <v>29.12</v>
      </c>
      <c r="AH18" s="15">
        <v>29.12</v>
      </c>
      <c r="AI18" s="15" t="s">
        <v>373</v>
      </c>
      <c r="AJ18" s="15" t="s">
        <v>878</v>
      </c>
      <c r="AK18" s="15"/>
      <c r="AL18" s="15" t="s">
        <v>556</v>
      </c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 t="s">
        <v>252</v>
      </c>
      <c r="AX18" s="15" t="s">
        <v>825</v>
      </c>
      <c r="AY18" s="15" t="s">
        <v>96</v>
      </c>
      <c r="AZ18" s="15"/>
      <c r="BA18" s="15" t="s">
        <v>328</v>
      </c>
      <c r="BB18" s="15">
        <v>100</v>
      </c>
      <c r="BC18" s="15">
        <f t="shared" si="0"/>
        <v>100.00000000000003</v>
      </c>
      <c r="BD18" s="15">
        <v>46.6</v>
      </c>
      <c r="BE18" s="15">
        <v>36.200000000000003</v>
      </c>
      <c r="BF18" s="15">
        <v>1.9</v>
      </c>
      <c r="BG18" s="15">
        <v>10.4</v>
      </c>
      <c r="BH18" s="15">
        <v>4.7</v>
      </c>
      <c r="BI18" s="15">
        <v>0.2</v>
      </c>
      <c r="BJ18" s="15">
        <v>112.9</v>
      </c>
      <c r="BK18" s="15">
        <f t="shared" si="1"/>
        <v>100</v>
      </c>
      <c r="BL18" s="15">
        <v>41.4</v>
      </c>
      <c r="BM18" s="15">
        <v>51.1</v>
      </c>
      <c r="BN18" s="15">
        <v>7.5</v>
      </c>
      <c r="BO18" s="15">
        <v>2052</v>
      </c>
      <c r="BP18" s="15">
        <v>2660</v>
      </c>
      <c r="BQ18" s="14" t="str">
        <f t="shared" si="2"/>
        <v/>
      </c>
      <c r="BR18" s="14" t="str">
        <f t="shared" si="2"/>
        <v/>
      </c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 t="s">
        <v>549</v>
      </c>
      <c r="CU18" s="52" t="s">
        <v>882</v>
      </c>
    </row>
    <row r="19" spans="1:99" ht="30" customHeight="1">
      <c r="A19" s="15" t="s">
        <v>42</v>
      </c>
      <c r="B19" s="51" t="s">
        <v>117</v>
      </c>
      <c r="C19" s="51" t="s">
        <v>883</v>
      </c>
      <c r="D19" s="15" t="s">
        <v>119</v>
      </c>
      <c r="E19" s="29" t="s">
        <v>884</v>
      </c>
      <c r="F19" s="15">
        <v>52068</v>
      </c>
      <c r="G19" s="15">
        <v>0</v>
      </c>
      <c r="H19" s="15">
        <v>0</v>
      </c>
      <c r="I19" s="15"/>
      <c r="J19" s="29" t="s">
        <v>869</v>
      </c>
      <c r="K19" s="29"/>
      <c r="L19" s="15" t="s">
        <v>820</v>
      </c>
      <c r="M19" s="15"/>
      <c r="N19" s="15" t="s">
        <v>821</v>
      </c>
      <c r="O19" s="15" t="s">
        <v>822</v>
      </c>
      <c r="P19" s="15" t="s">
        <v>131</v>
      </c>
      <c r="Q19" s="15">
        <v>200</v>
      </c>
      <c r="R19" s="15">
        <v>2</v>
      </c>
      <c r="S19" s="15">
        <v>2017</v>
      </c>
      <c r="T19" s="29" t="s">
        <v>885</v>
      </c>
      <c r="U19" s="15">
        <v>7270800</v>
      </c>
      <c r="V19" s="15"/>
      <c r="W19" s="15">
        <v>0</v>
      </c>
      <c r="X19" s="15"/>
      <c r="Y19" s="15">
        <v>4710</v>
      </c>
      <c r="Z19" s="15">
        <v>21.97</v>
      </c>
      <c r="AA19" s="15">
        <v>30633</v>
      </c>
      <c r="AB19" s="15">
        <v>0</v>
      </c>
      <c r="AC19" s="15">
        <v>22355</v>
      </c>
      <c r="AD19" s="15">
        <v>369975629</v>
      </c>
      <c r="AE19" s="15">
        <v>18.7</v>
      </c>
      <c r="AF19" s="15">
        <v>13.4</v>
      </c>
      <c r="AG19" s="15">
        <v>13.4</v>
      </c>
      <c r="AH19" s="15">
        <v>13.4</v>
      </c>
      <c r="AI19" s="15" t="s">
        <v>377</v>
      </c>
      <c r="AJ19" s="15" t="s">
        <v>886</v>
      </c>
      <c r="AK19" s="15" t="s">
        <v>556</v>
      </c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 t="s">
        <v>825</v>
      </c>
      <c r="AX19" s="15" t="s">
        <v>825</v>
      </c>
      <c r="AY19" s="15" t="s">
        <v>96</v>
      </c>
      <c r="AZ19" s="15"/>
      <c r="BA19" s="15" t="s">
        <v>252</v>
      </c>
      <c r="BB19" s="15"/>
      <c r="BC19" s="15">
        <f t="shared" si="0"/>
        <v>100.00000000000001</v>
      </c>
      <c r="BD19" s="15">
        <v>56.2</v>
      </c>
      <c r="BE19" s="15">
        <v>21.3</v>
      </c>
      <c r="BF19" s="15">
        <v>9.1999999999999993</v>
      </c>
      <c r="BG19" s="15">
        <v>9.1999999999999993</v>
      </c>
      <c r="BH19" s="15">
        <v>2.2000000000000002</v>
      </c>
      <c r="BI19" s="15">
        <v>1.9</v>
      </c>
      <c r="BJ19" s="15">
        <v>157</v>
      </c>
      <c r="BK19" s="15">
        <f t="shared" si="1"/>
        <v>100</v>
      </c>
      <c r="BL19" s="15">
        <v>47.3</v>
      </c>
      <c r="BM19" s="15">
        <v>47</v>
      </c>
      <c r="BN19" s="15">
        <v>5.7</v>
      </c>
      <c r="BO19" s="15">
        <v>7650</v>
      </c>
      <c r="BP19" s="15">
        <v>0</v>
      </c>
      <c r="BQ19" s="14" t="str">
        <f t="shared" si="2"/>
        <v/>
      </c>
      <c r="BR19" s="14" t="str">
        <f t="shared" si="2"/>
        <v/>
      </c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 t="s">
        <v>549</v>
      </c>
      <c r="CU19" s="52" t="s">
        <v>887</v>
      </c>
    </row>
    <row r="20" spans="1:99" ht="30" customHeight="1">
      <c r="A20" s="15" t="s">
        <v>42</v>
      </c>
      <c r="B20" s="51" t="s">
        <v>302</v>
      </c>
      <c r="C20" s="51" t="s">
        <v>888</v>
      </c>
      <c r="D20" s="15" t="s">
        <v>304</v>
      </c>
      <c r="E20" s="29" t="s">
        <v>653</v>
      </c>
      <c r="F20" s="15">
        <v>39687</v>
      </c>
      <c r="G20" s="15">
        <v>162</v>
      </c>
      <c r="H20" s="15"/>
      <c r="I20" s="15" t="s">
        <v>837</v>
      </c>
      <c r="J20" s="29" t="s">
        <v>845</v>
      </c>
      <c r="K20" s="29"/>
      <c r="L20" s="15" t="s">
        <v>820</v>
      </c>
      <c r="M20" s="15"/>
      <c r="N20" s="15" t="s">
        <v>889</v>
      </c>
      <c r="O20" s="15" t="s">
        <v>822</v>
      </c>
      <c r="P20" s="15" t="s">
        <v>156</v>
      </c>
      <c r="Q20" s="15">
        <v>240</v>
      </c>
      <c r="R20" s="15">
        <v>2</v>
      </c>
      <c r="S20" s="15">
        <v>1992</v>
      </c>
      <c r="T20" s="29" t="s">
        <v>877</v>
      </c>
      <c r="U20" s="15">
        <v>1830539.97</v>
      </c>
      <c r="V20" s="15"/>
      <c r="W20" s="15">
        <v>1903845.1551000001</v>
      </c>
      <c r="X20" s="15"/>
      <c r="Y20" s="15">
        <v>1920</v>
      </c>
      <c r="Z20" s="15">
        <v>10.07</v>
      </c>
      <c r="AA20" s="15">
        <v>11112</v>
      </c>
      <c r="AB20" s="15"/>
      <c r="AC20" s="15"/>
      <c r="AD20" s="15"/>
      <c r="AE20" s="15"/>
      <c r="AF20" s="15"/>
      <c r="AG20" s="15"/>
      <c r="AH20" s="15"/>
      <c r="AI20" s="15" t="s">
        <v>308</v>
      </c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 t="s">
        <v>252</v>
      </c>
      <c r="AX20" s="15" t="s">
        <v>825</v>
      </c>
      <c r="AY20" s="15" t="s">
        <v>96</v>
      </c>
      <c r="AZ20" s="15"/>
      <c r="BA20" s="15" t="s">
        <v>252</v>
      </c>
      <c r="BB20" s="15"/>
      <c r="BC20" s="15">
        <f t="shared" si="0"/>
        <v>99.999999999999986</v>
      </c>
      <c r="BD20" s="15">
        <v>38.9</v>
      </c>
      <c r="BE20" s="15">
        <v>29.1</v>
      </c>
      <c r="BF20" s="15">
        <v>15.1</v>
      </c>
      <c r="BG20" s="15">
        <v>7.3</v>
      </c>
      <c r="BH20" s="15">
        <v>3.1</v>
      </c>
      <c r="BI20" s="15">
        <v>6.5</v>
      </c>
      <c r="BJ20" s="15">
        <v>163.30000000000001</v>
      </c>
      <c r="BK20" s="15">
        <f t="shared" si="1"/>
        <v>100</v>
      </c>
      <c r="BL20" s="15">
        <v>46.2</v>
      </c>
      <c r="BM20" s="15">
        <v>46.9</v>
      </c>
      <c r="BN20" s="15">
        <v>6.9</v>
      </c>
      <c r="BO20" s="15">
        <v>0</v>
      </c>
      <c r="BP20" s="15">
        <v>9955</v>
      </c>
      <c r="BQ20" s="14" t="str">
        <f t="shared" si="2"/>
        <v/>
      </c>
      <c r="BR20" s="14" t="str">
        <f t="shared" si="2"/>
        <v/>
      </c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 t="s">
        <v>549</v>
      </c>
      <c r="CU20" s="52" t="s">
        <v>890</v>
      </c>
    </row>
    <row r="21" spans="1:99" ht="30" customHeight="1">
      <c r="A21" s="15" t="s">
        <v>42</v>
      </c>
      <c r="B21" s="51" t="s">
        <v>134</v>
      </c>
      <c r="C21" s="51" t="s">
        <v>891</v>
      </c>
      <c r="D21" s="15" t="s">
        <v>136</v>
      </c>
      <c r="E21" s="29" t="s">
        <v>892</v>
      </c>
      <c r="F21" s="15">
        <v>12613</v>
      </c>
      <c r="G21" s="15">
        <v>0</v>
      </c>
      <c r="H21" s="15">
        <v>0</v>
      </c>
      <c r="I21" s="15"/>
      <c r="J21" s="29" t="s">
        <v>869</v>
      </c>
      <c r="K21" s="29"/>
      <c r="L21" s="15" t="s">
        <v>820</v>
      </c>
      <c r="M21" s="15"/>
      <c r="N21" s="15" t="s">
        <v>821</v>
      </c>
      <c r="O21" s="15" t="s">
        <v>822</v>
      </c>
      <c r="P21" s="15" t="s">
        <v>105</v>
      </c>
      <c r="Q21" s="15">
        <v>144</v>
      </c>
      <c r="R21" s="15">
        <v>1</v>
      </c>
      <c r="S21" s="15">
        <v>1989</v>
      </c>
      <c r="T21" s="29" t="s">
        <v>893</v>
      </c>
      <c r="U21" s="15">
        <v>15523200</v>
      </c>
      <c r="V21" s="15"/>
      <c r="W21" s="15">
        <v>15523200</v>
      </c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 t="s">
        <v>107</v>
      </c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 t="s">
        <v>825</v>
      </c>
      <c r="AX21" s="15" t="s">
        <v>825</v>
      </c>
      <c r="AY21" s="15" t="s">
        <v>106</v>
      </c>
      <c r="AZ21" s="15"/>
      <c r="BA21" s="15" t="s">
        <v>252</v>
      </c>
      <c r="BB21" s="15"/>
      <c r="BC21" s="15">
        <f t="shared" si="0"/>
        <v>99.999999999999986</v>
      </c>
      <c r="BD21" s="15">
        <v>35.5</v>
      </c>
      <c r="BE21" s="15">
        <v>22.5</v>
      </c>
      <c r="BF21" s="15">
        <v>6.6</v>
      </c>
      <c r="BG21" s="15">
        <v>11</v>
      </c>
      <c r="BH21" s="15">
        <v>19.8</v>
      </c>
      <c r="BI21" s="15">
        <v>4.5999999999999996</v>
      </c>
      <c r="BJ21" s="15">
        <v>194.75</v>
      </c>
      <c r="BK21" s="15">
        <f t="shared" si="1"/>
        <v>100</v>
      </c>
      <c r="BL21" s="15">
        <v>0</v>
      </c>
      <c r="BM21" s="15">
        <v>71.14</v>
      </c>
      <c r="BN21" s="15">
        <v>28.86</v>
      </c>
      <c r="BO21" s="15">
        <v>6415</v>
      </c>
      <c r="BP21" s="15">
        <v>8238</v>
      </c>
      <c r="BQ21" s="14" t="str">
        <f t="shared" si="2"/>
        <v/>
      </c>
      <c r="BR21" s="14" t="str">
        <f t="shared" si="2"/>
        <v/>
      </c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 t="s">
        <v>549</v>
      </c>
      <c r="CU21" s="52" t="s">
        <v>894</v>
      </c>
    </row>
    <row r="22" spans="1:99" ht="30" customHeight="1">
      <c r="A22" s="15" t="s">
        <v>42</v>
      </c>
      <c r="B22" s="51" t="s">
        <v>134</v>
      </c>
      <c r="C22" s="51" t="s">
        <v>895</v>
      </c>
      <c r="D22" s="15" t="s">
        <v>136</v>
      </c>
      <c r="E22" s="29" t="s">
        <v>896</v>
      </c>
      <c r="F22" s="15">
        <v>23068</v>
      </c>
      <c r="G22" s="15">
        <v>0</v>
      </c>
      <c r="H22" s="15">
        <v>0</v>
      </c>
      <c r="I22" s="15"/>
      <c r="J22" s="29" t="s">
        <v>869</v>
      </c>
      <c r="K22" s="29"/>
      <c r="L22" s="15" t="s">
        <v>820</v>
      </c>
      <c r="M22" s="15"/>
      <c r="N22" s="15" t="s">
        <v>821</v>
      </c>
      <c r="O22" s="15" t="s">
        <v>822</v>
      </c>
      <c r="P22" s="15" t="s">
        <v>105</v>
      </c>
      <c r="Q22" s="15">
        <v>156</v>
      </c>
      <c r="R22" s="15">
        <v>1</v>
      </c>
      <c r="S22" s="15">
        <v>1996</v>
      </c>
      <c r="T22" s="29" t="s">
        <v>893</v>
      </c>
      <c r="U22" s="15">
        <v>15523200</v>
      </c>
      <c r="V22" s="15"/>
      <c r="W22" s="15">
        <v>15523200</v>
      </c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 t="s">
        <v>107</v>
      </c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 t="s">
        <v>825</v>
      </c>
      <c r="AX22" s="15" t="s">
        <v>825</v>
      </c>
      <c r="AY22" s="15" t="s">
        <v>106</v>
      </c>
      <c r="AZ22" s="15"/>
      <c r="BA22" s="15" t="s">
        <v>252</v>
      </c>
      <c r="BB22" s="15"/>
      <c r="BC22" s="15">
        <f t="shared" si="0"/>
        <v>99.999999999999986</v>
      </c>
      <c r="BD22" s="15">
        <v>35.5</v>
      </c>
      <c r="BE22" s="15">
        <v>22.5</v>
      </c>
      <c r="BF22" s="15">
        <v>6.6</v>
      </c>
      <c r="BG22" s="15">
        <v>11</v>
      </c>
      <c r="BH22" s="15">
        <v>19.8</v>
      </c>
      <c r="BI22" s="15">
        <v>4.5999999999999996</v>
      </c>
      <c r="BJ22" s="15">
        <v>194.75</v>
      </c>
      <c r="BK22" s="15">
        <f t="shared" si="1"/>
        <v>100</v>
      </c>
      <c r="BL22" s="15">
        <v>0</v>
      </c>
      <c r="BM22" s="15">
        <v>71.14</v>
      </c>
      <c r="BN22" s="15">
        <v>28.86</v>
      </c>
      <c r="BO22" s="15">
        <v>8153</v>
      </c>
      <c r="BP22" s="15">
        <v>8238</v>
      </c>
      <c r="BQ22" s="14" t="str">
        <f t="shared" si="2"/>
        <v/>
      </c>
      <c r="BR22" s="14" t="str">
        <f t="shared" si="2"/>
        <v/>
      </c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 t="s">
        <v>549</v>
      </c>
      <c r="CU22" s="52" t="s">
        <v>897</v>
      </c>
    </row>
    <row r="23" spans="1:99" ht="30" customHeight="1">
      <c r="A23" s="15" t="s">
        <v>42</v>
      </c>
      <c r="B23" s="51" t="s">
        <v>404</v>
      </c>
      <c r="C23" s="51" t="s">
        <v>898</v>
      </c>
      <c r="D23" s="15" t="s">
        <v>406</v>
      </c>
      <c r="E23" s="29" t="s">
        <v>899</v>
      </c>
      <c r="F23" s="15">
        <v>29600</v>
      </c>
      <c r="G23" s="15">
        <v>3445</v>
      </c>
      <c r="H23" s="15"/>
      <c r="I23" s="15" t="s">
        <v>837</v>
      </c>
      <c r="J23" s="29" t="s">
        <v>900</v>
      </c>
      <c r="K23" s="29"/>
      <c r="L23" s="15" t="s">
        <v>820</v>
      </c>
      <c r="M23" s="15"/>
      <c r="N23" s="15" t="s">
        <v>821</v>
      </c>
      <c r="O23" s="15" t="s">
        <v>822</v>
      </c>
      <c r="P23" s="15" t="s">
        <v>105</v>
      </c>
      <c r="Q23" s="15">
        <v>180</v>
      </c>
      <c r="R23" s="15">
        <v>1</v>
      </c>
      <c r="S23" s="15">
        <v>1983</v>
      </c>
      <c r="T23" s="29" t="s">
        <v>252</v>
      </c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 t="s">
        <v>107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 t="s">
        <v>825</v>
      </c>
      <c r="AX23" s="15" t="s">
        <v>825</v>
      </c>
      <c r="AY23" s="15" t="s">
        <v>106</v>
      </c>
      <c r="AZ23" s="15"/>
      <c r="BA23" s="15" t="s">
        <v>252</v>
      </c>
      <c r="BB23" s="15"/>
      <c r="BC23" s="15">
        <f t="shared" si="0"/>
        <v>100</v>
      </c>
      <c r="BD23" s="15">
        <v>45.9</v>
      </c>
      <c r="BE23" s="15">
        <v>23.2</v>
      </c>
      <c r="BF23" s="15">
        <v>11.2</v>
      </c>
      <c r="BG23" s="15">
        <v>13.8</v>
      </c>
      <c r="BH23" s="15">
        <v>4</v>
      </c>
      <c r="BI23" s="15">
        <v>1.9</v>
      </c>
      <c r="BJ23" s="15">
        <v>188</v>
      </c>
      <c r="BK23" s="15">
        <f t="shared" si="1"/>
        <v>100</v>
      </c>
      <c r="BL23" s="15">
        <v>39.200000000000003</v>
      </c>
      <c r="BM23" s="15">
        <v>53.5</v>
      </c>
      <c r="BN23" s="15">
        <v>7.3</v>
      </c>
      <c r="BO23" s="15">
        <v>9080</v>
      </c>
      <c r="BP23" s="15">
        <v>10965</v>
      </c>
      <c r="BQ23" s="14" t="str">
        <f t="shared" si="2"/>
        <v/>
      </c>
      <c r="BR23" s="14" t="str">
        <f t="shared" si="2"/>
        <v/>
      </c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 t="s">
        <v>549</v>
      </c>
      <c r="CU23" s="52" t="s">
        <v>901</v>
      </c>
    </row>
    <row r="24" spans="1:99" ht="30" customHeight="1">
      <c r="A24" s="15" t="s">
        <v>42</v>
      </c>
      <c r="B24" s="51" t="s">
        <v>404</v>
      </c>
      <c r="C24" s="51" t="s">
        <v>902</v>
      </c>
      <c r="D24" s="15" t="s">
        <v>406</v>
      </c>
      <c r="E24" s="29" t="s">
        <v>903</v>
      </c>
      <c r="F24" s="15">
        <v>29600</v>
      </c>
      <c r="G24" s="15">
        <v>3445</v>
      </c>
      <c r="H24" s="15"/>
      <c r="I24" s="15" t="s">
        <v>837</v>
      </c>
      <c r="J24" s="29" t="s">
        <v>900</v>
      </c>
      <c r="K24" s="29"/>
      <c r="L24" s="15" t="s">
        <v>820</v>
      </c>
      <c r="M24" s="15"/>
      <c r="N24" s="15" t="s">
        <v>821</v>
      </c>
      <c r="O24" s="15" t="s">
        <v>822</v>
      </c>
      <c r="P24" s="15" t="s">
        <v>105</v>
      </c>
      <c r="Q24" s="15">
        <v>180</v>
      </c>
      <c r="R24" s="15">
        <v>1</v>
      </c>
      <c r="S24" s="15">
        <v>1993</v>
      </c>
      <c r="T24" s="29" t="s">
        <v>252</v>
      </c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 t="s">
        <v>825</v>
      </c>
      <c r="AX24" s="15" t="s">
        <v>825</v>
      </c>
      <c r="AY24" s="15" t="s">
        <v>106</v>
      </c>
      <c r="AZ24" s="15"/>
      <c r="BA24" s="15" t="s">
        <v>252</v>
      </c>
      <c r="BB24" s="15"/>
      <c r="BC24" s="15">
        <f t="shared" si="0"/>
        <v>100</v>
      </c>
      <c r="BD24" s="15">
        <v>45.9</v>
      </c>
      <c r="BE24" s="15">
        <v>23.2</v>
      </c>
      <c r="BF24" s="15">
        <v>11.2</v>
      </c>
      <c r="BG24" s="15">
        <v>13.8</v>
      </c>
      <c r="BH24" s="15">
        <v>4</v>
      </c>
      <c r="BI24" s="15">
        <v>1.9</v>
      </c>
      <c r="BJ24" s="15">
        <v>188</v>
      </c>
      <c r="BK24" s="15">
        <f t="shared" si="1"/>
        <v>100</v>
      </c>
      <c r="BL24" s="15">
        <v>39.200000000000003</v>
      </c>
      <c r="BM24" s="15">
        <v>53.5</v>
      </c>
      <c r="BN24" s="15">
        <v>7.3</v>
      </c>
      <c r="BO24" s="15">
        <v>9080</v>
      </c>
      <c r="BP24" s="15">
        <v>10965</v>
      </c>
      <c r="BQ24" s="14" t="str">
        <f t="shared" si="2"/>
        <v/>
      </c>
      <c r="BR24" s="14" t="str">
        <f t="shared" si="2"/>
        <v/>
      </c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 t="s">
        <v>549</v>
      </c>
      <c r="CU24" s="52" t="s">
        <v>904</v>
      </c>
    </row>
    <row r="25" spans="1:99" ht="30" customHeight="1">
      <c r="A25" s="15" t="s">
        <v>42</v>
      </c>
      <c r="B25" s="51" t="s">
        <v>658</v>
      </c>
      <c r="C25" s="51" t="s">
        <v>905</v>
      </c>
      <c r="D25" s="15" t="s">
        <v>660</v>
      </c>
      <c r="E25" s="29" t="s">
        <v>906</v>
      </c>
      <c r="F25" s="15">
        <v>6651</v>
      </c>
      <c r="G25" s="15">
        <v>0</v>
      </c>
      <c r="H25" s="15"/>
      <c r="I25" s="15"/>
      <c r="J25" s="29" t="s">
        <v>900</v>
      </c>
      <c r="K25" s="29"/>
      <c r="L25" s="15" t="s">
        <v>820</v>
      </c>
      <c r="M25" s="15"/>
      <c r="N25" s="15" t="s">
        <v>821</v>
      </c>
      <c r="O25" s="15" t="s">
        <v>907</v>
      </c>
      <c r="P25" s="15" t="s">
        <v>48</v>
      </c>
      <c r="Q25" s="15">
        <v>46</v>
      </c>
      <c r="R25" s="15">
        <v>2</v>
      </c>
      <c r="S25" s="15">
        <v>1991</v>
      </c>
      <c r="T25" s="29" t="s">
        <v>908</v>
      </c>
      <c r="U25" s="15">
        <v>1518720</v>
      </c>
      <c r="V25" s="15"/>
      <c r="W25" s="15">
        <v>1518720</v>
      </c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 t="s">
        <v>107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 t="s">
        <v>825</v>
      </c>
      <c r="AX25" s="15" t="s">
        <v>909</v>
      </c>
      <c r="AY25" s="15" t="s">
        <v>96</v>
      </c>
      <c r="AZ25" s="15"/>
      <c r="BA25" s="15" t="s">
        <v>252</v>
      </c>
      <c r="BB25" s="15"/>
      <c r="BC25" s="15">
        <f t="shared" si="0"/>
        <v>100</v>
      </c>
      <c r="BD25" s="15">
        <v>43.6</v>
      </c>
      <c r="BE25" s="15">
        <v>34.9</v>
      </c>
      <c r="BF25" s="15">
        <v>8.9</v>
      </c>
      <c r="BG25" s="15">
        <v>7.1</v>
      </c>
      <c r="BH25" s="15">
        <v>3</v>
      </c>
      <c r="BI25" s="15">
        <v>2.5</v>
      </c>
      <c r="BJ25" s="15">
        <v>136.80000000000001</v>
      </c>
      <c r="BK25" s="15">
        <f t="shared" si="1"/>
        <v>100</v>
      </c>
      <c r="BL25" s="15">
        <v>42.65</v>
      </c>
      <c r="BM25" s="15">
        <v>50.25</v>
      </c>
      <c r="BN25" s="15">
        <v>7.1</v>
      </c>
      <c r="BO25" s="15">
        <v>7042</v>
      </c>
      <c r="BP25" s="15">
        <v>0</v>
      </c>
      <c r="BQ25" s="14" t="str">
        <f t="shared" si="2"/>
        <v/>
      </c>
      <c r="BR25" s="14" t="str">
        <f t="shared" si="2"/>
        <v/>
      </c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 t="s">
        <v>549</v>
      </c>
      <c r="CU25" s="52" t="s">
        <v>910</v>
      </c>
    </row>
    <row r="26" spans="1:99" ht="30" customHeight="1">
      <c r="A26" s="15" t="s">
        <v>42</v>
      </c>
      <c r="B26" s="51" t="s">
        <v>168</v>
      </c>
      <c r="C26" s="51" t="s">
        <v>911</v>
      </c>
      <c r="D26" s="15" t="s">
        <v>170</v>
      </c>
      <c r="E26" s="29" t="s">
        <v>577</v>
      </c>
      <c r="F26" s="15">
        <v>4375</v>
      </c>
      <c r="G26" s="15">
        <v>0</v>
      </c>
      <c r="H26" s="15">
        <v>0</v>
      </c>
      <c r="I26" s="15"/>
      <c r="J26" s="29" t="s">
        <v>912</v>
      </c>
      <c r="K26" s="29"/>
      <c r="L26" s="15" t="s">
        <v>820</v>
      </c>
      <c r="M26" s="15"/>
      <c r="N26" s="15" t="s">
        <v>889</v>
      </c>
      <c r="O26" s="15" t="s">
        <v>822</v>
      </c>
      <c r="P26" s="15" t="s">
        <v>156</v>
      </c>
      <c r="Q26" s="15">
        <v>60</v>
      </c>
      <c r="R26" s="15">
        <v>2</v>
      </c>
      <c r="S26" s="15">
        <v>1986</v>
      </c>
      <c r="T26" s="29" t="s">
        <v>252</v>
      </c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 t="s">
        <v>252</v>
      </c>
      <c r="AX26" s="15" t="s">
        <v>825</v>
      </c>
      <c r="AY26" s="15" t="s">
        <v>96</v>
      </c>
      <c r="AZ26" s="15"/>
      <c r="BA26" s="15" t="s">
        <v>252</v>
      </c>
      <c r="BB26" s="15"/>
      <c r="BC26" s="15">
        <f t="shared" si="0"/>
        <v>100</v>
      </c>
      <c r="BD26" s="15">
        <v>43.29</v>
      </c>
      <c r="BE26" s="15">
        <v>23.01</v>
      </c>
      <c r="BF26" s="15">
        <v>6.3</v>
      </c>
      <c r="BG26" s="15">
        <v>17.809999999999999</v>
      </c>
      <c r="BH26" s="15">
        <v>7.12</v>
      </c>
      <c r="BI26" s="15">
        <v>2.4700000000000002</v>
      </c>
      <c r="BJ26" s="15">
        <v>150</v>
      </c>
      <c r="BK26" s="15">
        <f t="shared" si="1"/>
        <v>100</v>
      </c>
      <c r="BL26" s="15">
        <v>51.27</v>
      </c>
      <c r="BM26" s="15">
        <v>42.29</v>
      </c>
      <c r="BN26" s="15">
        <v>6.44</v>
      </c>
      <c r="BO26" s="15">
        <v>6680</v>
      </c>
      <c r="BP26" s="15">
        <v>0</v>
      </c>
      <c r="BQ26" s="14" t="str">
        <f t="shared" si="2"/>
        <v/>
      </c>
      <c r="BR26" s="14" t="str">
        <f t="shared" si="2"/>
        <v/>
      </c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 t="s">
        <v>549</v>
      </c>
      <c r="CU26" s="52" t="s">
        <v>913</v>
      </c>
    </row>
    <row r="27" spans="1:99" ht="30" customHeight="1">
      <c r="A27" s="15" t="s">
        <v>42</v>
      </c>
      <c r="B27" s="51" t="s">
        <v>666</v>
      </c>
      <c r="C27" s="51" t="s">
        <v>914</v>
      </c>
      <c r="D27" s="15" t="s">
        <v>668</v>
      </c>
      <c r="E27" s="29" t="s">
        <v>669</v>
      </c>
      <c r="F27" s="15">
        <v>10847</v>
      </c>
      <c r="G27" s="15">
        <v>18</v>
      </c>
      <c r="H27" s="15"/>
      <c r="I27" s="15" t="s">
        <v>837</v>
      </c>
      <c r="J27" s="29" t="s">
        <v>900</v>
      </c>
      <c r="K27" s="29"/>
      <c r="L27" s="15" t="s">
        <v>820</v>
      </c>
      <c r="M27" s="15"/>
      <c r="N27" s="15" t="s">
        <v>889</v>
      </c>
      <c r="O27" s="15" t="s">
        <v>822</v>
      </c>
      <c r="P27" s="15" t="s">
        <v>105</v>
      </c>
      <c r="Q27" s="15">
        <v>61.5</v>
      </c>
      <c r="R27" s="15">
        <v>2</v>
      </c>
      <c r="S27" s="15">
        <v>1992</v>
      </c>
      <c r="T27" s="29" t="s">
        <v>908</v>
      </c>
      <c r="U27" s="15">
        <v>7096320</v>
      </c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 t="s">
        <v>157</v>
      </c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 t="s">
        <v>252</v>
      </c>
      <c r="AX27" s="15" t="s">
        <v>825</v>
      </c>
      <c r="AY27" s="15" t="s">
        <v>106</v>
      </c>
      <c r="AZ27" s="15"/>
      <c r="BA27" s="15" t="s">
        <v>252</v>
      </c>
      <c r="BB27" s="15"/>
      <c r="BC27" s="15">
        <f t="shared" si="0"/>
        <v>99.999999999999986</v>
      </c>
      <c r="BD27" s="15">
        <v>40.799999999999997</v>
      </c>
      <c r="BE27" s="15">
        <v>26.3</v>
      </c>
      <c r="BF27" s="15">
        <v>17.899999999999999</v>
      </c>
      <c r="BG27" s="15">
        <v>5.8</v>
      </c>
      <c r="BH27" s="15">
        <v>3.6</v>
      </c>
      <c r="BI27" s="15">
        <v>5.6</v>
      </c>
      <c r="BJ27" s="15">
        <v>159.30000000000001</v>
      </c>
      <c r="BK27" s="15">
        <f t="shared" si="1"/>
        <v>100</v>
      </c>
      <c r="BL27" s="15">
        <v>47.3</v>
      </c>
      <c r="BM27" s="15">
        <v>45.6</v>
      </c>
      <c r="BN27" s="15">
        <v>7.1</v>
      </c>
      <c r="BO27" s="15">
        <v>0</v>
      </c>
      <c r="BP27" s="15">
        <v>8660</v>
      </c>
      <c r="BQ27" s="14" t="str">
        <f t="shared" si="2"/>
        <v/>
      </c>
      <c r="BR27" s="14" t="str">
        <f t="shared" si="2"/>
        <v/>
      </c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 t="s">
        <v>549</v>
      </c>
      <c r="CU27" s="52" t="s">
        <v>915</v>
      </c>
    </row>
    <row r="28" spans="1:99" ht="30" customHeight="1">
      <c r="A28" s="15" t="s">
        <v>42</v>
      </c>
      <c r="B28" s="51" t="s">
        <v>174</v>
      </c>
      <c r="C28" s="51" t="s">
        <v>916</v>
      </c>
      <c r="D28" s="15" t="s">
        <v>176</v>
      </c>
      <c r="E28" s="29" t="s">
        <v>917</v>
      </c>
      <c r="F28" s="15">
        <v>4909</v>
      </c>
      <c r="G28" s="15">
        <v>0</v>
      </c>
      <c r="H28" s="15">
        <v>0</v>
      </c>
      <c r="I28" s="15"/>
      <c r="J28" s="29" t="s">
        <v>918</v>
      </c>
      <c r="K28" s="29"/>
      <c r="L28" s="15" t="s">
        <v>820</v>
      </c>
      <c r="M28" s="15"/>
      <c r="N28" s="15" t="s">
        <v>889</v>
      </c>
      <c r="O28" s="15" t="s">
        <v>822</v>
      </c>
      <c r="P28" s="15" t="s">
        <v>124</v>
      </c>
      <c r="Q28" s="15">
        <v>50</v>
      </c>
      <c r="R28" s="15">
        <v>1</v>
      </c>
      <c r="S28" s="15">
        <v>1986</v>
      </c>
      <c r="T28" s="29" t="s">
        <v>908</v>
      </c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 t="s">
        <v>97</v>
      </c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 t="s">
        <v>825</v>
      </c>
      <c r="AX28" s="15" t="s">
        <v>825</v>
      </c>
      <c r="AY28" s="15" t="s">
        <v>106</v>
      </c>
      <c r="AZ28" s="15"/>
      <c r="BA28" s="15" t="s">
        <v>252</v>
      </c>
      <c r="BB28" s="15"/>
      <c r="BC28" s="15">
        <f t="shared" si="0"/>
        <v>100</v>
      </c>
      <c r="BD28" s="15">
        <v>47.1</v>
      </c>
      <c r="BE28" s="15">
        <v>19.5</v>
      </c>
      <c r="BF28" s="15">
        <v>25.9</v>
      </c>
      <c r="BG28" s="15">
        <v>3.7</v>
      </c>
      <c r="BH28" s="15">
        <v>2.2999999999999998</v>
      </c>
      <c r="BI28" s="15">
        <v>1.5</v>
      </c>
      <c r="BJ28" s="15">
        <v>156</v>
      </c>
      <c r="BK28" s="15">
        <f t="shared" si="1"/>
        <v>100</v>
      </c>
      <c r="BL28" s="15">
        <v>45.4</v>
      </c>
      <c r="BM28" s="15">
        <v>37</v>
      </c>
      <c r="BN28" s="15">
        <v>17.600000000000001</v>
      </c>
      <c r="BO28" s="15">
        <v>5527</v>
      </c>
      <c r="BP28" s="15">
        <v>6352</v>
      </c>
      <c r="BQ28" s="14" t="str">
        <f t="shared" si="2"/>
        <v/>
      </c>
      <c r="BR28" s="14" t="str">
        <f t="shared" si="2"/>
        <v/>
      </c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 t="s">
        <v>549</v>
      </c>
      <c r="CU28" s="52" t="s">
        <v>919</v>
      </c>
    </row>
    <row r="29" spans="1:99" ht="30" customHeight="1">
      <c r="A29" s="15" t="s">
        <v>42</v>
      </c>
      <c r="B29" s="51" t="s">
        <v>425</v>
      </c>
      <c r="C29" s="51" t="s">
        <v>920</v>
      </c>
      <c r="D29" s="15" t="s">
        <v>427</v>
      </c>
      <c r="E29" s="29" t="s">
        <v>921</v>
      </c>
      <c r="F29" s="15">
        <v>147286</v>
      </c>
      <c r="G29" s="15">
        <v>0</v>
      </c>
      <c r="H29" s="15">
        <v>0</v>
      </c>
      <c r="I29" s="15"/>
      <c r="J29" s="29" t="s">
        <v>845</v>
      </c>
      <c r="K29" s="29"/>
      <c r="L29" s="15" t="s">
        <v>820</v>
      </c>
      <c r="M29" s="15"/>
      <c r="N29" s="15" t="s">
        <v>821</v>
      </c>
      <c r="O29" s="15" t="s">
        <v>822</v>
      </c>
      <c r="P29" s="15" t="s">
        <v>124</v>
      </c>
      <c r="Q29" s="15">
        <v>525</v>
      </c>
      <c r="R29" s="15">
        <v>3</v>
      </c>
      <c r="S29" s="15">
        <v>2016</v>
      </c>
      <c r="T29" s="29" t="s">
        <v>823</v>
      </c>
      <c r="U29" s="15">
        <v>231646000</v>
      </c>
      <c r="V29" s="15">
        <v>1211000</v>
      </c>
      <c r="W29" s="15">
        <v>0</v>
      </c>
      <c r="X29" s="15">
        <v>2544252</v>
      </c>
      <c r="Y29" s="15">
        <v>14000</v>
      </c>
      <c r="Z29" s="15">
        <v>22.4</v>
      </c>
      <c r="AA29" s="15">
        <v>90193</v>
      </c>
      <c r="AB29" s="15">
        <v>1316</v>
      </c>
      <c r="AC29" s="15">
        <v>64997</v>
      </c>
      <c r="AD29" s="15">
        <v>1004833798</v>
      </c>
      <c r="AE29" s="15"/>
      <c r="AF29" s="15">
        <v>13.8</v>
      </c>
      <c r="AG29" s="15">
        <v>12.3</v>
      </c>
      <c r="AH29" s="15">
        <v>10.8</v>
      </c>
      <c r="AI29" s="15" t="s">
        <v>430</v>
      </c>
      <c r="AJ29" s="15" t="s">
        <v>448</v>
      </c>
      <c r="AK29" s="15" t="s">
        <v>556</v>
      </c>
      <c r="AL29" s="15"/>
      <c r="AM29" s="15"/>
      <c r="AN29" s="15"/>
      <c r="AO29" s="15" t="s">
        <v>556</v>
      </c>
      <c r="AP29" s="15" t="s">
        <v>132</v>
      </c>
      <c r="AQ29" s="15" t="s">
        <v>922</v>
      </c>
      <c r="AR29" s="15"/>
      <c r="AS29" s="15"/>
      <c r="AT29" s="15"/>
      <c r="AU29" s="15"/>
      <c r="AV29" s="15"/>
      <c r="AW29" s="15" t="s">
        <v>70</v>
      </c>
      <c r="AX29" s="15" t="s">
        <v>825</v>
      </c>
      <c r="AY29" s="15" t="s">
        <v>49</v>
      </c>
      <c r="AZ29" s="15"/>
      <c r="BA29" s="15" t="s">
        <v>252</v>
      </c>
      <c r="BB29" s="15"/>
      <c r="BC29" s="15">
        <f t="shared" si="0"/>
        <v>100</v>
      </c>
      <c r="BD29" s="15">
        <v>57.2</v>
      </c>
      <c r="BE29" s="15">
        <v>24.2</v>
      </c>
      <c r="BF29" s="15">
        <v>8.1</v>
      </c>
      <c r="BG29" s="15">
        <v>6.5</v>
      </c>
      <c r="BH29" s="15">
        <v>2.1</v>
      </c>
      <c r="BI29" s="15">
        <v>1.9</v>
      </c>
      <c r="BJ29" s="15">
        <v>131</v>
      </c>
      <c r="BK29" s="15">
        <f t="shared" si="1"/>
        <v>100.00000000000001</v>
      </c>
      <c r="BL29" s="15">
        <v>44.7</v>
      </c>
      <c r="BM29" s="15">
        <v>50.1</v>
      </c>
      <c r="BN29" s="15">
        <v>5.2</v>
      </c>
      <c r="BO29" s="15">
        <v>8320</v>
      </c>
      <c r="BP29" s="15">
        <v>10180</v>
      </c>
      <c r="BQ29" s="14" t="str">
        <f t="shared" si="2"/>
        <v/>
      </c>
      <c r="BR29" s="14" t="str">
        <f t="shared" si="2"/>
        <v/>
      </c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 t="s">
        <v>549</v>
      </c>
      <c r="CU29" s="52" t="s">
        <v>923</v>
      </c>
    </row>
    <row r="30" spans="1:99" ht="30" customHeight="1">
      <c r="A30" s="15" t="s">
        <v>42</v>
      </c>
      <c r="B30" s="51" t="s">
        <v>180</v>
      </c>
      <c r="C30" s="51" t="s">
        <v>924</v>
      </c>
      <c r="D30" s="15" t="s">
        <v>182</v>
      </c>
      <c r="E30" s="29" t="s">
        <v>925</v>
      </c>
      <c r="F30" s="15">
        <v>0</v>
      </c>
      <c r="G30" s="15">
        <v>0</v>
      </c>
      <c r="H30" s="15"/>
      <c r="I30" s="15"/>
      <c r="J30" s="29" t="s">
        <v>869</v>
      </c>
      <c r="K30" s="29"/>
      <c r="L30" s="15" t="s">
        <v>820</v>
      </c>
      <c r="M30" s="15"/>
      <c r="N30" s="15" t="s">
        <v>821</v>
      </c>
      <c r="O30" s="15" t="s">
        <v>822</v>
      </c>
      <c r="P30" s="15" t="s">
        <v>48</v>
      </c>
      <c r="Q30" s="15">
        <v>150</v>
      </c>
      <c r="R30" s="15">
        <v>1</v>
      </c>
      <c r="S30" s="15">
        <v>1991</v>
      </c>
      <c r="T30" s="29" t="s">
        <v>252</v>
      </c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 t="s">
        <v>926</v>
      </c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 t="s">
        <v>825</v>
      </c>
      <c r="AX30" s="15" t="s">
        <v>825</v>
      </c>
      <c r="AY30" s="15" t="s">
        <v>96</v>
      </c>
      <c r="AZ30" s="15" t="s">
        <v>50</v>
      </c>
      <c r="BA30" s="15" t="s">
        <v>252</v>
      </c>
      <c r="BB30" s="15"/>
      <c r="BC30" s="15">
        <f t="shared" si="0"/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  <c r="BK30" s="15">
        <f t="shared" si="1"/>
        <v>0</v>
      </c>
      <c r="BL30" s="15">
        <v>0</v>
      </c>
      <c r="BM30" s="15">
        <v>0</v>
      </c>
      <c r="BN30" s="15">
        <v>0</v>
      </c>
      <c r="BO30" s="15">
        <v>0</v>
      </c>
      <c r="BP30" s="15">
        <v>0</v>
      </c>
      <c r="BQ30" s="14" t="str">
        <f t="shared" si="2"/>
        <v/>
      </c>
      <c r="BR30" s="14" t="str">
        <f t="shared" si="2"/>
        <v/>
      </c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 t="s">
        <v>549</v>
      </c>
      <c r="CU30" s="52" t="s">
        <v>927</v>
      </c>
    </row>
    <row r="31" spans="1:99" ht="30" customHeight="1">
      <c r="A31" s="15" t="s">
        <v>42</v>
      </c>
      <c r="B31" s="51" t="s">
        <v>180</v>
      </c>
      <c r="C31" s="51" t="s">
        <v>928</v>
      </c>
      <c r="D31" s="15" t="s">
        <v>182</v>
      </c>
      <c r="E31" s="29" t="s">
        <v>929</v>
      </c>
      <c r="F31" s="15">
        <v>36449</v>
      </c>
      <c r="G31" s="15">
        <v>0</v>
      </c>
      <c r="H31" s="15"/>
      <c r="I31" s="15"/>
      <c r="J31" s="29" t="s">
        <v>869</v>
      </c>
      <c r="K31" s="29"/>
      <c r="L31" s="15" t="s">
        <v>820</v>
      </c>
      <c r="M31" s="15"/>
      <c r="N31" s="15" t="s">
        <v>821</v>
      </c>
      <c r="O31" s="15" t="s">
        <v>822</v>
      </c>
      <c r="P31" s="15" t="s">
        <v>105</v>
      </c>
      <c r="Q31" s="15">
        <v>150</v>
      </c>
      <c r="R31" s="15">
        <v>1</v>
      </c>
      <c r="S31" s="15">
        <v>2004</v>
      </c>
      <c r="T31" s="29" t="s">
        <v>930</v>
      </c>
      <c r="U31" s="15">
        <v>61464138</v>
      </c>
      <c r="V31" s="15">
        <v>45570999</v>
      </c>
      <c r="W31" s="15">
        <v>7705543</v>
      </c>
      <c r="X31" s="15">
        <v>6849746</v>
      </c>
      <c r="Y31" s="15">
        <v>4650</v>
      </c>
      <c r="Z31" s="15">
        <v>23.1</v>
      </c>
      <c r="AA31" s="15">
        <v>20935</v>
      </c>
      <c r="AB31" s="15">
        <v>0</v>
      </c>
      <c r="AC31" s="15">
        <v>12021</v>
      </c>
      <c r="AD31" s="15">
        <v>175600426</v>
      </c>
      <c r="AE31" s="15">
        <v>19</v>
      </c>
      <c r="AF31" s="15">
        <v>18</v>
      </c>
      <c r="AG31" s="15">
        <v>14</v>
      </c>
      <c r="AH31" s="15">
        <v>13</v>
      </c>
      <c r="AI31" s="15" t="s">
        <v>926</v>
      </c>
      <c r="AJ31" s="15" t="s">
        <v>931</v>
      </c>
      <c r="AK31" s="15" t="s">
        <v>556</v>
      </c>
      <c r="AL31" s="15"/>
      <c r="AM31" s="15"/>
      <c r="AN31" s="15"/>
      <c r="AO31" s="15" t="s">
        <v>556</v>
      </c>
      <c r="AP31" s="15" t="s">
        <v>932</v>
      </c>
      <c r="AQ31" s="15"/>
      <c r="AR31" s="15"/>
      <c r="AS31" s="15"/>
      <c r="AT31" s="15"/>
      <c r="AU31" s="15"/>
      <c r="AV31" s="15"/>
      <c r="AW31" s="15" t="s">
        <v>825</v>
      </c>
      <c r="AX31" s="15" t="s">
        <v>825</v>
      </c>
      <c r="AY31" s="15" t="s">
        <v>106</v>
      </c>
      <c r="AZ31" s="15"/>
      <c r="BA31" s="15" t="s">
        <v>252</v>
      </c>
      <c r="BB31" s="15"/>
      <c r="BC31" s="15">
        <f t="shared" si="0"/>
        <v>99.999999999999986</v>
      </c>
      <c r="BD31" s="15">
        <v>46.6</v>
      </c>
      <c r="BE31" s="15">
        <v>25</v>
      </c>
      <c r="BF31" s="15">
        <v>7.8</v>
      </c>
      <c r="BG31" s="15">
        <v>10.8</v>
      </c>
      <c r="BH31" s="15">
        <v>4.3</v>
      </c>
      <c r="BI31" s="15">
        <v>5.5</v>
      </c>
      <c r="BJ31" s="15">
        <v>0</v>
      </c>
      <c r="BK31" s="15">
        <f t="shared" si="1"/>
        <v>100</v>
      </c>
      <c r="BL31" s="15">
        <v>48.6</v>
      </c>
      <c r="BM31" s="15">
        <v>44.4</v>
      </c>
      <c r="BN31" s="15">
        <v>7</v>
      </c>
      <c r="BO31" s="15">
        <v>8953</v>
      </c>
      <c r="BP31" s="15">
        <v>0</v>
      </c>
      <c r="BQ31" s="14" t="str">
        <f t="shared" si="2"/>
        <v/>
      </c>
      <c r="BR31" s="14" t="str">
        <f t="shared" si="2"/>
        <v/>
      </c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 t="s">
        <v>549</v>
      </c>
      <c r="CU31" s="52" t="s">
        <v>933</v>
      </c>
    </row>
    <row r="32" spans="1:99" ht="30" customHeight="1">
      <c r="A32" s="15" t="s">
        <v>42</v>
      </c>
      <c r="B32" s="51" t="s">
        <v>180</v>
      </c>
      <c r="C32" s="51" t="s">
        <v>934</v>
      </c>
      <c r="D32" s="15" t="s">
        <v>182</v>
      </c>
      <c r="E32" s="29" t="s">
        <v>935</v>
      </c>
      <c r="F32" s="15">
        <v>42270</v>
      </c>
      <c r="G32" s="15">
        <v>0</v>
      </c>
      <c r="H32" s="15"/>
      <c r="I32" s="15"/>
      <c r="J32" s="29" t="s">
        <v>869</v>
      </c>
      <c r="K32" s="29"/>
      <c r="L32" s="15" t="s">
        <v>820</v>
      </c>
      <c r="M32" s="15"/>
      <c r="N32" s="15" t="s">
        <v>821</v>
      </c>
      <c r="O32" s="15" t="s">
        <v>822</v>
      </c>
      <c r="P32" s="15" t="s">
        <v>105</v>
      </c>
      <c r="Q32" s="15">
        <v>150</v>
      </c>
      <c r="R32" s="15">
        <v>1</v>
      </c>
      <c r="S32" s="15">
        <v>2004</v>
      </c>
      <c r="T32" s="29" t="s">
        <v>930</v>
      </c>
      <c r="U32" s="15">
        <v>61464138</v>
      </c>
      <c r="V32" s="15">
        <v>45570999</v>
      </c>
      <c r="W32" s="15">
        <v>8936170</v>
      </c>
      <c r="X32" s="15">
        <v>7943697</v>
      </c>
      <c r="Y32" s="15">
        <v>4650</v>
      </c>
      <c r="Z32" s="15">
        <v>23.1</v>
      </c>
      <c r="AA32" s="15">
        <v>24278</v>
      </c>
      <c r="AB32" s="15">
        <v>0</v>
      </c>
      <c r="AC32" s="15">
        <v>13941</v>
      </c>
      <c r="AD32" s="15">
        <v>203644990</v>
      </c>
      <c r="AE32" s="15">
        <v>19</v>
      </c>
      <c r="AF32" s="15">
        <v>18</v>
      </c>
      <c r="AG32" s="15">
        <v>14</v>
      </c>
      <c r="AH32" s="15">
        <v>13</v>
      </c>
      <c r="AI32" s="15" t="s">
        <v>926</v>
      </c>
      <c r="AJ32" s="15" t="s">
        <v>931</v>
      </c>
      <c r="AK32" s="15" t="s">
        <v>556</v>
      </c>
      <c r="AL32" s="15"/>
      <c r="AM32" s="15"/>
      <c r="AN32" s="15"/>
      <c r="AO32" s="15" t="s">
        <v>556</v>
      </c>
      <c r="AP32" s="15" t="s">
        <v>932</v>
      </c>
      <c r="AQ32" s="15"/>
      <c r="AR32" s="15"/>
      <c r="AS32" s="15"/>
      <c r="AT32" s="15"/>
      <c r="AU32" s="15"/>
      <c r="AV32" s="15"/>
      <c r="AW32" s="15" t="s">
        <v>825</v>
      </c>
      <c r="AX32" s="15" t="s">
        <v>825</v>
      </c>
      <c r="AY32" s="15" t="s">
        <v>106</v>
      </c>
      <c r="AZ32" s="15"/>
      <c r="BA32" s="15" t="s">
        <v>252</v>
      </c>
      <c r="BB32" s="15"/>
      <c r="BC32" s="15">
        <f t="shared" si="0"/>
        <v>99.999999999999986</v>
      </c>
      <c r="BD32" s="15">
        <v>46.6</v>
      </c>
      <c r="BE32" s="15">
        <v>25</v>
      </c>
      <c r="BF32" s="15">
        <v>7.8</v>
      </c>
      <c r="BG32" s="15">
        <v>10.8</v>
      </c>
      <c r="BH32" s="15">
        <v>4.3</v>
      </c>
      <c r="BI32" s="15">
        <v>5.5</v>
      </c>
      <c r="BJ32" s="15">
        <v>128</v>
      </c>
      <c r="BK32" s="15">
        <f t="shared" si="1"/>
        <v>100</v>
      </c>
      <c r="BL32" s="15">
        <v>48.6</v>
      </c>
      <c r="BM32" s="15">
        <v>44.4</v>
      </c>
      <c r="BN32" s="15">
        <v>7</v>
      </c>
      <c r="BO32" s="15">
        <v>8953</v>
      </c>
      <c r="BP32" s="15">
        <v>0</v>
      </c>
      <c r="BQ32" s="14" t="str">
        <f t="shared" si="2"/>
        <v/>
      </c>
      <c r="BR32" s="14" t="str">
        <f t="shared" si="2"/>
        <v/>
      </c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 t="s">
        <v>549</v>
      </c>
      <c r="CU32" s="52" t="s">
        <v>936</v>
      </c>
    </row>
    <row r="33" spans="1:99" ht="30" customHeight="1">
      <c r="A33" s="15" t="s">
        <v>42</v>
      </c>
      <c r="B33" s="51" t="s">
        <v>186</v>
      </c>
      <c r="C33" s="51" t="s">
        <v>937</v>
      </c>
      <c r="D33" s="15" t="s">
        <v>188</v>
      </c>
      <c r="E33" s="29" t="s">
        <v>679</v>
      </c>
      <c r="F33" s="15">
        <v>76216</v>
      </c>
      <c r="G33" s="15">
        <v>618</v>
      </c>
      <c r="H33" s="15"/>
      <c r="I33" s="15" t="s">
        <v>837</v>
      </c>
      <c r="J33" s="29" t="s">
        <v>912</v>
      </c>
      <c r="K33" s="29"/>
      <c r="L33" s="15" t="s">
        <v>820</v>
      </c>
      <c r="M33" s="15"/>
      <c r="N33" s="15" t="s">
        <v>821</v>
      </c>
      <c r="O33" s="15" t="s">
        <v>822</v>
      </c>
      <c r="P33" s="15" t="s">
        <v>124</v>
      </c>
      <c r="Q33" s="15">
        <v>450</v>
      </c>
      <c r="R33" s="15">
        <v>3</v>
      </c>
      <c r="S33" s="15">
        <v>1992</v>
      </c>
      <c r="T33" s="29" t="s">
        <v>938</v>
      </c>
      <c r="U33" s="15">
        <v>358872768</v>
      </c>
      <c r="V33" s="15">
        <v>76006080</v>
      </c>
      <c r="W33" s="15"/>
      <c r="X33" s="15"/>
      <c r="Y33" s="15">
        <v>1872</v>
      </c>
      <c r="Z33" s="15">
        <v>5.7</v>
      </c>
      <c r="AA33" s="15">
        <v>11395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 t="s">
        <v>825</v>
      </c>
      <c r="AX33" s="15" t="s">
        <v>825</v>
      </c>
      <c r="AY33" s="15" t="s">
        <v>49</v>
      </c>
      <c r="AZ33" s="15"/>
      <c r="BA33" s="15" t="s">
        <v>252</v>
      </c>
      <c r="BB33" s="15"/>
      <c r="BC33" s="15">
        <f t="shared" si="0"/>
        <v>100.00000000000001</v>
      </c>
      <c r="BD33" s="15">
        <v>42</v>
      </c>
      <c r="BE33" s="15">
        <v>30.2</v>
      </c>
      <c r="BF33" s="15">
        <v>5.4</v>
      </c>
      <c r="BG33" s="15">
        <v>14.9</v>
      </c>
      <c r="BH33" s="15">
        <v>4.7</v>
      </c>
      <c r="BI33" s="15">
        <v>2.8</v>
      </c>
      <c r="BJ33" s="15">
        <v>155.30000000000001</v>
      </c>
      <c r="BK33" s="15">
        <f t="shared" si="1"/>
        <v>100</v>
      </c>
      <c r="BL33" s="15">
        <v>44.6</v>
      </c>
      <c r="BM33" s="15">
        <v>48.1</v>
      </c>
      <c r="BN33" s="15">
        <v>7.3</v>
      </c>
      <c r="BO33" s="15">
        <v>7934</v>
      </c>
      <c r="BP33" s="15">
        <v>9450</v>
      </c>
      <c r="BQ33" s="14" t="str">
        <f t="shared" si="2"/>
        <v/>
      </c>
      <c r="BR33" s="14" t="str">
        <f t="shared" si="2"/>
        <v/>
      </c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 t="s">
        <v>549</v>
      </c>
      <c r="CU33" s="52" t="s">
        <v>939</v>
      </c>
    </row>
    <row r="34" spans="1:99" ht="30" customHeight="1">
      <c r="A34" s="15" t="s">
        <v>42</v>
      </c>
      <c r="B34" s="51" t="s">
        <v>192</v>
      </c>
      <c r="C34" s="51" t="s">
        <v>940</v>
      </c>
      <c r="D34" s="15" t="s">
        <v>194</v>
      </c>
      <c r="E34" s="29" t="s">
        <v>441</v>
      </c>
      <c r="F34" s="15">
        <v>48163.43</v>
      </c>
      <c r="G34" s="15">
        <v>0</v>
      </c>
      <c r="H34" s="15">
        <v>0</v>
      </c>
      <c r="I34" s="15"/>
      <c r="J34" s="29" t="s">
        <v>856</v>
      </c>
      <c r="K34" s="29"/>
      <c r="L34" s="15" t="s">
        <v>820</v>
      </c>
      <c r="M34" s="15"/>
      <c r="N34" s="15" t="s">
        <v>821</v>
      </c>
      <c r="O34" s="15" t="s">
        <v>822</v>
      </c>
      <c r="P34" s="15" t="s">
        <v>105</v>
      </c>
      <c r="Q34" s="15">
        <v>240</v>
      </c>
      <c r="R34" s="15">
        <v>3</v>
      </c>
      <c r="S34" s="15">
        <v>1986</v>
      </c>
      <c r="T34" s="29" t="s">
        <v>908</v>
      </c>
      <c r="U34" s="15">
        <v>78012</v>
      </c>
      <c r="V34" s="15"/>
      <c r="W34" s="15">
        <v>78012</v>
      </c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 t="s">
        <v>252</v>
      </c>
      <c r="AX34" s="15" t="s">
        <v>825</v>
      </c>
      <c r="AY34" s="15" t="s">
        <v>96</v>
      </c>
      <c r="AZ34" s="15"/>
      <c r="BA34" s="15" t="s">
        <v>252</v>
      </c>
      <c r="BB34" s="15"/>
      <c r="BC34" s="15">
        <f t="shared" si="0"/>
        <v>100.00000000000001</v>
      </c>
      <c r="BD34" s="15">
        <v>70.400000000000006</v>
      </c>
      <c r="BE34" s="15">
        <v>16.18</v>
      </c>
      <c r="BF34" s="15">
        <v>5.56</v>
      </c>
      <c r="BG34" s="15">
        <v>4.6900000000000004</v>
      </c>
      <c r="BH34" s="15">
        <v>1</v>
      </c>
      <c r="BI34" s="15">
        <v>2.17</v>
      </c>
      <c r="BJ34" s="15">
        <v>145.25</v>
      </c>
      <c r="BK34" s="15">
        <f t="shared" si="1"/>
        <v>100</v>
      </c>
      <c r="BL34" s="15">
        <v>33</v>
      </c>
      <c r="BM34" s="15">
        <v>62.78</v>
      </c>
      <c r="BN34" s="15">
        <v>4.22</v>
      </c>
      <c r="BO34" s="15">
        <v>10997.5</v>
      </c>
      <c r="BP34" s="15">
        <v>12889.17</v>
      </c>
      <c r="BQ34" s="14" t="str">
        <f t="shared" si="2"/>
        <v/>
      </c>
      <c r="BR34" s="14" t="str">
        <f t="shared" si="2"/>
        <v/>
      </c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 t="s">
        <v>549</v>
      </c>
      <c r="CU34" s="52" t="s">
        <v>941</v>
      </c>
    </row>
    <row r="35" spans="1:99" ht="30" customHeight="1">
      <c r="A35" s="15" t="s">
        <v>42</v>
      </c>
      <c r="B35" s="51" t="s">
        <v>444</v>
      </c>
      <c r="C35" s="51" t="s">
        <v>942</v>
      </c>
      <c r="D35" s="15" t="s">
        <v>446</v>
      </c>
      <c r="E35" s="29" t="s">
        <v>943</v>
      </c>
      <c r="F35" s="15">
        <v>63420</v>
      </c>
      <c r="G35" s="15">
        <v>0</v>
      </c>
      <c r="H35" s="15"/>
      <c r="I35" s="15"/>
      <c r="J35" s="29" t="s">
        <v>819</v>
      </c>
      <c r="K35" s="29"/>
      <c r="L35" s="15" t="s">
        <v>820</v>
      </c>
      <c r="M35" s="15"/>
      <c r="N35" s="15" t="s">
        <v>821</v>
      </c>
      <c r="O35" s="15" t="s">
        <v>822</v>
      </c>
      <c r="P35" s="15" t="s">
        <v>124</v>
      </c>
      <c r="Q35" s="15">
        <v>600</v>
      </c>
      <c r="R35" s="15">
        <v>2</v>
      </c>
      <c r="S35" s="15">
        <v>1981</v>
      </c>
      <c r="T35" s="29" t="s">
        <v>877</v>
      </c>
      <c r="U35" s="15">
        <v>5636736</v>
      </c>
      <c r="V35" s="15"/>
      <c r="W35" s="15"/>
      <c r="X35" s="15"/>
      <c r="Y35" s="15">
        <v>3500</v>
      </c>
      <c r="Z35" s="15">
        <v>2.59</v>
      </c>
      <c r="AA35" s="15">
        <v>6118</v>
      </c>
      <c r="AB35" s="15">
        <v>340</v>
      </c>
      <c r="AC35" s="15"/>
      <c r="AD35" s="15"/>
      <c r="AE35" s="15"/>
      <c r="AF35" s="15"/>
      <c r="AG35" s="15"/>
      <c r="AH35" s="15"/>
      <c r="AI35" s="15" t="s">
        <v>448</v>
      </c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 t="s">
        <v>252</v>
      </c>
      <c r="AX35" s="15" t="s">
        <v>825</v>
      </c>
      <c r="AY35" s="15" t="s">
        <v>49</v>
      </c>
      <c r="AZ35" s="15"/>
      <c r="BA35" s="15" t="s">
        <v>252</v>
      </c>
      <c r="BB35" s="15"/>
      <c r="BC35" s="15">
        <f t="shared" si="0"/>
        <v>100.00000000000001</v>
      </c>
      <c r="BD35" s="15">
        <v>52.4</v>
      </c>
      <c r="BE35" s="15">
        <v>31.3</v>
      </c>
      <c r="BF35" s="15">
        <v>4.3</v>
      </c>
      <c r="BG35" s="15">
        <v>5.4</v>
      </c>
      <c r="BH35" s="15">
        <v>4.4000000000000004</v>
      </c>
      <c r="BI35" s="15">
        <v>2.2000000000000002</v>
      </c>
      <c r="BJ35" s="15">
        <v>140</v>
      </c>
      <c r="BK35" s="15">
        <f t="shared" si="1"/>
        <v>100</v>
      </c>
      <c r="BL35" s="15">
        <v>31.9</v>
      </c>
      <c r="BM35" s="15">
        <v>59.4</v>
      </c>
      <c r="BN35" s="15">
        <v>8.6999999999999993</v>
      </c>
      <c r="BO35" s="15">
        <v>10423</v>
      </c>
      <c r="BP35" s="15">
        <v>13690</v>
      </c>
      <c r="BQ35" s="14" t="str">
        <f t="shared" si="2"/>
        <v/>
      </c>
      <c r="BR35" s="14" t="str">
        <f t="shared" si="2"/>
        <v/>
      </c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 t="s">
        <v>549</v>
      </c>
      <c r="CU35" s="52" t="s">
        <v>944</v>
      </c>
    </row>
    <row r="36" spans="1:99" ht="30" customHeight="1">
      <c r="A36" s="15" t="s">
        <v>42</v>
      </c>
      <c r="B36" s="51" t="s">
        <v>444</v>
      </c>
      <c r="C36" s="51" t="s">
        <v>945</v>
      </c>
      <c r="D36" s="15" t="s">
        <v>446</v>
      </c>
      <c r="E36" s="29" t="s">
        <v>946</v>
      </c>
      <c r="F36" s="15">
        <v>125999</v>
      </c>
      <c r="G36" s="15">
        <v>30</v>
      </c>
      <c r="H36" s="15"/>
      <c r="I36" s="15" t="s">
        <v>837</v>
      </c>
      <c r="J36" s="29" t="s">
        <v>876</v>
      </c>
      <c r="K36" s="29"/>
      <c r="L36" s="15" t="s">
        <v>820</v>
      </c>
      <c r="M36" s="15"/>
      <c r="N36" s="15" t="s">
        <v>821</v>
      </c>
      <c r="O36" s="15" t="s">
        <v>822</v>
      </c>
      <c r="P36" s="15" t="s">
        <v>124</v>
      </c>
      <c r="Q36" s="15">
        <v>400</v>
      </c>
      <c r="R36" s="15">
        <v>2</v>
      </c>
      <c r="S36" s="15">
        <v>2016</v>
      </c>
      <c r="T36" s="29" t="s">
        <v>841</v>
      </c>
      <c r="U36" s="15"/>
      <c r="V36" s="15"/>
      <c r="W36" s="15"/>
      <c r="X36" s="15"/>
      <c r="Y36" s="15">
        <v>15600</v>
      </c>
      <c r="Z36" s="15">
        <v>25.1</v>
      </c>
      <c r="AA36" s="15">
        <v>88094</v>
      </c>
      <c r="AB36" s="15">
        <v>4359</v>
      </c>
      <c r="AC36" s="15">
        <v>67412</v>
      </c>
      <c r="AD36" s="15">
        <v>1009750622</v>
      </c>
      <c r="AE36" s="15">
        <v>18.7</v>
      </c>
      <c r="AF36" s="15">
        <v>15.88</v>
      </c>
      <c r="AG36" s="15">
        <v>12.69</v>
      </c>
      <c r="AH36" s="15">
        <v>10.49</v>
      </c>
      <c r="AI36" s="15" t="s">
        <v>448</v>
      </c>
      <c r="AJ36" s="15" t="s">
        <v>947</v>
      </c>
      <c r="AK36" s="15" t="s">
        <v>556</v>
      </c>
      <c r="AL36" s="15"/>
      <c r="AM36" s="15"/>
      <c r="AN36" s="15"/>
      <c r="AO36" s="15" t="s">
        <v>556</v>
      </c>
      <c r="AP36" s="15" t="s">
        <v>932</v>
      </c>
      <c r="AQ36" s="15"/>
      <c r="AR36" s="15"/>
      <c r="AS36" s="15"/>
      <c r="AT36" s="15"/>
      <c r="AU36" s="15"/>
      <c r="AV36" s="15"/>
      <c r="AW36" s="15" t="s">
        <v>252</v>
      </c>
      <c r="AX36" s="15" t="s">
        <v>825</v>
      </c>
      <c r="AY36" s="15" t="s">
        <v>49</v>
      </c>
      <c r="AZ36" s="15"/>
      <c r="BA36" s="15" t="s">
        <v>252</v>
      </c>
      <c r="BB36" s="15"/>
      <c r="BC36" s="15">
        <f t="shared" si="0"/>
        <v>100</v>
      </c>
      <c r="BD36" s="15">
        <v>52.9</v>
      </c>
      <c r="BE36" s="15">
        <v>28.6</v>
      </c>
      <c r="BF36" s="15">
        <v>3.8</v>
      </c>
      <c r="BG36" s="15">
        <v>6.1</v>
      </c>
      <c r="BH36" s="15">
        <v>5.4</v>
      </c>
      <c r="BI36" s="15">
        <v>3.2</v>
      </c>
      <c r="BJ36" s="15">
        <v>110</v>
      </c>
      <c r="BK36" s="15">
        <f t="shared" si="1"/>
        <v>99.999999999999986</v>
      </c>
      <c r="BL36" s="15">
        <v>40.799999999999997</v>
      </c>
      <c r="BM36" s="15">
        <v>50.4</v>
      </c>
      <c r="BN36" s="15">
        <v>8.8000000000000007</v>
      </c>
      <c r="BO36" s="15">
        <v>8497</v>
      </c>
      <c r="BP36" s="15">
        <v>10950</v>
      </c>
      <c r="BQ36" s="14" t="str">
        <f t="shared" si="2"/>
        <v/>
      </c>
      <c r="BR36" s="14" t="str">
        <f t="shared" si="2"/>
        <v/>
      </c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 t="s">
        <v>549</v>
      </c>
      <c r="CU36" s="52" t="s">
        <v>948</v>
      </c>
    </row>
    <row r="37" spans="1:99" ht="30" customHeight="1">
      <c r="A37" s="15" t="s">
        <v>42</v>
      </c>
      <c r="B37" s="51" t="s">
        <v>450</v>
      </c>
      <c r="C37" s="51" t="s">
        <v>949</v>
      </c>
      <c r="D37" s="15" t="s">
        <v>452</v>
      </c>
      <c r="E37" s="29" t="s">
        <v>950</v>
      </c>
      <c r="F37" s="15">
        <v>30057.83</v>
      </c>
      <c r="G37" s="15">
        <v>0</v>
      </c>
      <c r="H37" s="15"/>
      <c r="I37" s="15"/>
      <c r="J37" s="29" t="s">
        <v>845</v>
      </c>
      <c r="K37" s="29"/>
      <c r="L37" s="15" t="s">
        <v>820</v>
      </c>
      <c r="M37" s="15"/>
      <c r="N37" s="15" t="s">
        <v>821</v>
      </c>
      <c r="O37" s="15" t="s">
        <v>822</v>
      </c>
      <c r="P37" s="15" t="s">
        <v>124</v>
      </c>
      <c r="Q37" s="15">
        <v>125</v>
      </c>
      <c r="R37" s="15">
        <v>2</v>
      </c>
      <c r="S37" s="15">
        <v>2017</v>
      </c>
      <c r="T37" s="29" t="s">
        <v>951</v>
      </c>
      <c r="U37" s="15"/>
      <c r="V37" s="15"/>
      <c r="W37" s="15"/>
      <c r="X37" s="15"/>
      <c r="Y37" s="15">
        <v>3100</v>
      </c>
      <c r="Z37" s="15">
        <v>14</v>
      </c>
      <c r="AA37" s="15">
        <v>12390.43</v>
      </c>
      <c r="AB37" s="15">
        <v>0</v>
      </c>
      <c r="AC37" s="15">
        <v>6407.442</v>
      </c>
      <c r="AD37" s="15">
        <v>99262540</v>
      </c>
      <c r="AE37" s="15">
        <v>18.7</v>
      </c>
      <c r="AF37" s="15">
        <v>11.66</v>
      </c>
      <c r="AG37" s="15">
        <v>11.66</v>
      </c>
      <c r="AH37" s="15">
        <v>11.66</v>
      </c>
      <c r="AI37" s="15" t="s">
        <v>107</v>
      </c>
      <c r="AJ37" s="15" t="s">
        <v>952</v>
      </c>
      <c r="AK37" s="15" t="s">
        <v>556</v>
      </c>
      <c r="AL37" s="15"/>
      <c r="AM37" s="15"/>
      <c r="AN37" s="15"/>
      <c r="AO37" s="15" t="s">
        <v>556</v>
      </c>
      <c r="AP37" s="15" t="s">
        <v>932</v>
      </c>
      <c r="AQ37" s="15"/>
      <c r="AR37" s="15"/>
      <c r="AS37" s="15"/>
      <c r="AT37" s="15"/>
      <c r="AU37" s="15"/>
      <c r="AV37" s="15"/>
      <c r="AW37" s="15" t="s">
        <v>252</v>
      </c>
      <c r="AX37" s="15" t="s">
        <v>825</v>
      </c>
      <c r="AY37" s="15" t="s">
        <v>106</v>
      </c>
      <c r="AZ37" s="15"/>
      <c r="BA37" s="15" t="s">
        <v>252</v>
      </c>
      <c r="BB37" s="15"/>
      <c r="BC37" s="15">
        <f t="shared" si="0"/>
        <v>100</v>
      </c>
      <c r="BD37" s="15">
        <v>57.58</v>
      </c>
      <c r="BE37" s="15">
        <v>25.75</v>
      </c>
      <c r="BF37" s="15">
        <v>4.1399999999999997</v>
      </c>
      <c r="BG37" s="15">
        <v>9.57</v>
      </c>
      <c r="BH37" s="15">
        <v>2.34</v>
      </c>
      <c r="BI37" s="15">
        <v>0.62</v>
      </c>
      <c r="BJ37" s="15">
        <v>147</v>
      </c>
      <c r="BK37" s="15">
        <f t="shared" si="1"/>
        <v>99.999999999999986</v>
      </c>
      <c r="BL37" s="15">
        <v>45.05</v>
      </c>
      <c r="BM37" s="15">
        <v>48.21</v>
      </c>
      <c r="BN37" s="15">
        <v>6.74</v>
      </c>
      <c r="BO37" s="15">
        <v>7949</v>
      </c>
      <c r="BP37" s="15">
        <v>9873</v>
      </c>
      <c r="BQ37" s="14" t="str">
        <f t="shared" si="2"/>
        <v/>
      </c>
      <c r="BR37" s="14" t="str">
        <f t="shared" si="2"/>
        <v/>
      </c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 t="s">
        <v>549</v>
      </c>
      <c r="CU37" s="52" t="s">
        <v>953</v>
      </c>
    </row>
    <row r="38" spans="1:99" ht="30" customHeight="1">
      <c r="A38" s="15" t="s">
        <v>42</v>
      </c>
      <c r="B38" s="51" t="s">
        <v>598</v>
      </c>
      <c r="C38" s="51" t="s">
        <v>954</v>
      </c>
      <c r="D38" s="15" t="s">
        <v>600</v>
      </c>
      <c r="E38" s="29" t="s">
        <v>955</v>
      </c>
      <c r="F38" s="15">
        <v>92238.97</v>
      </c>
      <c r="G38" s="15">
        <v>0</v>
      </c>
      <c r="H38" s="15">
        <v>0</v>
      </c>
      <c r="I38" s="15"/>
      <c r="J38" s="29" t="s">
        <v>912</v>
      </c>
      <c r="K38" s="29"/>
      <c r="L38" s="15" t="s">
        <v>820</v>
      </c>
      <c r="M38" s="15"/>
      <c r="N38" s="15" t="s">
        <v>821</v>
      </c>
      <c r="O38" s="15" t="s">
        <v>822</v>
      </c>
      <c r="P38" s="15" t="s">
        <v>48</v>
      </c>
      <c r="Q38" s="15">
        <v>531</v>
      </c>
      <c r="R38" s="15">
        <v>3</v>
      </c>
      <c r="S38" s="15">
        <v>2007</v>
      </c>
      <c r="T38" s="29" t="s">
        <v>956</v>
      </c>
      <c r="U38" s="15"/>
      <c r="V38" s="15"/>
      <c r="W38" s="15">
        <v>32992261</v>
      </c>
      <c r="X38" s="15"/>
      <c r="Y38" s="15">
        <v>12000</v>
      </c>
      <c r="Z38" s="15">
        <v>15.31</v>
      </c>
      <c r="AA38" s="15">
        <v>49137.24</v>
      </c>
      <c r="AB38" s="15">
        <v>0</v>
      </c>
      <c r="AC38" s="15">
        <v>25417.06</v>
      </c>
      <c r="AD38" s="15">
        <v>399151239</v>
      </c>
      <c r="AE38" s="15">
        <v>18.7</v>
      </c>
      <c r="AF38" s="15">
        <v>13.73</v>
      </c>
      <c r="AG38" s="15">
        <v>13.73</v>
      </c>
      <c r="AH38" s="15">
        <v>13.46</v>
      </c>
      <c r="AI38" s="15" t="s">
        <v>97</v>
      </c>
      <c r="AJ38" s="15" t="s">
        <v>865</v>
      </c>
      <c r="AK38" s="15" t="s">
        <v>556</v>
      </c>
      <c r="AL38" s="15"/>
      <c r="AM38" s="15"/>
      <c r="AN38" s="15"/>
      <c r="AO38" s="15" t="s">
        <v>556</v>
      </c>
      <c r="AP38" s="15" t="s">
        <v>957</v>
      </c>
      <c r="AQ38" s="15"/>
      <c r="AR38" s="15"/>
      <c r="AS38" s="15"/>
      <c r="AT38" s="15"/>
      <c r="AU38" s="15"/>
      <c r="AV38" s="15"/>
      <c r="AW38" s="15" t="s">
        <v>825</v>
      </c>
      <c r="AX38" s="15" t="s">
        <v>825</v>
      </c>
      <c r="AY38" s="15" t="s">
        <v>96</v>
      </c>
      <c r="AZ38" s="15"/>
      <c r="BA38" s="15" t="s">
        <v>252</v>
      </c>
      <c r="BB38" s="15"/>
      <c r="BC38" s="15">
        <f t="shared" si="0"/>
        <v>100</v>
      </c>
      <c r="BD38" s="15">
        <v>43.55</v>
      </c>
      <c r="BE38" s="15">
        <v>35.36</v>
      </c>
      <c r="BF38" s="15">
        <v>13.34</v>
      </c>
      <c r="BG38" s="15">
        <v>5.01</v>
      </c>
      <c r="BH38" s="15">
        <v>1.85</v>
      </c>
      <c r="BI38" s="15">
        <v>0.89</v>
      </c>
      <c r="BJ38" s="15">
        <v>140</v>
      </c>
      <c r="BK38" s="15">
        <f t="shared" si="1"/>
        <v>100</v>
      </c>
      <c r="BL38" s="15">
        <v>38.44</v>
      </c>
      <c r="BM38" s="15">
        <v>55.84</v>
      </c>
      <c r="BN38" s="15">
        <v>5.72</v>
      </c>
      <c r="BO38" s="15">
        <v>9649</v>
      </c>
      <c r="BP38" s="15">
        <v>12528</v>
      </c>
      <c r="BQ38" s="14" t="str">
        <f t="shared" si="2"/>
        <v/>
      </c>
      <c r="BR38" s="14" t="str">
        <f t="shared" si="2"/>
        <v/>
      </c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 t="s">
        <v>549</v>
      </c>
      <c r="CU38" s="52" t="s">
        <v>958</v>
      </c>
    </row>
    <row r="39" spans="1:99" ht="30" customHeight="1">
      <c r="A39" s="15" t="s">
        <v>42</v>
      </c>
      <c r="B39" s="51" t="s">
        <v>197</v>
      </c>
      <c r="C39" s="51" t="s">
        <v>959</v>
      </c>
      <c r="D39" s="15" t="s">
        <v>199</v>
      </c>
      <c r="E39" s="29" t="s">
        <v>700</v>
      </c>
      <c r="F39" s="15">
        <v>51263</v>
      </c>
      <c r="G39" s="15">
        <v>968</v>
      </c>
      <c r="H39" s="15"/>
      <c r="I39" s="15" t="s">
        <v>837</v>
      </c>
      <c r="J39" s="29" t="s">
        <v>869</v>
      </c>
      <c r="K39" s="29"/>
      <c r="L39" s="15" t="s">
        <v>820</v>
      </c>
      <c r="M39" s="15"/>
      <c r="N39" s="15" t="s">
        <v>821</v>
      </c>
      <c r="O39" s="15" t="s">
        <v>822</v>
      </c>
      <c r="P39" s="15" t="s">
        <v>105</v>
      </c>
      <c r="Q39" s="15">
        <v>300</v>
      </c>
      <c r="R39" s="15">
        <v>2</v>
      </c>
      <c r="S39" s="15">
        <v>1985</v>
      </c>
      <c r="T39" s="29" t="s">
        <v>877</v>
      </c>
      <c r="U39" s="15">
        <v>47476790</v>
      </c>
      <c r="V39" s="15"/>
      <c r="W39" s="15"/>
      <c r="X39" s="15"/>
      <c r="Y39" s="15">
        <v>960</v>
      </c>
      <c r="Z39" s="126">
        <v>3.0112956953724401E-2</v>
      </c>
      <c r="AA39" s="15">
        <v>4821</v>
      </c>
      <c r="AB39" s="15"/>
      <c r="AC39" s="15"/>
      <c r="AD39" s="15"/>
      <c r="AE39" s="15"/>
      <c r="AF39" s="15"/>
      <c r="AG39" s="15"/>
      <c r="AH39" s="15"/>
      <c r="AI39" s="15" t="s">
        <v>107</v>
      </c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 t="s">
        <v>825</v>
      </c>
      <c r="AX39" s="15" t="s">
        <v>825</v>
      </c>
      <c r="AY39" s="15" t="s">
        <v>106</v>
      </c>
      <c r="AZ39" s="15"/>
      <c r="BA39" s="15" t="s">
        <v>252</v>
      </c>
      <c r="BB39" s="15"/>
      <c r="BC39" s="15">
        <f t="shared" si="0"/>
        <v>100</v>
      </c>
      <c r="BD39" s="15">
        <v>45.7</v>
      </c>
      <c r="BE39" s="15">
        <v>25.8</v>
      </c>
      <c r="BF39" s="15">
        <v>7.9</v>
      </c>
      <c r="BG39" s="15">
        <v>11.8</v>
      </c>
      <c r="BH39" s="15">
        <v>6.1</v>
      </c>
      <c r="BI39" s="15">
        <v>2.7</v>
      </c>
      <c r="BJ39" s="15">
        <v>170</v>
      </c>
      <c r="BK39" s="15">
        <f t="shared" si="1"/>
        <v>100</v>
      </c>
      <c r="BL39" s="15">
        <v>46.5</v>
      </c>
      <c r="BM39" s="15">
        <v>46</v>
      </c>
      <c r="BN39" s="15">
        <v>7.5</v>
      </c>
      <c r="BO39" s="15">
        <v>11243</v>
      </c>
      <c r="BP39" s="15">
        <v>0</v>
      </c>
      <c r="BQ39" s="14" t="str">
        <f t="shared" si="2"/>
        <v/>
      </c>
      <c r="BR39" s="14" t="str">
        <f t="shared" si="2"/>
        <v/>
      </c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 t="s">
        <v>549</v>
      </c>
      <c r="CU39" s="52" t="s">
        <v>960</v>
      </c>
    </row>
    <row r="40" spans="1:99" ht="30" customHeight="1">
      <c r="A40" s="15" t="s">
        <v>42</v>
      </c>
      <c r="B40" s="51" t="s">
        <v>197</v>
      </c>
      <c r="C40" s="51" t="s">
        <v>961</v>
      </c>
      <c r="D40" s="15" t="s">
        <v>199</v>
      </c>
      <c r="E40" s="29" t="s">
        <v>703</v>
      </c>
      <c r="F40" s="15">
        <v>27013</v>
      </c>
      <c r="G40" s="15">
        <v>21</v>
      </c>
      <c r="H40" s="15"/>
      <c r="I40" s="15" t="s">
        <v>837</v>
      </c>
      <c r="J40" s="29" t="s">
        <v>869</v>
      </c>
      <c r="K40" s="29"/>
      <c r="L40" s="15" t="s">
        <v>820</v>
      </c>
      <c r="M40" s="15"/>
      <c r="N40" s="15" t="s">
        <v>821</v>
      </c>
      <c r="O40" s="15" t="s">
        <v>822</v>
      </c>
      <c r="P40" s="15" t="s">
        <v>105</v>
      </c>
      <c r="Q40" s="15">
        <v>190</v>
      </c>
      <c r="R40" s="15">
        <v>2</v>
      </c>
      <c r="S40" s="15">
        <v>2000</v>
      </c>
      <c r="T40" s="29" t="s">
        <v>908</v>
      </c>
      <c r="U40" s="15">
        <v>1975680</v>
      </c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 t="s">
        <v>107</v>
      </c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 t="s">
        <v>825</v>
      </c>
      <c r="AX40" s="15" t="s">
        <v>825</v>
      </c>
      <c r="AY40" s="15" t="s">
        <v>106</v>
      </c>
      <c r="AZ40" s="15"/>
      <c r="BA40" s="15" t="s">
        <v>252</v>
      </c>
      <c r="BB40" s="15"/>
      <c r="BC40" s="15">
        <f t="shared" si="0"/>
        <v>100</v>
      </c>
      <c r="BD40" s="15">
        <v>35</v>
      </c>
      <c r="BE40" s="15">
        <v>26.6</v>
      </c>
      <c r="BF40" s="15">
        <v>17.8</v>
      </c>
      <c r="BG40" s="15">
        <v>8.5</v>
      </c>
      <c r="BH40" s="15">
        <v>7</v>
      </c>
      <c r="BI40" s="15">
        <v>5.0999999999999996</v>
      </c>
      <c r="BJ40" s="15">
        <v>174</v>
      </c>
      <c r="BK40" s="15">
        <f t="shared" si="1"/>
        <v>100</v>
      </c>
      <c r="BL40" s="15">
        <v>48.8</v>
      </c>
      <c r="BM40" s="15">
        <v>43.2</v>
      </c>
      <c r="BN40" s="15">
        <v>8</v>
      </c>
      <c r="BO40" s="15">
        <v>10594</v>
      </c>
      <c r="BP40" s="15">
        <v>0</v>
      </c>
      <c r="BQ40" s="14" t="str">
        <f t="shared" si="2"/>
        <v/>
      </c>
      <c r="BR40" s="14" t="str">
        <f t="shared" si="2"/>
        <v/>
      </c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 t="s">
        <v>549</v>
      </c>
      <c r="CU40" s="52" t="s">
        <v>962</v>
      </c>
    </row>
    <row r="41" spans="1:99" ht="30" customHeight="1">
      <c r="A41" s="15" t="s">
        <v>42</v>
      </c>
      <c r="B41" s="51" t="s">
        <v>454</v>
      </c>
      <c r="C41" s="51" t="s">
        <v>963</v>
      </c>
      <c r="D41" s="15" t="s">
        <v>456</v>
      </c>
      <c r="E41" s="29" t="s">
        <v>964</v>
      </c>
      <c r="F41" s="15">
        <v>32310</v>
      </c>
      <c r="G41" s="15">
        <v>0</v>
      </c>
      <c r="H41" s="15"/>
      <c r="I41" s="15" t="s">
        <v>837</v>
      </c>
      <c r="J41" s="29" t="s">
        <v>845</v>
      </c>
      <c r="K41" s="29"/>
      <c r="L41" s="15" t="s">
        <v>820</v>
      </c>
      <c r="M41" s="15"/>
      <c r="N41" s="15" t="s">
        <v>821</v>
      </c>
      <c r="O41" s="15" t="s">
        <v>822</v>
      </c>
      <c r="P41" s="15" t="s">
        <v>105</v>
      </c>
      <c r="Q41" s="15">
        <v>190</v>
      </c>
      <c r="R41" s="15">
        <v>2</v>
      </c>
      <c r="S41" s="15">
        <v>1986</v>
      </c>
      <c r="T41" s="29" t="s">
        <v>877</v>
      </c>
      <c r="U41" s="15">
        <v>5300</v>
      </c>
      <c r="V41" s="15"/>
      <c r="W41" s="15">
        <v>1770</v>
      </c>
      <c r="X41" s="15"/>
      <c r="Y41" s="15">
        <v>160</v>
      </c>
      <c r="Z41" s="15">
        <v>1.52</v>
      </c>
      <c r="AA41" s="15">
        <v>970</v>
      </c>
      <c r="AB41" s="15"/>
      <c r="AC41" s="15">
        <v>0</v>
      </c>
      <c r="AD41" s="15"/>
      <c r="AE41" s="15"/>
      <c r="AF41" s="15"/>
      <c r="AG41" s="15"/>
      <c r="AH41" s="15"/>
      <c r="AI41" s="15" t="s">
        <v>707</v>
      </c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 t="s">
        <v>252</v>
      </c>
      <c r="AX41" s="15" t="s">
        <v>825</v>
      </c>
      <c r="AY41" s="15" t="s">
        <v>106</v>
      </c>
      <c r="AZ41" s="15"/>
      <c r="BA41" s="15" t="s">
        <v>252</v>
      </c>
      <c r="BB41" s="15"/>
      <c r="BC41" s="15">
        <f t="shared" si="0"/>
        <v>99.999999999999986</v>
      </c>
      <c r="BD41" s="15">
        <v>43.3</v>
      </c>
      <c r="BE41" s="15">
        <v>28.7</v>
      </c>
      <c r="BF41" s="15">
        <v>12.1</v>
      </c>
      <c r="BG41" s="15">
        <v>9.8000000000000007</v>
      </c>
      <c r="BH41" s="15">
        <v>3.3</v>
      </c>
      <c r="BI41" s="15">
        <v>2.8</v>
      </c>
      <c r="BJ41" s="15">
        <v>124</v>
      </c>
      <c r="BK41" s="15">
        <f t="shared" si="1"/>
        <v>100</v>
      </c>
      <c r="BL41" s="15">
        <v>47</v>
      </c>
      <c r="BM41" s="15">
        <v>6.1</v>
      </c>
      <c r="BN41" s="15">
        <v>46.9</v>
      </c>
      <c r="BO41" s="15">
        <v>7649.2</v>
      </c>
      <c r="BP41" s="15">
        <v>9445.7999999999993</v>
      </c>
      <c r="BQ41" s="14" t="str">
        <f t="shared" si="2"/>
        <v/>
      </c>
      <c r="BR41" s="14" t="str">
        <f t="shared" si="2"/>
        <v/>
      </c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 t="s">
        <v>549</v>
      </c>
      <c r="CU41" s="52" t="s">
        <v>965</v>
      </c>
    </row>
    <row r="42" spans="1:99" ht="30" customHeight="1">
      <c r="A42" s="15" t="s">
        <v>42</v>
      </c>
      <c r="B42" s="51" t="s">
        <v>321</v>
      </c>
      <c r="C42" s="51" t="s">
        <v>966</v>
      </c>
      <c r="D42" s="15" t="s">
        <v>323</v>
      </c>
      <c r="E42" s="29" t="s">
        <v>967</v>
      </c>
      <c r="F42" s="15">
        <v>24609</v>
      </c>
      <c r="G42" s="15">
        <v>0</v>
      </c>
      <c r="H42" s="15">
        <v>0</v>
      </c>
      <c r="I42" s="15"/>
      <c r="J42" s="29" t="s">
        <v>968</v>
      </c>
      <c r="K42" s="29"/>
      <c r="L42" s="15" t="s">
        <v>820</v>
      </c>
      <c r="M42" s="15"/>
      <c r="N42" s="15" t="s">
        <v>821</v>
      </c>
      <c r="O42" s="15" t="s">
        <v>822</v>
      </c>
      <c r="P42" s="15" t="s">
        <v>429</v>
      </c>
      <c r="Q42" s="15">
        <v>400</v>
      </c>
      <c r="R42" s="15">
        <v>2</v>
      </c>
      <c r="S42" s="15">
        <v>2023</v>
      </c>
      <c r="T42" s="29" t="s">
        <v>969</v>
      </c>
      <c r="U42" s="15"/>
      <c r="V42" s="15"/>
      <c r="W42" s="15"/>
      <c r="X42" s="15"/>
      <c r="Y42" s="15">
        <v>11300</v>
      </c>
      <c r="Z42" s="15">
        <v>12.086489415200599</v>
      </c>
      <c r="AA42" s="15">
        <v>9116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 t="s">
        <v>252</v>
      </c>
      <c r="AX42" s="15" t="s">
        <v>825</v>
      </c>
      <c r="AY42" s="15" t="s">
        <v>96</v>
      </c>
      <c r="AZ42" s="15" t="s">
        <v>327</v>
      </c>
      <c r="BA42" s="15" t="s">
        <v>252</v>
      </c>
      <c r="BB42" s="15"/>
      <c r="BC42" s="15">
        <f t="shared" si="0"/>
        <v>100</v>
      </c>
      <c r="BD42" s="15">
        <v>54.3</v>
      </c>
      <c r="BE42" s="15">
        <v>22.1</v>
      </c>
      <c r="BF42" s="15">
        <v>3.1</v>
      </c>
      <c r="BG42" s="15">
        <v>6.3</v>
      </c>
      <c r="BH42" s="15">
        <v>10.5</v>
      </c>
      <c r="BI42" s="15">
        <v>3.7</v>
      </c>
      <c r="BJ42" s="15">
        <v>94.2</v>
      </c>
      <c r="BK42" s="15">
        <f t="shared" si="1"/>
        <v>100.00000000000001</v>
      </c>
      <c r="BL42" s="15">
        <v>33.6</v>
      </c>
      <c r="BM42" s="15">
        <v>53.7</v>
      </c>
      <c r="BN42" s="15">
        <v>12.7</v>
      </c>
      <c r="BO42" s="15">
        <v>9272</v>
      </c>
      <c r="BP42" s="15">
        <v>11033</v>
      </c>
      <c r="BQ42" s="14" t="str">
        <f t="shared" si="2"/>
        <v/>
      </c>
      <c r="BR42" s="14" t="str">
        <f t="shared" si="2"/>
        <v/>
      </c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 t="s">
        <v>549</v>
      </c>
      <c r="CU42" s="52" t="s">
        <v>970</v>
      </c>
    </row>
    <row r="43" spans="1:99" ht="30" customHeight="1">
      <c r="A43" s="15" t="s">
        <v>42</v>
      </c>
      <c r="B43" s="51" t="s">
        <v>321</v>
      </c>
      <c r="C43" s="51" t="s">
        <v>971</v>
      </c>
      <c r="D43" s="15" t="s">
        <v>323</v>
      </c>
      <c r="E43" s="29" t="s">
        <v>972</v>
      </c>
      <c r="F43" s="15">
        <v>136849</v>
      </c>
      <c r="G43" s="15">
        <v>0</v>
      </c>
      <c r="H43" s="15">
        <v>0</v>
      </c>
      <c r="I43" s="15"/>
      <c r="J43" s="29" t="s">
        <v>833</v>
      </c>
      <c r="K43" s="29"/>
      <c r="L43" s="15" t="s">
        <v>820</v>
      </c>
      <c r="M43" s="15"/>
      <c r="N43" s="15" t="s">
        <v>821</v>
      </c>
      <c r="O43" s="15" t="s">
        <v>822</v>
      </c>
      <c r="P43" s="15" t="s">
        <v>131</v>
      </c>
      <c r="Q43" s="15">
        <v>600</v>
      </c>
      <c r="R43" s="15">
        <v>2</v>
      </c>
      <c r="S43" s="15">
        <v>1995</v>
      </c>
      <c r="T43" s="29" t="s">
        <v>973</v>
      </c>
      <c r="U43" s="15">
        <v>558673685.79999995</v>
      </c>
      <c r="V43" s="15">
        <v>62715888</v>
      </c>
      <c r="W43" s="15">
        <v>352369434</v>
      </c>
      <c r="X43" s="15">
        <v>2416477</v>
      </c>
      <c r="Y43" s="15">
        <v>14500</v>
      </c>
      <c r="Z43" s="15">
        <v>0</v>
      </c>
      <c r="AA43" s="15"/>
      <c r="AB43" s="15"/>
      <c r="AC43" s="15">
        <v>44184.148999999998</v>
      </c>
      <c r="AD43" s="15">
        <v>596979841</v>
      </c>
      <c r="AE43" s="15"/>
      <c r="AF43" s="15">
        <v>16.3</v>
      </c>
      <c r="AG43" s="15">
        <v>15.16</v>
      </c>
      <c r="AH43" s="15">
        <v>13</v>
      </c>
      <c r="AI43" s="15" t="s">
        <v>273</v>
      </c>
      <c r="AJ43" s="15" t="s">
        <v>974</v>
      </c>
      <c r="AK43" s="15"/>
      <c r="AL43" s="15" t="s">
        <v>556</v>
      </c>
      <c r="AM43" s="15"/>
      <c r="AN43" s="15"/>
      <c r="AO43" s="15" t="s">
        <v>556</v>
      </c>
      <c r="AP43" s="15" t="s">
        <v>932</v>
      </c>
      <c r="AQ43" s="15"/>
      <c r="AR43" s="15"/>
      <c r="AS43" s="15"/>
      <c r="AT43" s="15"/>
      <c r="AU43" s="15"/>
      <c r="AV43" s="15"/>
      <c r="AW43" s="15" t="s">
        <v>70</v>
      </c>
      <c r="AX43" s="15" t="s">
        <v>825</v>
      </c>
      <c r="AY43" s="15" t="s">
        <v>49</v>
      </c>
      <c r="AZ43" s="15"/>
      <c r="BA43" s="15" t="s">
        <v>252</v>
      </c>
      <c r="BB43" s="15"/>
      <c r="BC43" s="15">
        <f t="shared" si="0"/>
        <v>100</v>
      </c>
      <c r="BD43" s="15">
        <v>53.06</v>
      </c>
      <c r="BE43" s="15">
        <v>27.42</v>
      </c>
      <c r="BF43" s="15">
        <v>3.05</v>
      </c>
      <c r="BG43" s="15">
        <v>7.75</v>
      </c>
      <c r="BH43" s="15">
        <v>3.89</v>
      </c>
      <c r="BI43" s="15">
        <v>4.83</v>
      </c>
      <c r="BJ43" s="15">
        <v>100.3</v>
      </c>
      <c r="BK43" s="15">
        <f t="shared" si="1"/>
        <v>100</v>
      </c>
      <c r="BL43" s="15">
        <v>39.46</v>
      </c>
      <c r="BM43" s="15">
        <v>52.99</v>
      </c>
      <c r="BN43" s="15">
        <v>7.55</v>
      </c>
      <c r="BO43" s="15">
        <v>8990</v>
      </c>
      <c r="BP43" s="15">
        <v>11720</v>
      </c>
      <c r="BQ43" s="14" t="str">
        <f t="shared" si="2"/>
        <v/>
      </c>
      <c r="BR43" s="14" t="str">
        <f t="shared" si="2"/>
        <v/>
      </c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 t="s">
        <v>549</v>
      </c>
      <c r="CU43" s="52" t="s">
        <v>975</v>
      </c>
    </row>
    <row r="44" spans="1:99" ht="30" customHeight="1">
      <c r="A44" s="15" t="s">
        <v>42</v>
      </c>
      <c r="B44" s="51" t="s">
        <v>321</v>
      </c>
      <c r="C44" s="51" t="s">
        <v>976</v>
      </c>
      <c r="D44" s="15" t="s">
        <v>323</v>
      </c>
      <c r="E44" s="29" t="s">
        <v>977</v>
      </c>
      <c r="F44" s="15">
        <v>155286</v>
      </c>
      <c r="G44" s="15">
        <v>0</v>
      </c>
      <c r="H44" s="15">
        <v>0</v>
      </c>
      <c r="I44" s="15"/>
      <c r="J44" s="29" t="s">
        <v>833</v>
      </c>
      <c r="K44" s="29"/>
      <c r="L44" s="15" t="s">
        <v>820</v>
      </c>
      <c r="M44" s="15"/>
      <c r="N44" s="15" t="s">
        <v>821</v>
      </c>
      <c r="O44" s="15" t="s">
        <v>822</v>
      </c>
      <c r="P44" s="15" t="s">
        <v>131</v>
      </c>
      <c r="Q44" s="15">
        <v>600</v>
      </c>
      <c r="R44" s="15">
        <v>2</v>
      </c>
      <c r="S44" s="15">
        <v>1990</v>
      </c>
      <c r="T44" s="29" t="s">
        <v>956</v>
      </c>
      <c r="U44" s="15">
        <v>526090428.60000002</v>
      </c>
      <c r="V44" s="15">
        <v>0</v>
      </c>
      <c r="W44" s="15">
        <v>380614681</v>
      </c>
      <c r="X44" s="15">
        <v>0</v>
      </c>
      <c r="Y44" s="15">
        <v>12000</v>
      </c>
      <c r="Z44" s="15">
        <v>16.863310426466001</v>
      </c>
      <c r="AA44" s="15">
        <v>73743.7</v>
      </c>
      <c r="AB44" s="15"/>
      <c r="AC44" s="15">
        <v>52860.635000000002</v>
      </c>
      <c r="AD44" s="15">
        <v>773368461</v>
      </c>
      <c r="AE44" s="15"/>
      <c r="AF44" s="15">
        <v>17.34</v>
      </c>
      <c r="AG44" s="15">
        <v>15.41</v>
      </c>
      <c r="AH44" s="15">
        <v>13.14</v>
      </c>
      <c r="AI44" s="15" t="s">
        <v>273</v>
      </c>
      <c r="AJ44" s="15" t="s">
        <v>273</v>
      </c>
      <c r="AK44" s="15"/>
      <c r="AL44" s="15" t="s">
        <v>556</v>
      </c>
      <c r="AM44" s="15"/>
      <c r="AN44" s="15"/>
      <c r="AO44" s="15" t="s">
        <v>556</v>
      </c>
      <c r="AP44" s="15" t="s">
        <v>932</v>
      </c>
      <c r="AQ44" s="15"/>
      <c r="AR44" s="15"/>
      <c r="AS44" s="15"/>
      <c r="AT44" s="15"/>
      <c r="AU44" s="15"/>
      <c r="AV44" s="15"/>
      <c r="AW44" s="15" t="s">
        <v>70</v>
      </c>
      <c r="AX44" s="15" t="s">
        <v>978</v>
      </c>
      <c r="AY44" s="15" t="s">
        <v>49</v>
      </c>
      <c r="AZ44" s="15"/>
      <c r="BA44" s="15" t="s">
        <v>252</v>
      </c>
      <c r="BB44" s="15"/>
      <c r="BC44" s="15">
        <f t="shared" si="0"/>
        <v>100</v>
      </c>
      <c r="BD44" s="15">
        <v>53.84</v>
      </c>
      <c r="BE44" s="15">
        <v>22.85</v>
      </c>
      <c r="BF44" s="15">
        <v>7.67</v>
      </c>
      <c r="BG44" s="15">
        <v>7.35</v>
      </c>
      <c r="BH44" s="15">
        <v>2.81</v>
      </c>
      <c r="BI44" s="15">
        <v>5.48</v>
      </c>
      <c r="BJ44" s="15">
        <v>110.5</v>
      </c>
      <c r="BK44" s="15">
        <f t="shared" si="1"/>
        <v>100</v>
      </c>
      <c r="BL44" s="15">
        <v>41.22</v>
      </c>
      <c r="BM44" s="15">
        <v>51.64</v>
      </c>
      <c r="BN44" s="15">
        <v>7.14</v>
      </c>
      <c r="BO44" s="15">
        <v>8695</v>
      </c>
      <c r="BP44" s="15">
        <v>10138</v>
      </c>
      <c r="BQ44" s="14" t="str">
        <f t="shared" si="2"/>
        <v/>
      </c>
      <c r="BR44" s="14" t="str">
        <f t="shared" si="2"/>
        <v/>
      </c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 t="s">
        <v>549</v>
      </c>
      <c r="CU44" s="52" t="s">
        <v>979</v>
      </c>
    </row>
    <row r="45" spans="1:99" ht="30" customHeight="1">
      <c r="A45" s="15" t="s">
        <v>42</v>
      </c>
      <c r="B45" s="51" t="s">
        <v>321</v>
      </c>
      <c r="C45" s="51" t="s">
        <v>980</v>
      </c>
      <c r="D45" s="15" t="s">
        <v>323</v>
      </c>
      <c r="E45" s="29" t="s">
        <v>981</v>
      </c>
      <c r="F45" s="15">
        <v>121493</v>
      </c>
      <c r="G45" s="15">
        <v>0</v>
      </c>
      <c r="H45" s="15">
        <v>0</v>
      </c>
      <c r="I45" s="15"/>
      <c r="J45" s="29" t="s">
        <v>833</v>
      </c>
      <c r="K45" s="29"/>
      <c r="L45" s="15" t="s">
        <v>820</v>
      </c>
      <c r="M45" s="15"/>
      <c r="N45" s="15" t="s">
        <v>821</v>
      </c>
      <c r="O45" s="15" t="s">
        <v>822</v>
      </c>
      <c r="P45" s="15" t="s">
        <v>131</v>
      </c>
      <c r="Q45" s="15">
        <v>600</v>
      </c>
      <c r="R45" s="15">
        <v>2</v>
      </c>
      <c r="S45" s="15">
        <v>1995</v>
      </c>
      <c r="T45" s="29" t="s">
        <v>973</v>
      </c>
      <c r="U45" s="15">
        <v>527841373</v>
      </c>
      <c r="V45" s="15">
        <v>32656228</v>
      </c>
      <c r="W45" s="15">
        <v>352272984</v>
      </c>
      <c r="X45" s="15">
        <v>20926992</v>
      </c>
      <c r="Y45" s="15">
        <v>12800</v>
      </c>
      <c r="Z45" s="15">
        <v>11.4922818804786</v>
      </c>
      <c r="AA45" s="15">
        <v>42732.45</v>
      </c>
      <c r="AB45" s="15"/>
      <c r="AC45" s="15">
        <v>22183.84</v>
      </c>
      <c r="AD45" s="15">
        <v>280890882</v>
      </c>
      <c r="AE45" s="15"/>
      <c r="AF45" s="15">
        <v>16.29</v>
      </c>
      <c r="AG45" s="15">
        <v>15.15</v>
      </c>
      <c r="AH45" s="15">
        <v>12.99</v>
      </c>
      <c r="AI45" s="15" t="s">
        <v>273</v>
      </c>
      <c r="AJ45" s="15" t="s">
        <v>982</v>
      </c>
      <c r="AK45" s="15"/>
      <c r="AL45" s="15" t="s">
        <v>556</v>
      </c>
      <c r="AM45" s="15"/>
      <c r="AN45" s="15"/>
      <c r="AO45" s="15" t="s">
        <v>556</v>
      </c>
      <c r="AP45" s="15" t="s">
        <v>932</v>
      </c>
      <c r="AQ45" s="15"/>
      <c r="AR45" s="15"/>
      <c r="AS45" s="15"/>
      <c r="AT45" s="15"/>
      <c r="AU45" s="15"/>
      <c r="AV45" s="15"/>
      <c r="AW45" s="15" t="s">
        <v>70</v>
      </c>
      <c r="AX45" s="15" t="s">
        <v>825</v>
      </c>
      <c r="AY45" s="15" t="s">
        <v>49</v>
      </c>
      <c r="AZ45" s="15"/>
      <c r="BA45" s="15" t="s">
        <v>252</v>
      </c>
      <c r="BB45" s="15"/>
      <c r="BC45" s="15">
        <f t="shared" si="0"/>
        <v>100.00000000000001</v>
      </c>
      <c r="BD45" s="15">
        <v>51.11</v>
      </c>
      <c r="BE45" s="15">
        <v>23.85</v>
      </c>
      <c r="BF45" s="15">
        <v>8.1300000000000008</v>
      </c>
      <c r="BG45" s="15">
        <v>9.0299999999999994</v>
      </c>
      <c r="BH45" s="15">
        <v>2.68</v>
      </c>
      <c r="BI45" s="15">
        <v>5.2</v>
      </c>
      <c r="BJ45" s="15">
        <v>99.3</v>
      </c>
      <c r="BK45" s="15">
        <f t="shared" si="1"/>
        <v>100</v>
      </c>
      <c r="BL45" s="15">
        <v>40.619999999999997</v>
      </c>
      <c r="BM45" s="15">
        <v>52.49</v>
      </c>
      <c r="BN45" s="15">
        <v>6.89</v>
      </c>
      <c r="BO45" s="15">
        <v>8868</v>
      </c>
      <c r="BP45" s="15">
        <v>11018</v>
      </c>
      <c r="BQ45" s="14" t="str">
        <f t="shared" si="2"/>
        <v/>
      </c>
      <c r="BR45" s="14" t="str">
        <f t="shared" si="2"/>
        <v/>
      </c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 t="s">
        <v>549</v>
      </c>
      <c r="CU45" s="52" t="s">
        <v>983</v>
      </c>
    </row>
    <row r="46" spans="1:99" ht="30" customHeight="1">
      <c r="A46" s="15" t="s">
        <v>42</v>
      </c>
      <c r="B46" s="51" t="s">
        <v>321</v>
      </c>
      <c r="C46" s="51" t="s">
        <v>984</v>
      </c>
      <c r="D46" s="15" t="s">
        <v>323</v>
      </c>
      <c r="E46" s="29" t="s">
        <v>710</v>
      </c>
      <c r="F46" s="15">
        <v>203256</v>
      </c>
      <c r="G46" s="15">
        <v>0</v>
      </c>
      <c r="H46" s="15">
        <v>0</v>
      </c>
      <c r="I46" s="15"/>
      <c r="J46" s="29" t="s">
        <v>819</v>
      </c>
      <c r="K46" s="29"/>
      <c r="L46" s="15" t="s">
        <v>820</v>
      </c>
      <c r="M46" s="15"/>
      <c r="N46" s="15" t="s">
        <v>821</v>
      </c>
      <c r="O46" s="15" t="s">
        <v>822</v>
      </c>
      <c r="P46" s="15" t="s">
        <v>131</v>
      </c>
      <c r="Q46" s="15">
        <v>900</v>
      </c>
      <c r="R46" s="15">
        <v>2</v>
      </c>
      <c r="S46" s="15">
        <v>2001</v>
      </c>
      <c r="T46" s="29" t="s">
        <v>973</v>
      </c>
      <c r="U46" s="15">
        <v>983546604.91999996</v>
      </c>
      <c r="V46" s="15">
        <v>75251880</v>
      </c>
      <c r="W46" s="15">
        <v>613410788</v>
      </c>
      <c r="X46" s="15">
        <v>15991791</v>
      </c>
      <c r="Y46" s="15">
        <v>32000</v>
      </c>
      <c r="Z46" s="15">
        <v>19.670173039414198</v>
      </c>
      <c r="AA46" s="15">
        <v>111812.99</v>
      </c>
      <c r="AB46" s="15"/>
      <c r="AC46" s="15">
        <v>72590.747000000003</v>
      </c>
      <c r="AD46" s="15">
        <v>960837734</v>
      </c>
      <c r="AE46" s="15"/>
      <c r="AF46" s="15">
        <v>16.309999999999999</v>
      </c>
      <c r="AG46" s="15">
        <v>15.17</v>
      </c>
      <c r="AH46" s="15">
        <v>13.013999999999999</v>
      </c>
      <c r="AI46" s="15" t="s">
        <v>273</v>
      </c>
      <c r="AJ46" s="15" t="s">
        <v>982</v>
      </c>
      <c r="AK46" s="15" t="s">
        <v>556</v>
      </c>
      <c r="AL46" s="15"/>
      <c r="AM46" s="15"/>
      <c r="AN46" s="15"/>
      <c r="AO46" s="15" t="s">
        <v>556</v>
      </c>
      <c r="AP46" s="15" t="s">
        <v>932</v>
      </c>
      <c r="AQ46" s="15"/>
      <c r="AR46" s="15"/>
      <c r="AS46" s="15"/>
      <c r="AT46" s="15"/>
      <c r="AU46" s="15"/>
      <c r="AV46" s="15"/>
      <c r="AW46" s="15" t="s">
        <v>70</v>
      </c>
      <c r="AX46" s="15" t="s">
        <v>978</v>
      </c>
      <c r="AY46" s="15" t="s">
        <v>49</v>
      </c>
      <c r="AZ46" s="15"/>
      <c r="BA46" s="15" t="s">
        <v>252</v>
      </c>
      <c r="BB46" s="15"/>
      <c r="BC46" s="15">
        <f t="shared" si="0"/>
        <v>100</v>
      </c>
      <c r="BD46" s="15">
        <v>52.99</v>
      </c>
      <c r="BE46" s="15">
        <v>22.44</v>
      </c>
      <c r="BF46" s="15">
        <v>5.75</v>
      </c>
      <c r="BG46" s="15">
        <v>9.9499999999999993</v>
      </c>
      <c r="BH46" s="15">
        <v>4.74</v>
      </c>
      <c r="BI46" s="15">
        <v>4.13</v>
      </c>
      <c r="BJ46" s="15">
        <v>116.5</v>
      </c>
      <c r="BK46" s="15">
        <f t="shared" si="1"/>
        <v>100</v>
      </c>
      <c r="BL46" s="15">
        <v>43.81</v>
      </c>
      <c r="BM46" s="15">
        <v>48.59</v>
      </c>
      <c r="BN46" s="15">
        <v>7.6</v>
      </c>
      <c r="BO46" s="15">
        <v>8053</v>
      </c>
      <c r="BP46" s="15">
        <v>10068</v>
      </c>
      <c r="BQ46" s="14" t="str">
        <f t="shared" si="2"/>
        <v/>
      </c>
      <c r="BR46" s="14" t="str">
        <f t="shared" si="2"/>
        <v/>
      </c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 t="s">
        <v>549</v>
      </c>
      <c r="CU46" s="52" t="s">
        <v>985</v>
      </c>
    </row>
    <row r="47" spans="1:99" ht="30" customHeight="1">
      <c r="A47" s="15" t="s">
        <v>42</v>
      </c>
      <c r="B47" s="51" t="s">
        <v>321</v>
      </c>
      <c r="C47" s="51" t="s">
        <v>986</v>
      </c>
      <c r="D47" s="15" t="s">
        <v>323</v>
      </c>
      <c r="E47" s="29" t="s">
        <v>987</v>
      </c>
      <c r="F47" s="15">
        <v>237804</v>
      </c>
      <c r="G47" s="15">
        <v>0</v>
      </c>
      <c r="H47" s="15">
        <v>0</v>
      </c>
      <c r="I47" s="15"/>
      <c r="J47" s="29" t="s">
        <v>833</v>
      </c>
      <c r="K47" s="29"/>
      <c r="L47" s="15" t="s">
        <v>820</v>
      </c>
      <c r="M47" s="15"/>
      <c r="N47" s="15" t="s">
        <v>821</v>
      </c>
      <c r="O47" s="15" t="s">
        <v>822</v>
      </c>
      <c r="P47" s="15" t="s">
        <v>131</v>
      </c>
      <c r="Q47" s="15">
        <v>900</v>
      </c>
      <c r="R47" s="15">
        <v>2</v>
      </c>
      <c r="S47" s="15">
        <v>2003</v>
      </c>
      <c r="T47" s="29" t="s">
        <v>956</v>
      </c>
      <c r="U47" s="15">
        <v>806769939.24000001</v>
      </c>
      <c r="V47" s="15">
        <v>0</v>
      </c>
      <c r="W47" s="15">
        <v>585327690</v>
      </c>
      <c r="X47" s="15">
        <v>0</v>
      </c>
      <c r="Y47" s="15">
        <v>27400</v>
      </c>
      <c r="Z47" s="15">
        <v>15.5912592289637</v>
      </c>
      <c r="AA47" s="15">
        <v>122085.13</v>
      </c>
      <c r="AB47" s="15"/>
      <c r="AC47" s="15">
        <v>72284.134000000005</v>
      </c>
      <c r="AD47" s="15">
        <v>1157289300</v>
      </c>
      <c r="AE47" s="15">
        <v>18.7</v>
      </c>
      <c r="AF47" s="15">
        <v>36.299999999999997</v>
      </c>
      <c r="AG47" s="15">
        <v>13.51</v>
      </c>
      <c r="AH47" s="15">
        <v>12.4</v>
      </c>
      <c r="AI47" s="15" t="s">
        <v>273</v>
      </c>
      <c r="AJ47" s="15" t="s">
        <v>988</v>
      </c>
      <c r="AK47" s="15" t="s">
        <v>556</v>
      </c>
      <c r="AL47" s="15"/>
      <c r="AM47" s="15"/>
      <c r="AN47" s="15"/>
      <c r="AO47" s="15" t="s">
        <v>556</v>
      </c>
      <c r="AP47" s="15" t="s">
        <v>932</v>
      </c>
      <c r="AQ47" s="15"/>
      <c r="AR47" s="15"/>
      <c r="AS47" s="15"/>
      <c r="AT47" s="15"/>
      <c r="AU47" s="15"/>
      <c r="AV47" s="15"/>
      <c r="AW47" s="15" t="s">
        <v>70</v>
      </c>
      <c r="AX47" s="15" t="s">
        <v>978</v>
      </c>
      <c r="AY47" s="15" t="s">
        <v>49</v>
      </c>
      <c r="AZ47" s="15"/>
      <c r="BA47" s="15" t="s">
        <v>252</v>
      </c>
      <c r="BB47" s="15"/>
      <c r="BC47" s="15">
        <f t="shared" si="0"/>
        <v>100.00000000000003</v>
      </c>
      <c r="BD47" s="15">
        <v>49</v>
      </c>
      <c r="BE47" s="15">
        <v>28.21</v>
      </c>
      <c r="BF47" s="15">
        <v>5.93</v>
      </c>
      <c r="BG47" s="15">
        <v>7.64</v>
      </c>
      <c r="BH47" s="15">
        <v>6.07</v>
      </c>
      <c r="BI47" s="15">
        <v>3.15</v>
      </c>
      <c r="BJ47" s="15">
        <v>100.3</v>
      </c>
      <c r="BK47" s="15">
        <f t="shared" si="1"/>
        <v>99.999999999999986</v>
      </c>
      <c r="BL47" s="15">
        <v>36.44</v>
      </c>
      <c r="BM47" s="15">
        <v>53.48</v>
      </c>
      <c r="BN47" s="15">
        <v>10.08</v>
      </c>
      <c r="BO47" s="15">
        <v>9222</v>
      </c>
      <c r="BP47" s="15">
        <v>11854</v>
      </c>
      <c r="BQ47" s="14" t="str">
        <f t="shared" si="2"/>
        <v/>
      </c>
      <c r="BR47" s="14" t="str">
        <f t="shared" si="2"/>
        <v/>
      </c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 t="s">
        <v>549</v>
      </c>
      <c r="CU47" s="52" t="s">
        <v>989</v>
      </c>
    </row>
    <row r="48" spans="1:99" ht="30" customHeight="1">
      <c r="A48" s="15" t="s">
        <v>42</v>
      </c>
      <c r="B48" s="51" t="s">
        <v>321</v>
      </c>
      <c r="C48" s="51" t="s">
        <v>990</v>
      </c>
      <c r="D48" s="15" t="s">
        <v>323</v>
      </c>
      <c r="E48" s="29" t="s">
        <v>991</v>
      </c>
      <c r="F48" s="15">
        <v>116151</v>
      </c>
      <c r="G48" s="15">
        <v>0</v>
      </c>
      <c r="H48" s="15">
        <v>0</v>
      </c>
      <c r="I48" s="15"/>
      <c r="J48" s="29" t="s">
        <v>833</v>
      </c>
      <c r="K48" s="29"/>
      <c r="L48" s="15" t="s">
        <v>820</v>
      </c>
      <c r="M48" s="15"/>
      <c r="N48" s="15" t="s">
        <v>821</v>
      </c>
      <c r="O48" s="15" t="s">
        <v>822</v>
      </c>
      <c r="P48" s="15" t="s">
        <v>131</v>
      </c>
      <c r="Q48" s="15">
        <v>400</v>
      </c>
      <c r="R48" s="15">
        <v>2</v>
      </c>
      <c r="S48" s="15">
        <v>2010</v>
      </c>
      <c r="T48" s="29" t="s">
        <v>956</v>
      </c>
      <c r="U48" s="15">
        <v>408103285.75999999</v>
      </c>
      <c r="V48" s="15">
        <v>0</v>
      </c>
      <c r="W48" s="15">
        <v>290091559</v>
      </c>
      <c r="X48" s="15">
        <v>0</v>
      </c>
      <c r="Y48" s="15">
        <v>10000</v>
      </c>
      <c r="Z48" s="15">
        <v>19.232914268945201</v>
      </c>
      <c r="AA48" s="15">
        <v>68264.94</v>
      </c>
      <c r="AB48" s="15"/>
      <c r="AC48" s="15">
        <v>47392.328000000001</v>
      </c>
      <c r="AD48" s="15">
        <v>767925519</v>
      </c>
      <c r="AE48" s="15">
        <v>18.7</v>
      </c>
      <c r="AF48" s="15">
        <v>15.77</v>
      </c>
      <c r="AG48" s="15">
        <v>14.84</v>
      </c>
      <c r="AH48" s="15">
        <v>12.51</v>
      </c>
      <c r="AI48" s="15" t="s">
        <v>273</v>
      </c>
      <c r="AJ48" s="15" t="s">
        <v>273</v>
      </c>
      <c r="AK48" s="15" t="s">
        <v>556</v>
      </c>
      <c r="AL48" s="15"/>
      <c r="AM48" s="15"/>
      <c r="AN48" s="15"/>
      <c r="AO48" s="15" t="s">
        <v>556</v>
      </c>
      <c r="AP48" s="15" t="s">
        <v>932</v>
      </c>
      <c r="AQ48" s="15"/>
      <c r="AR48" s="15"/>
      <c r="AS48" s="15"/>
      <c r="AT48" s="15"/>
      <c r="AU48" s="15"/>
      <c r="AV48" s="15"/>
      <c r="AW48" s="15" t="s">
        <v>70</v>
      </c>
      <c r="AX48" s="15" t="s">
        <v>978</v>
      </c>
      <c r="AY48" s="15" t="s">
        <v>49</v>
      </c>
      <c r="AZ48" s="15"/>
      <c r="BA48" s="15" t="s">
        <v>252</v>
      </c>
      <c r="BB48" s="15"/>
      <c r="BC48" s="15">
        <f t="shared" si="0"/>
        <v>100</v>
      </c>
      <c r="BD48" s="15">
        <v>54.11</v>
      </c>
      <c r="BE48" s="15">
        <v>23.87</v>
      </c>
      <c r="BF48" s="15">
        <v>2.88</v>
      </c>
      <c r="BG48" s="15">
        <v>12.63</v>
      </c>
      <c r="BH48" s="15">
        <v>3.56</v>
      </c>
      <c r="BI48" s="15">
        <v>2.95</v>
      </c>
      <c r="BJ48" s="15">
        <v>110.3</v>
      </c>
      <c r="BK48" s="15">
        <f t="shared" si="1"/>
        <v>100.00000000000001</v>
      </c>
      <c r="BL48" s="15">
        <v>39.93</v>
      </c>
      <c r="BM48" s="15">
        <v>53.34</v>
      </c>
      <c r="BN48" s="15">
        <v>6.73</v>
      </c>
      <c r="BO48" s="15">
        <v>9004</v>
      </c>
      <c r="BP48" s="15">
        <v>11001</v>
      </c>
      <c r="BQ48" s="14" t="str">
        <f t="shared" si="2"/>
        <v/>
      </c>
      <c r="BR48" s="14" t="str">
        <f t="shared" si="2"/>
        <v/>
      </c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 t="s">
        <v>549</v>
      </c>
      <c r="CU48" s="52" t="s">
        <v>992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51" man="1"/>
    <brk id="52" min="1" max="51" man="1"/>
    <brk id="79" min="1" max="51" man="1"/>
    <brk id="91" min="1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A05DE-5011-4DA0-9585-FA649226D9ED}">
  <dimension ref="A1:AY3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18" customWidth="1"/>
    <col min="6" max="8" width="8.75" style="3" customWidth="1"/>
    <col min="9" max="9" width="27.875" style="18" customWidth="1"/>
    <col min="10" max="10" width="21.125" style="18" customWidth="1"/>
    <col min="11" max="11" width="27.875" style="18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6"/>
    <col min="52" max="16384" width="9" style="3"/>
  </cols>
  <sheetData>
    <row r="1" spans="1:51" ht="15" customHeight="1">
      <c r="A1" s="56" t="s">
        <v>610</v>
      </c>
      <c r="B1" s="3"/>
      <c r="R1" s="35"/>
      <c r="T1" s="4"/>
      <c r="U1" s="4"/>
    </row>
    <row r="2" spans="1:51" s="18" customFormat="1" ht="13.5" customHeight="1">
      <c r="A2" s="209" t="s">
        <v>1</v>
      </c>
      <c r="B2" s="230" t="s">
        <v>460</v>
      </c>
      <c r="C2" s="209" t="s">
        <v>3</v>
      </c>
      <c r="D2" s="209" t="s">
        <v>4</v>
      </c>
      <c r="E2" s="209" t="s">
        <v>5</v>
      </c>
      <c r="F2" s="139" t="s">
        <v>6</v>
      </c>
      <c r="G2" s="228" t="s">
        <v>508</v>
      </c>
      <c r="H2" s="97"/>
      <c r="I2" s="149" t="s">
        <v>206</v>
      </c>
      <c r="J2" s="21"/>
      <c r="K2" s="210" t="s">
        <v>37</v>
      </c>
      <c r="L2" s="209" t="s">
        <v>56</v>
      </c>
      <c r="M2" s="225" t="s">
        <v>611</v>
      </c>
      <c r="N2" s="209" t="s">
        <v>10</v>
      </c>
      <c r="O2" s="139" t="s">
        <v>13</v>
      </c>
      <c r="P2" s="154" t="s">
        <v>14</v>
      </c>
      <c r="Q2" s="170" t="s">
        <v>215</v>
      </c>
      <c r="R2" s="209" t="s">
        <v>216</v>
      </c>
      <c r="S2" s="157" t="s">
        <v>513</v>
      </c>
      <c r="T2" s="212" t="s">
        <v>11</v>
      </c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4"/>
      <c r="AW2" s="165" t="s">
        <v>514</v>
      </c>
      <c r="AX2" s="20"/>
      <c r="AY2" s="20"/>
    </row>
    <row r="3" spans="1:51" s="18" customFormat="1" ht="13.5" customHeight="1">
      <c r="A3" s="131"/>
      <c r="B3" s="231"/>
      <c r="C3" s="131"/>
      <c r="D3" s="131"/>
      <c r="E3" s="131"/>
      <c r="F3" s="227"/>
      <c r="G3" s="229"/>
      <c r="H3" s="99"/>
      <c r="I3" s="138"/>
      <c r="J3" s="24"/>
      <c r="K3" s="211"/>
      <c r="L3" s="131"/>
      <c r="M3" s="226"/>
      <c r="N3" s="131"/>
      <c r="O3" s="131"/>
      <c r="P3" s="220"/>
      <c r="Q3" s="170"/>
      <c r="R3" s="131"/>
      <c r="S3" s="158"/>
      <c r="T3" s="215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7"/>
      <c r="AW3" s="165"/>
      <c r="AX3" s="20"/>
      <c r="AY3" s="20"/>
    </row>
    <row r="4" spans="1:51" s="18" customFormat="1" ht="18.75" customHeight="1">
      <c r="A4" s="131"/>
      <c r="B4" s="231"/>
      <c r="C4" s="131"/>
      <c r="D4" s="131"/>
      <c r="E4" s="131"/>
      <c r="F4" s="227"/>
      <c r="G4" s="229"/>
      <c r="H4" s="209" t="s">
        <v>612</v>
      </c>
      <c r="I4" s="138"/>
      <c r="J4" s="25"/>
      <c r="K4" s="211"/>
      <c r="L4" s="131"/>
      <c r="M4" s="226"/>
      <c r="N4" s="131"/>
      <c r="O4" s="131"/>
      <c r="P4" s="220"/>
      <c r="Q4" s="170"/>
      <c r="R4" s="131"/>
      <c r="S4" s="158"/>
      <c r="T4" s="218" t="s">
        <v>16</v>
      </c>
      <c r="U4" s="219"/>
      <c r="V4" s="206" t="s">
        <v>17</v>
      </c>
      <c r="W4" s="207"/>
      <c r="X4" s="208"/>
      <c r="Y4" s="206" t="s">
        <v>18</v>
      </c>
      <c r="Z4" s="207"/>
      <c r="AA4" s="208"/>
      <c r="AB4" s="206" t="s">
        <v>19</v>
      </c>
      <c r="AC4" s="207"/>
      <c r="AD4" s="208"/>
      <c r="AE4" s="206" t="s">
        <v>20</v>
      </c>
      <c r="AF4" s="207"/>
      <c r="AG4" s="208"/>
      <c r="AH4" s="206" t="s">
        <v>21</v>
      </c>
      <c r="AI4" s="207"/>
      <c r="AJ4" s="208"/>
      <c r="AK4" s="206" t="s">
        <v>22</v>
      </c>
      <c r="AL4" s="207"/>
      <c r="AM4" s="208"/>
      <c r="AN4" s="206" t="s">
        <v>23</v>
      </c>
      <c r="AO4" s="207"/>
      <c r="AP4" s="208"/>
      <c r="AQ4" s="206" t="s">
        <v>24</v>
      </c>
      <c r="AR4" s="207"/>
      <c r="AS4" s="208"/>
      <c r="AT4" s="206" t="s">
        <v>25</v>
      </c>
      <c r="AU4" s="207"/>
      <c r="AV4" s="208"/>
      <c r="AW4" s="165"/>
      <c r="AX4" s="20"/>
      <c r="AY4" s="20"/>
    </row>
    <row r="5" spans="1:51" s="18" customFormat="1" ht="26.25" customHeight="1">
      <c r="A5" s="131"/>
      <c r="B5" s="231"/>
      <c r="C5" s="131"/>
      <c r="D5" s="131"/>
      <c r="E5" s="131"/>
      <c r="F5" s="227"/>
      <c r="G5" s="229"/>
      <c r="H5" s="131"/>
      <c r="I5" s="131"/>
      <c r="J5" s="170" t="s">
        <v>80</v>
      </c>
      <c r="K5" s="211"/>
      <c r="L5" s="131"/>
      <c r="M5" s="226"/>
      <c r="N5" s="131"/>
      <c r="O5" s="131"/>
      <c r="P5" s="220"/>
      <c r="Q5" s="170"/>
      <c r="R5" s="131"/>
      <c r="S5" s="158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65"/>
      <c r="AX5" s="20"/>
      <c r="AY5" s="20"/>
    </row>
    <row r="6" spans="1:51" s="60" customFormat="1" ht="13.5" customHeight="1">
      <c r="A6" s="131"/>
      <c r="B6" s="231"/>
      <c r="C6" s="227"/>
      <c r="D6" s="131"/>
      <c r="E6" s="131"/>
      <c r="F6" s="98" t="s">
        <v>82</v>
      </c>
      <c r="G6" s="98" t="s">
        <v>82</v>
      </c>
      <c r="H6" s="131"/>
      <c r="I6" s="131"/>
      <c r="J6" s="209"/>
      <c r="K6" s="211"/>
      <c r="L6" s="131"/>
      <c r="M6" s="26" t="s">
        <v>87</v>
      </c>
      <c r="N6" s="131"/>
      <c r="O6" s="131"/>
      <c r="P6" s="220"/>
      <c r="Q6" s="209"/>
      <c r="R6" s="26" t="s">
        <v>238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66"/>
      <c r="AX6" s="59" t="s">
        <v>41</v>
      </c>
      <c r="AY6" s="59"/>
    </row>
    <row r="7" spans="1:51" ht="30" customHeight="1">
      <c r="A7" s="15" t="s">
        <v>42</v>
      </c>
      <c r="B7" s="51" t="s">
        <v>242</v>
      </c>
      <c r="C7" s="51" t="s">
        <v>613</v>
      </c>
      <c r="D7" s="15" t="s">
        <v>244</v>
      </c>
      <c r="E7" s="29" t="s">
        <v>614</v>
      </c>
      <c r="F7" s="15">
        <v>0</v>
      </c>
      <c r="G7" s="15"/>
      <c r="H7" s="15"/>
      <c r="I7" s="29" t="s">
        <v>615</v>
      </c>
      <c r="J7" s="29"/>
      <c r="K7" s="29" t="s">
        <v>48</v>
      </c>
      <c r="L7" s="15" t="s">
        <v>616</v>
      </c>
      <c r="M7" s="15">
        <v>100</v>
      </c>
      <c r="N7" s="15">
        <v>1979</v>
      </c>
      <c r="O7" s="15" t="s">
        <v>96</v>
      </c>
      <c r="P7" s="15" t="s">
        <v>50</v>
      </c>
      <c r="Q7" s="15" t="s">
        <v>252</v>
      </c>
      <c r="R7" s="15"/>
      <c r="S7" s="14"/>
      <c r="T7" s="14" t="str">
        <f t="shared" ref="T7:U34" si="0">IF(W7&amp;Z7&amp;AC7&amp;AF7&amp;AI7&amp;AL7&amp;AO7&amp;AR7&amp;AU7="","",W7+Z7+AC7+AF7+AI7+AL7+AO7+AR7+AU7)</f>
        <v/>
      </c>
      <c r="U7" s="14" t="str">
        <f t="shared" si="0"/>
        <v/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549</v>
      </c>
      <c r="AX7" s="52" t="s">
        <v>617</v>
      </c>
    </row>
    <row r="8" spans="1:51" ht="30" customHeight="1">
      <c r="A8" s="15" t="s">
        <v>42</v>
      </c>
      <c r="B8" s="51" t="s">
        <v>242</v>
      </c>
      <c r="C8" s="51" t="s">
        <v>618</v>
      </c>
      <c r="D8" s="15" t="s">
        <v>244</v>
      </c>
      <c r="E8" s="29" t="s">
        <v>619</v>
      </c>
      <c r="F8" s="15">
        <v>8100.26</v>
      </c>
      <c r="G8" s="15"/>
      <c r="H8" s="15"/>
      <c r="I8" s="29" t="s">
        <v>615</v>
      </c>
      <c r="J8" s="29"/>
      <c r="K8" s="29" t="s">
        <v>48</v>
      </c>
      <c r="L8" s="15" t="s">
        <v>616</v>
      </c>
      <c r="M8" s="15">
        <v>60</v>
      </c>
      <c r="N8" s="15">
        <v>1997</v>
      </c>
      <c r="O8" s="15" t="s">
        <v>96</v>
      </c>
      <c r="P8" s="15"/>
      <c r="Q8" s="15" t="s">
        <v>252</v>
      </c>
      <c r="R8" s="15"/>
      <c r="S8" s="14"/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549</v>
      </c>
      <c r="AX8" s="52" t="s">
        <v>620</v>
      </c>
    </row>
    <row r="9" spans="1:51" ht="30" customHeight="1">
      <c r="A9" s="15" t="s">
        <v>42</v>
      </c>
      <c r="B9" s="51" t="s">
        <v>242</v>
      </c>
      <c r="C9" s="51" t="s">
        <v>621</v>
      </c>
      <c r="D9" s="15" t="s">
        <v>244</v>
      </c>
      <c r="E9" s="29" t="s">
        <v>622</v>
      </c>
      <c r="F9" s="15">
        <v>5065.09</v>
      </c>
      <c r="G9" s="15">
        <v>0</v>
      </c>
      <c r="H9" s="15"/>
      <c r="I9" s="29" t="s">
        <v>615</v>
      </c>
      <c r="J9" s="29"/>
      <c r="K9" s="29" t="s">
        <v>623</v>
      </c>
      <c r="L9" s="15" t="s">
        <v>616</v>
      </c>
      <c r="M9" s="15">
        <v>16</v>
      </c>
      <c r="N9" s="15">
        <v>2013</v>
      </c>
      <c r="O9" s="15" t="s">
        <v>96</v>
      </c>
      <c r="P9" s="15"/>
      <c r="Q9" s="15" t="s">
        <v>252</v>
      </c>
      <c r="R9" s="15"/>
      <c r="S9" s="14"/>
      <c r="T9" s="14" t="str">
        <f t="shared" si="0"/>
        <v/>
      </c>
      <c r="U9" s="14" t="str">
        <f t="shared" si="0"/>
        <v/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549</v>
      </c>
      <c r="AX9" s="52" t="s">
        <v>624</v>
      </c>
    </row>
    <row r="10" spans="1:51" ht="30" customHeight="1">
      <c r="A10" s="15" t="s">
        <v>42</v>
      </c>
      <c r="B10" s="51" t="s">
        <v>625</v>
      </c>
      <c r="C10" s="51" t="s">
        <v>626</v>
      </c>
      <c r="D10" s="15" t="s">
        <v>627</v>
      </c>
      <c r="E10" s="29" t="s">
        <v>628</v>
      </c>
      <c r="F10" s="15">
        <v>2504</v>
      </c>
      <c r="G10" s="15"/>
      <c r="H10" s="15"/>
      <c r="I10" s="29" t="s">
        <v>629</v>
      </c>
      <c r="J10" s="29"/>
      <c r="K10" s="29" t="s">
        <v>105</v>
      </c>
      <c r="L10" s="15" t="s">
        <v>616</v>
      </c>
      <c r="M10" s="15">
        <v>30</v>
      </c>
      <c r="N10" s="15">
        <v>1989</v>
      </c>
      <c r="O10" s="15" t="s">
        <v>49</v>
      </c>
      <c r="P10" s="15"/>
      <c r="Q10" s="15" t="s">
        <v>252</v>
      </c>
      <c r="R10" s="15"/>
      <c r="S10" s="14"/>
      <c r="T10" s="14" t="str">
        <f t="shared" si="0"/>
        <v/>
      </c>
      <c r="U10" s="14" t="str">
        <f t="shared" si="0"/>
        <v/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 t="s">
        <v>549</v>
      </c>
      <c r="AX10" s="52" t="s">
        <v>630</v>
      </c>
    </row>
    <row r="11" spans="1:51" ht="30" customHeight="1">
      <c r="A11" s="15" t="s">
        <v>42</v>
      </c>
      <c r="B11" s="51" t="s">
        <v>363</v>
      </c>
      <c r="C11" s="51" t="s">
        <v>631</v>
      </c>
      <c r="D11" s="15" t="s">
        <v>365</v>
      </c>
      <c r="E11" s="29" t="s">
        <v>632</v>
      </c>
      <c r="F11" s="15">
        <v>15222</v>
      </c>
      <c r="G11" s="15">
        <v>8211</v>
      </c>
      <c r="H11" s="15" t="s">
        <v>609</v>
      </c>
      <c r="I11" s="29" t="s">
        <v>633</v>
      </c>
      <c r="J11" s="29"/>
      <c r="K11" s="29" t="s">
        <v>105</v>
      </c>
      <c r="L11" s="15" t="s">
        <v>616</v>
      </c>
      <c r="M11" s="15">
        <v>85</v>
      </c>
      <c r="N11" s="15">
        <v>1992</v>
      </c>
      <c r="O11" s="15" t="s">
        <v>106</v>
      </c>
      <c r="P11" s="15"/>
      <c r="Q11" s="15" t="s">
        <v>252</v>
      </c>
      <c r="R11" s="15"/>
      <c r="S11" s="14"/>
      <c r="T11" s="14" t="str">
        <f t="shared" si="0"/>
        <v/>
      </c>
      <c r="U11" s="14" t="str">
        <f t="shared" si="0"/>
        <v/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 t="s">
        <v>549</v>
      </c>
      <c r="AX11" s="52" t="s">
        <v>634</v>
      </c>
    </row>
    <row r="12" spans="1:51" ht="30" customHeight="1">
      <c r="A12" s="15" t="s">
        <v>42</v>
      </c>
      <c r="B12" s="51" t="s">
        <v>266</v>
      </c>
      <c r="C12" s="51" t="s">
        <v>635</v>
      </c>
      <c r="D12" s="15" t="s">
        <v>268</v>
      </c>
      <c r="E12" s="29" t="s">
        <v>636</v>
      </c>
      <c r="F12" s="15">
        <v>2594.88</v>
      </c>
      <c r="G12" s="15">
        <v>323.04000000000002</v>
      </c>
      <c r="H12" s="15" t="s">
        <v>609</v>
      </c>
      <c r="I12" s="29" t="s">
        <v>637</v>
      </c>
      <c r="J12" s="29"/>
      <c r="K12" s="29" t="s">
        <v>124</v>
      </c>
      <c r="L12" s="15" t="s">
        <v>462</v>
      </c>
      <c r="M12" s="15">
        <v>24</v>
      </c>
      <c r="N12" s="15">
        <v>2018</v>
      </c>
      <c r="O12" s="15" t="s">
        <v>49</v>
      </c>
      <c r="P12" s="15"/>
      <c r="Q12" s="15" t="s">
        <v>252</v>
      </c>
      <c r="R12" s="15"/>
      <c r="S12" s="14"/>
      <c r="T12" s="14" t="str">
        <f t="shared" si="0"/>
        <v/>
      </c>
      <c r="U12" s="14" t="str">
        <f t="shared" si="0"/>
        <v/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 t="s">
        <v>549</v>
      </c>
      <c r="AX12" s="52" t="s">
        <v>638</v>
      </c>
    </row>
    <row r="13" spans="1:51" ht="30" customHeight="1">
      <c r="A13" s="15" t="s">
        <v>42</v>
      </c>
      <c r="B13" s="51" t="s">
        <v>276</v>
      </c>
      <c r="C13" s="51" t="s">
        <v>639</v>
      </c>
      <c r="D13" s="15" t="s">
        <v>278</v>
      </c>
      <c r="E13" s="29" t="s">
        <v>640</v>
      </c>
      <c r="F13" s="15">
        <v>0</v>
      </c>
      <c r="G13" s="15"/>
      <c r="H13" s="15"/>
      <c r="I13" s="29" t="s">
        <v>637</v>
      </c>
      <c r="J13" s="29"/>
      <c r="K13" s="29" t="s">
        <v>124</v>
      </c>
      <c r="L13" s="15" t="s">
        <v>462</v>
      </c>
      <c r="M13" s="15">
        <v>75</v>
      </c>
      <c r="N13" s="15">
        <v>1980</v>
      </c>
      <c r="O13" s="15" t="s">
        <v>49</v>
      </c>
      <c r="P13" s="15" t="s">
        <v>50</v>
      </c>
      <c r="Q13" s="15" t="s">
        <v>252</v>
      </c>
      <c r="R13" s="15"/>
      <c r="S13" s="14"/>
      <c r="T13" s="14" t="str">
        <f t="shared" si="0"/>
        <v/>
      </c>
      <c r="U13" s="14" t="str">
        <f t="shared" si="0"/>
        <v/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 t="s">
        <v>549</v>
      </c>
      <c r="AX13" s="52" t="s">
        <v>641</v>
      </c>
    </row>
    <row r="14" spans="1:51" ht="30" customHeight="1">
      <c r="A14" s="15" t="s">
        <v>42</v>
      </c>
      <c r="B14" s="51" t="s">
        <v>276</v>
      </c>
      <c r="C14" s="51" t="s">
        <v>642</v>
      </c>
      <c r="D14" s="15" t="s">
        <v>278</v>
      </c>
      <c r="E14" s="29" t="s">
        <v>643</v>
      </c>
      <c r="F14" s="15">
        <v>6958</v>
      </c>
      <c r="G14" s="15">
        <v>922</v>
      </c>
      <c r="H14" s="15" t="s">
        <v>609</v>
      </c>
      <c r="I14" s="29" t="s">
        <v>637</v>
      </c>
      <c r="J14" s="29"/>
      <c r="K14" s="29" t="s">
        <v>48</v>
      </c>
      <c r="L14" s="15" t="s">
        <v>462</v>
      </c>
      <c r="M14" s="15">
        <v>39</v>
      </c>
      <c r="N14" s="15">
        <v>2013</v>
      </c>
      <c r="O14" s="15" t="s">
        <v>96</v>
      </c>
      <c r="P14" s="15"/>
      <c r="Q14" s="15" t="s">
        <v>252</v>
      </c>
      <c r="R14" s="15"/>
      <c r="S14" s="14"/>
      <c r="T14" s="14" t="str">
        <f t="shared" si="0"/>
        <v/>
      </c>
      <c r="U14" s="14" t="str">
        <f t="shared" si="0"/>
        <v/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 t="s">
        <v>549</v>
      </c>
      <c r="AX14" s="52" t="s">
        <v>644</v>
      </c>
    </row>
    <row r="15" spans="1:51" ht="30" customHeight="1">
      <c r="A15" s="15" t="s">
        <v>42</v>
      </c>
      <c r="B15" s="51" t="s">
        <v>285</v>
      </c>
      <c r="C15" s="51" t="s">
        <v>645</v>
      </c>
      <c r="D15" s="15" t="s">
        <v>287</v>
      </c>
      <c r="E15" s="29" t="s">
        <v>646</v>
      </c>
      <c r="F15" s="15">
        <v>0</v>
      </c>
      <c r="G15" s="15">
        <v>0</v>
      </c>
      <c r="H15" s="15"/>
      <c r="I15" s="29" t="s">
        <v>615</v>
      </c>
      <c r="J15" s="29"/>
      <c r="K15" s="29" t="s">
        <v>48</v>
      </c>
      <c r="L15" s="15" t="s">
        <v>462</v>
      </c>
      <c r="M15" s="15">
        <v>75</v>
      </c>
      <c r="N15" s="15">
        <v>1980</v>
      </c>
      <c r="O15" s="15" t="s">
        <v>96</v>
      </c>
      <c r="P15" s="15"/>
      <c r="Q15" s="15" t="s">
        <v>252</v>
      </c>
      <c r="R15" s="15"/>
      <c r="S15" s="14"/>
      <c r="T15" s="14" t="str">
        <f t="shared" si="0"/>
        <v/>
      </c>
      <c r="U15" s="14" t="str">
        <f t="shared" si="0"/>
        <v/>
      </c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 t="s">
        <v>549</v>
      </c>
      <c r="AX15" s="52" t="s">
        <v>647</v>
      </c>
    </row>
    <row r="16" spans="1:51" ht="30" customHeight="1">
      <c r="A16" s="15" t="s">
        <v>42</v>
      </c>
      <c r="B16" s="51" t="s">
        <v>117</v>
      </c>
      <c r="C16" s="51" t="s">
        <v>648</v>
      </c>
      <c r="D16" s="15" t="s">
        <v>119</v>
      </c>
      <c r="E16" s="29" t="s">
        <v>649</v>
      </c>
      <c r="F16" s="15">
        <v>5158</v>
      </c>
      <c r="G16" s="15">
        <v>571</v>
      </c>
      <c r="H16" s="15" t="s">
        <v>650</v>
      </c>
      <c r="I16" s="29" t="s">
        <v>637</v>
      </c>
      <c r="J16" s="29"/>
      <c r="K16" s="29" t="s">
        <v>131</v>
      </c>
      <c r="L16" s="15" t="s">
        <v>462</v>
      </c>
      <c r="M16" s="15">
        <v>82</v>
      </c>
      <c r="N16" s="15">
        <v>1994</v>
      </c>
      <c r="O16" s="15" t="s">
        <v>96</v>
      </c>
      <c r="P16" s="15"/>
      <c r="Q16" s="15" t="s">
        <v>252</v>
      </c>
      <c r="R16" s="15"/>
      <c r="S16" s="14"/>
      <c r="T16" s="14" t="str">
        <f t="shared" si="0"/>
        <v/>
      </c>
      <c r="U16" s="14" t="str">
        <f t="shared" si="0"/>
        <v/>
      </c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 t="s">
        <v>549</v>
      </c>
      <c r="AX16" s="52" t="s">
        <v>651</v>
      </c>
    </row>
    <row r="17" spans="1:50" ht="30" customHeight="1">
      <c r="A17" s="15" t="s">
        <v>42</v>
      </c>
      <c r="B17" s="51" t="s">
        <v>302</v>
      </c>
      <c r="C17" s="51" t="s">
        <v>652</v>
      </c>
      <c r="D17" s="15" t="s">
        <v>304</v>
      </c>
      <c r="E17" s="29" t="s">
        <v>653</v>
      </c>
      <c r="F17" s="15">
        <v>7213</v>
      </c>
      <c r="G17" s="15">
        <v>675</v>
      </c>
      <c r="H17" s="15" t="s">
        <v>609</v>
      </c>
      <c r="I17" s="29" t="s">
        <v>637</v>
      </c>
      <c r="J17" s="29"/>
      <c r="K17" s="29" t="s">
        <v>105</v>
      </c>
      <c r="L17" s="15" t="s">
        <v>462</v>
      </c>
      <c r="M17" s="15">
        <v>28.5</v>
      </c>
      <c r="N17" s="15">
        <v>1992</v>
      </c>
      <c r="O17" s="15" t="s">
        <v>106</v>
      </c>
      <c r="P17" s="15"/>
      <c r="Q17" s="15" t="s">
        <v>252</v>
      </c>
      <c r="R17" s="15"/>
      <c r="S17" s="14"/>
      <c r="T17" s="14" t="str">
        <f t="shared" si="0"/>
        <v/>
      </c>
      <c r="U17" s="14" t="str">
        <f t="shared" si="0"/>
        <v/>
      </c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 t="s">
        <v>549</v>
      </c>
      <c r="AX17" s="52" t="s">
        <v>654</v>
      </c>
    </row>
    <row r="18" spans="1:50" ht="30" customHeight="1">
      <c r="A18" s="15" t="s">
        <v>42</v>
      </c>
      <c r="B18" s="51" t="s">
        <v>134</v>
      </c>
      <c r="C18" s="51" t="s">
        <v>655</v>
      </c>
      <c r="D18" s="15" t="s">
        <v>136</v>
      </c>
      <c r="E18" s="29" t="s">
        <v>656</v>
      </c>
      <c r="F18" s="15">
        <v>1332</v>
      </c>
      <c r="G18" s="15">
        <v>317</v>
      </c>
      <c r="H18" s="15" t="s">
        <v>609</v>
      </c>
      <c r="I18" s="29" t="s">
        <v>615</v>
      </c>
      <c r="J18" s="29"/>
      <c r="K18" s="29" t="s">
        <v>156</v>
      </c>
      <c r="L18" s="15" t="s">
        <v>462</v>
      </c>
      <c r="M18" s="15">
        <v>30</v>
      </c>
      <c r="N18" s="15">
        <v>1989</v>
      </c>
      <c r="O18" s="15" t="s">
        <v>96</v>
      </c>
      <c r="P18" s="15"/>
      <c r="Q18" s="15" t="s">
        <v>252</v>
      </c>
      <c r="R18" s="15"/>
      <c r="S18" s="14"/>
      <c r="T18" s="14" t="str">
        <f t="shared" si="0"/>
        <v/>
      </c>
      <c r="U18" s="14" t="str">
        <f t="shared" si="0"/>
        <v/>
      </c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 t="s">
        <v>549</v>
      </c>
      <c r="AX18" s="52" t="s">
        <v>657</v>
      </c>
    </row>
    <row r="19" spans="1:50" ht="30" customHeight="1">
      <c r="A19" s="15" t="s">
        <v>42</v>
      </c>
      <c r="B19" s="51" t="s">
        <v>658</v>
      </c>
      <c r="C19" s="51" t="s">
        <v>659</v>
      </c>
      <c r="D19" s="15" t="s">
        <v>660</v>
      </c>
      <c r="E19" s="29" t="s">
        <v>656</v>
      </c>
      <c r="F19" s="15">
        <v>1243</v>
      </c>
      <c r="G19" s="15">
        <v>624</v>
      </c>
      <c r="H19" s="15" t="s">
        <v>609</v>
      </c>
      <c r="I19" s="29" t="s">
        <v>661</v>
      </c>
      <c r="J19" s="29"/>
      <c r="K19" s="29" t="s">
        <v>48</v>
      </c>
      <c r="L19" s="15" t="s">
        <v>462</v>
      </c>
      <c r="M19" s="15">
        <v>6</v>
      </c>
      <c r="N19" s="15">
        <v>1991</v>
      </c>
      <c r="O19" s="15" t="s">
        <v>96</v>
      </c>
      <c r="P19" s="15"/>
      <c r="Q19" s="15" t="s">
        <v>252</v>
      </c>
      <c r="R19" s="15"/>
      <c r="S19" s="14"/>
      <c r="T19" s="14" t="str">
        <f t="shared" si="0"/>
        <v/>
      </c>
      <c r="U19" s="14" t="str">
        <f t="shared" si="0"/>
        <v/>
      </c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 t="s">
        <v>549</v>
      </c>
      <c r="AX19" s="52" t="s">
        <v>662</v>
      </c>
    </row>
    <row r="20" spans="1:50" ht="30" customHeight="1">
      <c r="A20" s="15" t="s">
        <v>42</v>
      </c>
      <c r="B20" s="51" t="s">
        <v>168</v>
      </c>
      <c r="C20" s="51" t="s">
        <v>663</v>
      </c>
      <c r="D20" s="15" t="s">
        <v>170</v>
      </c>
      <c r="E20" s="29" t="s">
        <v>664</v>
      </c>
      <c r="F20" s="15">
        <v>297</v>
      </c>
      <c r="G20" s="15">
        <v>0</v>
      </c>
      <c r="H20" s="15"/>
      <c r="I20" s="29" t="s">
        <v>615</v>
      </c>
      <c r="J20" s="29"/>
      <c r="K20" s="29" t="s">
        <v>156</v>
      </c>
      <c r="L20" s="15" t="s">
        <v>462</v>
      </c>
      <c r="M20" s="15">
        <v>5</v>
      </c>
      <c r="N20" s="15">
        <v>2016</v>
      </c>
      <c r="O20" s="15" t="s">
        <v>96</v>
      </c>
      <c r="P20" s="15"/>
      <c r="Q20" s="15" t="s">
        <v>252</v>
      </c>
      <c r="R20" s="15"/>
      <c r="S20" s="14"/>
      <c r="T20" s="14" t="str">
        <f t="shared" si="0"/>
        <v/>
      </c>
      <c r="U20" s="14" t="str">
        <f t="shared" si="0"/>
        <v/>
      </c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 t="s">
        <v>549</v>
      </c>
      <c r="AX20" s="52" t="s">
        <v>665</v>
      </c>
    </row>
    <row r="21" spans="1:50" ht="30" customHeight="1">
      <c r="A21" s="15" t="s">
        <v>42</v>
      </c>
      <c r="B21" s="51" t="s">
        <v>666</v>
      </c>
      <c r="C21" s="51" t="s">
        <v>667</v>
      </c>
      <c r="D21" s="15" t="s">
        <v>668</v>
      </c>
      <c r="E21" s="29" t="s">
        <v>669</v>
      </c>
      <c r="F21" s="15">
        <v>1530</v>
      </c>
      <c r="G21" s="15">
        <v>165</v>
      </c>
      <c r="H21" s="15" t="s">
        <v>609</v>
      </c>
      <c r="I21" s="29" t="s">
        <v>661</v>
      </c>
      <c r="J21" s="29"/>
      <c r="K21" s="29" t="s">
        <v>124</v>
      </c>
      <c r="L21" s="15" t="s">
        <v>616</v>
      </c>
      <c r="M21" s="15">
        <v>16</v>
      </c>
      <c r="N21" s="15">
        <v>1992</v>
      </c>
      <c r="O21" s="15" t="s">
        <v>49</v>
      </c>
      <c r="P21" s="15"/>
      <c r="Q21" s="15" t="s">
        <v>252</v>
      </c>
      <c r="R21" s="15"/>
      <c r="S21" s="14">
        <v>79</v>
      </c>
      <c r="T21" s="14" t="str">
        <f t="shared" si="0"/>
        <v/>
      </c>
      <c r="U21" s="14" t="str">
        <f t="shared" si="0"/>
        <v/>
      </c>
      <c r="V21" s="14" t="s">
        <v>556</v>
      </c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 t="s">
        <v>556</v>
      </c>
      <c r="AU21" s="14"/>
      <c r="AV21" s="14"/>
      <c r="AW21" s="14" t="s">
        <v>670</v>
      </c>
      <c r="AX21" s="52" t="s">
        <v>671</v>
      </c>
    </row>
    <row r="22" spans="1:50" ht="30" customHeight="1">
      <c r="A22" s="15" t="s">
        <v>42</v>
      </c>
      <c r="B22" s="51" t="s">
        <v>425</v>
      </c>
      <c r="C22" s="51" t="s">
        <v>672</v>
      </c>
      <c r="D22" s="15" t="s">
        <v>427</v>
      </c>
      <c r="E22" s="29" t="s">
        <v>428</v>
      </c>
      <c r="F22" s="15">
        <v>7459.61</v>
      </c>
      <c r="G22" s="15">
        <v>831.7</v>
      </c>
      <c r="H22" s="15" t="s">
        <v>609</v>
      </c>
      <c r="I22" s="29" t="s">
        <v>661</v>
      </c>
      <c r="J22" s="29"/>
      <c r="K22" s="29" t="s">
        <v>429</v>
      </c>
      <c r="L22" s="15" t="s">
        <v>616</v>
      </c>
      <c r="M22" s="15">
        <v>53</v>
      </c>
      <c r="N22" s="15">
        <v>2012</v>
      </c>
      <c r="O22" s="15" t="s">
        <v>96</v>
      </c>
      <c r="P22" s="15"/>
      <c r="Q22" s="15" t="s">
        <v>252</v>
      </c>
      <c r="R22" s="15"/>
      <c r="S22" s="14"/>
      <c r="T22" s="14" t="str">
        <f t="shared" si="0"/>
        <v/>
      </c>
      <c r="U22" s="14" t="str">
        <f t="shared" si="0"/>
        <v/>
      </c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 t="s">
        <v>549</v>
      </c>
      <c r="AX22" s="52" t="s">
        <v>673</v>
      </c>
    </row>
    <row r="23" spans="1:50" ht="30" customHeight="1">
      <c r="A23" s="15" t="s">
        <v>42</v>
      </c>
      <c r="B23" s="51" t="s">
        <v>180</v>
      </c>
      <c r="C23" s="51" t="s">
        <v>674</v>
      </c>
      <c r="D23" s="15" t="s">
        <v>182</v>
      </c>
      <c r="E23" s="29" t="s">
        <v>675</v>
      </c>
      <c r="F23" s="15">
        <v>4448</v>
      </c>
      <c r="G23" s="15">
        <v>574</v>
      </c>
      <c r="H23" s="15" t="s">
        <v>609</v>
      </c>
      <c r="I23" s="29" t="s">
        <v>637</v>
      </c>
      <c r="J23" s="29"/>
      <c r="K23" s="29" t="s">
        <v>48</v>
      </c>
      <c r="L23" s="15" t="s">
        <v>462</v>
      </c>
      <c r="M23" s="15">
        <v>40</v>
      </c>
      <c r="N23" s="15">
        <v>2003</v>
      </c>
      <c r="O23" s="15" t="s">
        <v>96</v>
      </c>
      <c r="P23" s="15"/>
      <c r="Q23" s="15" t="s">
        <v>252</v>
      </c>
      <c r="R23" s="15"/>
      <c r="S23" s="14">
        <v>64</v>
      </c>
      <c r="T23" s="14">
        <f t="shared" si="0"/>
        <v>1</v>
      </c>
      <c r="U23" s="14">
        <f t="shared" si="0"/>
        <v>74</v>
      </c>
      <c r="V23" s="14" t="s">
        <v>556</v>
      </c>
      <c r="W23" s="14">
        <v>1</v>
      </c>
      <c r="X23" s="14">
        <v>74</v>
      </c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 t="s">
        <v>676</v>
      </c>
      <c r="AX23" s="52" t="s">
        <v>677</v>
      </c>
    </row>
    <row r="24" spans="1:50" ht="30" customHeight="1">
      <c r="A24" s="15" t="s">
        <v>42</v>
      </c>
      <c r="B24" s="51" t="s">
        <v>186</v>
      </c>
      <c r="C24" s="51" t="s">
        <v>678</v>
      </c>
      <c r="D24" s="15" t="s">
        <v>188</v>
      </c>
      <c r="E24" s="29" t="s">
        <v>679</v>
      </c>
      <c r="F24" s="15">
        <v>4338</v>
      </c>
      <c r="G24" s="15">
        <v>463</v>
      </c>
      <c r="H24" s="15" t="s">
        <v>609</v>
      </c>
      <c r="I24" s="29" t="s">
        <v>637</v>
      </c>
      <c r="J24" s="29"/>
      <c r="K24" s="29" t="s">
        <v>124</v>
      </c>
      <c r="L24" s="15" t="s">
        <v>616</v>
      </c>
      <c r="M24" s="15">
        <v>50</v>
      </c>
      <c r="N24" s="15">
        <v>1992</v>
      </c>
      <c r="O24" s="15" t="s">
        <v>49</v>
      </c>
      <c r="P24" s="15"/>
      <c r="Q24" s="15" t="s">
        <v>252</v>
      </c>
      <c r="R24" s="15"/>
      <c r="S24" s="14"/>
      <c r="T24" s="14" t="str">
        <f t="shared" si="0"/>
        <v/>
      </c>
      <c r="U24" s="14" t="str">
        <f t="shared" si="0"/>
        <v/>
      </c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 t="s">
        <v>549</v>
      </c>
      <c r="AX24" s="52" t="s">
        <v>680</v>
      </c>
    </row>
    <row r="25" spans="1:50" ht="30" customHeight="1">
      <c r="A25" s="15" t="s">
        <v>42</v>
      </c>
      <c r="B25" s="51" t="s">
        <v>192</v>
      </c>
      <c r="C25" s="51" t="s">
        <v>681</v>
      </c>
      <c r="D25" s="15" t="s">
        <v>194</v>
      </c>
      <c r="E25" s="29" t="s">
        <v>441</v>
      </c>
      <c r="F25" s="15">
        <v>3506.61</v>
      </c>
      <c r="G25" s="15">
        <v>424.47</v>
      </c>
      <c r="H25" s="15" t="s">
        <v>609</v>
      </c>
      <c r="I25" s="29" t="s">
        <v>661</v>
      </c>
      <c r="J25" s="29"/>
      <c r="K25" s="29" t="s">
        <v>105</v>
      </c>
      <c r="L25" s="15" t="s">
        <v>462</v>
      </c>
      <c r="M25" s="15">
        <v>50</v>
      </c>
      <c r="N25" s="15">
        <v>1983</v>
      </c>
      <c r="O25" s="15" t="s">
        <v>96</v>
      </c>
      <c r="P25" s="15"/>
      <c r="Q25" s="15" t="s">
        <v>252</v>
      </c>
      <c r="R25" s="15"/>
      <c r="S25" s="14"/>
      <c r="T25" s="14" t="str">
        <f t="shared" si="0"/>
        <v/>
      </c>
      <c r="U25" s="14" t="str">
        <f t="shared" si="0"/>
        <v/>
      </c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 t="s">
        <v>549</v>
      </c>
      <c r="AX25" s="52" t="s">
        <v>682</v>
      </c>
    </row>
    <row r="26" spans="1:50" ht="30" customHeight="1">
      <c r="A26" s="15" t="s">
        <v>42</v>
      </c>
      <c r="B26" s="51" t="s">
        <v>444</v>
      </c>
      <c r="C26" s="51" t="s">
        <v>683</v>
      </c>
      <c r="D26" s="15" t="s">
        <v>446</v>
      </c>
      <c r="E26" s="29" t="s">
        <v>684</v>
      </c>
      <c r="F26" s="15">
        <v>0</v>
      </c>
      <c r="G26" s="15">
        <v>0</v>
      </c>
      <c r="H26" s="15"/>
      <c r="I26" s="29" t="s">
        <v>615</v>
      </c>
      <c r="J26" s="29"/>
      <c r="K26" s="29" t="s">
        <v>124</v>
      </c>
      <c r="L26" s="15" t="s">
        <v>462</v>
      </c>
      <c r="M26" s="15">
        <v>5</v>
      </c>
      <c r="N26" s="15">
        <v>1981</v>
      </c>
      <c r="O26" s="15" t="s">
        <v>49</v>
      </c>
      <c r="P26" s="15"/>
      <c r="Q26" s="15" t="s">
        <v>252</v>
      </c>
      <c r="R26" s="15"/>
      <c r="S26" s="14"/>
      <c r="T26" s="14" t="str">
        <f t="shared" si="0"/>
        <v/>
      </c>
      <c r="U26" s="14" t="str">
        <f t="shared" si="0"/>
        <v/>
      </c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 t="s">
        <v>549</v>
      </c>
      <c r="AX26" s="52" t="s">
        <v>685</v>
      </c>
    </row>
    <row r="27" spans="1:50" ht="30" customHeight="1">
      <c r="A27" s="15" t="s">
        <v>42</v>
      </c>
      <c r="B27" s="51" t="s">
        <v>444</v>
      </c>
      <c r="C27" s="51" t="s">
        <v>686</v>
      </c>
      <c r="D27" s="15" t="s">
        <v>446</v>
      </c>
      <c r="E27" s="29" t="s">
        <v>656</v>
      </c>
      <c r="F27" s="15">
        <v>6267</v>
      </c>
      <c r="G27" s="15">
        <v>1275</v>
      </c>
      <c r="H27" s="15" t="s">
        <v>609</v>
      </c>
      <c r="I27" s="29" t="s">
        <v>615</v>
      </c>
      <c r="J27" s="29"/>
      <c r="K27" s="29" t="s">
        <v>124</v>
      </c>
      <c r="L27" s="15" t="s">
        <v>616</v>
      </c>
      <c r="M27" s="15">
        <v>50</v>
      </c>
      <c r="N27" s="15">
        <v>2016</v>
      </c>
      <c r="O27" s="15" t="s">
        <v>49</v>
      </c>
      <c r="P27" s="15"/>
      <c r="Q27" s="15" t="s">
        <v>252</v>
      </c>
      <c r="R27" s="15"/>
      <c r="S27" s="14"/>
      <c r="T27" s="14" t="str">
        <f t="shared" si="0"/>
        <v/>
      </c>
      <c r="U27" s="14" t="str">
        <f t="shared" si="0"/>
        <v/>
      </c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 t="s">
        <v>549</v>
      </c>
      <c r="AX27" s="52" t="s">
        <v>687</v>
      </c>
    </row>
    <row r="28" spans="1:50" ht="30" customHeight="1">
      <c r="A28" s="15" t="s">
        <v>42</v>
      </c>
      <c r="B28" s="51" t="s">
        <v>450</v>
      </c>
      <c r="C28" s="51" t="s">
        <v>688</v>
      </c>
      <c r="D28" s="15" t="s">
        <v>452</v>
      </c>
      <c r="E28" s="29" t="s">
        <v>689</v>
      </c>
      <c r="F28" s="15">
        <v>1476.54</v>
      </c>
      <c r="G28" s="15">
        <v>307.72070000000002</v>
      </c>
      <c r="H28" s="15" t="s">
        <v>609</v>
      </c>
      <c r="I28" s="29" t="s">
        <v>637</v>
      </c>
      <c r="J28" s="29"/>
      <c r="K28" s="29" t="s">
        <v>105</v>
      </c>
      <c r="L28" s="15" t="s">
        <v>462</v>
      </c>
      <c r="M28" s="15">
        <v>16</v>
      </c>
      <c r="N28" s="15">
        <v>2017</v>
      </c>
      <c r="O28" s="15" t="s">
        <v>96</v>
      </c>
      <c r="P28" s="15"/>
      <c r="Q28" s="15" t="s">
        <v>252</v>
      </c>
      <c r="R28" s="15"/>
      <c r="S28" s="14"/>
      <c r="T28" s="14" t="str">
        <f t="shared" si="0"/>
        <v/>
      </c>
      <c r="U28" s="14" t="str">
        <f t="shared" si="0"/>
        <v/>
      </c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 t="s">
        <v>549</v>
      </c>
      <c r="AX28" s="52" t="s">
        <v>690</v>
      </c>
    </row>
    <row r="29" spans="1:50" ht="30" customHeight="1">
      <c r="A29" s="15" t="s">
        <v>42</v>
      </c>
      <c r="B29" s="51" t="s">
        <v>598</v>
      </c>
      <c r="C29" s="51" t="s">
        <v>691</v>
      </c>
      <c r="D29" s="15" t="s">
        <v>600</v>
      </c>
      <c r="E29" s="29" t="s">
        <v>692</v>
      </c>
      <c r="F29" s="15">
        <v>982.69</v>
      </c>
      <c r="G29" s="15">
        <v>569.80999999999995</v>
      </c>
      <c r="H29" s="15" t="s">
        <v>609</v>
      </c>
      <c r="I29" s="29" t="s">
        <v>637</v>
      </c>
      <c r="J29" s="29"/>
      <c r="K29" s="29" t="s">
        <v>48</v>
      </c>
      <c r="L29" s="15" t="s">
        <v>693</v>
      </c>
      <c r="M29" s="15">
        <v>22</v>
      </c>
      <c r="N29" s="15">
        <v>2007</v>
      </c>
      <c r="O29" s="15" t="s">
        <v>96</v>
      </c>
      <c r="P29" s="15"/>
      <c r="Q29" s="15" t="s">
        <v>252</v>
      </c>
      <c r="R29" s="15"/>
      <c r="S29" s="14"/>
      <c r="T29" s="14" t="str">
        <f t="shared" si="0"/>
        <v/>
      </c>
      <c r="U29" s="14" t="str">
        <f t="shared" si="0"/>
        <v/>
      </c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 t="s">
        <v>549</v>
      </c>
      <c r="AX29" s="52" t="s">
        <v>694</v>
      </c>
    </row>
    <row r="30" spans="1:50" ht="30" customHeight="1">
      <c r="A30" s="15" t="s">
        <v>42</v>
      </c>
      <c r="B30" s="51" t="s">
        <v>598</v>
      </c>
      <c r="C30" s="51" t="s">
        <v>695</v>
      </c>
      <c r="D30" s="15" t="s">
        <v>600</v>
      </c>
      <c r="E30" s="29" t="s">
        <v>696</v>
      </c>
      <c r="F30" s="15">
        <v>1012.86</v>
      </c>
      <c r="G30" s="15"/>
      <c r="H30" s="15"/>
      <c r="I30" s="29" t="s">
        <v>697</v>
      </c>
      <c r="J30" s="29"/>
      <c r="K30" s="29" t="s">
        <v>48</v>
      </c>
      <c r="L30" s="15" t="s">
        <v>462</v>
      </c>
      <c r="M30" s="15">
        <v>19</v>
      </c>
      <c r="N30" s="15">
        <v>2007</v>
      </c>
      <c r="O30" s="15" t="s">
        <v>96</v>
      </c>
      <c r="P30" s="15"/>
      <c r="Q30" s="15" t="s">
        <v>252</v>
      </c>
      <c r="R30" s="15"/>
      <c r="S30" s="14"/>
      <c r="T30" s="14" t="str">
        <f t="shared" si="0"/>
        <v/>
      </c>
      <c r="U30" s="14" t="str">
        <f t="shared" si="0"/>
        <v/>
      </c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 t="s">
        <v>549</v>
      </c>
      <c r="AX30" s="52" t="s">
        <v>698</v>
      </c>
    </row>
    <row r="31" spans="1:50" ht="30" customHeight="1">
      <c r="A31" s="15" t="s">
        <v>42</v>
      </c>
      <c r="B31" s="51" t="s">
        <v>197</v>
      </c>
      <c r="C31" s="51" t="s">
        <v>699</v>
      </c>
      <c r="D31" s="15" t="s">
        <v>199</v>
      </c>
      <c r="E31" s="29" t="s">
        <v>700</v>
      </c>
      <c r="F31" s="15">
        <v>7979</v>
      </c>
      <c r="G31" s="15">
        <v>174</v>
      </c>
      <c r="H31" s="15" t="s">
        <v>609</v>
      </c>
      <c r="I31" s="29" t="s">
        <v>615</v>
      </c>
      <c r="J31" s="29"/>
      <c r="K31" s="29" t="s">
        <v>105</v>
      </c>
      <c r="L31" s="15" t="s">
        <v>616</v>
      </c>
      <c r="M31" s="15">
        <v>50</v>
      </c>
      <c r="N31" s="15">
        <v>1986</v>
      </c>
      <c r="O31" s="15" t="s">
        <v>106</v>
      </c>
      <c r="P31" s="15"/>
      <c r="Q31" s="15" t="s">
        <v>252</v>
      </c>
      <c r="R31" s="15"/>
      <c r="S31" s="14"/>
      <c r="T31" s="14" t="str">
        <f t="shared" si="0"/>
        <v/>
      </c>
      <c r="U31" s="14" t="str">
        <f t="shared" si="0"/>
        <v/>
      </c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 t="s">
        <v>549</v>
      </c>
      <c r="AX31" s="52" t="s">
        <v>701</v>
      </c>
    </row>
    <row r="32" spans="1:50" ht="30" customHeight="1">
      <c r="A32" s="15" t="s">
        <v>42</v>
      </c>
      <c r="B32" s="51" t="s">
        <v>197</v>
      </c>
      <c r="C32" s="51" t="s">
        <v>702</v>
      </c>
      <c r="D32" s="15" t="s">
        <v>199</v>
      </c>
      <c r="E32" s="29" t="s">
        <v>703</v>
      </c>
      <c r="F32" s="15">
        <v>3041</v>
      </c>
      <c r="G32" s="15">
        <v>178</v>
      </c>
      <c r="H32" s="15" t="s">
        <v>609</v>
      </c>
      <c r="I32" s="29" t="s">
        <v>615</v>
      </c>
      <c r="J32" s="29"/>
      <c r="K32" s="29" t="s">
        <v>105</v>
      </c>
      <c r="L32" s="15" t="s">
        <v>616</v>
      </c>
      <c r="M32" s="15">
        <v>35</v>
      </c>
      <c r="N32" s="15">
        <v>2000</v>
      </c>
      <c r="O32" s="15" t="s">
        <v>106</v>
      </c>
      <c r="P32" s="15"/>
      <c r="Q32" s="15" t="s">
        <v>252</v>
      </c>
      <c r="R32" s="15"/>
      <c r="S32" s="14"/>
      <c r="T32" s="14" t="str">
        <f t="shared" si="0"/>
        <v/>
      </c>
      <c r="U32" s="14" t="str">
        <f t="shared" si="0"/>
        <v/>
      </c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 t="s">
        <v>549</v>
      </c>
      <c r="AX32" s="52" t="s">
        <v>704</v>
      </c>
    </row>
    <row r="33" spans="1:50" ht="30" customHeight="1">
      <c r="A33" s="15" t="s">
        <v>42</v>
      </c>
      <c r="B33" s="51" t="s">
        <v>454</v>
      </c>
      <c r="C33" s="51" t="s">
        <v>705</v>
      </c>
      <c r="D33" s="15" t="s">
        <v>456</v>
      </c>
      <c r="E33" s="29" t="s">
        <v>706</v>
      </c>
      <c r="F33" s="15">
        <v>885</v>
      </c>
      <c r="G33" s="15">
        <v>73</v>
      </c>
      <c r="H33" s="15" t="s">
        <v>609</v>
      </c>
      <c r="I33" s="29" t="s">
        <v>637</v>
      </c>
      <c r="J33" s="29"/>
      <c r="K33" s="29" t="s">
        <v>48</v>
      </c>
      <c r="L33" s="15" t="s">
        <v>462</v>
      </c>
      <c r="M33" s="15">
        <v>20</v>
      </c>
      <c r="N33" s="15">
        <v>1986</v>
      </c>
      <c r="O33" s="15" t="s">
        <v>96</v>
      </c>
      <c r="P33" s="15"/>
      <c r="Q33" s="15" t="s">
        <v>252</v>
      </c>
      <c r="R33" s="15"/>
      <c r="S33" s="14"/>
      <c r="T33" s="14" t="str">
        <f t="shared" si="0"/>
        <v/>
      </c>
      <c r="U33" s="14" t="str">
        <f t="shared" si="0"/>
        <v/>
      </c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 t="s">
        <v>549</v>
      </c>
      <c r="AX33" s="52" t="s">
        <v>708</v>
      </c>
    </row>
    <row r="34" spans="1:50" ht="30" customHeight="1">
      <c r="A34" s="15" t="s">
        <v>42</v>
      </c>
      <c r="B34" s="51" t="s">
        <v>321</v>
      </c>
      <c r="C34" s="51" t="s">
        <v>709</v>
      </c>
      <c r="D34" s="15" t="s">
        <v>323</v>
      </c>
      <c r="E34" s="29" t="s">
        <v>710</v>
      </c>
      <c r="F34" s="15">
        <v>8096</v>
      </c>
      <c r="G34" s="15">
        <v>1515</v>
      </c>
      <c r="H34" s="15" t="s">
        <v>650</v>
      </c>
      <c r="I34" s="29" t="s">
        <v>615</v>
      </c>
      <c r="J34" s="29"/>
      <c r="K34" s="29" t="s">
        <v>131</v>
      </c>
      <c r="L34" s="15" t="s">
        <v>462</v>
      </c>
      <c r="M34" s="15">
        <v>170</v>
      </c>
      <c r="N34" s="15">
        <v>2001</v>
      </c>
      <c r="O34" s="15" t="s">
        <v>49</v>
      </c>
      <c r="P34" s="15"/>
      <c r="Q34" s="15" t="s">
        <v>252</v>
      </c>
      <c r="R34" s="15"/>
      <c r="S34" s="14"/>
      <c r="T34" s="14" t="str">
        <f t="shared" si="0"/>
        <v/>
      </c>
      <c r="U34" s="14" t="str">
        <f t="shared" si="0"/>
        <v/>
      </c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 t="s">
        <v>549</v>
      </c>
      <c r="AX34" s="52" t="s">
        <v>711</v>
      </c>
    </row>
  </sheetData>
  <mergeCells count="31">
    <mergeCell ref="E2:E6"/>
    <mergeCell ref="A2:A6"/>
    <mergeCell ref="B2:B6"/>
    <mergeCell ref="C2:C6"/>
    <mergeCell ref="D2:D6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R2:R5"/>
    <mergeCell ref="S2:S5"/>
    <mergeCell ref="AN4:AP4"/>
    <mergeCell ref="AQ4:AS4"/>
    <mergeCell ref="AT4:AV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48793-0234-4D51-BF6E-7F717CD28D34}">
  <dimension ref="A1:CC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18" customWidth="1"/>
    <col min="6" max="13" width="11.25" style="3" customWidth="1"/>
    <col min="14" max="14" width="21.625" style="18" customWidth="1"/>
    <col min="15" max="15" width="12.125" style="18" customWidth="1"/>
    <col min="16" max="16" width="29.5" style="18" customWidth="1"/>
    <col min="17" max="17" width="12.125" style="18" customWidth="1"/>
    <col min="18" max="22" width="13.875" style="18" customWidth="1"/>
    <col min="23" max="23" width="15.5" style="18" customWidth="1"/>
    <col min="24" max="24" width="28" style="18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6"/>
    <col min="82" max="16384" width="9" style="3"/>
  </cols>
  <sheetData>
    <row r="1" spans="1:81" ht="15" customHeight="1">
      <c r="A1" s="56" t="s">
        <v>507</v>
      </c>
      <c r="B1" s="3"/>
      <c r="AD1" s="35"/>
      <c r="AF1" s="4"/>
      <c r="AG1" s="4"/>
      <c r="BQ1" s="3"/>
      <c r="BS1" s="80"/>
    </row>
    <row r="2" spans="1:81" s="18" customFormat="1" ht="13.5" customHeight="1">
      <c r="A2" s="130" t="s">
        <v>1</v>
      </c>
      <c r="B2" s="281" t="s">
        <v>460</v>
      </c>
      <c r="C2" s="130" t="s">
        <v>3</v>
      </c>
      <c r="D2" s="283" t="s">
        <v>4</v>
      </c>
      <c r="E2" s="130" t="s">
        <v>5</v>
      </c>
      <c r="F2" s="267" t="s">
        <v>6</v>
      </c>
      <c r="G2" s="269" t="s">
        <v>508</v>
      </c>
      <c r="H2" s="276"/>
      <c r="I2" s="57"/>
      <c r="J2" s="271" t="s">
        <v>509</v>
      </c>
      <c r="K2" s="264"/>
      <c r="L2" s="271" t="s">
        <v>510</v>
      </c>
      <c r="M2" s="264"/>
      <c r="N2" s="271" t="s">
        <v>331</v>
      </c>
      <c r="O2" s="39"/>
      <c r="P2" s="271" t="s">
        <v>206</v>
      </c>
      <c r="Q2" s="39"/>
      <c r="R2" s="221" t="s">
        <v>511</v>
      </c>
      <c r="S2" s="274"/>
      <c r="T2" s="274"/>
      <c r="U2" s="274"/>
      <c r="V2" s="274"/>
      <c r="W2" s="223"/>
      <c r="X2" s="130" t="s">
        <v>37</v>
      </c>
      <c r="Y2" s="267" t="s">
        <v>512</v>
      </c>
      <c r="Z2" s="130" t="s">
        <v>10</v>
      </c>
      <c r="AA2" s="267" t="s">
        <v>13</v>
      </c>
      <c r="AB2" s="269" t="s">
        <v>14</v>
      </c>
      <c r="AC2" s="257" t="s">
        <v>215</v>
      </c>
      <c r="AD2" s="130" t="s">
        <v>216</v>
      </c>
      <c r="AE2" s="166" t="s">
        <v>513</v>
      </c>
      <c r="AF2" s="258" t="s">
        <v>11</v>
      </c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60"/>
      <c r="BI2" s="165" t="s">
        <v>514</v>
      </c>
      <c r="BJ2" s="240" t="s">
        <v>515</v>
      </c>
      <c r="BK2" s="240" t="s">
        <v>516</v>
      </c>
      <c r="BL2" s="242" t="s">
        <v>517</v>
      </c>
      <c r="BM2" s="243"/>
      <c r="BN2" s="243"/>
      <c r="BO2" s="243"/>
      <c r="BP2" s="243"/>
      <c r="BQ2" s="243"/>
      <c r="BR2" s="243"/>
      <c r="BS2" s="243"/>
      <c r="BT2" s="243"/>
      <c r="BU2" s="243"/>
      <c r="BV2" s="246" t="s">
        <v>518</v>
      </c>
      <c r="BW2" s="232" t="s">
        <v>519</v>
      </c>
      <c r="BX2" s="248" t="s">
        <v>520</v>
      </c>
      <c r="BY2" s="249"/>
      <c r="BZ2" s="232" t="s">
        <v>521</v>
      </c>
      <c r="CA2" s="232" t="s">
        <v>522</v>
      </c>
      <c r="CB2" s="20"/>
      <c r="CC2" s="20"/>
    </row>
    <row r="3" spans="1:81" s="18" customFormat="1" ht="13.5" customHeight="1">
      <c r="A3" s="234"/>
      <c r="B3" s="282"/>
      <c r="C3" s="234"/>
      <c r="D3" s="283"/>
      <c r="E3" s="234"/>
      <c r="F3" s="268"/>
      <c r="G3" s="270"/>
      <c r="H3" s="277"/>
      <c r="I3" s="81"/>
      <c r="J3" s="272"/>
      <c r="K3" s="265"/>
      <c r="L3" s="272"/>
      <c r="M3" s="265"/>
      <c r="N3" s="272"/>
      <c r="O3" s="45"/>
      <c r="P3" s="272"/>
      <c r="Q3" s="45"/>
      <c r="R3" s="222"/>
      <c r="S3" s="275"/>
      <c r="T3" s="275"/>
      <c r="U3" s="275"/>
      <c r="V3" s="275"/>
      <c r="W3" s="224"/>
      <c r="X3" s="234"/>
      <c r="Y3" s="268"/>
      <c r="Z3" s="234"/>
      <c r="AA3" s="234"/>
      <c r="AB3" s="270"/>
      <c r="AC3" s="257"/>
      <c r="AD3" s="234"/>
      <c r="AE3" s="241"/>
      <c r="AF3" s="261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  <c r="BG3" s="262"/>
      <c r="BH3" s="263"/>
      <c r="BI3" s="165"/>
      <c r="BJ3" s="241"/>
      <c r="BK3" s="241"/>
      <c r="BL3" s="244"/>
      <c r="BM3" s="245"/>
      <c r="BN3" s="245"/>
      <c r="BO3" s="245"/>
      <c r="BP3" s="245"/>
      <c r="BQ3" s="245"/>
      <c r="BR3" s="245"/>
      <c r="BS3" s="245"/>
      <c r="BT3" s="245"/>
      <c r="BU3" s="245"/>
      <c r="BV3" s="246"/>
      <c r="BW3" s="232"/>
      <c r="BX3" s="250"/>
      <c r="BY3" s="251"/>
      <c r="BZ3" s="232"/>
      <c r="CA3" s="232"/>
      <c r="CB3" s="20"/>
      <c r="CC3" s="20"/>
    </row>
    <row r="4" spans="1:81" s="18" customFormat="1" ht="18.75" customHeight="1">
      <c r="A4" s="234"/>
      <c r="B4" s="282"/>
      <c r="C4" s="234"/>
      <c r="D4" s="283"/>
      <c r="E4" s="234"/>
      <c r="F4" s="268"/>
      <c r="G4" s="270"/>
      <c r="H4" s="278"/>
      <c r="I4" s="130" t="s">
        <v>523</v>
      </c>
      <c r="J4" s="272"/>
      <c r="K4" s="265"/>
      <c r="L4" s="272"/>
      <c r="M4" s="265"/>
      <c r="N4" s="272"/>
      <c r="O4" s="43"/>
      <c r="P4" s="272"/>
      <c r="Q4" s="43"/>
      <c r="R4" s="222"/>
      <c r="S4" s="275"/>
      <c r="T4" s="275"/>
      <c r="U4" s="275"/>
      <c r="V4" s="275"/>
      <c r="W4" s="224"/>
      <c r="X4" s="234"/>
      <c r="Y4" s="268"/>
      <c r="Z4" s="234"/>
      <c r="AA4" s="234"/>
      <c r="AB4" s="270"/>
      <c r="AC4" s="257"/>
      <c r="AD4" s="234"/>
      <c r="AE4" s="241"/>
      <c r="AF4" s="235" t="s">
        <v>16</v>
      </c>
      <c r="AG4" s="236"/>
      <c r="AH4" s="237" t="s">
        <v>17</v>
      </c>
      <c r="AI4" s="238"/>
      <c r="AJ4" s="239"/>
      <c r="AK4" s="237" t="s">
        <v>18</v>
      </c>
      <c r="AL4" s="238"/>
      <c r="AM4" s="239"/>
      <c r="AN4" s="237" t="s">
        <v>19</v>
      </c>
      <c r="AO4" s="238"/>
      <c r="AP4" s="239"/>
      <c r="AQ4" s="237" t="s">
        <v>20</v>
      </c>
      <c r="AR4" s="238"/>
      <c r="AS4" s="239"/>
      <c r="AT4" s="237" t="s">
        <v>21</v>
      </c>
      <c r="AU4" s="238"/>
      <c r="AV4" s="239"/>
      <c r="AW4" s="237" t="s">
        <v>22</v>
      </c>
      <c r="AX4" s="238"/>
      <c r="AY4" s="239"/>
      <c r="AZ4" s="237" t="s">
        <v>23</v>
      </c>
      <c r="BA4" s="238"/>
      <c r="BB4" s="239"/>
      <c r="BC4" s="237" t="s">
        <v>24</v>
      </c>
      <c r="BD4" s="238"/>
      <c r="BE4" s="239"/>
      <c r="BF4" s="237" t="s">
        <v>25</v>
      </c>
      <c r="BG4" s="238"/>
      <c r="BH4" s="239"/>
      <c r="BI4" s="165"/>
      <c r="BJ4" s="241"/>
      <c r="BK4" s="241"/>
      <c r="BL4" s="252" t="s">
        <v>524</v>
      </c>
      <c r="BM4" s="253"/>
      <c r="BN4" s="253"/>
      <c r="BO4" s="253"/>
      <c r="BP4" s="253"/>
      <c r="BQ4" s="253"/>
      <c r="BR4" s="253"/>
      <c r="BS4" s="254"/>
      <c r="BT4" s="255" t="s">
        <v>525</v>
      </c>
      <c r="BU4" s="256"/>
      <c r="BV4" s="246"/>
      <c r="BW4" s="232"/>
      <c r="BX4" s="250"/>
      <c r="BY4" s="251"/>
      <c r="BZ4" s="232"/>
      <c r="CA4" s="232"/>
      <c r="CB4" s="20"/>
      <c r="CC4" s="20"/>
    </row>
    <row r="5" spans="1:81" s="18" customFormat="1" ht="26.25" customHeight="1">
      <c r="A5" s="234"/>
      <c r="B5" s="282"/>
      <c r="C5" s="234"/>
      <c r="D5" s="283"/>
      <c r="E5" s="234"/>
      <c r="F5" s="268"/>
      <c r="G5" s="273"/>
      <c r="H5" s="279"/>
      <c r="I5" s="234"/>
      <c r="J5" s="280"/>
      <c r="K5" s="266"/>
      <c r="L5" s="280"/>
      <c r="M5" s="266"/>
      <c r="N5" s="272"/>
      <c r="O5" s="257" t="s">
        <v>80</v>
      </c>
      <c r="P5" s="234"/>
      <c r="Q5" s="257" t="s">
        <v>80</v>
      </c>
      <c r="R5" s="83" t="s">
        <v>526</v>
      </c>
      <c r="S5" s="83" t="s">
        <v>527</v>
      </c>
      <c r="T5" s="83" t="s">
        <v>528</v>
      </c>
      <c r="U5" s="83" t="s">
        <v>529</v>
      </c>
      <c r="V5" s="83" t="s">
        <v>530</v>
      </c>
      <c r="W5" s="83" t="s">
        <v>531</v>
      </c>
      <c r="X5" s="234"/>
      <c r="Y5" s="268"/>
      <c r="Z5" s="234"/>
      <c r="AA5" s="234"/>
      <c r="AB5" s="270"/>
      <c r="AC5" s="257"/>
      <c r="AD5" s="234"/>
      <c r="AE5" s="241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65"/>
      <c r="BJ5" s="241"/>
      <c r="BK5" s="241"/>
      <c r="BL5" s="85" t="s">
        <v>532</v>
      </c>
      <c r="BM5" s="82" t="s">
        <v>533</v>
      </c>
      <c r="BN5" s="82" t="s">
        <v>534</v>
      </c>
      <c r="BO5" s="82" t="s">
        <v>535</v>
      </c>
      <c r="BP5" s="85" t="s">
        <v>536</v>
      </c>
      <c r="BQ5" s="76" t="s">
        <v>537</v>
      </c>
      <c r="BR5" s="82" t="s">
        <v>538</v>
      </c>
      <c r="BS5" s="82" t="s">
        <v>25</v>
      </c>
      <c r="BT5" s="82" t="s">
        <v>539</v>
      </c>
      <c r="BU5" s="86" t="s">
        <v>25</v>
      </c>
      <c r="BV5" s="246"/>
      <c r="BW5" s="233"/>
      <c r="BX5" s="88"/>
      <c r="BY5" s="87" t="s">
        <v>540</v>
      </c>
      <c r="BZ5" s="233"/>
      <c r="CA5" s="232"/>
      <c r="CB5" s="20"/>
      <c r="CC5" s="20"/>
    </row>
    <row r="6" spans="1:81" s="60" customFormat="1" ht="13.5" customHeight="1">
      <c r="A6" s="234"/>
      <c r="B6" s="282"/>
      <c r="C6" s="234"/>
      <c r="D6" s="284"/>
      <c r="E6" s="234"/>
      <c r="F6" s="75" t="s">
        <v>82</v>
      </c>
      <c r="G6" s="89" t="s">
        <v>82</v>
      </c>
      <c r="H6" s="89" t="s">
        <v>39</v>
      </c>
      <c r="I6" s="234"/>
      <c r="J6" s="89" t="s">
        <v>82</v>
      </c>
      <c r="K6" s="89" t="s">
        <v>39</v>
      </c>
      <c r="L6" s="89" t="s">
        <v>82</v>
      </c>
      <c r="M6" s="89" t="s">
        <v>39</v>
      </c>
      <c r="N6" s="273"/>
      <c r="O6" s="257"/>
      <c r="P6" s="234"/>
      <c r="Q6" s="130"/>
      <c r="R6" s="90" t="s">
        <v>541</v>
      </c>
      <c r="S6" s="90" t="s">
        <v>542</v>
      </c>
      <c r="T6" s="90" t="s">
        <v>542</v>
      </c>
      <c r="U6" s="90" t="s">
        <v>542</v>
      </c>
      <c r="V6" s="90" t="s">
        <v>542</v>
      </c>
      <c r="W6" s="40"/>
      <c r="X6" s="234"/>
      <c r="Y6" s="46" t="s">
        <v>87</v>
      </c>
      <c r="Z6" s="234"/>
      <c r="AA6" s="234"/>
      <c r="AB6" s="270"/>
      <c r="AC6" s="130"/>
      <c r="AD6" s="46" t="s">
        <v>238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66"/>
      <c r="BJ6" s="241"/>
      <c r="BK6" s="241"/>
      <c r="BL6" s="94" t="s">
        <v>83</v>
      </c>
      <c r="BM6" s="94" t="s">
        <v>83</v>
      </c>
      <c r="BN6" s="94" t="s">
        <v>83</v>
      </c>
      <c r="BO6" s="94" t="s">
        <v>83</v>
      </c>
      <c r="BP6" s="94" t="s">
        <v>83</v>
      </c>
      <c r="BQ6" s="94" t="s">
        <v>83</v>
      </c>
      <c r="BR6" s="94" t="s">
        <v>83</v>
      </c>
      <c r="BS6" s="94" t="s">
        <v>83</v>
      </c>
      <c r="BT6" s="94" t="s">
        <v>83</v>
      </c>
      <c r="BU6" s="95" t="s">
        <v>83</v>
      </c>
      <c r="BV6" s="247"/>
      <c r="BW6" s="96" t="s">
        <v>543</v>
      </c>
      <c r="BX6" s="96" t="s">
        <v>543</v>
      </c>
      <c r="BY6" s="96" t="s">
        <v>544</v>
      </c>
      <c r="BZ6" s="96" t="s">
        <v>545</v>
      </c>
      <c r="CA6" s="233"/>
      <c r="CB6" s="59" t="s">
        <v>41</v>
      </c>
      <c r="CC6" s="59"/>
    </row>
    <row r="7" spans="1:81" ht="30" customHeight="1">
      <c r="A7" s="15" t="s">
        <v>42</v>
      </c>
      <c r="B7" s="51" t="s">
        <v>242</v>
      </c>
      <c r="C7" s="51" t="s">
        <v>546</v>
      </c>
      <c r="D7" s="15" t="s">
        <v>244</v>
      </c>
      <c r="E7" s="29" t="s">
        <v>547</v>
      </c>
      <c r="F7" s="15">
        <v>5231.2299999999996</v>
      </c>
      <c r="G7" s="15">
        <v>4757.6499999999996</v>
      </c>
      <c r="H7" s="15"/>
      <c r="I7" s="15"/>
      <c r="J7" s="15">
        <v>4757.6499999999996</v>
      </c>
      <c r="K7" s="15"/>
      <c r="L7" s="15"/>
      <c r="M7" s="15"/>
      <c r="N7" s="29" t="s">
        <v>548</v>
      </c>
      <c r="O7" s="29"/>
      <c r="P7" s="29" t="s">
        <v>434</v>
      </c>
      <c r="Q7" s="29"/>
      <c r="R7" s="29">
        <v>30</v>
      </c>
      <c r="S7" s="29">
        <v>15</v>
      </c>
      <c r="T7" s="29"/>
      <c r="U7" s="29"/>
      <c r="V7" s="29"/>
      <c r="W7" s="29"/>
      <c r="X7" s="29" t="s">
        <v>48</v>
      </c>
      <c r="Y7" s="15">
        <v>30</v>
      </c>
      <c r="Z7" s="15">
        <v>1995</v>
      </c>
      <c r="AA7" s="15" t="s">
        <v>106</v>
      </c>
      <c r="AB7" s="15"/>
      <c r="AC7" s="15" t="s">
        <v>252</v>
      </c>
      <c r="AD7" s="15"/>
      <c r="AE7" s="14"/>
      <c r="AF7" s="14" t="str">
        <f t="shared" ref="AF7:AG21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549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550</v>
      </c>
    </row>
    <row r="8" spans="1:81" ht="30" customHeight="1">
      <c r="A8" s="15" t="s">
        <v>42</v>
      </c>
      <c r="B8" s="51" t="s">
        <v>363</v>
      </c>
      <c r="C8" s="51" t="s">
        <v>551</v>
      </c>
      <c r="D8" s="15" t="s">
        <v>365</v>
      </c>
      <c r="E8" s="29" t="s">
        <v>552</v>
      </c>
      <c r="F8" s="15">
        <v>3</v>
      </c>
      <c r="G8" s="15">
        <v>3</v>
      </c>
      <c r="H8" s="15"/>
      <c r="I8" s="15"/>
      <c r="J8" s="15"/>
      <c r="K8" s="15"/>
      <c r="L8" s="15"/>
      <c r="M8" s="15"/>
      <c r="N8" s="29" t="s">
        <v>553</v>
      </c>
      <c r="O8" s="29"/>
      <c r="P8" s="29" t="s">
        <v>554</v>
      </c>
      <c r="Q8" s="29"/>
      <c r="R8" s="29"/>
      <c r="S8" s="29"/>
      <c r="T8" s="29"/>
      <c r="U8" s="29"/>
      <c r="V8" s="29">
        <v>8.9999999999999993E-3</v>
      </c>
      <c r="W8" s="29" t="s">
        <v>555</v>
      </c>
      <c r="X8" s="29" t="s">
        <v>429</v>
      </c>
      <c r="Y8" s="15">
        <v>0.01</v>
      </c>
      <c r="Z8" s="15">
        <v>1992</v>
      </c>
      <c r="AA8" s="15" t="s">
        <v>96</v>
      </c>
      <c r="AB8" s="15"/>
      <c r="AC8" s="15" t="s">
        <v>252</v>
      </c>
      <c r="AD8" s="15"/>
      <c r="AE8" s="14">
        <v>450.58</v>
      </c>
      <c r="AF8" s="14" t="str">
        <f t="shared" si="0"/>
        <v/>
      </c>
      <c r="AG8" s="14">
        <f t="shared" si="0"/>
        <v>7513</v>
      </c>
      <c r="AH8" s="14" t="s">
        <v>556</v>
      </c>
      <c r="AI8" s="14"/>
      <c r="AJ8" s="14">
        <v>220</v>
      </c>
      <c r="AK8" s="14" t="s">
        <v>556</v>
      </c>
      <c r="AL8" s="14"/>
      <c r="AM8" s="14">
        <v>115</v>
      </c>
      <c r="AN8" s="14" t="s">
        <v>556</v>
      </c>
      <c r="AO8" s="14"/>
      <c r="AP8" s="14">
        <v>42</v>
      </c>
      <c r="AQ8" s="14"/>
      <c r="AR8" s="14"/>
      <c r="AS8" s="14"/>
      <c r="AT8" s="14"/>
      <c r="AU8" s="14"/>
      <c r="AV8" s="14"/>
      <c r="AW8" s="14"/>
      <c r="AX8" s="14"/>
      <c r="AY8" s="14"/>
      <c r="AZ8" s="14" t="s">
        <v>556</v>
      </c>
      <c r="BA8" s="14"/>
      <c r="BB8" s="14">
        <v>5187</v>
      </c>
      <c r="BC8" s="14" t="s">
        <v>556</v>
      </c>
      <c r="BD8" s="14"/>
      <c r="BE8" s="14">
        <v>174</v>
      </c>
      <c r="BF8" s="14" t="s">
        <v>556</v>
      </c>
      <c r="BG8" s="14"/>
      <c r="BH8" s="14">
        <v>1775</v>
      </c>
      <c r="BI8" s="14" t="s">
        <v>557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2" t="s">
        <v>558</v>
      </c>
    </row>
    <row r="9" spans="1:81" ht="30" customHeight="1">
      <c r="A9" s="15" t="s">
        <v>42</v>
      </c>
      <c r="B9" s="51" t="s">
        <v>109</v>
      </c>
      <c r="C9" s="51" t="s">
        <v>559</v>
      </c>
      <c r="D9" s="15" t="s">
        <v>111</v>
      </c>
      <c r="E9" s="29" t="s">
        <v>560</v>
      </c>
      <c r="F9" s="15">
        <v>6980.37</v>
      </c>
      <c r="G9" s="15">
        <v>3745.06</v>
      </c>
      <c r="H9" s="15"/>
      <c r="I9" s="15"/>
      <c r="J9" s="15">
        <v>3745.06</v>
      </c>
      <c r="K9" s="15"/>
      <c r="L9" s="15"/>
      <c r="M9" s="15"/>
      <c r="N9" s="29" t="s">
        <v>548</v>
      </c>
      <c r="O9" s="29"/>
      <c r="P9" s="29" t="s">
        <v>561</v>
      </c>
      <c r="Q9" s="29"/>
      <c r="R9" s="29">
        <v>58</v>
      </c>
      <c r="S9" s="29">
        <v>26</v>
      </c>
      <c r="T9" s="29"/>
      <c r="U9" s="29"/>
      <c r="V9" s="29"/>
      <c r="W9" s="29"/>
      <c r="X9" s="29" t="s">
        <v>105</v>
      </c>
      <c r="Y9" s="15">
        <v>58</v>
      </c>
      <c r="Z9" s="15">
        <v>2009</v>
      </c>
      <c r="AA9" s="15" t="s">
        <v>106</v>
      </c>
      <c r="AB9" s="15"/>
      <c r="AC9" s="15" t="s">
        <v>252</v>
      </c>
      <c r="AD9" s="15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549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2" t="s">
        <v>562</v>
      </c>
    </row>
    <row r="10" spans="1:81" ht="30" customHeight="1">
      <c r="A10" s="15" t="s">
        <v>42</v>
      </c>
      <c r="B10" s="51" t="s">
        <v>117</v>
      </c>
      <c r="C10" s="51" t="s">
        <v>563</v>
      </c>
      <c r="D10" s="15" t="s">
        <v>119</v>
      </c>
      <c r="E10" s="29" t="s">
        <v>564</v>
      </c>
      <c r="F10" s="15">
        <v>5928</v>
      </c>
      <c r="G10" s="15">
        <v>4864</v>
      </c>
      <c r="H10" s="15"/>
      <c r="I10" s="15"/>
      <c r="J10" s="15"/>
      <c r="K10" s="15"/>
      <c r="L10" s="15"/>
      <c r="M10" s="15"/>
      <c r="N10" s="29" t="s">
        <v>70</v>
      </c>
      <c r="O10" s="29" t="s">
        <v>565</v>
      </c>
      <c r="P10" s="29" t="s">
        <v>566</v>
      </c>
      <c r="Q10" s="29"/>
      <c r="R10" s="29">
        <v>25</v>
      </c>
      <c r="S10" s="29"/>
      <c r="T10" s="29"/>
      <c r="U10" s="29"/>
      <c r="V10" s="29"/>
      <c r="W10" s="29"/>
      <c r="X10" s="29" t="s">
        <v>131</v>
      </c>
      <c r="Y10" s="15">
        <v>25</v>
      </c>
      <c r="Z10" s="15">
        <v>1994</v>
      </c>
      <c r="AA10" s="15" t="s">
        <v>96</v>
      </c>
      <c r="AB10" s="15"/>
      <c r="AC10" s="15" t="s">
        <v>252</v>
      </c>
      <c r="AD10" s="15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549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2" t="s">
        <v>567</v>
      </c>
    </row>
    <row r="11" spans="1:81" ht="30" customHeight="1">
      <c r="A11" s="15" t="s">
        <v>42</v>
      </c>
      <c r="B11" s="51" t="s">
        <v>302</v>
      </c>
      <c r="C11" s="51" t="s">
        <v>568</v>
      </c>
      <c r="D11" s="15" t="s">
        <v>304</v>
      </c>
      <c r="E11" s="29" t="s">
        <v>569</v>
      </c>
      <c r="F11" s="15">
        <v>1281</v>
      </c>
      <c r="G11" s="15">
        <v>1174</v>
      </c>
      <c r="H11" s="15"/>
      <c r="I11" s="15"/>
      <c r="J11" s="15">
        <v>1174</v>
      </c>
      <c r="K11" s="15"/>
      <c r="L11" s="15"/>
      <c r="M11" s="15"/>
      <c r="N11" s="29" t="s">
        <v>401</v>
      </c>
      <c r="O11" s="29"/>
      <c r="P11" s="29" t="s">
        <v>570</v>
      </c>
      <c r="Q11" s="29"/>
      <c r="R11" s="29">
        <v>15</v>
      </c>
      <c r="S11" s="29">
        <v>5</v>
      </c>
      <c r="T11" s="29"/>
      <c r="U11" s="29"/>
      <c r="V11" s="29"/>
      <c r="W11" s="29"/>
      <c r="X11" s="29" t="s">
        <v>105</v>
      </c>
      <c r="Y11" s="15">
        <v>20</v>
      </c>
      <c r="Z11" s="15">
        <v>1993</v>
      </c>
      <c r="AA11" s="15" t="s">
        <v>106</v>
      </c>
      <c r="AB11" s="15"/>
      <c r="AC11" s="15" t="s">
        <v>252</v>
      </c>
      <c r="AD11" s="15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549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2" t="s">
        <v>571</v>
      </c>
    </row>
    <row r="12" spans="1:81" ht="30" customHeight="1">
      <c r="A12" s="15" t="s">
        <v>42</v>
      </c>
      <c r="B12" s="51" t="s">
        <v>134</v>
      </c>
      <c r="C12" s="51" t="s">
        <v>572</v>
      </c>
      <c r="D12" s="15" t="s">
        <v>136</v>
      </c>
      <c r="E12" s="29" t="s">
        <v>573</v>
      </c>
      <c r="F12" s="15">
        <v>2608</v>
      </c>
      <c r="G12" s="15">
        <v>1912</v>
      </c>
      <c r="H12" s="15"/>
      <c r="I12" s="15"/>
      <c r="J12" s="15">
        <v>1912</v>
      </c>
      <c r="K12" s="15"/>
      <c r="L12" s="15"/>
      <c r="M12" s="15"/>
      <c r="N12" s="29" t="s">
        <v>548</v>
      </c>
      <c r="O12" s="29"/>
      <c r="P12" s="29" t="s">
        <v>574</v>
      </c>
      <c r="Q12" s="29"/>
      <c r="R12" s="29">
        <v>192</v>
      </c>
      <c r="S12" s="29">
        <v>192</v>
      </c>
      <c r="T12" s="29"/>
      <c r="U12" s="29"/>
      <c r="V12" s="29"/>
      <c r="W12" s="29"/>
      <c r="X12" s="29" t="s">
        <v>105</v>
      </c>
      <c r="Y12" s="15">
        <v>40</v>
      </c>
      <c r="Z12" s="15">
        <v>2002</v>
      </c>
      <c r="AA12" s="15" t="s">
        <v>106</v>
      </c>
      <c r="AB12" s="15"/>
      <c r="AC12" s="15" t="s">
        <v>252</v>
      </c>
      <c r="AD12" s="15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549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2" t="s">
        <v>575</v>
      </c>
    </row>
    <row r="13" spans="1:81" ht="30" customHeight="1">
      <c r="A13" s="15" t="s">
        <v>42</v>
      </c>
      <c r="B13" s="51" t="s">
        <v>168</v>
      </c>
      <c r="C13" s="51" t="s">
        <v>576</v>
      </c>
      <c r="D13" s="15" t="s">
        <v>170</v>
      </c>
      <c r="E13" s="29" t="s">
        <v>577</v>
      </c>
      <c r="F13" s="15">
        <v>807</v>
      </c>
      <c r="G13" s="15">
        <v>807</v>
      </c>
      <c r="H13" s="15"/>
      <c r="I13" s="15"/>
      <c r="J13" s="15">
        <v>807</v>
      </c>
      <c r="K13" s="15"/>
      <c r="L13" s="15"/>
      <c r="M13" s="15"/>
      <c r="N13" s="29" t="s">
        <v>341</v>
      </c>
      <c r="O13" s="29"/>
      <c r="P13" s="29" t="s">
        <v>578</v>
      </c>
      <c r="Q13" s="29"/>
      <c r="R13" s="29">
        <v>1</v>
      </c>
      <c r="S13" s="29">
        <v>1</v>
      </c>
      <c r="T13" s="29"/>
      <c r="U13" s="29"/>
      <c r="V13" s="29"/>
      <c r="W13" s="29"/>
      <c r="X13" s="29" t="s">
        <v>156</v>
      </c>
      <c r="Y13" s="15">
        <v>1</v>
      </c>
      <c r="Z13" s="15">
        <v>1988</v>
      </c>
      <c r="AA13" s="15" t="s">
        <v>96</v>
      </c>
      <c r="AB13" s="15"/>
      <c r="AC13" s="15" t="s">
        <v>252</v>
      </c>
      <c r="AD13" s="15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549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2" t="s">
        <v>579</v>
      </c>
    </row>
    <row r="14" spans="1:81" ht="30" customHeight="1">
      <c r="A14" s="15" t="s">
        <v>42</v>
      </c>
      <c r="B14" s="51" t="s">
        <v>425</v>
      </c>
      <c r="C14" s="51" t="s">
        <v>580</v>
      </c>
      <c r="D14" s="15" t="s">
        <v>427</v>
      </c>
      <c r="E14" s="29" t="s">
        <v>428</v>
      </c>
      <c r="F14" s="15">
        <v>11452</v>
      </c>
      <c r="G14" s="15">
        <v>11463</v>
      </c>
      <c r="H14" s="15"/>
      <c r="I14" s="15"/>
      <c r="J14" s="15"/>
      <c r="K14" s="15"/>
      <c r="L14" s="15">
        <v>28</v>
      </c>
      <c r="M14" s="15"/>
      <c r="N14" s="29" t="s">
        <v>548</v>
      </c>
      <c r="O14" s="29"/>
      <c r="P14" s="29" t="s">
        <v>581</v>
      </c>
      <c r="Q14" s="29"/>
      <c r="R14" s="29"/>
      <c r="S14" s="29"/>
      <c r="T14" s="29"/>
      <c r="U14" s="29"/>
      <c r="V14" s="29">
        <v>81</v>
      </c>
      <c r="W14" s="29" t="s">
        <v>582</v>
      </c>
      <c r="X14" s="29" t="s">
        <v>429</v>
      </c>
      <c r="Y14" s="15">
        <v>81</v>
      </c>
      <c r="Z14" s="15">
        <v>2012</v>
      </c>
      <c r="AA14" s="15" t="s">
        <v>96</v>
      </c>
      <c r="AB14" s="15"/>
      <c r="AC14" s="15" t="s">
        <v>252</v>
      </c>
      <c r="AD14" s="15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549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2" t="s">
        <v>583</v>
      </c>
    </row>
    <row r="15" spans="1:81" ht="30" customHeight="1">
      <c r="A15" s="15" t="s">
        <v>42</v>
      </c>
      <c r="B15" s="51" t="s">
        <v>180</v>
      </c>
      <c r="C15" s="51" t="s">
        <v>584</v>
      </c>
      <c r="D15" s="15" t="s">
        <v>182</v>
      </c>
      <c r="E15" s="29" t="s">
        <v>585</v>
      </c>
      <c r="F15" s="15">
        <v>5593</v>
      </c>
      <c r="G15" s="15">
        <v>4458</v>
      </c>
      <c r="H15" s="15"/>
      <c r="I15" s="15"/>
      <c r="J15" s="15">
        <v>4458</v>
      </c>
      <c r="K15" s="15"/>
      <c r="L15" s="15"/>
      <c r="M15" s="15"/>
      <c r="N15" s="29" t="s">
        <v>586</v>
      </c>
      <c r="O15" s="29"/>
      <c r="P15" s="29" t="s">
        <v>574</v>
      </c>
      <c r="Q15" s="29"/>
      <c r="R15" s="29">
        <v>25</v>
      </c>
      <c r="S15" s="29">
        <v>12</v>
      </c>
      <c r="T15" s="29"/>
      <c r="U15" s="29"/>
      <c r="V15" s="29">
        <v>13</v>
      </c>
      <c r="W15" s="29" t="s">
        <v>587</v>
      </c>
      <c r="X15" s="29"/>
      <c r="Y15" s="15">
        <v>25</v>
      </c>
      <c r="Z15" s="15">
        <v>2016</v>
      </c>
      <c r="AA15" s="15" t="s">
        <v>96</v>
      </c>
      <c r="AB15" s="15"/>
      <c r="AC15" s="15" t="s">
        <v>252</v>
      </c>
      <c r="AD15" s="15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549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2" t="s">
        <v>588</v>
      </c>
    </row>
    <row r="16" spans="1:81" ht="30" customHeight="1">
      <c r="A16" s="15" t="s">
        <v>42</v>
      </c>
      <c r="B16" s="51" t="s">
        <v>186</v>
      </c>
      <c r="C16" s="51" t="s">
        <v>589</v>
      </c>
      <c r="D16" s="15" t="s">
        <v>188</v>
      </c>
      <c r="E16" s="29" t="s">
        <v>590</v>
      </c>
      <c r="F16" s="15">
        <v>1430</v>
      </c>
      <c r="G16" s="15">
        <v>1068.46</v>
      </c>
      <c r="H16" s="15"/>
      <c r="I16" s="15"/>
      <c r="J16" s="15">
        <v>1068.46</v>
      </c>
      <c r="K16" s="15"/>
      <c r="L16" s="15"/>
      <c r="M16" s="15"/>
      <c r="N16" s="29" t="s">
        <v>341</v>
      </c>
      <c r="O16" s="29"/>
      <c r="P16" s="29" t="s">
        <v>434</v>
      </c>
      <c r="Q16" s="29"/>
      <c r="R16" s="29"/>
      <c r="S16" s="29">
        <v>4</v>
      </c>
      <c r="T16" s="29"/>
      <c r="U16" s="29"/>
      <c r="V16" s="29"/>
      <c r="W16" s="29"/>
      <c r="X16" s="29" t="s">
        <v>105</v>
      </c>
      <c r="Y16" s="15">
        <v>20</v>
      </c>
      <c r="Z16" s="15">
        <v>1986</v>
      </c>
      <c r="AA16" s="15" t="s">
        <v>106</v>
      </c>
      <c r="AB16" s="15"/>
      <c r="AC16" s="15" t="s">
        <v>252</v>
      </c>
      <c r="AD16" s="15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549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2" t="s">
        <v>591</v>
      </c>
    </row>
    <row r="17" spans="1:80" ht="30" customHeight="1">
      <c r="A17" s="15" t="s">
        <v>42</v>
      </c>
      <c r="B17" s="51" t="s">
        <v>186</v>
      </c>
      <c r="C17" s="51" t="s">
        <v>592</v>
      </c>
      <c r="D17" s="15" t="s">
        <v>188</v>
      </c>
      <c r="E17" s="29" t="s">
        <v>593</v>
      </c>
      <c r="F17" s="15">
        <v>174</v>
      </c>
      <c r="G17" s="15">
        <v>165</v>
      </c>
      <c r="H17" s="15"/>
      <c r="I17" s="15"/>
      <c r="J17" s="15">
        <v>165</v>
      </c>
      <c r="K17" s="15"/>
      <c r="L17" s="15"/>
      <c r="M17" s="15"/>
      <c r="N17" s="29" t="s">
        <v>341</v>
      </c>
      <c r="O17" s="29"/>
      <c r="P17" s="29" t="s">
        <v>438</v>
      </c>
      <c r="Q17" s="29"/>
      <c r="R17" s="29"/>
      <c r="S17" s="29">
        <v>1.5</v>
      </c>
      <c r="T17" s="29"/>
      <c r="U17" s="29"/>
      <c r="V17" s="29"/>
      <c r="W17" s="29"/>
      <c r="X17" s="29" t="s">
        <v>124</v>
      </c>
      <c r="Y17" s="15">
        <v>1.5</v>
      </c>
      <c r="Z17" s="15">
        <v>2000</v>
      </c>
      <c r="AA17" s="15" t="s">
        <v>49</v>
      </c>
      <c r="AB17" s="15"/>
      <c r="AC17" s="15" t="s">
        <v>252</v>
      </c>
      <c r="AD17" s="15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549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2" t="s">
        <v>594</v>
      </c>
    </row>
    <row r="18" spans="1:80" ht="30" customHeight="1">
      <c r="A18" s="15" t="s">
        <v>42</v>
      </c>
      <c r="B18" s="51" t="s">
        <v>450</v>
      </c>
      <c r="C18" s="51" t="s">
        <v>595</v>
      </c>
      <c r="D18" s="15" t="s">
        <v>452</v>
      </c>
      <c r="E18" s="29" t="s">
        <v>596</v>
      </c>
      <c r="F18" s="15">
        <v>996.54</v>
      </c>
      <c r="G18" s="15">
        <v>610.02</v>
      </c>
      <c r="H18" s="15"/>
      <c r="I18" s="15"/>
      <c r="J18" s="15"/>
      <c r="K18" s="15"/>
      <c r="L18" s="15"/>
      <c r="M18" s="15"/>
      <c r="N18" s="29" t="s">
        <v>586</v>
      </c>
      <c r="O18" s="29"/>
      <c r="P18" s="29" t="s">
        <v>434</v>
      </c>
      <c r="Q18" s="29"/>
      <c r="R18" s="29">
        <v>7</v>
      </c>
      <c r="S18" s="29">
        <v>2</v>
      </c>
      <c r="T18" s="29"/>
      <c r="U18" s="29"/>
      <c r="V18" s="29"/>
      <c r="W18" s="29"/>
      <c r="X18" s="29" t="s">
        <v>105</v>
      </c>
      <c r="Y18" s="15">
        <v>7</v>
      </c>
      <c r="Z18" s="15">
        <v>2017</v>
      </c>
      <c r="AA18" s="15" t="s">
        <v>96</v>
      </c>
      <c r="AB18" s="15"/>
      <c r="AC18" s="15" t="s">
        <v>252</v>
      </c>
      <c r="AD18" s="15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549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2" t="s">
        <v>597</v>
      </c>
    </row>
    <row r="19" spans="1:80" ht="30" customHeight="1">
      <c r="A19" s="15" t="s">
        <v>42</v>
      </c>
      <c r="B19" s="51" t="s">
        <v>598</v>
      </c>
      <c r="C19" s="51" t="s">
        <v>599</v>
      </c>
      <c r="D19" s="15" t="s">
        <v>600</v>
      </c>
      <c r="E19" s="29" t="s">
        <v>548</v>
      </c>
      <c r="F19" s="15">
        <v>3015.15</v>
      </c>
      <c r="G19" s="15">
        <v>2418.25</v>
      </c>
      <c r="H19" s="15"/>
      <c r="I19" s="15"/>
      <c r="J19" s="15">
        <v>2418.25</v>
      </c>
      <c r="K19" s="15"/>
      <c r="L19" s="15"/>
      <c r="M19" s="15"/>
      <c r="N19" s="29" t="s">
        <v>553</v>
      </c>
      <c r="O19" s="29"/>
      <c r="P19" s="29" t="s">
        <v>570</v>
      </c>
      <c r="Q19" s="29"/>
      <c r="R19" s="29">
        <v>32.6</v>
      </c>
      <c r="S19" s="29">
        <v>16.86</v>
      </c>
      <c r="T19" s="29"/>
      <c r="U19" s="29"/>
      <c r="V19" s="29"/>
      <c r="W19" s="29"/>
      <c r="X19" s="29" t="s">
        <v>48</v>
      </c>
      <c r="Y19" s="15">
        <v>32.6</v>
      </c>
      <c r="Z19" s="15">
        <v>2007</v>
      </c>
      <c r="AA19" s="15" t="s">
        <v>96</v>
      </c>
      <c r="AB19" s="15"/>
      <c r="AC19" s="15" t="s">
        <v>252</v>
      </c>
      <c r="AD19" s="15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549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2" t="s">
        <v>601</v>
      </c>
    </row>
    <row r="20" spans="1:80" ht="30" customHeight="1">
      <c r="A20" s="15" t="s">
        <v>42</v>
      </c>
      <c r="B20" s="51" t="s">
        <v>454</v>
      </c>
      <c r="C20" s="51" t="s">
        <v>602</v>
      </c>
      <c r="D20" s="15" t="s">
        <v>456</v>
      </c>
      <c r="E20" s="29" t="s">
        <v>457</v>
      </c>
      <c r="F20" s="15">
        <v>2319</v>
      </c>
      <c r="G20" s="15">
        <v>1603</v>
      </c>
      <c r="H20" s="15"/>
      <c r="I20" s="15"/>
      <c r="J20" s="15">
        <v>1603</v>
      </c>
      <c r="K20" s="15"/>
      <c r="L20" s="15"/>
      <c r="M20" s="15"/>
      <c r="N20" s="29" t="s">
        <v>553</v>
      </c>
      <c r="O20" s="29"/>
      <c r="P20" s="29" t="s">
        <v>402</v>
      </c>
      <c r="Q20" s="29"/>
      <c r="R20" s="29">
        <v>10</v>
      </c>
      <c r="S20" s="29">
        <v>10</v>
      </c>
      <c r="T20" s="29"/>
      <c r="U20" s="29"/>
      <c r="V20" s="29"/>
      <c r="W20" s="29"/>
      <c r="X20" s="29" t="s">
        <v>48</v>
      </c>
      <c r="Y20" s="15">
        <v>20</v>
      </c>
      <c r="Z20" s="15">
        <v>1994</v>
      </c>
      <c r="AA20" s="15" t="s">
        <v>96</v>
      </c>
      <c r="AB20" s="15"/>
      <c r="AC20" s="15" t="s">
        <v>252</v>
      </c>
      <c r="AD20" s="15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549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2" t="s">
        <v>603</v>
      </c>
    </row>
    <row r="21" spans="1:80" ht="30" customHeight="1">
      <c r="A21" s="15" t="s">
        <v>42</v>
      </c>
      <c r="B21" s="51" t="s">
        <v>604</v>
      </c>
      <c r="C21" s="51" t="s">
        <v>605</v>
      </c>
      <c r="D21" s="15" t="s">
        <v>606</v>
      </c>
      <c r="E21" s="29" t="s">
        <v>607</v>
      </c>
      <c r="F21" s="15">
        <v>10908</v>
      </c>
      <c r="G21" s="15">
        <v>10884</v>
      </c>
      <c r="H21" s="15"/>
      <c r="I21" s="15"/>
      <c r="J21" s="15">
        <v>10387</v>
      </c>
      <c r="K21" s="15"/>
      <c r="L21" s="15"/>
      <c r="M21" s="15"/>
      <c r="N21" s="29" t="s">
        <v>401</v>
      </c>
      <c r="O21" s="29"/>
      <c r="P21" s="29" t="s">
        <v>423</v>
      </c>
      <c r="Q21" s="29"/>
      <c r="R21" s="29">
        <v>53</v>
      </c>
      <c r="S21" s="29"/>
      <c r="T21" s="29"/>
      <c r="U21" s="29"/>
      <c r="V21" s="29"/>
      <c r="W21" s="29"/>
      <c r="X21" s="29" t="s">
        <v>48</v>
      </c>
      <c r="Y21" s="15">
        <v>53</v>
      </c>
      <c r="Z21" s="15">
        <v>2007</v>
      </c>
      <c r="AA21" s="15" t="s">
        <v>96</v>
      </c>
      <c r="AB21" s="15"/>
      <c r="AC21" s="15" t="s">
        <v>252</v>
      </c>
      <c r="AD21" s="15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549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2" t="s">
        <v>608</v>
      </c>
    </row>
  </sheetData>
  <mergeCells count="45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49" man="1"/>
    <brk id="39" min="1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62CDE-C358-459B-8D74-0C9BA623DAD3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13" width="9.875" style="3" customWidth="1"/>
    <col min="14" max="14" width="19.125" style="18" customWidth="1"/>
    <col min="15" max="15" width="9.875" style="18" customWidth="1"/>
    <col min="16" max="16" width="19.125" style="18" customWidth="1"/>
    <col min="17" max="17" width="10.125" style="18" customWidth="1"/>
    <col min="18" max="18" width="30.625" style="18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6"/>
    <col min="54" max="16384" width="9" style="3"/>
  </cols>
  <sheetData>
    <row r="1" spans="1:53" ht="15" customHeight="1">
      <c r="A1" s="56" t="s">
        <v>463</v>
      </c>
      <c r="B1" s="3"/>
      <c r="AJ1" s="35"/>
      <c r="AL1" s="36"/>
      <c r="AT1" s="36"/>
    </row>
    <row r="2" spans="1:53" s="18" customFormat="1" ht="13.5" customHeight="1">
      <c r="A2" s="130" t="s">
        <v>1</v>
      </c>
      <c r="B2" s="281" t="s">
        <v>2</v>
      </c>
      <c r="C2" s="130" t="s">
        <v>3</v>
      </c>
      <c r="D2" s="130" t="s">
        <v>4</v>
      </c>
      <c r="E2" s="130" t="s">
        <v>5</v>
      </c>
      <c r="F2" s="269" t="s">
        <v>6</v>
      </c>
      <c r="G2" s="299"/>
      <c r="H2" s="271" t="s">
        <v>464</v>
      </c>
      <c r="I2" s="264"/>
      <c r="J2" s="271" t="s">
        <v>465</v>
      </c>
      <c r="K2" s="264"/>
      <c r="L2" s="271" t="s">
        <v>466</v>
      </c>
      <c r="M2" s="264"/>
      <c r="N2" s="271" t="s">
        <v>206</v>
      </c>
      <c r="O2" s="39"/>
      <c r="P2" s="130" t="s">
        <v>467</v>
      </c>
      <c r="Q2" s="130" t="s">
        <v>468</v>
      </c>
      <c r="R2" s="210" t="s">
        <v>37</v>
      </c>
      <c r="S2" s="267" t="s">
        <v>58</v>
      </c>
      <c r="T2" s="130" t="s">
        <v>10</v>
      </c>
      <c r="U2" s="267" t="s">
        <v>13</v>
      </c>
      <c r="V2" s="267" t="s">
        <v>14</v>
      </c>
      <c r="W2" s="287" t="s">
        <v>469</v>
      </c>
      <c r="X2" s="288"/>
      <c r="Y2" s="288"/>
      <c r="Z2" s="289"/>
      <c r="AA2" s="176" t="s">
        <v>470</v>
      </c>
      <c r="AB2" s="293"/>
      <c r="AC2" s="293"/>
      <c r="AD2" s="293"/>
      <c r="AE2" s="293"/>
      <c r="AF2" s="294"/>
      <c r="AG2" s="298" t="s">
        <v>15</v>
      </c>
      <c r="AH2" s="183"/>
      <c r="AI2" s="257" t="s">
        <v>215</v>
      </c>
      <c r="AJ2" s="130" t="s">
        <v>216</v>
      </c>
      <c r="AK2" s="221" t="s">
        <v>471</v>
      </c>
      <c r="AL2" s="274"/>
      <c r="AM2" s="274"/>
      <c r="AN2" s="274"/>
      <c r="AO2" s="274"/>
      <c r="AP2" s="274"/>
      <c r="AQ2" s="274"/>
      <c r="AR2" s="223"/>
      <c r="AS2" s="130" t="s">
        <v>472</v>
      </c>
      <c r="AT2" s="271" t="s">
        <v>473</v>
      </c>
      <c r="AU2" s="285"/>
      <c r="AV2" s="285"/>
      <c r="AW2" s="264"/>
      <c r="AX2" s="269" t="s">
        <v>474</v>
      </c>
      <c r="AY2" s="264"/>
      <c r="AZ2" s="20"/>
      <c r="BA2" s="20"/>
    </row>
    <row r="3" spans="1:53" s="18" customFormat="1" ht="13.5" customHeight="1">
      <c r="A3" s="234"/>
      <c r="B3" s="282"/>
      <c r="C3" s="234"/>
      <c r="D3" s="234"/>
      <c r="E3" s="234"/>
      <c r="F3" s="270"/>
      <c r="G3" s="278"/>
      <c r="H3" s="272"/>
      <c r="I3" s="265"/>
      <c r="J3" s="272"/>
      <c r="K3" s="265"/>
      <c r="L3" s="272"/>
      <c r="M3" s="265"/>
      <c r="N3" s="272"/>
      <c r="O3" s="45"/>
      <c r="P3" s="234"/>
      <c r="Q3" s="234"/>
      <c r="R3" s="211"/>
      <c r="S3" s="268"/>
      <c r="T3" s="234"/>
      <c r="U3" s="234"/>
      <c r="V3" s="268"/>
      <c r="W3" s="290"/>
      <c r="X3" s="291"/>
      <c r="Y3" s="291"/>
      <c r="Z3" s="292"/>
      <c r="AA3" s="295"/>
      <c r="AB3" s="296"/>
      <c r="AC3" s="296"/>
      <c r="AD3" s="296"/>
      <c r="AE3" s="296"/>
      <c r="AF3" s="297"/>
      <c r="AG3" s="184"/>
      <c r="AH3" s="185"/>
      <c r="AI3" s="257"/>
      <c r="AJ3" s="234"/>
      <c r="AK3" s="222"/>
      <c r="AL3" s="275"/>
      <c r="AM3" s="275"/>
      <c r="AN3" s="275"/>
      <c r="AO3" s="275"/>
      <c r="AP3" s="275"/>
      <c r="AQ3" s="275"/>
      <c r="AR3" s="224"/>
      <c r="AS3" s="234"/>
      <c r="AT3" s="272"/>
      <c r="AU3" s="286"/>
      <c r="AV3" s="286"/>
      <c r="AW3" s="265"/>
      <c r="AX3" s="280"/>
      <c r="AY3" s="266"/>
      <c r="AZ3" s="20"/>
      <c r="BA3" s="20"/>
    </row>
    <row r="4" spans="1:53" s="18" customFormat="1" ht="18.75" customHeight="1">
      <c r="A4" s="234"/>
      <c r="B4" s="282"/>
      <c r="C4" s="234"/>
      <c r="D4" s="234"/>
      <c r="E4" s="234"/>
      <c r="F4" s="270"/>
      <c r="G4" s="278"/>
      <c r="H4" s="272"/>
      <c r="I4" s="265"/>
      <c r="J4" s="272"/>
      <c r="K4" s="265"/>
      <c r="L4" s="272"/>
      <c r="M4" s="265"/>
      <c r="N4" s="272"/>
      <c r="O4" s="43"/>
      <c r="P4" s="234"/>
      <c r="Q4" s="234"/>
      <c r="R4" s="211"/>
      <c r="S4" s="268"/>
      <c r="T4" s="234"/>
      <c r="U4" s="234"/>
      <c r="V4" s="268"/>
      <c r="W4" s="204" t="s">
        <v>475</v>
      </c>
      <c r="X4" s="130" t="s">
        <v>476</v>
      </c>
      <c r="Y4" s="130" t="s">
        <v>477</v>
      </c>
      <c r="Z4" s="130" t="s">
        <v>478</v>
      </c>
      <c r="AA4" s="130" t="s">
        <v>479</v>
      </c>
      <c r="AB4" s="130" t="s">
        <v>480</v>
      </c>
      <c r="AC4" s="144" t="s">
        <v>481</v>
      </c>
      <c r="AD4" s="145"/>
      <c r="AE4" s="145"/>
      <c r="AF4" s="146"/>
      <c r="AG4" s="130" t="s">
        <v>482</v>
      </c>
      <c r="AH4" s="130" t="s">
        <v>483</v>
      </c>
      <c r="AI4" s="257"/>
      <c r="AJ4" s="234"/>
      <c r="AK4" s="130" t="s">
        <v>484</v>
      </c>
      <c r="AL4" s="130" t="s">
        <v>16</v>
      </c>
      <c r="AM4" s="267" t="s">
        <v>485</v>
      </c>
      <c r="AN4" s="130" t="s">
        <v>486</v>
      </c>
      <c r="AO4" s="130" t="s">
        <v>487</v>
      </c>
      <c r="AP4" s="267" t="s">
        <v>488</v>
      </c>
      <c r="AQ4" s="130" t="s">
        <v>489</v>
      </c>
      <c r="AR4" s="130" t="s">
        <v>25</v>
      </c>
      <c r="AS4" s="234"/>
      <c r="AT4" s="272" t="s">
        <v>16</v>
      </c>
      <c r="AU4" s="130" t="s">
        <v>490</v>
      </c>
      <c r="AV4" s="130" t="s">
        <v>491</v>
      </c>
      <c r="AW4" s="130" t="s">
        <v>492</v>
      </c>
      <c r="AX4" s="130" t="s">
        <v>493</v>
      </c>
      <c r="AY4" s="130" t="s">
        <v>494</v>
      </c>
      <c r="AZ4" s="20"/>
      <c r="BA4" s="20"/>
    </row>
    <row r="5" spans="1:53" s="18" customFormat="1" ht="26.25" customHeight="1">
      <c r="A5" s="234"/>
      <c r="B5" s="282"/>
      <c r="C5" s="234"/>
      <c r="D5" s="234"/>
      <c r="E5" s="234"/>
      <c r="F5" s="270"/>
      <c r="G5" s="278"/>
      <c r="H5" s="272"/>
      <c r="I5" s="266"/>
      <c r="J5" s="272"/>
      <c r="K5" s="266"/>
      <c r="L5" s="272"/>
      <c r="M5" s="266"/>
      <c r="N5" s="234"/>
      <c r="O5" s="130" t="s">
        <v>80</v>
      </c>
      <c r="P5" s="234"/>
      <c r="Q5" s="234"/>
      <c r="R5" s="211"/>
      <c r="S5" s="268"/>
      <c r="T5" s="234"/>
      <c r="U5" s="234"/>
      <c r="V5" s="268"/>
      <c r="W5" s="205"/>
      <c r="X5" s="234"/>
      <c r="Y5" s="234"/>
      <c r="Z5" s="234"/>
      <c r="AA5" s="134"/>
      <c r="AB5" s="134"/>
      <c r="AC5" s="41" t="s">
        <v>495</v>
      </c>
      <c r="AD5" s="41" t="s">
        <v>496</v>
      </c>
      <c r="AE5" s="41" t="s">
        <v>497</v>
      </c>
      <c r="AF5" s="41" t="s">
        <v>498</v>
      </c>
      <c r="AG5" s="134"/>
      <c r="AH5" s="134"/>
      <c r="AI5" s="257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72"/>
      <c r="AU5" s="234"/>
      <c r="AV5" s="234"/>
      <c r="AW5" s="234"/>
      <c r="AX5" s="234"/>
      <c r="AY5" s="234"/>
      <c r="AZ5" s="20"/>
      <c r="BA5" s="20"/>
    </row>
    <row r="6" spans="1:53" s="60" customFormat="1" ht="13.5" customHeight="1">
      <c r="A6" s="234"/>
      <c r="B6" s="282"/>
      <c r="C6" s="234"/>
      <c r="D6" s="234"/>
      <c r="E6" s="234"/>
      <c r="F6" s="77" t="s">
        <v>82</v>
      </c>
      <c r="G6" s="78" t="s">
        <v>499</v>
      </c>
      <c r="H6" s="78" t="s">
        <v>82</v>
      </c>
      <c r="I6" s="78" t="s">
        <v>39</v>
      </c>
      <c r="J6" s="78" t="s">
        <v>82</v>
      </c>
      <c r="K6" s="78" t="s">
        <v>39</v>
      </c>
      <c r="L6" s="78" t="s">
        <v>82</v>
      </c>
      <c r="M6" s="78" t="s">
        <v>39</v>
      </c>
      <c r="N6" s="234"/>
      <c r="O6" s="234"/>
      <c r="P6" s="234"/>
      <c r="Q6" s="234"/>
      <c r="R6" s="211"/>
      <c r="S6" s="46" t="s">
        <v>87</v>
      </c>
      <c r="T6" s="234"/>
      <c r="U6" s="234"/>
      <c r="V6" s="268"/>
      <c r="W6" s="79" t="s">
        <v>500</v>
      </c>
      <c r="X6" s="46" t="s">
        <v>501</v>
      </c>
      <c r="Y6" s="46" t="s">
        <v>502</v>
      </c>
      <c r="Z6" s="46" t="s">
        <v>502</v>
      </c>
      <c r="AA6" s="46" t="s">
        <v>502</v>
      </c>
      <c r="AB6" s="46" t="s">
        <v>503</v>
      </c>
      <c r="AC6" s="46" t="s">
        <v>504</v>
      </c>
      <c r="AD6" s="46" t="s">
        <v>504</v>
      </c>
      <c r="AE6" s="46" t="s">
        <v>504</v>
      </c>
      <c r="AF6" s="46" t="s">
        <v>504</v>
      </c>
      <c r="AG6" s="134"/>
      <c r="AH6" s="134"/>
      <c r="AI6" s="130"/>
      <c r="AJ6" s="46" t="s">
        <v>238</v>
      </c>
      <c r="AK6" s="40"/>
      <c r="AL6" s="75" t="s">
        <v>238</v>
      </c>
      <c r="AM6" s="46" t="s">
        <v>238</v>
      </c>
      <c r="AN6" s="46" t="s">
        <v>238</v>
      </c>
      <c r="AO6" s="46" t="s">
        <v>238</v>
      </c>
      <c r="AP6" s="46" t="s">
        <v>238</v>
      </c>
      <c r="AQ6" s="46" t="s">
        <v>238</v>
      </c>
      <c r="AR6" s="46" t="s">
        <v>238</v>
      </c>
      <c r="AS6" s="46" t="s">
        <v>505</v>
      </c>
      <c r="AT6" s="46" t="s">
        <v>238</v>
      </c>
      <c r="AU6" s="46" t="s">
        <v>238</v>
      </c>
      <c r="AV6" s="46" t="s">
        <v>238</v>
      </c>
      <c r="AW6" s="46" t="s">
        <v>238</v>
      </c>
      <c r="AX6" s="46" t="s">
        <v>506</v>
      </c>
      <c r="AY6" s="46" t="s">
        <v>506</v>
      </c>
      <c r="AZ6" s="59" t="s">
        <v>41</v>
      </c>
      <c r="BA6" s="59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8" man="1"/>
    <brk id="22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9EC4D-FD92-4D8B-B201-A89F9ADFCA32}">
  <dimension ref="A1:S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8.75" style="3" customWidth="1"/>
    <col min="7" max="7" width="13.125" style="18" customWidth="1"/>
    <col min="8" max="8" width="10.125" style="18" customWidth="1"/>
    <col min="9" max="9" width="13.125" style="18" customWidth="1"/>
    <col min="10" max="10" width="10.125" style="18" customWidth="1"/>
    <col min="11" max="11" width="23.625" style="18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6"/>
    <col min="20" max="16384" width="9" style="3"/>
  </cols>
  <sheetData>
    <row r="1" spans="1:19" ht="15" customHeight="1">
      <c r="A1" s="56" t="s">
        <v>459</v>
      </c>
      <c r="B1" s="3"/>
      <c r="Q1" s="35"/>
    </row>
    <row r="2" spans="1:19" s="18" customFormat="1" ht="13.5" customHeight="1">
      <c r="A2" s="130" t="s">
        <v>1</v>
      </c>
      <c r="B2" s="281" t="s">
        <v>460</v>
      </c>
      <c r="C2" s="130" t="s">
        <v>3</v>
      </c>
      <c r="D2" s="130" t="s">
        <v>4</v>
      </c>
      <c r="E2" s="130" t="s">
        <v>5</v>
      </c>
      <c r="F2" s="267" t="s">
        <v>6</v>
      </c>
      <c r="G2" s="271" t="s">
        <v>206</v>
      </c>
      <c r="H2" s="39"/>
      <c r="I2" s="271" t="s">
        <v>461</v>
      </c>
      <c r="J2" s="39"/>
      <c r="K2" s="130" t="s">
        <v>37</v>
      </c>
      <c r="L2" s="267" t="s">
        <v>58</v>
      </c>
      <c r="M2" s="130" t="s">
        <v>10</v>
      </c>
      <c r="N2" s="267" t="s">
        <v>13</v>
      </c>
      <c r="O2" s="267" t="s">
        <v>14</v>
      </c>
      <c r="P2" s="130" t="s">
        <v>215</v>
      </c>
      <c r="Q2" s="130" t="s">
        <v>216</v>
      </c>
      <c r="R2" s="20"/>
      <c r="S2" s="20"/>
    </row>
    <row r="3" spans="1:19" s="18" customFormat="1" ht="13.5" customHeight="1">
      <c r="A3" s="234"/>
      <c r="B3" s="282"/>
      <c r="C3" s="234"/>
      <c r="D3" s="234"/>
      <c r="E3" s="234"/>
      <c r="F3" s="268"/>
      <c r="G3" s="272"/>
      <c r="H3" s="45"/>
      <c r="I3" s="272"/>
      <c r="J3" s="45"/>
      <c r="K3" s="234"/>
      <c r="L3" s="268"/>
      <c r="M3" s="234"/>
      <c r="N3" s="234"/>
      <c r="O3" s="268"/>
      <c r="P3" s="234"/>
      <c r="Q3" s="234"/>
      <c r="R3" s="20"/>
      <c r="S3" s="20"/>
    </row>
    <row r="4" spans="1:19" s="18" customFormat="1" ht="18.75" customHeight="1">
      <c r="A4" s="234"/>
      <c r="B4" s="282"/>
      <c r="C4" s="234"/>
      <c r="D4" s="234"/>
      <c r="E4" s="234"/>
      <c r="F4" s="268"/>
      <c r="G4" s="272"/>
      <c r="H4" s="43"/>
      <c r="I4" s="272"/>
      <c r="J4" s="43"/>
      <c r="K4" s="234"/>
      <c r="L4" s="268"/>
      <c r="M4" s="234"/>
      <c r="N4" s="234"/>
      <c r="O4" s="268"/>
      <c r="P4" s="234"/>
      <c r="Q4" s="234"/>
      <c r="R4" s="20"/>
      <c r="S4" s="20"/>
    </row>
    <row r="5" spans="1:19" s="18" customFormat="1" ht="26.25" customHeight="1">
      <c r="A5" s="234"/>
      <c r="B5" s="282"/>
      <c r="C5" s="234"/>
      <c r="D5" s="234"/>
      <c r="E5" s="234"/>
      <c r="F5" s="268"/>
      <c r="G5" s="234"/>
      <c r="H5" s="234" t="s">
        <v>80</v>
      </c>
      <c r="I5" s="234"/>
      <c r="J5" s="130" t="s">
        <v>80</v>
      </c>
      <c r="K5" s="234"/>
      <c r="L5" s="268"/>
      <c r="M5" s="234"/>
      <c r="N5" s="234"/>
      <c r="O5" s="268"/>
      <c r="P5" s="234"/>
      <c r="Q5" s="234"/>
      <c r="R5" s="20"/>
      <c r="S5" s="20"/>
    </row>
    <row r="6" spans="1:19" s="60" customFormat="1" ht="13.5" customHeight="1">
      <c r="A6" s="234"/>
      <c r="B6" s="282"/>
      <c r="C6" s="234"/>
      <c r="D6" s="234"/>
      <c r="E6" s="234"/>
      <c r="F6" s="75" t="s">
        <v>82</v>
      </c>
      <c r="G6" s="234"/>
      <c r="H6" s="234"/>
      <c r="I6" s="234"/>
      <c r="J6" s="234"/>
      <c r="K6" s="234"/>
      <c r="L6" s="46" t="s">
        <v>87</v>
      </c>
      <c r="M6" s="234"/>
      <c r="N6" s="234"/>
      <c r="O6" s="268"/>
      <c r="P6" s="234"/>
      <c r="Q6" s="46" t="s">
        <v>238</v>
      </c>
      <c r="R6" s="59" t="s">
        <v>41</v>
      </c>
      <c r="S6" s="59"/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45E4-42F9-4240-BF57-F06832096D05}">
  <dimension ref="A1:S3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1.875" style="62" customWidth="1"/>
    <col min="7" max="7" width="26" style="62" customWidth="1"/>
    <col min="8" max="9" width="26.125" style="63" customWidth="1"/>
    <col min="10" max="10" width="9" style="62" bestFit="1" customWidth="1"/>
    <col min="11" max="12" width="8" style="62" customWidth="1"/>
    <col min="13" max="13" width="6.25" style="62" customWidth="1"/>
    <col min="14" max="14" width="10" style="62" customWidth="1"/>
    <col min="15" max="17" width="10.5" style="62" customWidth="1"/>
    <col min="18" max="19" width="9" style="65"/>
    <col min="20" max="16384" width="9" style="62"/>
  </cols>
  <sheetData>
    <row r="1" spans="1:19" ht="15" customHeight="1">
      <c r="A1" s="56" t="s">
        <v>329</v>
      </c>
      <c r="B1" s="62"/>
      <c r="Q1" s="64"/>
    </row>
    <row r="2" spans="1:19" s="63" customFormat="1" ht="13.5" customHeight="1">
      <c r="A2" s="303" t="s">
        <v>1</v>
      </c>
      <c r="B2" s="307" t="s">
        <v>2</v>
      </c>
      <c r="C2" s="303" t="s">
        <v>3</v>
      </c>
      <c r="D2" s="303" t="s">
        <v>4</v>
      </c>
      <c r="E2" s="303" t="s">
        <v>5</v>
      </c>
      <c r="F2" s="303" t="s">
        <v>330</v>
      </c>
      <c r="G2" s="303" t="s">
        <v>331</v>
      </c>
      <c r="H2" s="301" t="s">
        <v>332</v>
      </c>
      <c r="I2" s="305" t="s">
        <v>333</v>
      </c>
      <c r="J2" s="303" t="s">
        <v>334</v>
      </c>
      <c r="K2" s="301" t="s">
        <v>335</v>
      </c>
      <c r="L2" s="303" t="s">
        <v>336</v>
      </c>
      <c r="M2" s="303" t="s">
        <v>10</v>
      </c>
      <c r="N2" s="301" t="s">
        <v>13</v>
      </c>
      <c r="O2" s="301" t="s">
        <v>14</v>
      </c>
      <c r="P2" s="303" t="s">
        <v>215</v>
      </c>
      <c r="Q2" s="303" t="s">
        <v>216</v>
      </c>
      <c r="R2" s="66"/>
      <c r="S2" s="66"/>
    </row>
    <row r="3" spans="1:19" s="63" customFormat="1" ht="13.5" customHeight="1">
      <c r="A3" s="304"/>
      <c r="B3" s="308"/>
      <c r="C3" s="304"/>
      <c r="D3" s="304"/>
      <c r="E3" s="304"/>
      <c r="F3" s="304"/>
      <c r="G3" s="304"/>
      <c r="H3" s="304"/>
      <c r="I3" s="306"/>
      <c r="J3" s="304"/>
      <c r="K3" s="302"/>
      <c r="L3" s="304"/>
      <c r="M3" s="304"/>
      <c r="N3" s="304"/>
      <c r="O3" s="302"/>
      <c r="P3" s="304"/>
      <c r="Q3" s="304"/>
      <c r="R3" s="66"/>
      <c r="S3" s="66"/>
    </row>
    <row r="4" spans="1:19" s="63" customFormat="1" ht="18.75" customHeight="1">
      <c r="A4" s="304"/>
      <c r="B4" s="308"/>
      <c r="C4" s="304"/>
      <c r="D4" s="304"/>
      <c r="E4" s="304"/>
      <c r="F4" s="304"/>
      <c r="G4" s="304"/>
      <c r="H4" s="304"/>
      <c r="I4" s="306"/>
      <c r="J4" s="304"/>
      <c r="K4" s="302"/>
      <c r="L4" s="304"/>
      <c r="M4" s="304"/>
      <c r="N4" s="304"/>
      <c r="O4" s="302"/>
      <c r="P4" s="304"/>
      <c r="Q4" s="304"/>
      <c r="R4" s="66"/>
      <c r="S4" s="66"/>
    </row>
    <row r="5" spans="1:19" s="63" customFormat="1" ht="18.75" customHeight="1">
      <c r="A5" s="304"/>
      <c r="B5" s="308"/>
      <c r="C5" s="304"/>
      <c r="D5" s="304"/>
      <c r="E5" s="304"/>
      <c r="F5" s="304"/>
      <c r="G5" s="304"/>
      <c r="H5" s="304"/>
      <c r="I5" s="306"/>
      <c r="J5" s="304"/>
      <c r="K5" s="302"/>
      <c r="L5" s="304"/>
      <c r="M5" s="304"/>
      <c r="N5" s="304"/>
      <c r="O5" s="302"/>
      <c r="P5" s="304"/>
      <c r="Q5" s="304"/>
      <c r="R5" s="66"/>
      <c r="S5" s="66"/>
    </row>
    <row r="6" spans="1:19" s="69" customFormat="1" ht="13.5" customHeight="1">
      <c r="A6" s="304"/>
      <c r="B6" s="308"/>
      <c r="C6" s="304"/>
      <c r="D6" s="304"/>
      <c r="E6" s="304"/>
      <c r="F6" s="67" t="s">
        <v>82</v>
      </c>
      <c r="G6" s="304"/>
      <c r="H6" s="304"/>
      <c r="I6" s="306"/>
      <c r="J6" s="304"/>
      <c r="K6" s="67" t="s">
        <v>237</v>
      </c>
      <c r="L6" s="67" t="s">
        <v>237</v>
      </c>
      <c r="M6" s="304"/>
      <c r="N6" s="304"/>
      <c r="O6" s="302"/>
      <c r="P6" s="304"/>
      <c r="Q6" s="67" t="s">
        <v>238</v>
      </c>
      <c r="R6" s="68" t="s">
        <v>41</v>
      </c>
      <c r="S6" s="68"/>
    </row>
    <row r="7" spans="1:19" ht="30" customHeight="1">
      <c r="A7" s="70" t="s">
        <v>42</v>
      </c>
      <c r="B7" s="71" t="s">
        <v>337</v>
      </c>
      <c r="C7" s="71" t="s">
        <v>338</v>
      </c>
      <c r="D7" s="70" t="s">
        <v>339</v>
      </c>
      <c r="E7" s="70" t="s">
        <v>340</v>
      </c>
      <c r="F7" s="70">
        <v>4929</v>
      </c>
      <c r="G7" s="70" t="s">
        <v>341</v>
      </c>
      <c r="H7" s="72" t="s">
        <v>342</v>
      </c>
      <c r="I7" s="72" t="s">
        <v>124</v>
      </c>
      <c r="J7" s="70">
        <v>1</v>
      </c>
      <c r="K7" s="70">
        <v>288</v>
      </c>
      <c r="L7" s="70">
        <v>0</v>
      </c>
      <c r="M7" s="70">
        <v>2003</v>
      </c>
      <c r="N7" s="70" t="s">
        <v>49</v>
      </c>
      <c r="O7" s="70"/>
      <c r="P7" s="70" t="s">
        <v>252</v>
      </c>
      <c r="Q7" s="70"/>
      <c r="R7" s="73" t="s">
        <v>343</v>
      </c>
    </row>
    <row r="8" spans="1:19" ht="30" customHeight="1">
      <c r="A8" s="70" t="s">
        <v>42</v>
      </c>
      <c r="B8" s="71" t="s">
        <v>337</v>
      </c>
      <c r="C8" s="71" t="s">
        <v>344</v>
      </c>
      <c r="D8" s="70" t="s">
        <v>339</v>
      </c>
      <c r="E8" s="70" t="s">
        <v>345</v>
      </c>
      <c r="F8" s="70">
        <v>5447</v>
      </c>
      <c r="G8" s="70" t="s">
        <v>341</v>
      </c>
      <c r="H8" s="72" t="s">
        <v>342</v>
      </c>
      <c r="I8" s="72" t="s">
        <v>124</v>
      </c>
      <c r="J8" s="70">
        <v>1</v>
      </c>
      <c r="K8" s="70">
        <v>432</v>
      </c>
      <c r="L8" s="70">
        <v>0</v>
      </c>
      <c r="M8" s="70">
        <v>2005</v>
      </c>
      <c r="N8" s="70" t="s">
        <v>49</v>
      </c>
      <c r="O8" s="70"/>
      <c r="P8" s="70" t="s">
        <v>252</v>
      </c>
      <c r="Q8" s="70"/>
      <c r="R8" s="73" t="s">
        <v>346</v>
      </c>
    </row>
    <row r="9" spans="1:19" ht="30" customHeight="1">
      <c r="A9" s="70" t="s">
        <v>42</v>
      </c>
      <c r="B9" s="71" t="s">
        <v>337</v>
      </c>
      <c r="C9" s="71" t="s">
        <v>347</v>
      </c>
      <c r="D9" s="70" t="s">
        <v>339</v>
      </c>
      <c r="E9" s="70" t="s">
        <v>348</v>
      </c>
      <c r="F9" s="70">
        <v>4933</v>
      </c>
      <c r="G9" s="70" t="s">
        <v>341</v>
      </c>
      <c r="H9" s="72" t="s">
        <v>342</v>
      </c>
      <c r="I9" s="72" t="s">
        <v>124</v>
      </c>
      <c r="J9" s="70">
        <v>1</v>
      </c>
      <c r="K9" s="70">
        <v>288</v>
      </c>
      <c r="L9" s="70">
        <v>0</v>
      </c>
      <c r="M9" s="70">
        <v>2003</v>
      </c>
      <c r="N9" s="70" t="s">
        <v>49</v>
      </c>
      <c r="O9" s="70"/>
      <c r="P9" s="70" t="s">
        <v>252</v>
      </c>
      <c r="Q9" s="70"/>
      <c r="R9" s="73" t="s">
        <v>349</v>
      </c>
    </row>
    <row r="10" spans="1:19" ht="30" customHeight="1">
      <c r="A10" s="70" t="s">
        <v>42</v>
      </c>
      <c r="B10" s="71" t="s">
        <v>337</v>
      </c>
      <c r="C10" s="71" t="s">
        <v>350</v>
      </c>
      <c r="D10" s="70" t="s">
        <v>339</v>
      </c>
      <c r="E10" s="70" t="s">
        <v>351</v>
      </c>
      <c r="F10" s="70">
        <v>1401</v>
      </c>
      <c r="G10" s="70" t="s">
        <v>341</v>
      </c>
      <c r="H10" s="72" t="s">
        <v>342</v>
      </c>
      <c r="I10" s="72" t="s">
        <v>124</v>
      </c>
      <c r="J10" s="70">
        <v>1</v>
      </c>
      <c r="K10" s="70">
        <v>85</v>
      </c>
      <c r="L10" s="70">
        <v>0</v>
      </c>
      <c r="M10" s="70">
        <v>2001</v>
      </c>
      <c r="N10" s="70" t="s">
        <v>49</v>
      </c>
      <c r="O10" s="70"/>
      <c r="P10" s="70" t="s">
        <v>252</v>
      </c>
      <c r="Q10" s="70"/>
      <c r="R10" s="73" t="s">
        <v>352</v>
      </c>
    </row>
    <row r="11" spans="1:19" ht="30" customHeight="1">
      <c r="A11" s="70" t="s">
        <v>42</v>
      </c>
      <c r="B11" s="71" t="s">
        <v>337</v>
      </c>
      <c r="C11" s="71" t="s">
        <v>353</v>
      </c>
      <c r="D11" s="70" t="s">
        <v>339</v>
      </c>
      <c r="E11" s="70" t="s">
        <v>354</v>
      </c>
      <c r="F11" s="70">
        <v>2580</v>
      </c>
      <c r="G11" s="70" t="s">
        <v>341</v>
      </c>
      <c r="H11" s="72" t="s">
        <v>342</v>
      </c>
      <c r="I11" s="72" t="s">
        <v>124</v>
      </c>
      <c r="J11" s="70">
        <v>1</v>
      </c>
      <c r="K11" s="70">
        <v>220</v>
      </c>
      <c r="L11" s="70">
        <v>0</v>
      </c>
      <c r="M11" s="70">
        <v>2010</v>
      </c>
      <c r="N11" s="70" t="s">
        <v>49</v>
      </c>
      <c r="O11" s="70"/>
      <c r="P11" s="70" t="s">
        <v>252</v>
      </c>
      <c r="Q11" s="70"/>
      <c r="R11" s="73" t="s">
        <v>355</v>
      </c>
    </row>
    <row r="12" spans="1:19" ht="30" customHeight="1">
      <c r="A12" s="70" t="s">
        <v>42</v>
      </c>
      <c r="B12" s="71" t="s">
        <v>337</v>
      </c>
      <c r="C12" s="71" t="s">
        <v>356</v>
      </c>
      <c r="D12" s="70" t="s">
        <v>339</v>
      </c>
      <c r="E12" s="70" t="s">
        <v>357</v>
      </c>
      <c r="F12" s="70">
        <v>0</v>
      </c>
      <c r="G12" s="70" t="s">
        <v>341</v>
      </c>
      <c r="H12" s="72" t="s">
        <v>342</v>
      </c>
      <c r="I12" s="72" t="s">
        <v>124</v>
      </c>
      <c r="J12" s="70">
        <v>1</v>
      </c>
      <c r="K12" s="70">
        <v>190</v>
      </c>
      <c r="L12" s="70">
        <v>0</v>
      </c>
      <c r="M12" s="70">
        <v>2001</v>
      </c>
      <c r="N12" s="70" t="s">
        <v>49</v>
      </c>
      <c r="O12" s="70" t="s">
        <v>50</v>
      </c>
      <c r="P12" s="70"/>
      <c r="Q12" s="70"/>
      <c r="R12" s="73" t="s">
        <v>358</v>
      </c>
    </row>
    <row r="13" spans="1:19" ht="30" customHeight="1">
      <c r="A13" s="70" t="s">
        <v>42</v>
      </c>
      <c r="B13" s="71" t="s">
        <v>242</v>
      </c>
      <c r="C13" s="71" t="s">
        <v>359</v>
      </c>
      <c r="D13" s="70" t="s">
        <v>244</v>
      </c>
      <c r="E13" s="70" t="s">
        <v>360</v>
      </c>
      <c r="F13" s="70">
        <v>7589</v>
      </c>
      <c r="G13" s="70" t="s">
        <v>341</v>
      </c>
      <c r="H13" s="72" t="s">
        <v>361</v>
      </c>
      <c r="I13" s="72" t="s">
        <v>131</v>
      </c>
      <c r="J13" s="70">
        <v>3</v>
      </c>
      <c r="K13" s="70">
        <v>720</v>
      </c>
      <c r="L13" s="70">
        <v>0</v>
      </c>
      <c r="M13" s="70">
        <v>2009</v>
      </c>
      <c r="N13" s="70" t="s">
        <v>96</v>
      </c>
      <c r="O13" s="70"/>
      <c r="P13" s="70" t="s">
        <v>252</v>
      </c>
      <c r="Q13" s="70"/>
      <c r="R13" s="73" t="s">
        <v>362</v>
      </c>
    </row>
    <row r="14" spans="1:19" ht="30" customHeight="1">
      <c r="A14" s="70" t="s">
        <v>42</v>
      </c>
      <c r="B14" s="71" t="s">
        <v>363</v>
      </c>
      <c r="C14" s="71" t="s">
        <v>364</v>
      </c>
      <c r="D14" s="70" t="s">
        <v>365</v>
      </c>
      <c r="E14" s="70" t="s">
        <v>341</v>
      </c>
      <c r="F14" s="70">
        <v>7818</v>
      </c>
      <c r="G14" s="70" t="s">
        <v>341</v>
      </c>
      <c r="H14" s="72" t="s">
        <v>366</v>
      </c>
      <c r="I14" s="72" t="s">
        <v>105</v>
      </c>
      <c r="J14" s="70">
        <v>6</v>
      </c>
      <c r="K14" s="70">
        <v>1240</v>
      </c>
      <c r="L14" s="70">
        <v>0</v>
      </c>
      <c r="M14" s="70">
        <v>2013</v>
      </c>
      <c r="N14" s="70" t="s">
        <v>96</v>
      </c>
      <c r="O14" s="70"/>
      <c r="P14" s="70" t="s">
        <v>252</v>
      </c>
      <c r="Q14" s="70"/>
      <c r="R14" s="73" t="s">
        <v>367</v>
      </c>
    </row>
    <row r="15" spans="1:19" ht="30" customHeight="1">
      <c r="A15" s="70" t="s">
        <v>42</v>
      </c>
      <c r="B15" s="71" t="s">
        <v>368</v>
      </c>
      <c r="C15" s="71" t="s">
        <v>369</v>
      </c>
      <c r="D15" s="70" t="s">
        <v>370</v>
      </c>
      <c r="E15" s="70" t="s">
        <v>371</v>
      </c>
      <c r="F15" s="70">
        <v>5269.93</v>
      </c>
      <c r="G15" s="70" t="s">
        <v>341</v>
      </c>
      <c r="H15" s="72" t="s">
        <v>372</v>
      </c>
      <c r="I15" s="72" t="s">
        <v>131</v>
      </c>
      <c r="J15" s="70">
        <v>7</v>
      </c>
      <c r="K15" s="70">
        <v>0</v>
      </c>
      <c r="L15" s="70">
        <v>2400</v>
      </c>
      <c r="M15" s="70">
        <v>2007</v>
      </c>
      <c r="N15" s="70" t="s">
        <v>96</v>
      </c>
      <c r="O15" s="70"/>
      <c r="P15" s="70" t="s">
        <v>252</v>
      </c>
      <c r="Q15" s="70"/>
      <c r="R15" s="73" t="s">
        <v>374</v>
      </c>
    </row>
    <row r="16" spans="1:19" ht="30" customHeight="1">
      <c r="A16" s="70" t="s">
        <v>42</v>
      </c>
      <c r="B16" s="71" t="s">
        <v>276</v>
      </c>
      <c r="C16" s="71" t="s">
        <v>375</v>
      </c>
      <c r="D16" s="70" t="s">
        <v>278</v>
      </c>
      <c r="E16" s="70" t="s">
        <v>376</v>
      </c>
      <c r="F16" s="70">
        <v>0</v>
      </c>
      <c r="G16" s="70" t="s">
        <v>341</v>
      </c>
      <c r="H16" s="72" t="s">
        <v>70</v>
      </c>
      <c r="I16" s="72" t="s">
        <v>124</v>
      </c>
      <c r="J16" s="70">
        <v>1</v>
      </c>
      <c r="K16" s="70">
        <v>648</v>
      </c>
      <c r="L16" s="70">
        <v>0</v>
      </c>
      <c r="M16" s="70">
        <v>2013</v>
      </c>
      <c r="N16" s="70" t="s">
        <v>49</v>
      </c>
      <c r="O16" s="70"/>
      <c r="P16" s="70" t="s">
        <v>252</v>
      </c>
      <c r="Q16" s="70"/>
      <c r="R16" s="73" t="s">
        <v>378</v>
      </c>
    </row>
    <row r="17" spans="1:18" ht="30" customHeight="1">
      <c r="A17" s="70" t="s">
        <v>42</v>
      </c>
      <c r="B17" s="71" t="s">
        <v>285</v>
      </c>
      <c r="C17" s="71" t="s">
        <v>379</v>
      </c>
      <c r="D17" s="70" t="s">
        <v>287</v>
      </c>
      <c r="E17" s="70" t="s">
        <v>380</v>
      </c>
      <c r="F17" s="70">
        <v>3709</v>
      </c>
      <c r="G17" s="70" t="s">
        <v>341</v>
      </c>
      <c r="H17" s="72" t="s">
        <v>381</v>
      </c>
      <c r="I17" s="72" t="s">
        <v>48</v>
      </c>
      <c r="J17" s="70">
        <v>6</v>
      </c>
      <c r="K17" s="70">
        <v>1008</v>
      </c>
      <c r="L17" s="70">
        <v>0</v>
      </c>
      <c r="M17" s="70">
        <v>1998</v>
      </c>
      <c r="N17" s="70" t="s">
        <v>96</v>
      </c>
      <c r="O17" s="70"/>
      <c r="P17" s="70" t="s">
        <v>252</v>
      </c>
      <c r="Q17" s="70"/>
      <c r="R17" s="73" t="s">
        <v>382</v>
      </c>
    </row>
    <row r="18" spans="1:18" ht="30" customHeight="1">
      <c r="A18" s="70" t="s">
        <v>42</v>
      </c>
      <c r="B18" s="71" t="s">
        <v>383</v>
      </c>
      <c r="C18" s="71" t="s">
        <v>384</v>
      </c>
      <c r="D18" s="70" t="s">
        <v>385</v>
      </c>
      <c r="E18" s="70" t="s">
        <v>386</v>
      </c>
      <c r="F18" s="70">
        <v>598</v>
      </c>
      <c r="G18" s="70" t="s">
        <v>341</v>
      </c>
      <c r="H18" s="72" t="s">
        <v>342</v>
      </c>
      <c r="I18" s="72" t="s">
        <v>131</v>
      </c>
      <c r="J18" s="70">
        <v>1</v>
      </c>
      <c r="K18" s="70">
        <v>360</v>
      </c>
      <c r="L18" s="70">
        <v>1411</v>
      </c>
      <c r="M18" s="70">
        <v>2008</v>
      </c>
      <c r="N18" s="70" t="s">
        <v>96</v>
      </c>
      <c r="O18" s="70"/>
      <c r="P18" s="70" t="s">
        <v>252</v>
      </c>
      <c r="Q18" s="70"/>
      <c r="R18" s="73" t="s">
        <v>387</v>
      </c>
    </row>
    <row r="19" spans="1:18" ht="30" customHeight="1">
      <c r="A19" s="70" t="s">
        <v>42</v>
      </c>
      <c r="B19" s="71" t="s">
        <v>388</v>
      </c>
      <c r="C19" s="71" t="s">
        <v>389</v>
      </c>
      <c r="D19" s="70" t="s">
        <v>390</v>
      </c>
      <c r="E19" s="70" t="s">
        <v>391</v>
      </c>
      <c r="F19" s="70">
        <v>2432</v>
      </c>
      <c r="G19" s="70" t="s">
        <v>341</v>
      </c>
      <c r="H19" s="72" t="s">
        <v>392</v>
      </c>
      <c r="I19" s="72" t="s">
        <v>124</v>
      </c>
      <c r="J19" s="70">
        <v>5</v>
      </c>
      <c r="K19" s="70">
        <v>0</v>
      </c>
      <c r="L19" s="70">
        <v>990.69</v>
      </c>
      <c r="M19" s="70">
        <v>1993</v>
      </c>
      <c r="N19" s="70" t="s">
        <v>49</v>
      </c>
      <c r="O19" s="70"/>
      <c r="P19" s="70" t="s">
        <v>252</v>
      </c>
      <c r="Q19" s="70"/>
      <c r="R19" s="73" t="s">
        <v>393</v>
      </c>
    </row>
    <row r="20" spans="1:18" ht="30" customHeight="1">
      <c r="A20" s="70" t="s">
        <v>42</v>
      </c>
      <c r="B20" s="71" t="s">
        <v>394</v>
      </c>
      <c r="C20" s="71" t="s">
        <v>395</v>
      </c>
      <c r="D20" s="70" t="s">
        <v>396</v>
      </c>
      <c r="E20" s="70" t="s">
        <v>397</v>
      </c>
      <c r="F20" s="70">
        <v>6</v>
      </c>
      <c r="G20" s="70" t="s">
        <v>341</v>
      </c>
      <c r="H20" s="72" t="s">
        <v>398</v>
      </c>
      <c r="I20" s="72" t="s">
        <v>124</v>
      </c>
      <c r="J20" s="70">
        <v>1</v>
      </c>
      <c r="K20" s="70">
        <v>26</v>
      </c>
      <c r="L20" s="70">
        <v>0</v>
      </c>
      <c r="M20" s="70">
        <v>2001</v>
      </c>
      <c r="N20" s="70" t="s">
        <v>49</v>
      </c>
      <c r="O20" s="70"/>
      <c r="P20" s="70" t="s">
        <v>252</v>
      </c>
      <c r="Q20" s="70"/>
      <c r="R20" s="73" t="s">
        <v>399</v>
      </c>
    </row>
    <row r="21" spans="1:18" ht="30" customHeight="1">
      <c r="A21" s="70" t="s">
        <v>42</v>
      </c>
      <c r="B21" s="71" t="s">
        <v>134</v>
      </c>
      <c r="C21" s="71" t="s">
        <v>400</v>
      </c>
      <c r="D21" s="70" t="s">
        <v>136</v>
      </c>
      <c r="E21" s="70" t="s">
        <v>341</v>
      </c>
      <c r="F21" s="70">
        <v>522</v>
      </c>
      <c r="G21" s="70" t="s">
        <v>401</v>
      </c>
      <c r="H21" s="72" t="s">
        <v>402</v>
      </c>
      <c r="I21" s="72" t="s">
        <v>124</v>
      </c>
      <c r="J21" s="70">
        <v>1</v>
      </c>
      <c r="K21" s="70">
        <v>10207.6</v>
      </c>
      <c r="L21" s="70">
        <v>375</v>
      </c>
      <c r="M21" s="70">
        <v>2003</v>
      </c>
      <c r="N21" s="70" t="s">
        <v>49</v>
      </c>
      <c r="O21" s="70"/>
      <c r="P21" s="70" t="s">
        <v>252</v>
      </c>
      <c r="Q21" s="70"/>
      <c r="R21" s="73" t="s">
        <v>403</v>
      </c>
    </row>
    <row r="22" spans="1:18" ht="30" customHeight="1">
      <c r="A22" s="70" t="s">
        <v>42</v>
      </c>
      <c r="B22" s="71" t="s">
        <v>404</v>
      </c>
      <c r="C22" s="71" t="s">
        <v>405</v>
      </c>
      <c r="D22" s="70" t="s">
        <v>406</v>
      </c>
      <c r="E22" s="70" t="s">
        <v>407</v>
      </c>
      <c r="F22" s="70">
        <v>3445</v>
      </c>
      <c r="G22" s="70" t="s">
        <v>341</v>
      </c>
      <c r="H22" s="72" t="s">
        <v>408</v>
      </c>
      <c r="I22" s="72" t="s">
        <v>124</v>
      </c>
      <c r="J22" s="70">
        <v>12</v>
      </c>
      <c r="K22" s="70">
        <v>645</v>
      </c>
      <c r="L22" s="70">
        <v>0</v>
      </c>
      <c r="M22" s="70">
        <v>2000</v>
      </c>
      <c r="N22" s="70" t="s">
        <v>49</v>
      </c>
      <c r="O22" s="70"/>
      <c r="P22" s="70" t="s">
        <v>252</v>
      </c>
      <c r="Q22" s="70"/>
      <c r="R22" s="73" t="s">
        <v>409</v>
      </c>
    </row>
    <row r="23" spans="1:18" ht="30" customHeight="1">
      <c r="A23" s="70" t="s">
        <v>42</v>
      </c>
      <c r="B23" s="71" t="s">
        <v>410</v>
      </c>
      <c r="C23" s="71" t="s">
        <v>411</v>
      </c>
      <c r="D23" s="70" t="s">
        <v>412</v>
      </c>
      <c r="E23" s="70" t="s">
        <v>413</v>
      </c>
      <c r="F23" s="70">
        <v>97</v>
      </c>
      <c r="G23" s="70" t="s">
        <v>341</v>
      </c>
      <c r="H23" s="72" t="s">
        <v>414</v>
      </c>
      <c r="I23" s="72" t="s">
        <v>124</v>
      </c>
      <c r="J23" s="70">
        <v>5</v>
      </c>
      <c r="K23" s="70">
        <v>0</v>
      </c>
      <c r="L23" s="70">
        <v>60</v>
      </c>
      <c r="M23" s="70">
        <v>1992</v>
      </c>
      <c r="N23" s="70" t="s">
        <v>49</v>
      </c>
      <c r="O23" s="70"/>
      <c r="P23" s="70" t="s">
        <v>252</v>
      </c>
      <c r="Q23" s="70"/>
      <c r="R23" s="73" t="s">
        <v>415</v>
      </c>
    </row>
    <row r="24" spans="1:18" ht="30" customHeight="1">
      <c r="A24" s="70" t="s">
        <v>42</v>
      </c>
      <c r="B24" s="71" t="s">
        <v>416</v>
      </c>
      <c r="C24" s="71" t="s">
        <v>417</v>
      </c>
      <c r="D24" s="70" t="s">
        <v>418</v>
      </c>
      <c r="E24" s="70" t="s">
        <v>419</v>
      </c>
      <c r="F24" s="70">
        <v>1</v>
      </c>
      <c r="G24" s="70" t="s">
        <v>341</v>
      </c>
      <c r="H24" s="72" t="s">
        <v>398</v>
      </c>
      <c r="I24" s="72" t="s">
        <v>131</v>
      </c>
      <c r="J24" s="70">
        <v>1</v>
      </c>
      <c r="K24" s="70">
        <v>58</v>
      </c>
      <c r="L24" s="70">
        <v>0</v>
      </c>
      <c r="M24" s="70">
        <v>1995</v>
      </c>
      <c r="N24" s="70" t="s">
        <v>49</v>
      </c>
      <c r="O24" s="70"/>
      <c r="P24" s="70" t="s">
        <v>252</v>
      </c>
      <c r="Q24" s="70"/>
      <c r="R24" s="73" t="s">
        <v>420</v>
      </c>
    </row>
    <row r="25" spans="1:18" ht="30" customHeight="1">
      <c r="A25" s="70" t="s">
        <v>42</v>
      </c>
      <c r="B25" s="71" t="s">
        <v>174</v>
      </c>
      <c r="C25" s="71" t="s">
        <v>421</v>
      </c>
      <c r="D25" s="70" t="s">
        <v>176</v>
      </c>
      <c r="E25" s="70" t="s">
        <v>422</v>
      </c>
      <c r="F25" s="70">
        <v>47</v>
      </c>
      <c r="G25" s="70" t="s">
        <v>401</v>
      </c>
      <c r="H25" s="72" t="s">
        <v>423</v>
      </c>
      <c r="I25" s="72" t="s">
        <v>105</v>
      </c>
      <c r="J25" s="70">
        <v>2</v>
      </c>
      <c r="K25" s="70">
        <v>60</v>
      </c>
      <c r="L25" s="70">
        <v>132</v>
      </c>
      <c r="M25" s="70">
        <v>2009</v>
      </c>
      <c r="N25" s="70" t="s">
        <v>96</v>
      </c>
      <c r="O25" s="70"/>
      <c r="P25" s="70" t="s">
        <v>252</v>
      </c>
      <c r="Q25" s="70"/>
      <c r="R25" s="73" t="s">
        <v>424</v>
      </c>
    </row>
    <row r="26" spans="1:18" ht="30" customHeight="1">
      <c r="A26" s="70" t="s">
        <v>42</v>
      </c>
      <c r="B26" s="71" t="s">
        <v>425</v>
      </c>
      <c r="C26" s="71" t="s">
        <v>426</v>
      </c>
      <c r="D26" s="70" t="s">
        <v>427</v>
      </c>
      <c r="E26" s="70" t="s">
        <v>428</v>
      </c>
      <c r="F26" s="70">
        <v>11452.42</v>
      </c>
      <c r="G26" s="70" t="s">
        <v>401</v>
      </c>
      <c r="H26" s="72" t="s">
        <v>372</v>
      </c>
      <c r="I26" s="72" t="s">
        <v>429</v>
      </c>
      <c r="J26" s="70">
        <v>9</v>
      </c>
      <c r="K26" s="70">
        <v>295</v>
      </c>
      <c r="L26" s="70">
        <v>0</v>
      </c>
      <c r="M26" s="70">
        <v>2012</v>
      </c>
      <c r="N26" s="70" t="s">
        <v>96</v>
      </c>
      <c r="O26" s="70"/>
      <c r="P26" s="70" t="s">
        <v>252</v>
      </c>
      <c r="Q26" s="70"/>
      <c r="R26" s="73" t="s">
        <v>431</v>
      </c>
    </row>
    <row r="27" spans="1:18" ht="30" customHeight="1">
      <c r="A27" s="70" t="s">
        <v>42</v>
      </c>
      <c r="B27" s="71" t="s">
        <v>186</v>
      </c>
      <c r="C27" s="71" t="s">
        <v>432</v>
      </c>
      <c r="D27" s="70" t="s">
        <v>188</v>
      </c>
      <c r="E27" s="70" t="s">
        <v>433</v>
      </c>
      <c r="F27" s="70">
        <v>1068.46</v>
      </c>
      <c r="G27" s="70" t="s">
        <v>341</v>
      </c>
      <c r="H27" s="72" t="s">
        <v>434</v>
      </c>
      <c r="I27" s="72" t="s">
        <v>124</v>
      </c>
      <c r="J27" s="70">
        <v>5</v>
      </c>
      <c r="K27" s="70">
        <v>45</v>
      </c>
      <c r="L27" s="70">
        <v>104</v>
      </c>
      <c r="M27" s="70">
        <v>1986</v>
      </c>
      <c r="N27" s="70" t="s">
        <v>49</v>
      </c>
      <c r="O27" s="70"/>
      <c r="P27" s="70" t="s">
        <v>252</v>
      </c>
      <c r="Q27" s="70"/>
      <c r="R27" s="73" t="s">
        <v>435</v>
      </c>
    </row>
    <row r="28" spans="1:18" ht="30" customHeight="1">
      <c r="A28" s="70" t="s">
        <v>42</v>
      </c>
      <c r="B28" s="71" t="s">
        <v>186</v>
      </c>
      <c r="C28" s="71" t="s">
        <v>436</v>
      </c>
      <c r="D28" s="70" t="s">
        <v>188</v>
      </c>
      <c r="E28" s="70" t="s">
        <v>437</v>
      </c>
      <c r="F28" s="70">
        <v>164.98</v>
      </c>
      <c r="G28" s="70" t="s">
        <v>341</v>
      </c>
      <c r="H28" s="72" t="s">
        <v>438</v>
      </c>
      <c r="I28" s="72" t="s">
        <v>124</v>
      </c>
      <c r="J28" s="70">
        <v>1</v>
      </c>
      <c r="K28" s="70">
        <v>0</v>
      </c>
      <c r="L28" s="70">
        <v>100</v>
      </c>
      <c r="M28" s="70">
        <v>2000</v>
      </c>
      <c r="N28" s="70" t="s">
        <v>49</v>
      </c>
      <c r="O28" s="70"/>
      <c r="P28" s="70" t="s">
        <v>252</v>
      </c>
      <c r="Q28" s="70"/>
      <c r="R28" s="73" t="s">
        <v>439</v>
      </c>
    </row>
    <row r="29" spans="1:18" ht="30" customHeight="1">
      <c r="A29" s="70" t="s">
        <v>42</v>
      </c>
      <c r="B29" s="71" t="s">
        <v>192</v>
      </c>
      <c r="C29" s="71" t="s">
        <v>440</v>
      </c>
      <c r="D29" s="70" t="s">
        <v>194</v>
      </c>
      <c r="E29" s="70" t="s">
        <v>441</v>
      </c>
      <c r="F29" s="70">
        <v>882.04</v>
      </c>
      <c r="G29" s="70" t="s">
        <v>341</v>
      </c>
      <c r="H29" s="72" t="s">
        <v>442</v>
      </c>
      <c r="I29" s="72" t="s">
        <v>105</v>
      </c>
      <c r="J29" s="70">
        <v>8</v>
      </c>
      <c r="K29" s="70">
        <v>0</v>
      </c>
      <c r="L29" s="70">
        <v>262.92</v>
      </c>
      <c r="M29" s="70">
        <v>2001</v>
      </c>
      <c r="N29" s="70" t="s">
        <v>96</v>
      </c>
      <c r="O29" s="70"/>
      <c r="P29" s="70" t="s">
        <v>252</v>
      </c>
      <c r="Q29" s="70"/>
      <c r="R29" s="73" t="s">
        <v>443</v>
      </c>
    </row>
    <row r="30" spans="1:18" ht="30" customHeight="1">
      <c r="A30" s="70" t="s">
        <v>42</v>
      </c>
      <c r="B30" s="71" t="s">
        <v>444</v>
      </c>
      <c r="C30" s="71" t="s">
        <v>445</v>
      </c>
      <c r="D30" s="70" t="s">
        <v>446</v>
      </c>
      <c r="E30" s="70" t="s">
        <v>447</v>
      </c>
      <c r="F30" s="70">
        <v>1066</v>
      </c>
      <c r="G30" s="70" t="s">
        <v>341</v>
      </c>
      <c r="H30" s="72" t="s">
        <v>438</v>
      </c>
      <c r="I30" s="72" t="s">
        <v>105</v>
      </c>
      <c r="J30" s="70">
        <v>1</v>
      </c>
      <c r="K30" s="70">
        <v>29</v>
      </c>
      <c r="L30" s="70">
        <v>0</v>
      </c>
      <c r="M30" s="70">
        <v>2011</v>
      </c>
      <c r="N30" s="70" t="s">
        <v>96</v>
      </c>
      <c r="O30" s="70"/>
      <c r="P30" s="70" t="s">
        <v>252</v>
      </c>
      <c r="Q30" s="70"/>
      <c r="R30" s="73" t="s">
        <v>449</v>
      </c>
    </row>
    <row r="31" spans="1:18" ht="30" customHeight="1">
      <c r="A31" s="70" t="s">
        <v>42</v>
      </c>
      <c r="B31" s="71" t="s">
        <v>450</v>
      </c>
      <c r="C31" s="71" t="s">
        <v>451</v>
      </c>
      <c r="D31" s="70" t="s">
        <v>452</v>
      </c>
      <c r="E31" s="70" t="s">
        <v>341</v>
      </c>
      <c r="F31" s="70">
        <v>20.93</v>
      </c>
      <c r="G31" s="70" t="s">
        <v>341</v>
      </c>
      <c r="H31" s="72" t="s">
        <v>70</v>
      </c>
      <c r="I31" s="72" t="s">
        <v>124</v>
      </c>
      <c r="J31" s="70">
        <v>3</v>
      </c>
      <c r="K31" s="70">
        <v>954</v>
      </c>
      <c r="L31" s="70">
        <v>0</v>
      </c>
      <c r="M31" s="70">
        <v>2017</v>
      </c>
      <c r="N31" s="70" t="s">
        <v>106</v>
      </c>
      <c r="O31" s="70"/>
      <c r="P31" s="70" t="s">
        <v>252</v>
      </c>
      <c r="Q31" s="70"/>
      <c r="R31" s="73" t="s">
        <v>453</v>
      </c>
    </row>
    <row r="32" spans="1:18" ht="30" customHeight="1">
      <c r="A32" s="70" t="s">
        <v>42</v>
      </c>
      <c r="B32" s="71" t="s">
        <v>454</v>
      </c>
      <c r="C32" s="71" t="s">
        <v>455</v>
      </c>
      <c r="D32" s="70" t="s">
        <v>456</v>
      </c>
      <c r="E32" s="70" t="s">
        <v>457</v>
      </c>
      <c r="F32" s="70">
        <v>1996</v>
      </c>
      <c r="G32" s="70" t="s">
        <v>341</v>
      </c>
      <c r="H32" s="72" t="s">
        <v>402</v>
      </c>
      <c r="I32" s="72" t="s">
        <v>48</v>
      </c>
      <c r="J32" s="70">
        <v>3</v>
      </c>
      <c r="K32" s="70">
        <v>564</v>
      </c>
      <c r="L32" s="70">
        <v>216</v>
      </c>
      <c r="M32" s="70">
        <v>1997</v>
      </c>
      <c r="N32" s="70" t="s">
        <v>96</v>
      </c>
      <c r="O32" s="70"/>
      <c r="P32" s="70" t="s">
        <v>252</v>
      </c>
      <c r="Q32" s="70"/>
      <c r="R32" s="73" t="s">
        <v>458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76768-50CE-4425-8288-4B7E4BB61795}">
  <dimension ref="A1:AN17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8" width="12.5" style="3" customWidth="1"/>
    <col min="9" max="9" width="37.125" style="18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8" customWidth="1"/>
    <col min="18" max="21" width="10" style="3" customWidth="1"/>
    <col min="22" max="22" width="9" style="3"/>
    <col min="23" max="26" width="21.375" style="18" customWidth="1"/>
    <col min="27" max="33" width="11.125" style="18" customWidth="1"/>
    <col min="34" max="37" width="12.625" style="18" customWidth="1"/>
    <col min="38" max="38" width="18.375" style="18" customWidth="1"/>
    <col min="39" max="40" width="9" style="36"/>
    <col min="41" max="16384" width="9" style="3"/>
  </cols>
  <sheetData>
    <row r="1" spans="1:40" ht="15" customHeight="1">
      <c r="A1" s="56" t="s">
        <v>202</v>
      </c>
      <c r="B1" s="3"/>
      <c r="V1" s="35"/>
    </row>
    <row r="2" spans="1:40" s="18" customFormat="1" ht="13.5" customHeight="1">
      <c r="A2" s="130" t="s">
        <v>1</v>
      </c>
      <c r="B2" s="281" t="s">
        <v>2</v>
      </c>
      <c r="C2" s="130" t="s">
        <v>3</v>
      </c>
      <c r="D2" s="130" t="s">
        <v>4</v>
      </c>
      <c r="E2" s="130" t="s">
        <v>5</v>
      </c>
      <c r="F2" s="267" t="s">
        <v>203</v>
      </c>
      <c r="G2" s="267" t="s">
        <v>204</v>
      </c>
      <c r="H2" s="267" t="s">
        <v>205</v>
      </c>
      <c r="I2" s="130" t="s">
        <v>206</v>
      </c>
      <c r="J2" s="130" t="s">
        <v>207</v>
      </c>
      <c r="K2" s="130" t="s">
        <v>37</v>
      </c>
      <c r="L2" s="130" t="s">
        <v>208</v>
      </c>
      <c r="M2" s="310" t="s">
        <v>209</v>
      </c>
      <c r="N2" s="310" t="s">
        <v>210</v>
      </c>
      <c r="O2" s="130" t="s">
        <v>211</v>
      </c>
      <c r="P2" s="130" t="s">
        <v>212</v>
      </c>
      <c r="Q2" s="267" t="s">
        <v>213</v>
      </c>
      <c r="R2" s="267" t="s">
        <v>13</v>
      </c>
      <c r="S2" s="130" t="s">
        <v>214</v>
      </c>
      <c r="T2" s="267" t="s">
        <v>14</v>
      </c>
      <c r="U2" s="130" t="s">
        <v>215</v>
      </c>
      <c r="V2" s="130" t="s">
        <v>216</v>
      </c>
      <c r="W2" s="130" t="s">
        <v>217</v>
      </c>
      <c r="X2" s="271" t="s">
        <v>218</v>
      </c>
      <c r="Y2" s="285"/>
      <c r="Z2" s="264"/>
      <c r="AA2" s="276" t="s">
        <v>219</v>
      </c>
      <c r="AB2" s="285"/>
      <c r="AC2" s="285"/>
      <c r="AD2" s="285"/>
      <c r="AE2" s="285"/>
      <c r="AF2" s="264"/>
      <c r="AG2" s="130" t="s">
        <v>220</v>
      </c>
      <c r="AH2" s="271" t="s">
        <v>221</v>
      </c>
      <c r="AI2" s="285"/>
      <c r="AJ2" s="285"/>
      <c r="AK2" s="285"/>
      <c r="AL2" s="264"/>
      <c r="AM2" s="20"/>
      <c r="AN2" s="20"/>
    </row>
    <row r="3" spans="1:40" s="18" customFormat="1" ht="13.5" customHeight="1">
      <c r="A3" s="234"/>
      <c r="B3" s="282"/>
      <c r="C3" s="234"/>
      <c r="D3" s="234"/>
      <c r="E3" s="234"/>
      <c r="F3" s="268"/>
      <c r="G3" s="268"/>
      <c r="H3" s="268"/>
      <c r="I3" s="234"/>
      <c r="J3" s="234"/>
      <c r="K3" s="234"/>
      <c r="L3" s="234"/>
      <c r="M3" s="311"/>
      <c r="N3" s="311"/>
      <c r="O3" s="234"/>
      <c r="P3" s="234"/>
      <c r="Q3" s="234"/>
      <c r="R3" s="234"/>
      <c r="S3" s="234"/>
      <c r="T3" s="268"/>
      <c r="U3" s="234"/>
      <c r="V3" s="234"/>
      <c r="W3" s="234"/>
      <c r="X3" s="280"/>
      <c r="Y3" s="309"/>
      <c r="Z3" s="266"/>
      <c r="AA3" s="309"/>
      <c r="AB3" s="309"/>
      <c r="AC3" s="309"/>
      <c r="AD3" s="309"/>
      <c r="AE3" s="309"/>
      <c r="AF3" s="266"/>
      <c r="AG3" s="234"/>
      <c r="AH3" s="280"/>
      <c r="AI3" s="309"/>
      <c r="AJ3" s="309"/>
      <c r="AK3" s="309"/>
      <c r="AL3" s="266"/>
      <c r="AM3" s="20"/>
      <c r="AN3" s="20"/>
    </row>
    <row r="4" spans="1:40" s="18" customFormat="1" ht="18.75" customHeight="1">
      <c r="A4" s="234"/>
      <c r="B4" s="282"/>
      <c r="C4" s="234"/>
      <c r="D4" s="234"/>
      <c r="E4" s="234"/>
      <c r="F4" s="268"/>
      <c r="G4" s="268"/>
      <c r="H4" s="268"/>
      <c r="I4" s="234"/>
      <c r="J4" s="234"/>
      <c r="K4" s="234"/>
      <c r="L4" s="234"/>
      <c r="M4" s="311"/>
      <c r="N4" s="311"/>
      <c r="O4" s="234"/>
      <c r="P4" s="234"/>
      <c r="Q4" s="234"/>
      <c r="R4" s="234"/>
      <c r="S4" s="234"/>
      <c r="T4" s="268"/>
      <c r="U4" s="234"/>
      <c r="V4" s="234"/>
      <c r="W4" s="234"/>
      <c r="X4" s="130" t="s">
        <v>222</v>
      </c>
      <c r="Y4" s="130" t="s">
        <v>223</v>
      </c>
      <c r="Z4" s="267" t="s">
        <v>224</v>
      </c>
      <c r="AA4" s="299" t="s">
        <v>225</v>
      </c>
      <c r="AB4" s="267" t="s">
        <v>226</v>
      </c>
      <c r="AC4" s="267" t="s">
        <v>227</v>
      </c>
      <c r="AD4" s="267" t="s">
        <v>228</v>
      </c>
      <c r="AE4" s="267" t="s">
        <v>229</v>
      </c>
      <c r="AF4" s="267" t="s">
        <v>230</v>
      </c>
      <c r="AG4" s="234"/>
      <c r="AH4" s="267" t="s">
        <v>231</v>
      </c>
      <c r="AI4" s="267" t="s">
        <v>232</v>
      </c>
      <c r="AJ4" s="267" t="s">
        <v>78</v>
      </c>
      <c r="AK4" s="267" t="s">
        <v>233</v>
      </c>
      <c r="AL4" s="130" t="s">
        <v>234</v>
      </c>
      <c r="AM4" s="20"/>
      <c r="AN4" s="20"/>
    </row>
    <row r="5" spans="1:40" s="18" customFormat="1" ht="26.25" customHeight="1">
      <c r="A5" s="234"/>
      <c r="B5" s="282"/>
      <c r="C5" s="234"/>
      <c r="D5" s="234"/>
      <c r="E5" s="234"/>
      <c r="F5" s="268"/>
      <c r="G5" s="268"/>
      <c r="H5" s="268"/>
      <c r="I5" s="234"/>
      <c r="J5" s="234"/>
      <c r="K5" s="234"/>
      <c r="L5" s="234"/>
      <c r="M5" s="311"/>
      <c r="N5" s="311"/>
      <c r="O5" s="234"/>
      <c r="P5" s="234"/>
      <c r="Q5" s="234"/>
      <c r="R5" s="234"/>
      <c r="S5" s="234"/>
      <c r="T5" s="268"/>
      <c r="U5" s="234"/>
      <c r="V5" s="234"/>
      <c r="W5" s="234"/>
      <c r="X5" s="234"/>
      <c r="Y5" s="234"/>
      <c r="Z5" s="234"/>
      <c r="AA5" s="265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0"/>
      <c r="AN5" s="20"/>
    </row>
    <row r="6" spans="1:40" s="60" customFormat="1" ht="13.5" customHeight="1">
      <c r="A6" s="234"/>
      <c r="B6" s="282"/>
      <c r="C6" s="234"/>
      <c r="D6" s="234"/>
      <c r="E6" s="234"/>
      <c r="F6" s="46" t="s">
        <v>39</v>
      </c>
      <c r="G6" s="46" t="s">
        <v>235</v>
      </c>
      <c r="H6" s="46" t="s">
        <v>236</v>
      </c>
      <c r="I6" s="234"/>
      <c r="J6" s="234"/>
      <c r="K6" s="234"/>
      <c r="L6" s="234"/>
      <c r="M6" s="58" t="s">
        <v>237</v>
      </c>
      <c r="N6" s="58" t="s">
        <v>236</v>
      </c>
      <c r="O6" s="234"/>
      <c r="P6" s="234"/>
      <c r="Q6" s="234"/>
      <c r="R6" s="234"/>
      <c r="S6" s="234"/>
      <c r="T6" s="268"/>
      <c r="U6" s="234"/>
      <c r="V6" s="46" t="s">
        <v>238</v>
      </c>
      <c r="W6" s="234"/>
      <c r="X6" s="234"/>
      <c r="Y6" s="234"/>
      <c r="Z6" s="234"/>
      <c r="AA6" s="47" t="s">
        <v>239</v>
      </c>
      <c r="AB6" s="46" t="s">
        <v>239</v>
      </c>
      <c r="AC6" s="46" t="s">
        <v>239</v>
      </c>
      <c r="AD6" s="46" t="s">
        <v>239</v>
      </c>
      <c r="AE6" s="46" t="s">
        <v>239</v>
      </c>
      <c r="AF6" s="46" t="s">
        <v>239</v>
      </c>
      <c r="AG6" s="234"/>
      <c r="AH6" s="46" t="s">
        <v>240</v>
      </c>
      <c r="AI6" s="46" t="s">
        <v>238</v>
      </c>
      <c r="AJ6" s="46" t="s">
        <v>85</v>
      </c>
      <c r="AK6" s="46"/>
      <c r="AL6" s="46" t="s">
        <v>241</v>
      </c>
      <c r="AM6" s="59" t="s">
        <v>41</v>
      </c>
      <c r="AN6" s="59"/>
    </row>
    <row r="7" spans="1:40" ht="30" customHeight="1">
      <c r="A7" s="15" t="s">
        <v>42</v>
      </c>
      <c r="B7" s="51" t="s">
        <v>242</v>
      </c>
      <c r="C7" s="51" t="s">
        <v>243</v>
      </c>
      <c r="D7" s="15" t="s">
        <v>244</v>
      </c>
      <c r="E7" s="29" t="s">
        <v>245</v>
      </c>
      <c r="F7" s="15">
        <v>0</v>
      </c>
      <c r="G7" s="15">
        <v>0</v>
      </c>
      <c r="H7" s="15">
        <v>0</v>
      </c>
      <c r="I7" s="29" t="s">
        <v>246</v>
      </c>
      <c r="J7" s="15" t="s">
        <v>247</v>
      </c>
      <c r="K7" s="15" t="s">
        <v>131</v>
      </c>
      <c r="L7" s="15">
        <v>1988</v>
      </c>
      <c r="M7" s="15">
        <v>71000</v>
      </c>
      <c r="N7" s="15">
        <v>660700</v>
      </c>
      <c r="O7" s="15" t="s">
        <v>248</v>
      </c>
      <c r="P7" s="29" t="s">
        <v>249</v>
      </c>
      <c r="Q7" s="29" t="s">
        <v>250</v>
      </c>
      <c r="R7" s="15" t="s">
        <v>49</v>
      </c>
      <c r="S7" s="15" t="s">
        <v>251</v>
      </c>
      <c r="T7" s="15"/>
      <c r="U7" s="15" t="s">
        <v>252</v>
      </c>
      <c r="V7" s="15"/>
      <c r="W7" s="29" t="s">
        <v>253</v>
      </c>
      <c r="X7" s="29" t="s">
        <v>254</v>
      </c>
      <c r="Y7" s="29" t="s">
        <v>255</v>
      </c>
      <c r="Z7" s="29" t="s">
        <v>256</v>
      </c>
      <c r="AA7" s="29">
        <v>86</v>
      </c>
      <c r="AB7" s="29">
        <v>65</v>
      </c>
      <c r="AC7" s="29">
        <v>20</v>
      </c>
      <c r="AD7" s="29">
        <v>33</v>
      </c>
      <c r="AE7" s="29">
        <v>260</v>
      </c>
      <c r="AF7" s="29">
        <v>100</v>
      </c>
      <c r="AG7" s="29" t="s">
        <v>257</v>
      </c>
      <c r="AH7" s="29"/>
      <c r="AI7" s="29"/>
      <c r="AJ7" s="29"/>
      <c r="AK7" s="29"/>
      <c r="AL7" s="29"/>
      <c r="AM7" s="52" t="s">
        <v>258</v>
      </c>
    </row>
    <row r="8" spans="1:40" ht="30" customHeight="1">
      <c r="A8" s="15" t="s">
        <v>42</v>
      </c>
      <c r="B8" s="51" t="s">
        <v>242</v>
      </c>
      <c r="C8" s="51" t="s">
        <v>259</v>
      </c>
      <c r="D8" s="15" t="s">
        <v>244</v>
      </c>
      <c r="E8" s="29" t="s">
        <v>260</v>
      </c>
      <c r="F8" s="15">
        <v>0</v>
      </c>
      <c r="G8" s="15">
        <v>0</v>
      </c>
      <c r="H8" s="15">
        <v>0</v>
      </c>
      <c r="I8" s="29" t="s">
        <v>261</v>
      </c>
      <c r="J8" s="15" t="s">
        <v>247</v>
      </c>
      <c r="K8" s="15" t="s">
        <v>131</v>
      </c>
      <c r="L8" s="15">
        <v>1978</v>
      </c>
      <c r="M8" s="15">
        <v>37249</v>
      </c>
      <c r="N8" s="15">
        <v>403000</v>
      </c>
      <c r="O8" s="15">
        <v>2016</v>
      </c>
      <c r="P8" s="29" t="s">
        <v>262</v>
      </c>
      <c r="Q8" s="29" t="s">
        <v>250</v>
      </c>
      <c r="R8" s="15" t="s">
        <v>49</v>
      </c>
      <c r="S8" s="15" t="s">
        <v>263</v>
      </c>
      <c r="T8" s="15"/>
      <c r="U8" s="15" t="s">
        <v>252</v>
      </c>
      <c r="V8" s="15"/>
      <c r="W8" s="29" t="s">
        <v>253</v>
      </c>
      <c r="X8" s="29" t="s">
        <v>254</v>
      </c>
      <c r="Y8" s="29" t="s">
        <v>264</v>
      </c>
      <c r="Z8" s="29" t="s">
        <v>256</v>
      </c>
      <c r="AA8" s="29">
        <v>64</v>
      </c>
      <c r="AB8" s="29">
        <v>65</v>
      </c>
      <c r="AC8" s="29">
        <v>60</v>
      </c>
      <c r="AD8" s="29">
        <v>33</v>
      </c>
      <c r="AE8" s="29">
        <v>170</v>
      </c>
      <c r="AF8" s="29">
        <v>100</v>
      </c>
      <c r="AG8" s="29" t="s">
        <v>257</v>
      </c>
      <c r="AH8" s="29"/>
      <c r="AI8" s="29"/>
      <c r="AJ8" s="29"/>
      <c r="AK8" s="29"/>
      <c r="AL8" s="29"/>
      <c r="AM8" s="52" t="s">
        <v>265</v>
      </c>
    </row>
    <row r="9" spans="1:40" ht="30" customHeight="1">
      <c r="A9" s="15" t="s">
        <v>42</v>
      </c>
      <c r="B9" s="51" t="s">
        <v>266</v>
      </c>
      <c r="C9" s="51" t="s">
        <v>267</v>
      </c>
      <c r="D9" s="15" t="s">
        <v>268</v>
      </c>
      <c r="E9" s="29" t="s">
        <v>269</v>
      </c>
      <c r="F9" s="15">
        <v>1344</v>
      </c>
      <c r="G9" s="15">
        <v>1748</v>
      </c>
      <c r="H9" s="15">
        <v>40389</v>
      </c>
      <c r="I9" s="29" t="s">
        <v>270</v>
      </c>
      <c r="J9" s="15" t="s">
        <v>271</v>
      </c>
      <c r="K9" s="15" t="s">
        <v>124</v>
      </c>
      <c r="L9" s="15">
        <v>1986</v>
      </c>
      <c r="M9" s="15">
        <v>40190</v>
      </c>
      <c r="N9" s="15">
        <v>230000</v>
      </c>
      <c r="O9" s="15">
        <v>2026</v>
      </c>
      <c r="P9" s="29" t="s">
        <v>272</v>
      </c>
      <c r="Q9" s="29" t="s">
        <v>250</v>
      </c>
      <c r="R9" s="15" t="s">
        <v>49</v>
      </c>
      <c r="S9" s="15" t="s">
        <v>251</v>
      </c>
      <c r="T9" s="15"/>
      <c r="U9" s="15" t="s">
        <v>252</v>
      </c>
      <c r="V9" s="15"/>
      <c r="W9" s="29" t="s">
        <v>253</v>
      </c>
      <c r="X9" s="29" t="s">
        <v>254</v>
      </c>
      <c r="Y9" s="29" t="s">
        <v>255</v>
      </c>
      <c r="Z9" s="29" t="s">
        <v>274</v>
      </c>
      <c r="AA9" s="29">
        <v>3.5</v>
      </c>
      <c r="AB9" s="29">
        <v>1.1000000000000001</v>
      </c>
      <c r="AC9" s="29">
        <v>3.3</v>
      </c>
      <c r="AD9" s="29">
        <v>1.6</v>
      </c>
      <c r="AE9" s="29">
        <v>5</v>
      </c>
      <c r="AF9" s="29">
        <v>4.9000000000000004</v>
      </c>
      <c r="AG9" s="29" t="s">
        <v>257</v>
      </c>
      <c r="AH9" s="29"/>
      <c r="AI9" s="29"/>
      <c r="AJ9" s="29"/>
      <c r="AK9" s="29"/>
      <c r="AL9" s="29"/>
      <c r="AM9" s="52" t="s">
        <v>275</v>
      </c>
    </row>
    <row r="10" spans="1:40" ht="30" customHeight="1">
      <c r="A10" s="15" t="s">
        <v>42</v>
      </c>
      <c r="B10" s="51" t="s">
        <v>276</v>
      </c>
      <c r="C10" s="51" t="s">
        <v>277</v>
      </c>
      <c r="D10" s="15" t="s">
        <v>278</v>
      </c>
      <c r="E10" s="29" t="s">
        <v>279</v>
      </c>
      <c r="F10" s="15">
        <v>0</v>
      </c>
      <c r="G10" s="15">
        <v>0</v>
      </c>
      <c r="H10" s="15">
        <v>0</v>
      </c>
      <c r="I10" s="29" t="s">
        <v>280</v>
      </c>
      <c r="J10" s="15" t="s">
        <v>247</v>
      </c>
      <c r="K10" s="15" t="s">
        <v>124</v>
      </c>
      <c r="L10" s="15">
        <v>1985</v>
      </c>
      <c r="M10" s="15">
        <v>47883</v>
      </c>
      <c r="N10" s="15">
        <v>250000</v>
      </c>
      <c r="O10" s="15">
        <v>2001</v>
      </c>
      <c r="P10" s="29" t="s">
        <v>281</v>
      </c>
      <c r="Q10" s="29" t="s">
        <v>282</v>
      </c>
      <c r="R10" s="15" t="s">
        <v>49</v>
      </c>
      <c r="S10" s="15" t="s">
        <v>263</v>
      </c>
      <c r="T10" s="15"/>
      <c r="U10" s="15" t="s">
        <v>252</v>
      </c>
      <c r="V10" s="15"/>
      <c r="W10" s="29" t="s">
        <v>253</v>
      </c>
      <c r="X10" s="29" t="s">
        <v>254</v>
      </c>
      <c r="Y10" s="29" t="s">
        <v>283</v>
      </c>
      <c r="Z10" s="29" t="s">
        <v>274</v>
      </c>
      <c r="AA10" s="29">
        <v>8</v>
      </c>
      <c r="AB10" s="29">
        <v>1</v>
      </c>
      <c r="AC10" s="29">
        <v>17</v>
      </c>
      <c r="AD10" s="29"/>
      <c r="AE10" s="29">
        <v>19</v>
      </c>
      <c r="AF10" s="29">
        <v>8</v>
      </c>
      <c r="AG10" s="29" t="s">
        <v>257</v>
      </c>
      <c r="AH10" s="29"/>
      <c r="AI10" s="29"/>
      <c r="AJ10" s="29"/>
      <c r="AK10" s="29"/>
      <c r="AL10" s="29"/>
      <c r="AM10" s="52" t="s">
        <v>284</v>
      </c>
    </row>
    <row r="11" spans="1:40" ht="30" customHeight="1">
      <c r="A11" s="15" t="s">
        <v>42</v>
      </c>
      <c r="B11" s="51" t="s">
        <v>285</v>
      </c>
      <c r="C11" s="51" t="s">
        <v>286</v>
      </c>
      <c r="D11" s="15" t="s">
        <v>287</v>
      </c>
      <c r="E11" s="29" t="s">
        <v>288</v>
      </c>
      <c r="F11" s="15">
        <v>0</v>
      </c>
      <c r="G11" s="15">
        <v>0</v>
      </c>
      <c r="H11" s="15">
        <v>0</v>
      </c>
      <c r="I11" s="29" t="s">
        <v>289</v>
      </c>
      <c r="J11" s="15" t="s">
        <v>271</v>
      </c>
      <c r="K11" s="15" t="s">
        <v>124</v>
      </c>
      <c r="L11" s="15">
        <v>1983</v>
      </c>
      <c r="M11" s="15">
        <v>13560</v>
      </c>
      <c r="N11" s="15">
        <v>39938</v>
      </c>
      <c r="O11" s="15">
        <v>1999</v>
      </c>
      <c r="P11" s="29" t="s">
        <v>290</v>
      </c>
      <c r="Q11" s="29" t="s">
        <v>291</v>
      </c>
      <c r="R11" s="15" t="s">
        <v>49</v>
      </c>
      <c r="S11" s="15" t="s">
        <v>263</v>
      </c>
      <c r="T11" s="15"/>
      <c r="U11" s="15" t="s">
        <v>252</v>
      </c>
      <c r="V11" s="15"/>
      <c r="W11" s="29" t="s">
        <v>292</v>
      </c>
      <c r="X11" s="29"/>
      <c r="Y11" s="29"/>
      <c r="Z11" s="29"/>
      <c r="AA11" s="29"/>
      <c r="AB11" s="29"/>
      <c r="AC11" s="29"/>
      <c r="AD11" s="29"/>
      <c r="AE11" s="29"/>
      <c r="AF11" s="29"/>
      <c r="AG11" s="29" t="s">
        <v>257</v>
      </c>
      <c r="AH11" s="29"/>
      <c r="AI11" s="29"/>
      <c r="AJ11" s="29"/>
      <c r="AK11" s="29"/>
      <c r="AL11" s="29"/>
      <c r="AM11" s="52" t="s">
        <v>293</v>
      </c>
    </row>
    <row r="12" spans="1:40" ht="30" customHeight="1">
      <c r="A12" s="15" t="s">
        <v>42</v>
      </c>
      <c r="B12" s="51" t="s">
        <v>285</v>
      </c>
      <c r="C12" s="51" t="s">
        <v>294</v>
      </c>
      <c r="D12" s="15" t="s">
        <v>287</v>
      </c>
      <c r="E12" s="29" t="s">
        <v>288</v>
      </c>
      <c r="F12" s="15">
        <v>0</v>
      </c>
      <c r="G12" s="15">
        <v>0</v>
      </c>
      <c r="H12" s="15">
        <v>0</v>
      </c>
      <c r="I12" s="29" t="s">
        <v>289</v>
      </c>
      <c r="J12" s="15" t="s">
        <v>271</v>
      </c>
      <c r="K12" s="15" t="s">
        <v>124</v>
      </c>
      <c r="L12" s="15">
        <v>1980</v>
      </c>
      <c r="M12" s="15">
        <v>6184</v>
      </c>
      <c r="N12" s="15">
        <v>11884</v>
      </c>
      <c r="O12" s="15">
        <v>1983</v>
      </c>
      <c r="P12" s="29" t="s">
        <v>262</v>
      </c>
      <c r="Q12" s="29" t="s">
        <v>291</v>
      </c>
      <c r="R12" s="15" t="s">
        <v>49</v>
      </c>
      <c r="S12" s="15" t="s">
        <v>263</v>
      </c>
      <c r="T12" s="15"/>
      <c r="U12" s="15" t="s">
        <v>252</v>
      </c>
      <c r="V12" s="15"/>
      <c r="W12" s="29" t="s">
        <v>292</v>
      </c>
      <c r="X12" s="29"/>
      <c r="Y12" s="29"/>
      <c r="Z12" s="29"/>
      <c r="AA12" s="29"/>
      <c r="AB12" s="29"/>
      <c r="AC12" s="29"/>
      <c r="AD12" s="29"/>
      <c r="AE12" s="29"/>
      <c r="AF12" s="29"/>
      <c r="AG12" s="29" t="s">
        <v>257</v>
      </c>
      <c r="AH12" s="29"/>
      <c r="AI12" s="29"/>
      <c r="AJ12" s="29"/>
      <c r="AK12" s="29"/>
      <c r="AL12" s="29"/>
      <c r="AM12" s="52" t="s">
        <v>295</v>
      </c>
    </row>
    <row r="13" spans="1:40" ht="30" customHeight="1">
      <c r="A13" s="15" t="s">
        <v>42</v>
      </c>
      <c r="B13" s="51" t="s">
        <v>109</v>
      </c>
      <c r="C13" s="51" t="s">
        <v>296</v>
      </c>
      <c r="D13" s="15" t="s">
        <v>111</v>
      </c>
      <c r="E13" s="29" t="s">
        <v>297</v>
      </c>
      <c r="F13" s="15">
        <v>731</v>
      </c>
      <c r="G13" s="15">
        <v>1189.6500000000001</v>
      </c>
      <c r="H13" s="15">
        <v>35433</v>
      </c>
      <c r="I13" s="29" t="s">
        <v>298</v>
      </c>
      <c r="J13" s="15" t="s">
        <v>271</v>
      </c>
      <c r="K13" s="15" t="s">
        <v>105</v>
      </c>
      <c r="L13" s="15">
        <v>1996</v>
      </c>
      <c r="M13" s="15">
        <v>12300</v>
      </c>
      <c r="N13" s="15">
        <v>70000</v>
      </c>
      <c r="O13" s="15">
        <v>2032</v>
      </c>
      <c r="P13" s="29" t="s">
        <v>299</v>
      </c>
      <c r="Q13" s="29" t="s">
        <v>300</v>
      </c>
      <c r="R13" s="15" t="s">
        <v>106</v>
      </c>
      <c r="S13" s="15" t="s">
        <v>251</v>
      </c>
      <c r="T13" s="15"/>
      <c r="U13" s="15" t="s">
        <v>252</v>
      </c>
      <c r="V13" s="15"/>
      <c r="W13" s="29" t="s">
        <v>253</v>
      </c>
      <c r="X13" s="29" t="s">
        <v>254</v>
      </c>
      <c r="Y13" s="29" t="s">
        <v>255</v>
      </c>
      <c r="Z13" s="29" t="s">
        <v>274</v>
      </c>
      <c r="AA13" s="29"/>
      <c r="AB13" s="29">
        <v>1.1000000000000001</v>
      </c>
      <c r="AC13" s="29"/>
      <c r="AD13" s="29">
        <v>5.5</v>
      </c>
      <c r="AE13" s="29"/>
      <c r="AF13" s="29">
        <v>5.5</v>
      </c>
      <c r="AG13" s="29" t="s">
        <v>257</v>
      </c>
      <c r="AH13" s="29"/>
      <c r="AI13" s="29"/>
      <c r="AJ13" s="29"/>
      <c r="AK13" s="29"/>
      <c r="AL13" s="29"/>
      <c r="AM13" s="52" t="s">
        <v>301</v>
      </c>
    </row>
    <row r="14" spans="1:40" ht="30" customHeight="1">
      <c r="A14" s="15" t="s">
        <v>42</v>
      </c>
      <c r="B14" s="51" t="s">
        <v>302</v>
      </c>
      <c r="C14" s="51" t="s">
        <v>303</v>
      </c>
      <c r="D14" s="15" t="s">
        <v>304</v>
      </c>
      <c r="E14" s="29" t="s">
        <v>305</v>
      </c>
      <c r="F14" s="15">
        <v>0</v>
      </c>
      <c r="G14" s="15">
        <v>0</v>
      </c>
      <c r="H14" s="15">
        <v>35264</v>
      </c>
      <c r="I14" s="29" t="s">
        <v>306</v>
      </c>
      <c r="J14" s="15" t="s">
        <v>247</v>
      </c>
      <c r="K14" s="15" t="s">
        <v>156</v>
      </c>
      <c r="L14" s="15">
        <v>1981</v>
      </c>
      <c r="M14" s="15">
        <v>15347</v>
      </c>
      <c r="N14" s="15">
        <v>98429</v>
      </c>
      <c r="O14" s="15">
        <v>2027</v>
      </c>
      <c r="P14" s="29" t="s">
        <v>262</v>
      </c>
      <c r="Q14" s="29" t="s">
        <v>307</v>
      </c>
      <c r="R14" s="15" t="s">
        <v>96</v>
      </c>
      <c r="S14" s="15" t="s">
        <v>251</v>
      </c>
      <c r="T14" s="15"/>
      <c r="U14" s="15" t="s">
        <v>252</v>
      </c>
      <c r="V14" s="15"/>
      <c r="W14" s="29" t="s">
        <v>292</v>
      </c>
      <c r="X14" s="29"/>
      <c r="Y14" s="29"/>
      <c r="Z14" s="29"/>
      <c r="AA14" s="29">
        <v>3</v>
      </c>
      <c r="AB14" s="29">
        <v>3</v>
      </c>
      <c r="AC14" s="29">
        <v>5</v>
      </c>
      <c r="AD14" s="29">
        <v>2</v>
      </c>
      <c r="AE14" s="29">
        <v>4.9000000000000004</v>
      </c>
      <c r="AF14" s="29">
        <v>4.4000000000000004</v>
      </c>
      <c r="AG14" s="29" t="s">
        <v>257</v>
      </c>
      <c r="AH14" s="29"/>
      <c r="AI14" s="29"/>
      <c r="AJ14" s="29"/>
      <c r="AK14" s="29"/>
      <c r="AL14" s="29"/>
      <c r="AM14" s="52" t="s">
        <v>309</v>
      </c>
    </row>
    <row r="15" spans="1:40" ht="30" customHeight="1">
      <c r="A15" s="15" t="s">
        <v>42</v>
      </c>
      <c r="B15" s="51" t="s">
        <v>180</v>
      </c>
      <c r="C15" s="51" t="s">
        <v>310</v>
      </c>
      <c r="D15" s="15" t="s">
        <v>182</v>
      </c>
      <c r="E15" s="29" t="s">
        <v>311</v>
      </c>
      <c r="F15" s="15">
        <v>715.6</v>
      </c>
      <c r="G15" s="15">
        <v>816</v>
      </c>
      <c r="H15" s="15">
        <v>133905</v>
      </c>
      <c r="I15" s="29" t="s">
        <v>306</v>
      </c>
      <c r="J15" s="15" t="s">
        <v>247</v>
      </c>
      <c r="K15" s="15" t="s">
        <v>105</v>
      </c>
      <c r="L15" s="15">
        <v>1994</v>
      </c>
      <c r="M15" s="15">
        <v>29388</v>
      </c>
      <c r="N15" s="15">
        <v>410430</v>
      </c>
      <c r="O15" s="15">
        <v>2042</v>
      </c>
      <c r="P15" s="29" t="s">
        <v>312</v>
      </c>
      <c r="Q15" s="29" t="s">
        <v>313</v>
      </c>
      <c r="R15" s="15" t="s">
        <v>96</v>
      </c>
      <c r="S15" s="15" t="s">
        <v>251</v>
      </c>
      <c r="T15" s="15"/>
      <c r="U15" s="15" t="s">
        <v>252</v>
      </c>
      <c r="V15" s="15"/>
      <c r="W15" s="29" t="s">
        <v>253</v>
      </c>
      <c r="X15" s="29" t="s">
        <v>314</v>
      </c>
      <c r="Y15" s="29" t="s">
        <v>264</v>
      </c>
      <c r="Z15" s="29" t="s">
        <v>256</v>
      </c>
      <c r="AA15" s="29">
        <v>4.4000000000000004</v>
      </c>
      <c r="AB15" s="29">
        <v>2</v>
      </c>
      <c r="AC15" s="29">
        <v>30</v>
      </c>
      <c r="AD15" s="29">
        <v>5</v>
      </c>
      <c r="AE15" s="29">
        <v>25</v>
      </c>
      <c r="AF15" s="29">
        <v>17</v>
      </c>
      <c r="AG15" s="29" t="s">
        <v>257</v>
      </c>
      <c r="AH15" s="29"/>
      <c r="AI15" s="29"/>
      <c r="AJ15" s="29"/>
      <c r="AK15" s="29"/>
      <c r="AL15" s="29"/>
      <c r="AM15" s="52" t="s">
        <v>315</v>
      </c>
    </row>
    <row r="16" spans="1:40" ht="30" customHeight="1">
      <c r="A16" s="15" t="s">
        <v>42</v>
      </c>
      <c r="B16" s="51" t="s">
        <v>186</v>
      </c>
      <c r="C16" s="51" t="s">
        <v>316</v>
      </c>
      <c r="D16" s="15" t="s">
        <v>188</v>
      </c>
      <c r="E16" s="29" t="s">
        <v>317</v>
      </c>
      <c r="F16" s="15">
        <v>8600.9500000000007</v>
      </c>
      <c r="G16" s="15">
        <v>11254</v>
      </c>
      <c r="H16" s="15">
        <v>104566.48</v>
      </c>
      <c r="I16" s="29" t="s">
        <v>318</v>
      </c>
      <c r="J16" s="15" t="s">
        <v>247</v>
      </c>
      <c r="K16" s="15" t="s">
        <v>124</v>
      </c>
      <c r="L16" s="15">
        <v>2004</v>
      </c>
      <c r="M16" s="15">
        <v>22200</v>
      </c>
      <c r="N16" s="15">
        <v>265000</v>
      </c>
      <c r="O16" s="15">
        <v>2038</v>
      </c>
      <c r="P16" s="29" t="s">
        <v>272</v>
      </c>
      <c r="Q16" s="29" t="s">
        <v>319</v>
      </c>
      <c r="R16" s="15" t="s">
        <v>49</v>
      </c>
      <c r="S16" s="15" t="s">
        <v>251</v>
      </c>
      <c r="T16" s="15"/>
      <c r="U16" s="15" t="s">
        <v>252</v>
      </c>
      <c r="V16" s="15"/>
      <c r="W16" s="29" t="s">
        <v>253</v>
      </c>
      <c r="X16" s="29" t="s">
        <v>254</v>
      </c>
      <c r="Y16" s="29" t="s">
        <v>255</v>
      </c>
      <c r="Z16" s="29" t="s">
        <v>256</v>
      </c>
      <c r="AA16" s="29"/>
      <c r="AB16" s="29">
        <v>1</v>
      </c>
      <c r="AC16" s="29"/>
      <c r="AD16" s="29">
        <v>2</v>
      </c>
      <c r="AE16" s="29"/>
      <c r="AF16" s="29">
        <v>4.3</v>
      </c>
      <c r="AG16" s="29" t="s">
        <v>257</v>
      </c>
      <c r="AH16" s="29"/>
      <c r="AI16" s="29"/>
      <c r="AJ16" s="29"/>
      <c r="AK16" s="29"/>
      <c r="AL16" s="29"/>
      <c r="AM16" s="52" t="s">
        <v>320</v>
      </c>
    </row>
    <row r="17" spans="1:39" ht="30" customHeight="1">
      <c r="A17" s="15" t="s">
        <v>42</v>
      </c>
      <c r="B17" s="51" t="s">
        <v>321</v>
      </c>
      <c r="C17" s="51" t="s">
        <v>322</v>
      </c>
      <c r="D17" s="15" t="s">
        <v>323</v>
      </c>
      <c r="E17" s="29" t="s">
        <v>324</v>
      </c>
      <c r="F17" s="15">
        <v>96915</v>
      </c>
      <c r="G17" s="15">
        <v>83783</v>
      </c>
      <c r="H17" s="15">
        <v>1268383</v>
      </c>
      <c r="I17" s="29" t="s">
        <v>306</v>
      </c>
      <c r="J17" s="15" t="s">
        <v>325</v>
      </c>
      <c r="K17" s="15" t="s">
        <v>131</v>
      </c>
      <c r="L17" s="15">
        <v>1985</v>
      </c>
      <c r="M17" s="15">
        <v>641000</v>
      </c>
      <c r="N17" s="15">
        <v>11690000</v>
      </c>
      <c r="O17" s="15">
        <v>2025</v>
      </c>
      <c r="P17" s="29" t="s">
        <v>290</v>
      </c>
      <c r="Q17" s="29" t="s">
        <v>300</v>
      </c>
      <c r="R17" s="15" t="s">
        <v>49</v>
      </c>
      <c r="S17" s="15" t="s">
        <v>251</v>
      </c>
      <c r="T17" s="15"/>
      <c r="U17" s="15" t="s">
        <v>252</v>
      </c>
      <c r="V17" s="15"/>
      <c r="W17" s="29" t="s">
        <v>292</v>
      </c>
      <c r="X17" s="29"/>
      <c r="Y17" s="29"/>
      <c r="Z17" s="29"/>
      <c r="AA17" s="29">
        <v>3</v>
      </c>
      <c r="AB17" s="29">
        <v>1</v>
      </c>
      <c r="AC17" s="29">
        <v>18</v>
      </c>
      <c r="AD17" s="29">
        <v>15</v>
      </c>
      <c r="AE17" s="29">
        <v>40</v>
      </c>
      <c r="AF17" s="29">
        <v>38</v>
      </c>
      <c r="AG17" s="29" t="s">
        <v>257</v>
      </c>
      <c r="AH17" s="29"/>
      <c r="AI17" s="29"/>
      <c r="AJ17" s="29"/>
      <c r="AK17" s="29"/>
      <c r="AL17" s="29"/>
      <c r="AM17" s="52" t="s">
        <v>326</v>
      </c>
    </row>
  </sheetData>
  <mergeCells count="41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AH4:AH5"/>
    <mergeCell ref="AI4:AI5"/>
    <mergeCell ref="S2:S6"/>
    <mergeCell ref="T2:T6"/>
    <mergeCell ref="U2:U6"/>
    <mergeCell ref="V2:V5"/>
    <mergeCell ref="W2:W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48F62-F688-4B37-BDAA-B07016673951}">
  <dimension ref="A1:AJ23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ColWidth="9"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2" customWidth="1"/>
    <col min="6" max="15" width="11.625" style="53" customWidth="1"/>
    <col min="16" max="16" width="12.875" style="53" customWidth="1"/>
    <col min="17" max="20" width="9" style="53"/>
    <col min="21" max="25" width="13" style="32" customWidth="1"/>
    <col min="26" max="26" width="24" style="32" customWidth="1"/>
    <col min="27" max="27" width="20.125" style="32" customWidth="1"/>
    <col min="28" max="28" width="9" style="53" customWidth="1"/>
    <col min="29" max="29" width="13.75" style="53" customWidth="1"/>
    <col min="30" max="30" width="9" style="53" bestFit="1" customWidth="1"/>
    <col min="31" max="31" width="13.875" style="53" bestFit="1" customWidth="1"/>
    <col min="32" max="32" width="6.25" style="53" customWidth="1"/>
    <col min="33" max="34" width="9.875" style="53" customWidth="1"/>
    <col min="35" max="36" width="9" style="55"/>
    <col min="37" max="16384" width="9" style="53"/>
  </cols>
  <sheetData>
    <row r="1" spans="1:36" s="3" customFormat="1" ht="15" customHeight="1">
      <c r="A1" s="17" t="s">
        <v>52</v>
      </c>
      <c r="E1" s="18"/>
      <c r="U1" s="18"/>
      <c r="V1" s="18"/>
      <c r="W1" s="18"/>
      <c r="X1" s="18"/>
      <c r="Y1" s="18"/>
      <c r="Z1" s="18"/>
      <c r="AA1" s="18"/>
      <c r="AH1" s="35"/>
      <c r="AI1" s="36"/>
      <c r="AJ1" s="36"/>
    </row>
    <row r="2" spans="1:36" s="23" customFormat="1" ht="13.5" customHeight="1">
      <c r="A2" s="257" t="s">
        <v>1</v>
      </c>
      <c r="B2" s="322" t="s">
        <v>2</v>
      </c>
      <c r="C2" s="130" t="s">
        <v>3</v>
      </c>
      <c r="D2" s="257" t="s">
        <v>4</v>
      </c>
      <c r="E2" s="313" t="s">
        <v>5</v>
      </c>
      <c r="F2" s="316" t="s">
        <v>6</v>
      </c>
      <c r="G2" s="317"/>
      <c r="H2" s="317"/>
      <c r="I2" s="318"/>
      <c r="J2" s="271" t="s">
        <v>53</v>
      </c>
      <c r="K2" s="285"/>
      <c r="L2" s="285"/>
      <c r="M2" s="285"/>
      <c r="N2" s="285"/>
      <c r="O2" s="285"/>
      <c r="P2" s="285"/>
      <c r="Q2" s="269" t="s">
        <v>54</v>
      </c>
      <c r="R2" s="285"/>
      <c r="S2" s="271" t="s">
        <v>55</v>
      </c>
      <c r="T2" s="285"/>
      <c r="U2" s="269" t="s">
        <v>56</v>
      </c>
      <c r="V2" s="276"/>
      <c r="W2" s="276"/>
      <c r="X2" s="276"/>
      <c r="Y2" s="38" t="s">
        <v>57</v>
      </c>
      <c r="Z2" s="39"/>
      <c r="AA2" s="210" t="s">
        <v>37</v>
      </c>
      <c r="AB2" s="130" t="s">
        <v>58</v>
      </c>
      <c r="AC2" s="130" t="s">
        <v>59</v>
      </c>
      <c r="AD2" s="267" t="s">
        <v>60</v>
      </c>
      <c r="AE2" s="267" t="s">
        <v>61</v>
      </c>
      <c r="AF2" s="257" t="s">
        <v>10</v>
      </c>
      <c r="AG2" s="313" t="s">
        <v>13</v>
      </c>
      <c r="AH2" s="313" t="s">
        <v>14</v>
      </c>
      <c r="AI2" s="22"/>
      <c r="AJ2" s="22"/>
    </row>
    <row r="3" spans="1:36" s="23" customFormat="1" ht="13.5" customHeight="1">
      <c r="A3" s="300"/>
      <c r="B3" s="323"/>
      <c r="C3" s="234"/>
      <c r="D3" s="300"/>
      <c r="E3" s="314"/>
      <c r="F3" s="319"/>
      <c r="G3" s="320"/>
      <c r="H3" s="320"/>
      <c r="I3" s="321"/>
      <c r="J3" s="280"/>
      <c r="K3" s="309"/>
      <c r="L3" s="309"/>
      <c r="M3" s="309"/>
      <c r="N3" s="309"/>
      <c r="O3" s="309"/>
      <c r="P3" s="309"/>
      <c r="Q3" s="280"/>
      <c r="R3" s="309"/>
      <c r="S3" s="280"/>
      <c r="T3" s="309"/>
      <c r="U3" s="273"/>
      <c r="V3" s="315"/>
      <c r="W3" s="315"/>
      <c r="X3" s="315"/>
      <c r="Y3" s="42"/>
      <c r="Z3" s="43"/>
      <c r="AA3" s="211"/>
      <c r="AB3" s="234"/>
      <c r="AC3" s="234"/>
      <c r="AD3" s="268"/>
      <c r="AE3" s="234"/>
      <c r="AF3" s="300"/>
      <c r="AG3" s="300"/>
      <c r="AH3" s="314"/>
      <c r="AI3" s="22"/>
      <c r="AJ3" s="22"/>
    </row>
    <row r="4" spans="1:36" s="23" customFormat="1" ht="18.75" customHeight="1">
      <c r="A4" s="300"/>
      <c r="B4" s="323"/>
      <c r="C4" s="234"/>
      <c r="D4" s="300"/>
      <c r="E4" s="314"/>
      <c r="F4" s="267" t="s">
        <v>62</v>
      </c>
      <c r="G4" s="267" t="s">
        <v>63</v>
      </c>
      <c r="H4" s="267" t="s">
        <v>64</v>
      </c>
      <c r="I4" s="267" t="s">
        <v>25</v>
      </c>
      <c r="J4" s="210" t="s">
        <v>65</v>
      </c>
      <c r="K4" s="210" t="s">
        <v>66</v>
      </c>
      <c r="L4" s="210" t="s">
        <v>67</v>
      </c>
      <c r="M4" s="210" t="s">
        <v>68</v>
      </c>
      <c r="N4" s="210" t="s">
        <v>69</v>
      </c>
      <c r="O4" s="210" t="s">
        <v>70</v>
      </c>
      <c r="P4" s="130" t="s">
        <v>71</v>
      </c>
      <c r="Q4" s="257" t="s">
        <v>72</v>
      </c>
      <c r="R4" s="130" t="s">
        <v>73</v>
      </c>
      <c r="S4" s="257" t="s">
        <v>74</v>
      </c>
      <c r="T4" s="264" t="s">
        <v>75</v>
      </c>
      <c r="U4" s="269" t="s">
        <v>76</v>
      </c>
      <c r="V4" s="44"/>
      <c r="W4" s="271" t="s">
        <v>77</v>
      </c>
      <c r="X4" s="44"/>
      <c r="Y4" s="130" t="s">
        <v>78</v>
      </c>
      <c r="Z4" s="130" t="s">
        <v>79</v>
      </c>
      <c r="AA4" s="211"/>
      <c r="AB4" s="234"/>
      <c r="AC4" s="234"/>
      <c r="AD4" s="268"/>
      <c r="AE4" s="234"/>
      <c r="AF4" s="300"/>
      <c r="AG4" s="300"/>
      <c r="AH4" s="314"/>
      <c r="AI4" s="22"/>
      <c r="AJ4" s="22"/>
    </row>
    <row r="5" spans="1:36" s="23" customFormat="1" ht="26.25" customHeight="1" thickBot="1">
      <c r="A5" s="300"/>
      <c r="B5" s="323"/>
      <c r="C5" s="234"/>
      <c r="D5" s="300"/>
      <c r="E5" s="314"/>
      <c r="F5" s="268"/>
      <c r="G5" s="268"/>
      <c r="H5" s="268"/>
      <c r="I5" s="268"/>
      <c r="J5" s="211"/>
      <c r="K5" s="211"/>
      <c r="L5" s="211"/>
      <c r="M5" s="211"/>
      <c r="N5" s="211"/>
      <c r="O5" s="211"/>
      <c r="P5" s="234"/>
      <c r="Q5" s="257"/>
      <c r="R5" s="234"/>
      <c r="S5" s="257"/>
      <c r="T5" s="265"/>
      <c r="U5" s="268"/>
      <c r="V5" s="130" t="s">
        <v>80</v>
      </c>
      <c r="W5" s="234"/>
      <c r="X5" s="130" t="s">
        <v>80</v>
      </c>
      <c r="Y5" s="234"/>
      <c r="Z5" s="234"/>
      <c r="AA5" s="211"/>
      <c r="AB5" s="234"/>
      <c r="AC5" s="234"/>
      <c r="AD5" s="268"/>
      <c r="AE5" s="234"/>
      <c r="AF5" s="300"/>
      <c r="AG5" s="300"/>
      <c r="AH5" s="314"/>
      <c r="AI5" s="22"/>
      <c r="AJ5" s="22"/>
    </row>
    <row r="6" spans="1:36" s="50" customFormat="1" ht="13.5" customHeight="1">
      <c r="A6" s="312"/>
      <c r="B6" s="324"/>
      <c r="C6" s="234"/>
      <c r="D6" s="312"/>
      <c r="E6" s="325"/>
      <c r="F6" s="46" t="s">
        <v>81</v>
      </c>
      <c r="G6" s="46" t="s">
        <v>81</v>
      </c>
      <c r="H6" s="46" t="s">
        <v>82</v>
      </c>
      <c r="I6" s="46" t="s">
        <v>81</v>
      </c>
      <c r="J6" s="46" t="s">
        <v>83</v>
      </c>
      <c r="K6" s="46" t="s">
        <v>83</v>
      </c>
      <c r="L6" s="46" t="s">
        <v>83</v>
      </c>
      <c r="M6" s="46" t="s">
        <v>83</v>
      </c>
      <c r="N6" s="46" t="s">
        <v>83</v>
      </c>
      <c r="O6" s="46" t="s">
        <v>83</v>
      </c>
      <c r="P6" s="234"/>
      <c r="Q6" s="130"/>
      <c r="R6" s="47" t="s">
        <v>84</v>
      </c>
      <c r="S6" s="130"/>
      <c r="T6" s="47" t="s">
        <v>84</v>
      </c>
      <c r="U6" s="268"/>
      <c r="V6" s="234"/>
      <c r="W6" s="234"/>
      <c r="X6" s="234"/>
      <c r="Y6" s="46" t="s">
        <v>85</v>
      </c>
      <c r="Z6" s="41"/>
      <c r="AA6" s="211"/>
      <c r="AB6" s="48" t="s">
        <v>86</v>
      </c>
      <c r="AC6" s="48" t="s">
        <v>87</v>
      </c>
      <c r="AD6" s="48" t="s">
        <v>87</v>
      </c>
      <c r="AE6" s="46" t="s">
        <v>40</v>
      </c>
      <c r="AF6" s="312"/>
      <c r="AG6" s="312"/>
      <c r="AH6" s="312"/>
      <c r="AI6" s="49" t="s">
        <v>41</v>
      </c>
      <c r="AJ6" s="49"/>
    </row>
    <row r="7" spans="1:36" s="3" customFormat="1" ht="30" customHeight="1">
      <c r="A7" s="15" t="s">
        <v>42</v>
      </c>
      <c r="B7" s="51" t="s">
        <v>88</v>
      </c>
      <c r="C7" s="51" t="s">
        <v>89</v>
      </c>
      <c r="D7" s="15" t="s">
        <v>90</v>
      </c>
      <c r="E7" s="29" t="s">
        <v>91</v>
      </c>
      <c r="F7" s="15">
        <v>13713</v>
      </c>
      <c r="G7" s="15">
        <v>5631</v>
      </c>
      <c r="H7" s="15"/>
      <c r="I7" s="15"/>
      <c r="J7" s="15"/>
      <c r="K7" s="15"/>
      <c r="L7" s="15"/>
      <c r="M7" s="15"/>
      <c r="N7" s="15"/>
      <c r="O7" s="15"/>
      <c r="P7" s="15"/>
      <c r="Q7" s="15" t="s">
        <v>92</v>
      </c>
      <c r="R7" s="15"/>
      <c r="S7" s="15" t="s">
        <v>93</v>
      </c>
      <c r="T7" s="15">
        <v>3</v>
      </c>
      <c r="U7" s="29" t="s">
        <v>94</v>
      </c>
      <c r="V7" s="29"/>
      <c r="W7" s="29" t="s">
        <v>70</v>
      </c>
      <c r="X7" s="29"/>
      <c r="Y7" s="29"/>
      <c r="Z7" s="29"/>
      <c r="AA7" s="29" t="s">
        <v>95</v>
      </c>
      <c r="AB7" s="15">
        <v>228</v>
      </c>
      <c r="AC7" s="15">
        <v>0</v>
      </c>
      <c r="AD7" s="15">
        <v>0</v>
      </c>
      <c r="AE7" s="15">
        <v>0</v>
      </c>
      <c r="AF7" s="15">
        <v>1960</v>
      </c>
      <c r="AG7" s="15" t="s">
        <v>96</v>
      </c>
      <c r="AH7" s="15"/>
      <c r="AI7" s="52" t="s">
        <v>98</v>
      </c>
      <c r="AJ7" s="36"/>
    </row>
    <row r="8" spans="1:36" s="3" customFormat="1" ht="30" customHeight="1">
      <c r="A8" s="15" t="s">
        <v>42</v>
      </c>
      <c r="B8" s="51" t="s">
        <v>99</v>
      </c>
      <c r="C8" s="51" t="s">
        <v>100</v>
      </c>
      <c r="D8" s="15" t="s">
        <v>101</v>
      </c>
      <c r="E8" s="29" t="s">
        <v>102</v>
      </c>
      <c r="F8" s="15">
        <v>15618</v>
      </c>
      <c r="G8" s="15">
        <v>12273</v>
      </c>
      <c r="H8" s="15"/>
      <c r="I8" s="15"/>
      <c r="J8" s="15"/>
      <c r="K8" s="15"/>
      <c r="L8" s="15"/>
      <c r="M8" s="15"/>
      <c r="N8" s="15"/>
      <c r="O8" s="15"/>
      <c r="P8" s="15"/>
      <c r="Q8" s="15" t="s">
        <v>92</v>
      </c>
      <c r="R8" s="15"/>
      <c r="S8" s="15" t="s">
        <v>93</v>
      </c>
      <c r="T8" s="15">
        <v>796</v>
      </c>
      <c r="U8" s="29" t="s">
        <v>103</v>
      </c>
      <c r="V8" s="29"/>
      <c r="W8" s="29" t="s">
        <v>104</v>
      </c>
      <c r="X8" s="29"/>
      <c r="Y8" s="29"/>
      <c r="Z8" s="29"/>
      <c r="AA8" s="29" t="s">
        <v>105</v>
      </c>
      <c r="AB8" s="15">
        <v>158</v>
      </c>
      <c r="AC8" s="15">
        <v>0</v>
      </c>
      <c r="AD8" s="15">
        <v>0</v>
      </c>
      <c r="AE8" s="15">
        <v>0</v>
      </c>
      <c r="AF8" s="15">
        <v>1982</v>
      </c>
      <c r="AG8" s="15" t="s">
        <v>106</v>
      </c>
      <c r="AH8" s="15"/>
      <c r="AI8" s="52" t="s">
        <v>108</v>
      </c>
      <c r="AJ8" s="36"/>
    </row>
    <row r="9" spans="1:36" s="3" customFormat="1" ht="30" customHeight="1">
      <c r="A9" s="15" t="s">
        <v>42</v>
      </c>
      <c r="B9" s="51" t="s">
        <v>109</v>
      </c>
      <c r="C9" s="51" t="s">
        <v>110</v>
      </c>
      <c r="D9" s="15" t="s">
        <v>111</v>
      </c>
      <c r="E9" s="29" t="s">
        <v>112</v>
      </c>
      <c r="F9" s="15">
        <v>11452</v>
      </c>
      <c r="G9" s="15">
        <v>13021</v>
      </c>
      <c r="H9" s="15"/>
      <c r="I9" s="15"/>
      <c r="J9" s="15"/>
      <c r="K9" s="15"/>
      <c r="L9" s="15"/>
      <c r="M9" s="15"/>
      <c r="N9" s="15"/>
      <c r="O9" s="15"/>
      <c r="P9" s="15"/>
      <c r="Q9" s="15" t="s">
        <v>92</v>
      </c>
      <c r="R9" s="15"/>
      <c r="S9" s="15" t="s">
        <v>113</v>
      </c>
      <c r="T9" s="15">
        <v>170</v>
      </c>
      <c r="U9" s="29" t="s">
        <v>114</v>
      </c>
      <c r="V9" s="29"/>
      <c r="W9" s="29" t="s">
        <v>115</v>
      </c>
      <c r="X9" s="29"/>
      <c r="Y9" s="29"/>
      <c r="Z9" s="29"/>
      <c r="AA9" s="29" t="s">
        <v>48</v>
      </c>
      <c r="AB9" s="15">
        <v>275</v>
      </c>
      <c r="AC9" s="15">
        <v>0</v>
      </c>
      <c r="AD9" s="15">
        <v>0</v>
      </c>
      <c r="AE9" s="15">
        <v>0</v>
      </c>
      <c r="AF9" s="15">
        <v>1994</v>
      </c>
      <c r="AG9" s="15" t="s">
        <v>96</v>
      </c>
      <c r="AH9" s="15"/>
      <c r="AI9" s="52" t="s">
        <v>116</v>
      </c>
      <c r="AJ9" s="36"/>
    </row>
    <row r="10" spans="1:36" s="3" customFormat="1" ht="30" customHeight="1">
      <c r="A10" s="15" t="s">
        <v>42</v>
      </c>
      <c r="B10" s="51" t="s">
        <v>117</v>
      </c>
      <c r="C10" s="51" t="s">
        <v>118</v>
      </c>
      <c r="D10" s="15" t="s">
        <v>119</v>
      </c>
      <c r="E10" s="29" t="s">
        <v>120</v>
      </c>
      <c r="F10" s="15">
        <v>0</v>
      </c>
      <c r="G10" s="15">
        <v>0</v>
      </c>
      <c r="H10" s="15">
        <v>0</v>
      </c>
      <c r="I10" s="15">
        <v>0</v>
      </c>
      <c r="J10" s="15"/>
      <c r="K10" s="15"/>
      <c r="L10" s="15"/>
      <c r="M10" s="15"/>
      <c r="N10" s="15"/>
      <c r="O10" s="15"/>
      <c r="P10" s="15"/>
      <c r="Q10" s="15" t="s">
        <v>92</v>
      </c>
      <c r="R10" s="15"/>
      <c r="S10" s="15" t="s">
        <v>121</v>
      </c>
      <c r="T10" s="15"/>
      <c r="U10" s="29" t="s">
        <v>122</v>
      </c>
      <c r="V10" s="29"/>
      <c r="W10" s="29" t="s">
        <v>123</v>
      </c>
      <c r="X10" s="29"/>
      <c r="Y10" s="29"/>
      <c r="Z10" s="29"/>
      <c r="AA10" s="29" t="s">
        <v>124</v>
      </c>
      <c r="AB10" s="15">
        <v>150</v>
      </c>
      <c r="AC10" s="15">
        <v>0</v>
      </c>
      <c r="AD10" s="15">
        <v>0</v>
      </c>
      <c r="AE10" s="15">
        <v>0</v>
      </c>
      <c r="AF10" s="15">
        <v>1972</v>
      </c>
      <c r="AG10" s="15" t="s">
        <v>96</v>
      </c>
      <c r="AH10" s="15" t="s">
        <v>50</v>
      </c>
      <c r="AI10" s="52" t="s">
        <v>125</v>
      </c>
      <c r="AJ10" s="36"/>
    </row>
    <row r="11" spans="1:36" s="3" customFormat="1" ht="30" customHeight="1">
      <c r="A11" s="15" t="s">
        <v>42</v>
      </c>
      <c r="B11" s="51" t="s">
        <v>126</v>
      </c>
      <c r="C11" s="51" t="s">
        <v>127</v>
      </c>
      <c r="D11" s="15" t="s">
        <v>128</v>
      </c>
      <c r="E11" s="29" t="s">
        <v>129</v>
      </c>
      <c r="F11" s="15">
        <v>4925</v>
      </c>
      <c r="G11" s="15">
        <v>3261</v>
      </c>
      <c r="H11" s="15"/>
      <c r="I11" s="15">
        <v>154</v>
      </c>
      <c r="J11" s="15"/>
      <c r="K11" s="15"/>
      <c r="L11" s="15"/>
      <c r="M11" s="15"/>
      <c r="N11" s="15"/>
      <c r="O11" s="15"/>
      <c r="P11" s="15"/>
      <c r="Q11" s="15" t="s">
        <v>92</v>
      </c>
      <c r="R11" s="15"/>
      <c r="S11" s="15" t="s">
        <v>121</v>
      </c>
      <c r="T11" s="15"/>
      <c r="U11" s="29" t="s">
        <v>130</v>
      </c>
      <c r="V11" s="29"/>
      <c r="W11" s="29" t="s">
        <v>123</v>
      </c>
      <c r="X11" s="29"/>
      <c r="Y11" s="29"/>
      <c r="Z11" s="29"/>
      <c r="AA11" s="29" t="s">
        <v>131</v>
      </c>
      <c r="AB11" s="15">
        <v>36</v>
      </c>
      <c r="AC11" s="15">
        <v>0</v>
      </c>
      <c r="AD11" s="15">
        <v>0</v>
      </c>
      <c r="AE11" s="15">
        <v>0</v>
      </c>
      <c r="AF11" s="15">
        <v>2001</v>
      </c>
      <c r="AG11" s="15" t="s">
        <v>96</v>
      </c>
      <c r="AH11" s="15"/>
      <c r="AI11" s="52" t="s">
        <v>133</v>
      </c>
      <c r="AJ11" s="36"/>
    </row>
    <row r="12" spans="1:36" s="3" customFormat="1" ht="30" customHeight="1">
      <c r="A12" s="15" t="s">
        <v>42</v>
      </c>
      <c r="B12" s="51" t="s">
        <v>134</v>
      </c>
      <c r="C12" s="51" t="s">
        <v>135</v>
      </c>
      <c r="D12" s="15" t="s">
        <v>136</v>
      </c>
      <c r="E12" s="29" t="s">
        <v>137</v>
      </c>
      <c r="F12" s="15">
        <v>0</v>
      </c>
      <c r="G12" s="15">
        <v>0</v>
      </c>
      <c r="H12" s="15">
        <v>0</v>
      </c>
      <c r="I12" s="15">
        <v>0</v>
      </c>
      <c r="J12" s="15"/>
      <c r="K12" s="15"/>
      <c r="L12" s="15"/>
      <c r="M12" s="15"/>
      <c r="N12" s="15"/>
      <c r="O12" s="15"/>
      <c r="P12" s="15" t="s">
        <v>138</v>
      </c>
      <c r="Q12" s="15" t="s">
        <v>92</v>
      </c>
      <c r="R12" s="15"/>
      <c r="S12" s="15" t="s">
        <v>121</v>
      </c>
      <c r="T12" s="15"/>
      <c r="U12" s="29" t="s">
        <v>139</v>
      </c>
      <c r="V12" s="29"/>
      <c r="W12" s="29" t="s">
        <v>123</v>
      </c>
      <c r="X12" s="29"/>
      <c r="Y12" s="29"/>
      <c r="Z12" s="29"/>
      <c r="AA12" s="29" t="s">
        <v>48</v>
      </c>
      <c r="AB12" s="15">
        <v>110</v>
      </c>
      <c r="AC12" s="15">
        <v>0</v>
      </c>
      <c r="AD12" s="15">
        <v>0</v>
      </c>
      <c r="AE12" s="15">
        <v>0</v>
      </c>
      <c r="AF12" s="15">
        <v>1992</v>
      </c>
      <c r="AG12" s="15" t="s">
        <v>49</v>
      </c>
      <c r="AH12" s="15" t="s">
        <v>50</v>
      </c>
      <c r="AI12" s="52" t="s">
        <v>140</v>
      </c>
      <c r="AJ12" s="36"/>
    </row>
    <row r="13" spans="1:36" s="3" customFormat="1" ht="30" customHeight="1">
      <c r="A13" s="15" t="s">
        <v>42</v>
      </c>
      <c r="B13" s="51" t="s">
        <v>141</v>
      </c>
      <c r="C13" s="51" t="s">
        <v>142</v>
      </c>
      <c r="D13" s="15" t="s">
        <v>143</v>
      </c>
      <c r="E13" s="29" t="s">
        <v>144</v>
      </c>
      <c r="F13" s="15">
        <v>12272</v>
      </c>
      <c r="G13" s="15">
        <v>11995</v>
      </c>
      <c r="H13" s="15"/>
      <c r="I13" s="15"/>
      <c r="J13" s="15"/>
      <c r="K13" s="15">
        <v>535</v>
      </c>
      <c r="L13" s="15"/>
      <c r="M13" s="15"/>
      <c r="N13" s="15"/>
      <c r="O13" s="15"/>
      <c r="P13" s="15" t="s">
        <v>138</v>
      </c>
      <c r="Q13" s="15" t="s">
        <v>92</v>
      </c>
      <c r="R13" s="15"/>
      <c r="S13" s="15" t="s">
        <v>121</v>
      </c>
      <c r="T13" s="15"/>
      <c r="U13" s="29" t="s">
        <v>145</v>
      </c>
      <c r="V13" s="29"/>
      <c r="W13" s="29" t="s">
        <v>123</v>
      </c>
      <c r="X13" s="29"/>
      <c r="Y13" s="29"/>
      <c r="Z13" s="29"/>
      <c r="AA13" s="29" t="s">
        <v>95</v>
      </c>
      <c r="AB13" s="15">
        <v>100</v>
      </c>
      <c r="AC13" s="15">
        <v>0</v>
      </c>
      <c r="AD13" s="15">
        <v>0</v>
      </c>
      <c r="AE13" s="15">
        <v>0</v>
      </c>
      <c r="AF13" s="15">
        <v>1980</v>
      </c>
      <c r="AG13" s="15" t="s">
        <v>96</v>
      </c>
      <c r="AH13" s="15"/>
      <c r="AI13" s="52" t="s">
        <v>146</v>
      </c>
      <c r="AJ13" s="36"/>
    </row>
    <row r="14" spans="1:36" s="3" customFormat="1" ht="30" customHeight="1">
      <c r="A14" s="15" t="s">
        <v>42</v>
      </c>
      <c r="B14" s="51" t="s">
        <v>147</v>
      </c>
      <c r="C14" s="51" t="s">
        <v>148</v>
      </c>
      <c r="D14" s="15" t="s">
        <v>149</v>
      </c>
      <c r="E14" s="29" t="s">
        <v>150</v>
      </c>
      <c r="F14" s="15">
        <v>2872</v>
      </c>
      <c r="G14" s="15">
        <v>2815</v>
      </c>
      <c r="H14" s="15"/>
      <c r="I14" s="15"/>
      <c r="J14" s="15"/>
      <c r="K14" s="15"/>
      <c r="L14" s="15"/>
      <c r="M14" s="15"/>
      <c r="N14" s="15"/>
      <c r="O14" s="15"/>
      <c r="P14" s="15"/>
      <c r="Q14" s="15" t="s">
        <v>92</v>
      </c>
      <c r="R14" s="15"/>
      <c r="S14" s="15" t="s">
        <v>121</v>
      </c>
      <c r="T14" s="15"/>
      <c r="U14" s="29" t="s">
        <v>139</v>
      </c>
      <c r="V14" s="29"/>
      <c r="W14" s="29" t="s">
        <v>70</v>
      </c>
      <c r="X14" s="29"/>
      <c r="Y14" s="29"/>
      <c r="Z14" s="29"/>
      <c r="AA14" s="29" t="s">
        <v>48</v>
      </c>
      <c r="AB14" s="15">
        <v>65</v>
      </c>
      <c r="AC14" s="15">
        <v>0</v>
      </c>
      <c r="AD14" s="15">
        <v>0</v>
      </c>
      <c r="AE14" s="15">
        <v>0</v>
      </c>
      <c r="AF14" s="15">
        <v>1980</v>
      </c>
      <c r="AG14" s="15" t="s">
        <v>96</v>
      </c>
      <c r="AH14" s="15" t="s">
        <v>50</v>
      </c>
      <c r="AI14" s="52" t="s">
        <v>151</v>
      </c>
      <c r="AJ14" s="36"/>
    </row>
    <row r="15" spans="1:36" s="3" customFormat="1" ht="30" customHeight="1">
      <c r="A15" s="15" t="s">
        <v>42</v>
      </c>
      <c r="B15" s="51" t="s">
        <v>152</v>
      </c>
      <c r="C15" s="51" t="s">
        <v>153</v>
      </c>
      <c r="D15" s="15" t="s">
        <v>154</v>
      </c>
      <c r="E15" s="29" t="s">
        <v>155</v>
      </c>
      <c r="F15" s="15">
        <v>8679</v>
      </c>
      <c r="G15" s="15">
        <v>15244</v>
      </c>
      <c r="H15" s="15"/>
      <c r="I15" s="15"/>
      <c r="J15" s="15"/>
      <c r="K15" s="15"/>
      <c r="L15" s="15"/>
      <c r="M15" s="15"/>
      <c r="N15" s="15"/>
      <c r="O15" s="15"/>
      <c r="P15" s="15" t="s">
        <v>138</v>
      </c>
      <c r="Q15" s="15" t="s">
        <v>92</v>
      </c>
      <c r="R15" s="15"/>
      <c r="S15" s="15" t="s">
        <v>121</v>
      </c>
      <c r="T15" s="15"/>
      <c r="U15" s="29" t="s">
        <v>130</v>
      </c>
      <c r="V15" s="29"/>
      <c r="W15" s="29" t="s">
        <v>123</v>
      </c>
      <c r="X15" s="29"/>
      <c r="Y15" s="29"/>
      <c r="Z15" s="29"/>
      <c r="AA15" s="29" t="s">
        <v>156</v>
      </c>
      <c r="AB15" s="15">
        <v>74</v>
      </c>
      <c r="AC15" s="15">
        <v>0</v>
      </c>
      <c r="AD15" s="15">
        <v>0</v>
      </c>
      <c r="AE15" s="15">
        <v>0</v>
      </c>
      <c r="AF15" s="15">
        <v>2006</v>
      </c>
      <c r="AG15" s="15" t="s">
        <v>96</v>
      </c>
      <c r="AH15" s="15"/>
      <c r="AI15" s="52" t="s">
        <v>158</v>
      </c>
      <c r="AJ15" s="36"/>
    </row>
    <row r="16" spans="1:36" s="3" customFormat="1" ht="30" customHeight="1">
      <c r="A16" s="15" t="s">
        <v>42</v>
      </c>
      <c r="B16" s="51" t="s">
        <v>43</v>
      </c>
      <c r="C16" s="51" t="s">
        <v>159</v>
      </c>
      <c r="D16" s="15" t="s">
        <v>45</v>
      </c>
      <c r="E16" s="29" t="s">
        <v>160</v>
      </c>
      <c r="F16" s="15">
        <v>837</v>
      </c>
      <c r="G16" s="15">
        <v>191</v>
      </c>
      <c r="H16" s="15"/>
      <c r="I16" s="15"/>
      <c r="J16" s="15"/>
      <c r="K16" s="15"/>
      <c r="L16" s="15"/>
      <c r="M16" s="15"/>
      <c r="N16" s="15"/>
      <c r="O16" s="15"/>
      <c r="P16" s="15"/>
      <c r="Q16" s="15" t="s">
        <v>92</v>
      </c>
      <c r="R16" s="15"/>
      <c r="S16" s="15" t="s">
        <v>93</v>
      </c>
      <c r="T16" s="15">
        <v>20</v>
      </c>
      <c r="U16" s="29" t="s">
        <v>114</v>
      </c>
      <c r="V16" s="29"/>
      <c r="W16" s="29" t="s">
        <v>161</v>
      </c>
      <c r="X16" s="29"/>
      <c r="Y16" s="29"/>
      <c r="Z16" s="29"/>
      <c r="AA16" s="29" t="s">
        <v>48</v>
      </c>
      <c r="AB16" s="15">
        <v>7</v>
      </c>
      <c r="AC16" s="15">
        <v>0</v>
      </c>
      <c r="AD16" s="15">
        <v>0</v>
      </c>
      <c r="AE16" s="15">
        <v>0</v>
      </c>
      <c r="AF16" s="15">
        <v>1989</v>
      </c>
      <c r="AG16" s="15" t="s">
        <v>96</v>
      </c>
      <c r="AH16" s="15"/>
      <c r="AI16" s="52" t="s">
        <v>162</v>
      </c>
      <c r="AJ16" s="36"/>
    </row>
    <row r="17" spans="1:36" s="3" customFormat="1" ht="30" customHeight="1">
      <c r="A17" s="15" t="s">
        <v>42</v>
      </c>
      <c r="B17" s="51" t="s">
        <v>163</v>
      </c>
      <c r="C17" s="51" t="s">
        <v>164</v>
      </c>
      <c r="D17" s="15" t="s">
        <v>165</v>
      </c>
      <c r="E17" s="29" t="s">
        <v>166</v>
      </c>
      <c r="F17" s="15">
        <v>2414</v>
      </c>
      <c r="G17" s="15">
        <v>3625</v>
      </c>
      <c r="H17" s="15"/>
      <c r="I17" s="15"/>
      <c r="J17" s="15"/>
      <c r="K17" s="15"/>
      <c r="L17" s="15"/>
      <c r="M17" s="15"/>
      <c r="N17" s="15"/>
      <c r="O17" s="15"/>
      <c r="P17" s="15"/>
      <c r="Q17" s="15" t="s">
        <v>92</v>
      </c>
      <c r="R17" s="15"/>
      <c r="S17" s="15" t="s">
        <v>93</v>
      </c>
      <c r="T17" s="15">
        <v>99</v>
      </c>
      <c r="U17" s="29" t="s">
        <v>130</v>
      </c>
      <c r="V17" s="29"/>
      <c r="W17" s="29" t="s">
        <v>123</v>
      </c>
      <c r="X17" s="29"/>
      <c r="Y17" s="29"/>
      <c r="Z17" s="29"/>
      <c r="AA17" s="29" t="s">
        <v>124</v>
      </c>
      <c r="AB17" s="15">
        <v>21</v>
      </c>
      <c r="AC17" s="15">
        <v>0</v>
      </c>
      <c r="AD17" s="15">
        <v>0</v>
      </c>
      <c r="AE17" s="15">
        <v>0</v>
      </c>
      <c r="AF17" s="15">
        <v>2011</v>
      </c>
      <c r="AG17" s="15" t="s">
        <v>96</v>
      </c>
      <c r="AH17" s="15"/>
      <c r="AI17" s="52" t="s">
        <v>167</v>
      </c>
      <c r="AJ17" s="36"/>
    </row>
    <row r="18" spans="1:36" s="3" customFormat="1" ht="30" customHeight="1">
      <c r="A18" s="15" t="s">
        <v>42</v>
      </c>
      <c r="B18" s="51" t="s">
        <v>168</v>
      </c>
      <c r="C18" s="51" t="s">
        <v>169</v>
      </c>
      <c r="D18" s="15" t="s">
        <v>170</v>
      </c>
      <c r="E18" s="29" t="s">
        <v>171</v>
      </c>
      <c r="F18" s="15">
        <v>0</v>
      </c>
      <c r="G18" s="15">
        <v>0</v>
      </c>
      <c r="H18" s="15">
        <v>0</v>
      </c>
      <c r="I18" s="15">
        <v>0</v>
      </c>
      <c r="J18" s="15"/>
      <c r="K18" s="15"/>
      <c r="L18" s="15"/>
      <c r="M18" s="15"/>
      <c r="N18" s="15"/>
      <c r="O18" s="15"/>
      <c r="P18" s="15"/>
      <c r="Q18" s="15" t="s">
        <v>92</v>
      </c>
      <c r="R18" s="15"/>
      <c r="S18" s="15" t="s">
        <v>121</v>
      </c>
      <c r="T18" s="15"/>
      <c r="U18" s="29" t="s">
        <v>172</v>
      </c>
      <c r="V18" s="29"/>
      <c r="W18" s="29" t="s">
        <v>115</v>
      </c>
      <c r="X18" s="29"/>
      <c r="Y18" s="29"/>
      <c r="Z18" s="29"/>
      <c r="AA18" s="29" t="s">
        <v>48</v>
      </c>
      <c r="AB18" s="15">
        <v>18</v>
      </c>
      <c r="AC18" s="15">
        <v>0</v>
      </c>
      <c r="AD18" s="15">
        <v>0</v>
      </c>
      <c r="AE18" s="15">
        <v>0</v>
      </c>
      <c r="AF18" s="15">
        <v>1969</v>
      </c>
      <c r="AG18" s="15" t="s">
        <v>96</v>
      </c>
      <c r="AH18" s="15" t="s">
        <v>50</v>
      </c>
      <c r="AI18" s="52" t="s">
        <v>173</v>
      </c>
      <c r="AJ18" s="36"/>
    </row>
    <row r="19" spans="1:36" s="3" customFormat="1" ht="30" customHeight="1">
      <c r="A19" s="15" t="s">
        <v>42</v>
      </c>
      <c r="B19" s="51" t="s">
        <v>174</v>
      </c>
      <c r="C19" s="51" t="s">
        <v>175</v>
      </c>
      <c r="D19" s="15" t="s">
        <v>176</v>
      </c>
      <c r="E19" s="29" t="s">
        <v>177</v>
      </c>
      <c r="F19" s="15">
        <v>6842</v>
      </c>
      <c r="G19" s="15">
        <v>646</v>
      </c>
      <c r="H19" s="15">
        <v>0</v>
      </c>
      <c r="I19" s="15">
        <v>0</v>
      </c>
      <c r="J19" s="15"/>
      <c r="K19" s="15"/>
      <c r="L19" s="15"/>
      <c r="M19" s="15"/>
      <c r="N19" s="15"/>
      <c r="O19" s="15"/>
      <c r="P19" s="15"/>
      <c r="Q19" s="15" t="s">
        <v>92</v>
      </c>
      <c r="R19" s="15"/>
      <c r="S19" s="15" t="s">
        <v>113</v>
      </c>
      <c r="T19" s="15">
        <v>339</v>
      </c>
      <c r="U19" s="29" t="s">
        <v>139</v>
      </c>
      <c r="V19" s="29"/>
      <c r="W19" s="29" t="s">
        <v>123</v>
      </c>
      <c r="X19" s="29"/>
      <c r="Y19" s="29"/>
      <c r="Z19" s="29"/>
      <c r="AA19" s="29" t="s">
        <v>124</v>
      </c>
      <c r="AB19" s="15">
        <v>50</v>
      </c>
      <c r="AC19" s="15">
        <v>0</v>
      </c>
      <c r="AD19" s="15">
        <v>0</v>
      </c>
      <c r="AE19" s="15">
        <v>0</v>
      </c>
      <c r="AF19" s="15">
        <v>1984</v>
      </c>
      <c r="AG19" s="15" t="s">
        <v>49</v>
      </c>
      <c r="AH19" s="15"/>
      <c r="AI19" s="52" t="s">
        <v>179</v>
      </c>
      <c r="AJ19" s="36"/>
    </row>
    <row r="20" spans="1:36" s="3" customFormat="1" ht="30" customHeight="1">
      <c r="A20" s="15" t="s">
        <v>42</v>
      </c>
      <c r="B20" s="51" t="s">
        <v>180</v>
      </c>
      <c r="C20" s="51" t="s">
        <v>181</v>
      </c>
      <c r="D20" s="15" t="s">
        <v>182</v>
      </c>
      <c r="E20" s="29" t="s">
        <v>183</v>
      </c>
      <c r="F20" s="15">
        <v>19641</v>
      </c>
      <c r="G20" s="15">
        <v>16199</v>
      </c>
      <c r="H20" s="15"/>
      <c r="I20" s="15"/>
      <c r="J20" s="15"/>
      <c r="K20" s="15"/>
      <c r="L20" s="15"/>
      <c r="M20" s="15"/>
      <c r="N20" s="15"/>
      <c r="O20" s="15"/>
      <c r="P20" s="15"/>
      <c r="Q20" s="15" t="s">
        <v>184</v>
      </c>
      <c r="R20" s="15">
        <v>608</v>
      </c>
      <c r="S20" s="15" t="s">
        <v>121</v>
      </c>
      <c r="T20" s="15"/>
      <c r="U20" s="29" t="s">
        <v>114</v>
      </c>
      <c r="V20" s="29"/>
      <c r="W20" s="29" t="s">
        <v>123</v>
      </c>
      <c r="X20" s="29"/>
      <c r="Y20" s="29"/>
      <c r="Z20" s="29"/>
      <c r="AA20" s="29" t="s">
        <v>48</v>
      </c>
      <c r="AB20" s="15">
        <v>200</v>
      </c>
      <c r="AC20" s="15">
        <v>0</v>
      </c>
      <c r="AD20" s="15">
        <v>0</v>
      </c>
      <c r="AE20" s="15">
        <v>0</v>
      </c>
      <c r="AF20" s="15">
        <v>1987</v>
      </c>
      <c r="AG20" s="15" t="s">
        <v>96</v>
      </c>
      <c r="AH20" s="15"/>
      <c r="AI20" s="52" t="s">
        <v>185</v>
      </c>
      <c r="AJ20" s="36"/>
    </row>
    <row r="21" spans="1:36" s="3" customFormat="1" ht="30" customHeight="1">
      <c r="A21" s="15" t="s">
        <v>42</v>
      </c>
      <c r="B21" s="51" t="s">
        <v>186</v>
      </c>
      <c r="C21" s="51" t="s">
        <v>187</v>
      </c>
      <c r="D21" s="15" t="s">
        <v>188</v>
      </c>
      <c r="E21" s="29" t="s">
        <v>189</v>
      </c>
      <c r="F21" s="15">
        <v>14440</v>
      </c>
      <c r="G21" s="15">
        <v>27148</v>
      </c>
      <c r="H21" s="15"/>
      <c r="I21" s="15"/>
      <c r="J21" s="15"/>
      <c r="K21" s="15"/>
      <c r="L21" s="15"/>
      <c r="M21" s="15"/>
      <c r="N21" s="15"/>
      <c r="O21" s="15"/>
      <c r="P21" s="15"/>
      <c r="Q21" s="15" t="s">
        <v>92</v>
      </c>
      <c r="R21" s="15"/>
      <c r="S21" s="15" t="s">
        <v>121</v>
      </c>
      <c r="T21" s="15"/>
      <c r="U21" s="29" t="s">
        <v>190</v>
      </c>
      <c r="V21" s="29"/>
      <c r="W21" s="29" t="s">
        <v>123</v>
      </c>
      <c r="X21" s="29"/>
      <c r="Y21" s="29"/>
      <c r="Z21" s="29"/>
      <c r="AA21" s="29" t="s">
        <v>124</v>
      </c>
      <c r="AB21" s="15">
        <v>290</v>
      </c>
      <c r="AC21" s="15">
        <v>0</v>
      </c>
      <c r="AD21" s="15">
        <v>0</v>
      </c>
      <c r="AE21" s="15">
        <v>0</v>
      </c>
      <c r="AF21" s="15">
        <v>1982</v>
      </c>
      <c r="AG21" s="15" t="s">
        <v>49</v>
      </c>
      <c r="AH21" s="15"/>
      <c r="AI21" s="52" t="s">
        <v>191</v>
      </c>
      <c r="AJ21" s="36"/>
    </row>
    <row r="22" spans="1:36" s="3" customFormat="1" ht="30" customHeight="1">
      <c r="A22" s="15" t="s">
        <v>42</v>
      </c>
      <c r="B22" s="51" t="s">
        <v>192</v>
      </c>
      <c r="C22" s="51" t="s">
        <v>193</v>
      </c>
      <c r="D22" s="15" t="s">
        <v>194</v>
      </c>
      <c r="E22" s="29" t="s">
        <v>195</v>
      </c>
      <c r="F22" s="15">
        <v>36598.730000000003</v>
      </c>
      <c r="G22" s="15">
        <v>35128.85</v>
      </c>
      <c r="H22" s="15"/>
      <c r="I22" s="15"/>
      <c r="J22" s="15"/>
      <c r="K22" s="15"/>
      <c r="L22" s="15"/>
      <c r="M22" s="15"/>
      <c r="N22" s="15"/>
      <c r="O22" s="15"/>
      <c r="P22" s="15"/>
      <c r="Q22" s="15" t="s">
        <v>92</v>
      </c>
      <c r="R22" s="15"/>
      <c r="S22" s="15" t="s">
        <v>93</v>
      </c>
      <c r="T22" s="15">
        <v>2000.59</v>
      </c>
      <c r="U22" s="29" t="s">
        <v>139</v>
      </c>
      <c r="V22" s="29"/>
      <c r="W22" s="29" t="s">
        <v>123</v>
      </c>
      <c r="X22" s="29"/>
      <c r="Y22" s="29"/>
      <c r="Z22" s="29"/>
      <c r="AA22" s="29" t="s">
        <v>48</v>
      </c>
      <c r="AB22" s="15">
        <v>226</v>
      </c>
      <c r="AC22" s="15">
        <v>0</v>
      </c>
      <c r="AD22" s="15">
        <v>0</v>
      </c>
      <c r="AE22" s="15">
        <v>0</v>
      </c>
      <c r="AF22" s="15">
        <v>1979</v>
      </c>
      <c r="AG22" s="15" t="s">
        <v>96</v>
      </c>
      <c r="AH22" s="15"/>
      <c r="AI22" s="52" t="s">
        <v>196</v>
      </c>
      <c r="AJ22" s="36"/>
    </row>
    <row r="23" spans="1:36" s="3" customFormat="1" ht="30" customHeight="1">
      <c r="A23" s="15" t="s">
        <v>42</v>
      </c>
      <c r="B23" s="51" t="s">
        <v>197</v>
      </c>
      <c r="C23" s="51" t="s">
        <v>198</v>
      </c>
      <c r="D23" s="15" t="s">
        <v>199</v>
      </c>
      <c r="E23" s="29" t="s">
        <v>200</v>
      </c>
      <c r="F23" s="15">
        <v>8762</v>
      </c>
      <c r="G23" s="15">
        <v>13456</v>
      </c>
      <c r="H23" s="15">
        <v>21</v>
      </c>
      <c r="I23" s="15"/>
      <c r="J23" s="15"/>
      <c r="K23" s="15">
        <v>219</v>
      </c>
      <c r="L23" s="15"/>
      <c r="M23" s="15"/>
      <c r="N23" s="15"/>
      <c r="O23" s="15"/>
      <c r="P23" s="15" t="s">
        <v>138</v>
      </c>
      <c r="Q23" s="15" t="s">
        <v>92</v>
      </c>
      <c r="R23" s="15"/>
      <c r="S23" s="15" t="s">
        <v>121</v>
      </c>
      <c r="T23" s="15"/>
      <c r="U23" s="29" t="s">
        <v>130</v>
      </c>
      <c r="V23" s="29"/>
      <c r="W23" s="29" t="s">
        <v>123</v>
      </c>
      <c r="X23" s="29"/>
      <c r="Y23" s="29"/>
      <c r="Z23" s="29"/>
      <c r="AA23" s="29" t="s">
        <v>105</v>
      </c>
      <c r="AB23" s="15">
        <v>77</v>
      </c>
      <c r="AC23" s="15">
        <v>3</v>
      </c>
      <c r="AD23" s="15">
        <v>10</v>
      </c>
      <c r="AE23" s="15">
        <v>0</v>
      </c>
      <c r="AF23" s="15">
        <v>2001</v>
      </c>
      <c r="AG23" s="15" t="s">
        <v>106</v>
      </c>
      <c r="AH23" s="15"/>
      <c r="AI23" s="52" t="s">
        <v>201</v>
      </c>
      <c r="AJ23" s="36"/>
    </row>
  </sheetData>
  <mergeCells count="39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3" man="1"/>
    <brk id="27" min="1" max="2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D9E52-F215-4B7F-9E8C-BA2B7CDCD351}">
  <dimension ref="A1:N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ColWidth="9" defaultRowHeight="30" customHeight="1"/>
  <cols>
    <col min="1" max="1" width="10.75" style="32" customWidth="1"/>
    <col min="2" max="2" width="8.75" style="33" customWidth="1"/>
    <col min="3" max="3" width="13.875" style="32" customWidth="1"/>
    <col min="4" max="4" width="27.125" style="32" customWidth="1"/>
    <col min="5" max="5" width="43.25" style="32" customWidth="1"/>
    <col min="6" max="6" width="12.5" style="32" customWidth="1"/>
    <col min="7" max="8" width="25.25" style="32" customWidth="1"/>
    <col min="9" max="9" width="14.375" style="32" customWidth="1"/>
    <col min="10" max="10" width="6.25" style="32" customWidth="1"/>
    <col min="11" max="12" width="10.75" style="32" customWidth="1"/>
    <col min="13" max="14" width="9" style="34"/>
    <col min="15" max="16384" width="9" style="32"/>
  </cols>
  <sheetData>
    <row r="1" spans="1:14" s="18" customFormat="1" ht="15" customHeight="1">
      <c r="A1" s="17" t="s">
        <v>34</v>
      </c>
      <c r="L1" s="19"/>
      <c r="M1" s="20"/>
      <c r="N1" s="20"/>
    </row>
    <row r="2" spans="1:14" s="23" customFormat="1" ht="13.5" customHeight="1">
      <c r="A2" s="209" t="s">
        <v>1</v>
      </c>
      <c r="B2" s="230" t="s">
        <v>2</v>
      </c>
      <c r="C2" s="209" t="s">
        <v>3</v>
      </c>
      <c r="D2" s="209" t="s">
        <v>4</v>
      </c>
      <c r="E2" s="209" t="s">
        <v>5</v>
      </c>
      <c r="F2" s="139" t="s">
        <v>35</v>
      </c>
      <c r="G2" s="209" t="s">
        <v>36</v>
      </c>
      <c r="H2" s="209" t="s">
        <v>37</v>
      </c>
      <c r="I2" s="139" t="s">
        <v>38</v>
      </c>
      <c r="J2" s="209" t="s">
        <v>10</v>
      </c>
      <c r="K2" s="139" t="s">
        <v>13</v>
      </c>
      <c r="L2" s="139" t="s">
        <v>14</v>
      </c>
      <c r="M2" s="22"/>
      <c r="N2" s="22"/>
    </row>
    <row r="3" spans="1:14" s="23" customFormat="1" ht="13.5" customHeight="1">
      <c r="A3" s="131"/>
      <c r="B3" s="231"/>
      <c r="C3" s="131"/>
      <c r="D3" s="131"/>
      <c r="E3" s="131"/>
      <c r="F3" s="227"/>
      <c r="G3" s="131"/>
      <c r="H3" s="131"/>
      <c r="I3" s="227"/>
      <c r="J3" s="131"/>
      <c r="K3" s="131"/>
      <c r="L3" s="227"/>
      <c r="M3" s="22"/>
      <c r="N3" s="22"/>
    </row>
    <row r="4" spans="1:14" s="23" customFormat="1" ht="18.75" customHeight="1">
      <c r="A4" s="131"/>
      <c r="B4" s="231"/>
      <c r="C4" s="131"/>
      <c r="D4" s="131"/>
      <c r="E4" s="131"/>
      <c r="F4" s="227"/>
      <c r="G4" s="131"/>
      <c r="H4" s="131"/>
      <c r="I4" s="227"/>
      <c r="J4" s="131"/>
      <c r="K4" s="131"/>
      <c r="L4" s="227"/>
      <c r="M4" s="22"/>
      <c r="N4" s="22"/>
    </row>
    <row r="5" spans="1:14" s="23" customFormat="1" ht="26.25" customHeight="1">
      <c r="A5" s="131"/>
      <c r="B5" s="231"/>
      <c r="C5" s="131"/>
      <c r="D5" s="131"/>
      <c r="E5" s="131"/>
      <c r="F5" s="227"/>
      <c r="G5" s="131"/>
      <c r="H5" s="131"/>
      <c r="I5" s="227"/>
      <c r="J5" s="131"/>
      <c r="K5" s="131"/>
      <c r="L5" s="227"/>
      <c r="M5" s="22"/>
      <c r="N5" s="22"/>
    </row>
    <row r="6" spans="1:14" s="28" customFormat="1" ht="13.5" customHeight="1">
      <c r="A6" s="131"/>
      <c r="B6" s="231"/>
      <c r="C6" s="131"/>
      <c r="D6" s="131"/>
      <c r="E6" s="131"/>
      <c r="F6" s="26" t="s">
        <v>39</v>
      </c>
      <c r="G6" s="131"/>
      <c r="H6" s="131"/>
      <c r="I6" s="26" t="s">
        <v>40</v>
      </c>
      <c r="J6" s="131"/>
      <c r="K6" s="131"/>
      <c r="L6" s="227"/>
      <c r="M6" s="27" t="s">
        <v>41</v>
      </c>
      <c r="N6" s="27"/>
    </row>
    <row r="7" spans="1:14" s="18" customFormat="1" ht="30" customHeight="1">
      <c r="A7" s="29" t="s">
        <v>42</v>
      </c>
      <c r="B7" s="30" t="s">
        <v>43</v>
      </c>
      <c r="C7" s="30" t="s">
        <v>44</v>
      </c>
      <c r="D7" s="29" t="s">
        <v>45</v>
      </c>
      <c r="E7" s="29" t="s">
        <v>46</v>
      </c>
      <c r="F7" s="29">
        <v>0</v>
      </c>
      <c r="G7" s="29" t="s">
        <v>47</v>
      </c>
      <c r="H7" s="29" t="s">
        <v>48</v>
      </c>
      <c r="I7" s="29">
        <v>166</v>
      </c>
      <c r="J7" s="29">
        <v>1990</v>
      </c>
      <c r="K7" s="29" t="s">
        <v>49</v>
      </c>
      <c r="L7" s="29" t="s">
        <v>50</v>
      </c>
      <c r="M7" s="31" t="s">
        <v>51</v>
      </c>
      <c r="N7" s="20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0C3FC-BCC0-43B7-8ADF-FA0746A8B4DC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2" customWidth="1"/>
    <col min="2" max="2" width="8.75" style="16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6" t="s">
        <v>1</v>
      </c>
      <c r="B2" s="202" t="s">
        <v>2</v>
      </c>
      <c r="C2" s="137" t="s">
        <v>3</v>
      </c>
      <c r="D2" s="328" t="s">
        <v>4</v>
      </c>
      <c r="E2" s="326" t="s">
        <v>5</v>
      </c>
      <c r="F2" s="326" t="s">
        <v>6</v>
      </c>
      <c r="G2" s="326" t="s">
        <v>7</v>
      </c>
      <c r="H2" s="326" t="s">
        <v>8</v>
      </c>
      <c r="I2" s="326" t="s">
        <v>9</v>
      </c>
      <c r="J2" s="326" t="s">
        <v>10</v>
      </c>
      <c r="K2" s="212" t="s">
        <v>11</v>
      </c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4"/>
      <c r="AN2" s="327" t="s">
        <v>12</v>
      </c>
      <c r="AO2" s="326" t="s">
        <v>13</v>
      </c>
      <c r="AP2" s="326" t="s">
        <v>14</v>
      </c>
    </row>
    <row r="3" spans="1:44" ht="13.5" customHeight="1">
      <c r="A3" s="158"/>
      <c r="B3" s="202"/>
      <c r="C3" s="136"/>
      <c r="D3" s="328"/>
      <c r="E3" s="158"/>
      <c r="F3" s="158"/>
      <c r="G3" s="158"/>
      <c r="H3" s="158"/>
      <c r="I3" s="158"/>
      <c r="J3" s="158"/>
      <c r="K3" s="215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7"/>
      <c r="AN3" s="327"/>
      <c r="AO3" s="158"/>
      <c r="AP3" s="158"/>
    </row>
    <row r="4" spans="1:44" ht="18.75" customHeight="1">
      <c r="A4" s="158"/>
      <c r="B4" s="202"/>
      <c r="C4" s="136"/>
      <c r="D4" s="328"/>
      <c r="E4" s="158"/>
      <c r="F4" s="158"/>
      <c r="G4" s="158"/>
      <c r="H4" s="158"/>
      <c r="I4" s="158"/>
      <c r="J4" s="158"/>
      <c r="K4" s="218" t="s">
        <v>16</v>
      </c>
      <c r="L4" s="219"/>
      <c r="M4" s="206" t="s">
        <v>17</v>
      </c>
      <c r="N4" s="207"/>
      <c r="O4" s="208"/>
      <c r="P4" s="206" t="s">
        <v>18</v>
      </c>
      <c r="Q4" s="207"/>
      <c r="R4" s="208"/>
      <c r="S4" s="206" t="s">
        <v>19</v>
      </c>
      <c r="T4" s="207"/>
      <c r="U4" s="208"/>
      <c r="V4" s="206" t="s">
        <v>20</v>
      </c>
      <c r="W4" s="207"/>
      <c r="X4" s="208"/>
      <c r="Y4" s="206" t="s">
        <v>21</v>
      </c>
      <c r="Z4" s="207"/>
      <c r="AA4" s="208"/>
      <c r="AB4" s="206" t="s">
        <v>22</v>
      </c>
      <c r="AC4" s="207"/>
      <c r="AD4" s="208"/>
      <c r="AE4" s="206" t="s">
        <v>23</v>
      </c>
      <c r="AF4" s="207"/>
      <c r="AG4" s="208"/>
      <c r="AH4" s="206" t="s">
        <v>24</v>
      </c>
      <c r="AI4" s="207"/>
      <c r="AJ4" s="208"/>
      <c r="AK4" s="206" t="s">
        <v>25</v>
      </c>
      <c r="AL4" s="207"/>
      <c r="AM4" s="208"/>
      <c r="AN4" s="327"/>
      <c r="AO4" s="158"/>
      <c r="AP4" s="158"/>
    </row>
    <row r="5" spans="1:44" ht="26.25" customHeight="1">
      <c r="A5" s="158"/>
      <c r="B5" s="202"/>
      <c r="C5" s="136"/>
      <c r="D5" s="328"/>
      <c r="E5" s="158"/>
      <c r="F5" s="158"/>
      <c r="G5" s="158"/>
      <c r="H5" s="158"/>
      <c r="I5" s="158"/>
      <c r="J5" s="158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7"/>
      <c r="AO5" s="158"/>
      <c r="AP5" s="158"/>
    </row>
    <row r="6" spans="1:44" s="13" customFormat="1" ht="13.5" customHeight="1">
      <c r="A6" s="158"/>
      <c r="B6" s="203"/>
      <c r="C6" s="136"/>
      <c r="D6" s="329"/>
      <c r="E6" s="158"/>
      <c r="F6" s="8" t="s">
        <v>29</v>
      </c>
      <c r="G6" s="8"/>
      <c r="H6" s="158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7"/>
      <c r="AO6" s="158"/>
      <c r="AP6" s="158"/>
      <c r="AQ6" s="12" t="s">
        <v>33</v>
      </c>
      <c r="AR6" s="12"/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2024-03-11T01:41:10Z</dcterms:created>
  <dcterms:modified xsi:type="dcterms:W3CDTF">2024-03-11T01:48:05Z</dcterms:modified>
</cp:coreProperties>
</file>