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F76BFBB0-E0E7-44BA-AAD4-F5890F6274DE}" xr6:coauthVersionLast="47" xr6:coauthVersionMax="47" xr10:uidLastSave="{00000000-0000-0000-0000-000000000000}"/>
  <bookViews>
    <workbookView xWindow="-120" yWindow="-120" windowWidth="29040" windowHeight="15840" xr2:uid="{1CBC8849-228B-4CB8-B4A1-A2D77DFC791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し尿!$A$6:$AI$17</definedName>
    <definedName name="_xlnm._FilterDatabase" localSheetId="4" hidden="1">その他!$A$6:$R$6</definedName>
    <definedName name="_xlnm._FilterDatabase" localSheetId="9" hidden="1">リユース・リペア施設!$A$6:$AQ$7</definedName>
    <definedName name="_xlnm._FilterDatabase" localSheetId="6" hidden="1">最終!$A$6:$AM$16</definedName>
    <definedName name="_xlnm._FilterDatabase" localSheetId="2" hidden="1">資源化!$A$6:$CB$14</definedName>
    <definedName name="_xlnm._FilterDatabase" localSheetId="0" hidden="1">焼却!$A$6:$CU$15</definedName>
    <definedName name="_xlnm._FilterDatabase" localSheetId="1" hidden="1">粗大!$A$6:$AX$11</definedName>
    <definedName name="_xlnm._FilterDatabase" localSheetId="5" hidden="1">保管!$A$6:$R$15</definedName>
    <definedName name="_xlnm.Print_Area" localSheetId="8">コミプラ!$2:$6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最終!$2:$16</definedName>
    <definedName name="_xlnm.Print_Area" localSheetId="2">資源化!$2:$14</definedName>
    <definedName name="_xlnm.Print_Area" localSheetId="0">焼却!$2:$15</definedName>
    <definedName name="_xlnm.Print_Area" localSheetId="1">粗大!$2:$11</definedName>
    <definedName name="_xlnm.Print_Area" localSheetId="3">燃料化!$2:$6</definedName>
    <definedName name="_xlnm.Print_Area" localSheetId="5">保管!$2:$16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5" i="11" l="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1" i="10" l="1"/>
  <c r="T11" i="10"/>
  <c r="U10" i="10"/>
  <c r="T10" i="10"/>
  <c r="U9" i="10"/>
  <c r="T9" i="10"/>
  <c r="U8" i="10"/>
  <c r="T8" i="10"/>
  <c r="U7" i="10"/>
  <c r="T7" i="10"/>
  <c r="AG14" i="9" l="1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<sst xmlns="http://schemas.openxmlformats.org/spreadsheetml/2006/main" count="1551" uniqueCount="631">
  <si>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</si>
  <si>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</si>
  <si>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</si>
  <si>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</si>
  <si>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</si>
  <si>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</si>
  <si>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</si>
  <si>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</si>
  <si>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</si>
  <si>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</si>
  <si>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</si>
  <si>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</si>
  <si>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</si>
  <si>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</si>
  <si>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</si>
  <si>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</si>
  <si>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</si>
  <si>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</si>
  <si>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</si>
  <si>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</si>
  <si>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</si>
  <si>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</si>
  <si>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</si>
  <si>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</si>
  <si>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</si>
  <si>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</si>
  <si>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</si>
  <si>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</si>
  <si>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</si>
  <si>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</si>
  <si>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</si>
  <si>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</si>
  <si>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</si>
  <si>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</si>
  <si>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福井県</t>
  </si>
  <si>
    <t>18844</t>
  </si>
  <si>
    <t>1810070</t>
  </si>
  <si>
    <t>鯖江広域衛生施設組合</t>
  </si>
  <si>
    <t>鯖江広域衛生施設組合　鯖江クリーンセンター　再利用品保管施設</t>
  </si>
  <si>
    <t>廃棄物処理施設に隣接した独立棟（プレハブ造等含む）</t>
  </si>
  <si>
    <t>③DB（公設公営、運転委託）</t>
  </si>
  <si>
    <t>○</t>
  </si>
  <si>
    <t>展示, 販売</t>
  </si>
  <si>
    <t>委託</t>
  </si>
  <si>
    <t>北陸電力株式会社</t>
  </si>
  <si>
    <t>18-2-002-10-001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</si>
  <si>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</si>
  <si>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</si>
  <si>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</si>
  <si>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</si>
  <si>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</si>
  <si>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</si>
  <si>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</si>
  <si>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</si>
  <si>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</si>
  <si>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</si>
  <si>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</si>
  <si>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</si>
  <si>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</si>
  <si>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</si>
  <si>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</si>
  <si>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</si>
  <si>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</si>
  <si>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</si>
  <si>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</si>
  <si>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</si>
  <si>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</si>
  <si>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</si>
  <si>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</si>
  <si>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</si>
  <si>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</si>
  <si>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</si>
  <si>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</si>
  <si>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</si>
  <si>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</si>
  <si>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</si>
  <si>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</si>
  <si>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</si>
  <si>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</si>
  <si>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</si>
  <si>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</si>
  <si>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</si>
  <si>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</si>
  <si>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</si>
  <si>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</si>
  <si>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</si>
  <si>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</si>
  <si>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</si>
  <si>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</si>
  <si>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</si>
  <si>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18201</t>
  </si>
  <si>
    <t>1820001</t>
  </si>
  <si>
    <t>福井市</t>
  </si>
  <si>
    <t>福井市し尿投入所</t>
  </si>
  <si>
    <t>直接埋立無し</t>
  </si>
  <si>
    <t>施設外焼却</t>
  </si>
  <si>
    <t>一次処理</t>
  </si>
  <si>
    <t>②DB（公設公営、一部運転委託）</t>
  </si>
  <si>
    <t>一部委託</t>
  </si>
  <si>
    <t>北陸電力</t>
  </si>
  <si>
    <t>18-1-201-08-001</t>
  </si>
  <si>
    <t>18202</t>
  </si>
  <si>
    <t>1820002</t>
  </si>
  <si>
    <t>敦賀市</t>
  </si>
  <si>
    <t>敦賀市衛生処理場</t>
  </si>
  <si>
    <t>焼却無し</t>
  </si>
  <si>
    <t>下水投入, その他</t>
  </si>
  <si>
    <t>直営</t>
  </si>
  <si>
    <t>能力変更</t>
  </si>
  <si>
    <t>18-1-202-08-001</t>
  </si>
  <si>
    <t>18204</t>
  </si>
  <si>
    <t>1820003</t>
  </si>
  <si>
    <t>小浜市</t>
  </si>
  <si>
    <t>小浜市衛生管理所</t>
  </si>
  <si>
    <t>資源化物の排出量・売却量</t>
  </si>
  <si>
    <t>標脱</t>
  </si>
  <si>
    <t>脱水, 乾燥</t>
  </si>
  <si>
    <t>関西電力株式会社</t>
  </si>
  <si>
    <t>18-1-204-08-001</t>
  </si>
  <si>
    <t>18205</t>
  </si>
  <si>
    <t>1820004</t>
  </si>
  <si>
    <t>大野市</t>
  </si>
  <si>
    <t>大野市浄化センター</t>
  </si>
  <si>
    <t>高負荷</t>
  </si>
  <si>
    <t>焼却</t>
  </si>
  <si>
    <t>①DB（公設公営、直営）</t>
  </si>
  <si>
    <t>18-1-205-08-001</t>
  </si>
  <si>
    <t>18481</t>
  </si>
  <si>
    <t>1820006</t>
  </si>
  <si>
    <t>高浜町</t>
  </si>
  <si>
    <t>高浜町浄化センター</t>
  </si>
  <si>
    <t>下水投入</t>
  </si>
  <si>
    <t>18-1-481-08-002</t>
  </si>
  <si>
    <t>18483</t>
  </si>
  <si>
    <t>1820007</t>
  </si>
  <si>
    <t>おおい町</t>
  </si>
  <si>
    <t>大飯浄化センター</t>
  </si>
  <si>
    <t>浄化槽専用</t>
  </si>
  <si>
    <t>乾燥</t>
  </si>
  <si>
    <t>18-1-483-08-001</t>
  </si>
  <si>
    <t>1820008</t>
  </si>
  <si>
    <t>名田庄東部浄化センターし尿前処理施設</t>
  </si>
  <si>
    <t>18-1-483-08-002</t>
  </si>
  <si>
    <t>18821</t>
  </si>
  <si>
    <t>1820037</t>
  </si>
  <si>
    <t>美浜・三方環境衛生組合</t>
  </si>
  <si>
    <t>美方汚泥再生処理センター</t>
  </si>
  <si>
    <t>脱水</t>
  </si>
  <si>
    <t>⑦DB+O（公設民営、長期包括運営委託）</t>
  </si>
  <si>
    <t>18-2-006-08-002</t>
  </si>
  <si>
    <t>18839</t>
  </si>
  <si>
    <t>1820010</t>
  </si>
  <si>
    <t>南越清掃組合</t>
  </si>
  <si>
    <t>第1清掃センター</t>
  </si>
  <si>
    <t>施設内焼却</t>
  </si>
  <si>
    <t>脱水, 乾燥, 焼却</t>
  </si>
  <si>
    <t>18-2-005-08-001</t>
  </si>
  <si>
    <t>18842</t>
  </si>
  <si>
    <t>1820011</t>
  </si>
  <si>
    <t>勝山・永平寺衛生管理組合</t>
  </si>
  <si>
    <t>勝山・永平寺衛生センター</t>
  </si>
  <si>
    <t>好希釈, 下水投入</t>
  </si>
  <si>
    <t>18-2-003-08-001</t>
  </si>
  <si>
    <t>1820012</t>
  </si>
  <si>
    <t>鯖江広域衛生施設組合　鯖江クリーンセンター　し尿処理施設</t>
  </si>
  <si>
    <t>下水投入, 一次処理</t>
  </si>
  <si>
    <t>18-2-002-08-001</t>
  </si>
  <si>
    <t>18853</t>
  </si>
  <si>
    <t>1820045</t>
  </si>
  <si>
    <t>坂井地区広域連合</t>
  </si>
  <si>
    <t>さかいクリーンセンター</t>
  </si>
  <si>
    <t>資源化物の生産量</t>
  </si>
  <si>
    <t>高負荷, 膜分離, 下水投入</t>
  </si>
  <si>
    <t>⑧DBO（公設民営）</t>
  </si>
  <si>
    <t>18-2-001-08-001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</si>
  <si>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</si>
  <si>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</si>
  <si>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</si>
  <si>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</si>
  <si>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</si>
  <si>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</si>
  <si>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</si>
  <si>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</si>
  <si>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</si>
  <si>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</si>
  <si>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</si>
  <si>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</si>
  <si>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</si>
  <si>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</si>
  <si>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</si>
  <si>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</si>
  <si>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</si>
  <si>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</si>
  <si>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</si>
  <si>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</si>
  <si>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</si>
  <si>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</si>
  <si>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</si>
  <si>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</si>
  <si>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</si>
  <si>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</si>
  <si>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</si>
  <si>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</si>
  <si>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</si>
  <si>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</si>
  <si>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</si>
  <si>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</si>
  <si>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</si>
  <si>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</si>
  <si>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</si>
  <si>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</si>
  <si>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</si>
  <si>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</si>
  <si>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</si>
  <si>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</si>
  <si>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1830004</t>
  </si>
  <si>
    <t>敦賀市赤崎最終処分場</t>
  </si>
  <si>
    <t>焼却残渣（主灰）, 不燃ごみ, 焼却残渣（飛灰）</t>
  </si>
  <si>
    <t>山間</t>
  </si>
  <si>
    <t>底部遮水工</t>
  </si>
  <si>
    <t>凝集沈殿, 生物処理（脱窒あり）, 消毒, 活性炭処理, 膜処理, キレート処理, 促進酸化処理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</si>
  <si>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</si>
  <si>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</si>
  <si>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</si>
  <si>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</si>
  <si>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</si>
  <si>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</si>
  <si>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</si>
  <si>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18-1-202-07-002</t>
  </si>
  <si>
    <t>1830005</t>
  </si>
  <si>
    <t>小浜市一般廃棄物最終処分場</t>
  </si>
  <si>
    <t>焼却残渣（主灰）, 焼却残渣（飛灰）, 破砕ごみ・処理残渣</t>
  </si>
  <si>
    <t>底部遮水工, 覆蓋（屋根）</t>
  </si>
  <si>
    <t>凝集沈殿, 生物処理（脱窒なし）, 消毒, 活性炭処理, 膜処理, キレート処理</t>
  </si>
  <si>
    <t>末端集水管は水没</t>
  </si>
  <si>
    <t>最終覆土のみ</t>
  </si>
  <si>
    <t>18-1-204-07-001</t>
  </si>
  <si>
    <t>1830042</t>
  </si>
  <si>
    <t>高浜町不燃物処分地</t>
  </si>
  <si>
    <t>焼却残渣（主灰）, 不燃ごみ, 焼却残渣（飛灰）, 破砕ごみ・処理残渣</t>
  </si>
  <si>
    <t>表面遮水工（キャッピング）</t>
  </si>
  <si>
    <t>生物処理（脱窒あり）, 消毒, 活性炭処理, 膜処理</t>
  </si>
  <si>
    <t>中間覆土</t>
  </si>
  <si>
    <t>18-1-481-07-002</t>
  </si>
  <si>
    <t>1830013</t>
  </si>
  <si>
    <t>おおい町えこあいらんど</t>
  </si>
  <si>
    <t>焼却残渣（主灰）, 不燃ごみ, その他, 焼却残渣（飛灰）</t>
  </si>
  <si>
    <t>海面</t>
  </si>
  <si>
    <t>その他遮水</t>
  </si>
  <si>
    <t>凝集沈殿, 砂ろ過, 活性炭処理</t>
  </si>
  <si>
    <t>その他埋立構造</t>
  </si>
  <si>
    <t>18-1-483-07-001</t>
  </si>
  <si>
    <t>18501</t>
  </si>
  <si>
    <t>1830019</t>
  </si>
  <si>
    <t>若狭町</t>
  </si>
  <si>
    <t>クリーンセンターかみなか</t>
  </si>
  <si>
    <t>生物処理（脱窒あり）, 砂ろ過, 消毒, 活性炭処理, キレート処理</t>
  </si>
  <si>
    <t>18-1-501-07-001</t>
  </si>
  <si>
    <t>1830027</t>
  </si>
  <si>
    <t>一般廃棄物最終処分場</t>
  </si>
  <si>
    <t>焼却残渣（飛灰）, 破砕ごみ・処理残渣</t>
  </si>
  <si>
    <t>覆蓋（屋根）</t>
  </si>
  <si>
    <t>凝集沈殿, 生物処理（脱窒なし）, キレート処理</t>
  </si>
  <si>
    <t>一部延長を行っていない</t>
  </si>
  <si>
    <t>18-2-006-07-001</t>
  </si>
  <si>
    <t>18825</t>
  </si>
  <si>
    <t>1830028</t>
  </si>
  <si>
    <t>福井坂井地区広域市町村圏事務組合</t>
  </si>
  <si>
    <t>清掃センター</t>
  </si>
  <si>
    <t>底部遮水工, 鉛直遮水工</t>
  </si>
  <si>
    <t>凝集沈殿, 生物処理（脱窒あり）, 砂ろ過, 消毒, 活性炭処理</t>
  </si>
  <si>
    <t>北陸電力（株）</t>
  </si>
  <si>
    <t>18-2-007-07-001</t>
  </si>
  <si>
    <t>18833</t>
  </si>
  <si>
    <t>1830032</t>
  </si>
  <si>
    <t>大野・勝山地区広域行政事務組合</t>
  </si>
  <si>
    <t>大野・勝山地区広域行政事務組合最終処分場</t>
  </si>
  <si>
    <t>18-2-004-07-001</t>
  </si>
  <si>
    <t>1830033</t>
  </si>
  <si>
    <t>第2清掃センター</t>
  </si>
  <si>
    <t>焼却残渣（主灰）, その他, 焼却残渣（飛灰）, 破砕ごみ・処理残渣</t>
  </si>
  <si>
    <t>18-2-005-07-001</t>
  </si>
  <si>
    <t>1830037</t>
  </si>
  <si>
    <t>鯖江広域衛生施設組合一般廃棄物最終処分場(夢の杜おた)</t>
  </si>
  <si>
    <t>その他, 焼却残渣（飛灰）</t>
  </si>
  <si>
    <t>凝集沈殿, 生物処理（脱窒なし）, 砂ろ過, 消毒</t>
  </si>
  <si>
    <t>有り</t>
  </si>
  <si>
    <t>18-2-002-07-001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</si>
  <si>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</si>
  <si>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</si>
  <si>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</si>
  <si>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</si>
  <si>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</si>
  <si>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</si>
  <si>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</si>
  <si>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</si>
  <si>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1810048</t>
  </si>
  <si>
    <t>収集資源センター</t>
  </si>
  <si>
    <t>ストックヤード</t>
  </si>
  <si>
    <t>金属類</t>
  </si>
  <si>
    <t>18-1-201-06-001</t>
  </si>
  <si>
    <t>1810049</t>
  </si>
  <si>
    <t>敦賀市清掃センター</t>
  </si>
  <si>
    <t>金属類, ガラス類, ペットボトル, プラスチック</t>
  </si>
  <si>
    <t>18-1-202-06-001</t>
  </si>
  <si>
    <t>1810056</t>
  </si>
  <si>
    <t>高浜町リサイクルセンター</t>
  </si>
  <si>
    <t>容器包装リサイクル推進施設</t>
  </si>
  <si>
    <t>紙類, ガラス類, その他資源ごみ, ペットボトル, プラスチック</t>
  </si>
  <si>
    <t>18-1-481-06-002</t>
  </si>
  <si>
    <t>1810060</t>
  </si>
  <si>
    <t>大飯リサイクルセンター</t>
  </si>
  <si>
    <t>紙類, ガラス類, ペットボトル, プラスチック</t>
  </si>
  <si>
    <t>18-1-483-06-001</t>
  </si>
  <si>
    <t>1810062</t>
  </si>
  <si>
    <t>金属類, ガラス類, その他資源ごみ</t>
  </si>
  <si>
    <t>18-1-501-06-001</t>
  </si>
  <si>
    <t>1810063</t>
  </si>
  <si>
    <t>若狭町資源ごみ保管所</t>
  </si>
  <si>
    <t>ペットボトル</t>
  </si>
  <si>
    <t>18-1-501-06-002</t>
  </si>
  <si>
    <t>1810066</t>
  </si>
  <si>
    <t>ガラス類, その他資源ごみ, ペットボトル, その他</t>
  </si>
  <si>
    <t>18-2-007-06-001</t>
  </si>
  <si>
    <t>1810067</t>
  </si>
  <si>
    <t>大野・勝山地区広域行政事務組合ごみ処理施設</t>
  </si>
  <si>
    <t>紙類, 金属類, ガラス類, ペットボトル</t>
  </si>
  <si>
    <t>18-2-004-06-001</t>
  </si>
  <si>
    <t>1810068</t>
  </si>
  <si>
    <t>金属類, ガラス類, その他資源ごみ, ペットボトル, プラスチック, その他</t>
  </si>
  <si>
    <t>18-2-005-06-001</t>
  </si>
  <si>
    <t>1810069</t>
  </si>
  <si>
    <t>鯖江広域衛生施設組合　鯖江クリーンセンター　資源物施設</t>
  </si>
  <si>
    <t>ガラス類, その他資源ごみ</t>
  </si>
  <si>
    <t>18-2-002-06-001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</si>
  <si>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</si>
  <si>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</si>
  <si>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</si>
  <si>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</si>
  <si>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</si>
  <si>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</si>
  <si>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</si>
  <si>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</si>
  <si>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</si>
  <si>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</si>
  <si>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</si>
  <si>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</si>
  <si>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</si>
  <si>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</si>
  <si>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</si>
  <si>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</si>
  <si>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</si>
  <si>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</si>
  <si>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</si>
  <si>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</si>
  <si>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</si>
  <si>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</si>
  <si>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</si>
  <si>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</si>
  <si>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</si>
  <si>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</si>
  <si>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</si>
  <si>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</si>
  <si>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</si>
  <si>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</si>
  <si>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</si>
  <si>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</si>
  <si>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</si>
  <si>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</si>
  <si>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</si>
  <si>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</si>
  <si>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</si>
  <si>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</si>
  <si>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</si>
  <si>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</si>
  <si>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</si>
  <si>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</si>
  <si>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</si>
  <si>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</si>
  <si>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</si>
  <si>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</si>
  <si>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</si>
  <si>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</si>
  <si>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</si>
  <si>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</si>
  <si>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</si>
  <si>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</si>
  <si>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</si>
  <si>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</si>
  <si>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</si>
  <si>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</si>
  <si>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</si>
  <si>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</si>
  <si>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</si>
  <si>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</si>
  <si>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</si>
  <si>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</si>
  <si>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</si>
  <si>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</si>
  <si>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</si>
  <si>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</si>
  <si>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</si>
  <si>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</si>
  <si>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</si>
  <si>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</si>
  <si>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</si>
  <si>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</si>
  <si>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</si>
  <si>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</si>
  <si>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</si>
  <si>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</si>
  <si>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</si>
  <si>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</si>
  <si>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</si>
  <si>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</si>
  <si>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</si>
  <si>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</si>
  <si>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</si>
  <si>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</si>
  <si>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</si>
  <si>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</si>
  <si>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1810034</t>
  </si>
  <si>
    <t>機能なし</t>
  </si>
  <si>
    <t>18-1-202-03-001</t>
  </si>
  <si>
    <t>1810036</t>
  </si>
  <si>
    <t>小浜市リサイクルプラザ</t>
  </si>
  <si>
    <t>リサイクルセンター（交付金）</t>
  </si>
  <si>
    <t>金属類, ガラス類, ペットボトル, 不燃ごみ</t>
  </si>
  <si>
    <t>破砕</t>
  </si>
  <si>
    <t>18-1-204-03-001</t>
  </si>
  <si>
    <t>1810038</t>
  </si>
  <si>
    <t>大野市六呂師堆肥化センター</t>
  </si>
  <si>
    <t>ごみ堆肥化施設</t>
  </si>
  <si>
    <t>事業系生ごみ, その他</t>
  </si>
  <si>
    <t>設備なし</t>
  </si>
  <si>
    <t>水洗法, 吸着法, 薬液処理法, 燃焼法, 設備なし</t>
  </si>
  <si>
    <t>18-1-205-03-001</t>
  </si>
  <si>
    <t>1810041</t>
  </si>
  <si>
    <t>リサイクルセンター（補助金）</t>
  </si>
  <si>
    <t>紙類, 金属類, ガラス類, その他資源ごみ, ペットボトル, プラスチック</t>
  </si>
  <si>
    <t>18-1-481-03-001</t>
  </si>
  <si>
    <t>1810042</t>
  </si>
  <si>
    <t>18-1-483-03-001</t>
  </si>
  <si>
    <t>1810044</t>
  </si>
  <si>
    <t>リサイクルプラザ</t>
  </si>
  <si>
    <t>紙類, 金属類, ガラス類, その他資源ごみ, ペットボトル, プラスチック, 布類, 不燃ごみ, 粗大ごみ</t>
  </si>
  <si>
    <t>展示</t>
  </si>
  <si>
    <t>18-2-006-03-001</t>
  </si>
  <si>
    <t>1810046</t>
  </si>
  <si>
    <t>紙類, 金属類, ガラス類, ペットボトル, プラスチック</t>
  </si>
  <si>
    <t>18-2-004-03-001</t>
  </si>
  <si>
    <t>1810047</t>
  </si>
  <si>
    <t>プラスチック</t>
  </si>
  <si>
    <t>18-2-005-03-001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</si>
  <si>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</si>
  <si>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</si>
  <si>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</si>
  <si>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</si>
  <si>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1810024</t>
  </si>
  <si>
    <t>粗大ごみ</t>
  </si>
  <si>
    <t>18-1-202-02-001</t>
  </si>
  <si>
    <t>1810026</t>
  </si>
  <si>
    <t>粗大ごみ, 不燃ごみ, 資源ごみ</t>
  </si>
  <si>
    <t>18-2-007-02-001</t>
  </si>
  <si>
    <t>1810028</t>
  </si>
  <si>
    <t>粗大ごみ, 不燃ごみ, その他</t>
  </si>
  <si>
    <t>修理, 展示, 譲渡</t>
  </si>
  <si>
    <t>18-2-004-02-001</t>
  </si>
  <si>
    <t>1810029</t>
  </si>
  <si>
    <t>粗大ごみ, 不燃ごみ, 可燃ごみ, 資源ごみ</t>
  </si>
  <si>
    <t>併用</t>
  </si>
  <si>
    <t>修理, 展示, 販売</t>
  </si>
  <si>
    <t>18-2-005-02-001</t>
  </si>
  <si>
    <t>1810031</t>
  </si>
  <si>
    <t>鯖江広域衛生施設組合　鯖江クリーンセンター　粗大ごみ処理施設</t>
  </si>
  <si>
    <t>粗大ごみ, 不燃ごみ</t>
  </si>
  <si>
    <t>18-2-002-02-001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</si>
  <si>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</si>
  <si>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</si>
  <si>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</si>
  <si>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</si>
  <si>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</si>
  <si>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</si>
  <si>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</si>
  <si>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</si>
  <si>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</si>
  <si>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</si>
  <si>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</si>
  <si>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</si>
  <si>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</si>
  <si>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</si>
  <si>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</si>
  <si>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</si>
  <si>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</si>
  <si>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</si>
  <si>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</si>
  <si>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</si>
  <si>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</si>
  <si>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</si>
  <si>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</si>
  <si>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</si>
  <si>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</si>
  <si>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</si>
  <si>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</si>
  <si>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</si>
  <si>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</si>
  <si>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</si>
  <si>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</si>
  <si>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</si>
  <si>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</si>
  <si>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</si>
  <si>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</si>
  <si>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</si>
  <si>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</si>
  <si>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</si>
  <si>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</si>
  <si>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</si>
  <si>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</si>
  <si>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</si>
  <si>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</si>
  <si>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</si>
  <si>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</si>
  <si>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</si>
  <si>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</si>
  <si>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</si>
  <si>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</si>
  <si>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</si>
  <si>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</si>
  <si>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</si>
  <si>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</si>
  <si>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</si>
  <si>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</si>
  <si>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</si>
  <si>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</si>
  <si>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</si>
  <si>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</si>
  <si>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</si>
  <si>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</si>
  <si>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</si>
  <si>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</si>
  <si>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</si>
  <si>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</si>
  <si>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</si>
  <si>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</si>
  <si>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</si>
  <si>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</si>
  <si>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</si>
  <si>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</si>
  <si>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</si>
  <si>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</si>
  <si>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</si>
  <si>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</si>
  <si>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</si>
  <si>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</si>
  <si>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</si>
  <si>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</si>
  <si>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</si>
  <si>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</si>
  <si>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</si>
  <si>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</si>
  <si>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</si>
  <si>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</si>
  <si>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</si>
  <si>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</si>
  <si>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</si>
  <si>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</si>
  <si>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</si>
  <si>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</si>
  <si>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</si>
  <si>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</si>
  <si>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</si>
  <si>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</si>
  <si>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</si>
  <si>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</si>
  <si>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</si>
  <si>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</si>
  <si>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</si>
  <si>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</si>
  <si>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</si>
  <si>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</si>
  <si>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</si>
  <si>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</si>
  <si>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1810001</t>
  </si>
  <si>
    <t>クリーンセンター</t>
  </si>
  <si>
    <t>資源化物搬出量</t>
  </si>
  <si>
    <t>可燃ごみ, 粗大ごみ</t>
  </si>
  <si>
    <t>流動床式</t>
  </si>
  <si>
    <t>全連続運転</t>
  </si>
  <si>
    <t>場内温水, 場内蒸気, 発電（場内利用）, 場外温水</t>
  </si>
  <si>
    <t>個別契約</t>
  </si>
  <si>
    <t>セメント固化</t>
  </si>
  <si>
    <t>18-1-201-01-001</t>
  </si>
  <si>
    <t>1810002</t>
  </si>
  <si>
    <t>可燃ごみ, 粗大ごみ, ごみ処理残渣</t>
  </si>
  <si>
    <t>准連続運転</t>
  </si>
  <si>
    <t>18-1-202-01-001</t>
  </si>
  <si>
    <t>1810003</t>
  </si>
  <si>
    <t>小浜市クリーンセンター</t>
  </si>
  <si>
    <t>場内温水</t>
  </si>
  <si>
    <t>薬剤処理</t>
  </si>
  <si>
    <t>18-1-204-01-001</t>
  </si>
  <si>
    <t>1810005</t>
  </si>
  <si>
    <t>大飯清掃センター</t>
  </si>
  <si>
    <t>可燃ごみ, 資源ごみ</t>
  </si>
  <si>
    <t>ストーカ式（可動）</t>
  </si>
  <si>
    <t>バッチ運転</t>
  </si>
  <si>
    <t>18-1-483-01-001</t>
  </si>
  <si>
    <t>1810006</t>
  </si>
  <si>
    <t>ガス化溶融施設</t>
  </si>
  <si>
    <t>可燃ごみ, その他, ごみ処理残渣, し尿処理残渣</t>
  </si>
  <si>
    <t>ガス化溶融・改質</t>
  </si>
  <si>
    <t>シャフト式</t>
  </si>
  <si>
    <t>休止</t>
  </si>
  <si>
    <t>18-2-006-01-001</t>
  </si>
  <si>
    <t>1810007</t>
  </si>
  <si>
    <t>可燃ごみ, 資源ごみ, ごみ処理残渣</t>
  </si>
  <si>
    <t>場内温水, 発電（場内利用）, 場外温水</t>
  </si>
  <si>
    <t>売電なし</t>
  </si>
  <si>
    <t>18-2-007-01-001</t>
  </si>
  <si>
    <t>1810008</t>
  </si>
  <si>
    <t>可燃ごみ, その他, ごみ処理残渣</t>
  </si>
  <si>
    <t>場内温水, 場内蒸気, 場外温水</t>
  </si>
  <si>
    <t>18-2-004-01-001</t>
  </si>
  <si>
    <t>1810072</t>
  </si>
  <si>
    <t>可燃ごみ, その他</t>
  </si>
  <si>
    <t>発電（場内利用）</t>
  </si>
  <si>
    <t>18-2-005-01-003</t>
  </si>
  <si>
    <t>1810011</t>
  </si>
  <si>
    <t>鯖江広域衛生施設組合　鯖江クリーンセンター　ごみ焼却施設</t>
  </si>
  <si>
    <t>可燃ごみ, ごみ処理残渣, し尿処理残渣</t>
  </si>
  <si>
    <t>18-2-002-01-001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</si>
</sst>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04E93BF8-DF0A-4B47-9CCA-3CD7261A97AA}"/>
    <cellStyle name="標準" xfId="0" builtinId="0"/>
    <cellStyle name="標準 2" xfId="1" xr:uid="{751A6467-0E3D-409E-8523-DA09C49F5C0D}"/>
    <cellStyle name="標準 3" xfId="6" xr:uid="{DB7B59D7-CFE8-4EBA-BBA8-3ED018283362}"/>
    <cellStyle name="標準 4" xfId="4" xr:uid="{02832984-AEA5-4120-932B-1269DB8180DE}"/>
    <cellStyle name="標準_①焼却施設" xfId="3" xr:uid="{8F70E665-73CF-4979-B32E-7CA386A58EA2}"/>
    <cellStyle name="標準_H19集計結果（施設整備状況）２" xfId="2" xr:uid="{A69EE14C-846E-4267-A846-A2DE30AC9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6BE-5148-47FD-B613-0E5AEBFC417B}">
  <sheetPr>
    <pageSetUpPr fitToPage="1"/>
  </sheetPr>
  <dimension ref="A1:CV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7"/>
    <col min="101" max="16384" width="9" style="3"/>
  </cols>
  <sheetData>
    <row r="1" spans="1:100" ht="15" customHeight="1">
      <c r="A1" s="100" t="s">
        <v>477</v>
      </c>
      <c r="B1" s="3"/>
      <c r="BC1" s="37"/>
      <c r="BK1" s="37"/>
      <c r="BP1" s="36"/>
      <c r="BQ1" s="4"/>
      <c r="BR1" s="4"/>
    </row>
    <row r="2" spans="1:100" s="21" customFormat="1" ht="13.5" customHeight="1">
      <c r="A2" s="166" t="s">
        <v>478</v>
      </c>
      <c r="B2" s="201" t="s">
        <v>479</v>
      </c>
      <c r="C2" s="203" t="s">
        <v>480</v>
      </c>
      <c r="D2" s="168" t="s">
        <v>481</v>
      </c>
      <c r="E2" s="168" t="s">
        <v>482</v>
      </c>
      <c r="F2" s="193" t="s">
        <v>483</v>
      </c>
      <c r="G2" s="195" t="s">
        <v>484</v>
      </c>
      <c r="H2" s="196"/>
      <c r="I2" s="196"/>
      <c r="J2" s="146" t="s">
        <v>485</v>
      </c>
      <c r="K2" s="134"/>
      <c r="L2" s="146" t="s">
        <v>486</v>
      </c>
      <c r="M2" s="134"/>
      <c r="N2" s="168" t="s">
        <v>487</v>
      </c>
      <c r="O2" s="168" t="s">
        <v>488</v>
      </c>
      <c r="P2" s="191" t="s">
        <v>8</v>
      </c>
      <c r="Q2" s="167" t="s">
        <v>489</v>
      </c>
      <c r="R2" s="166" t="s">
        <v>490</v>
      </c>
      <c r="S2" s="168" t="s">
        <v>491</v>
      </c>
      <c r="T2" s="166" t="s">
        <v>492</v>
      </c>
      <c r="U2" s="136" t="s">
        <v>493</v>
      </c>
      <c r="V2" s="136"/>
      <c r="W2" s="136" t="s">
        <v>494</v>
      </c>
      <c r="X2" s="136"/>
      <c r="Y2" s="146" t="s">
        <v>495</v>
      </c>
      <c r="Z2" s="171"/>
      <c r="AA2" s="171"/>
      <c r="AB2" s="134"/>
      <c r="AC2" s="175" t="s">
        <v>496</v>
      </c>
      <c r="AD2" s="176"/>
      <c r="AE2" s="176"/>
      <c r="AF2" s="176"/>
      <c r="AG2" s="176"/>
      <c r="AH2" s="177"/>
      <c r="AI2" s="181" t="s">
        <v>497</v>
      </c>
      <c r="AJ2" s="182"/>
      <c r="AK2" s="101" t="s">
        <v>498</v>
      </c>
      <c r="AL2" s="102"/>
      <c r="AM2" s="102"/>
      <c r="AN2" s="103"/>
      <c r="AO2" s="101" t="s">
        <v>499</v>
      </c>
      <c r="AP2" s="102"/>
      <c r="AQ2" s="102"/>
      <c r="AR2" s="104"/>
      <c r="AS2" s="102"/>
      <c r="AT2" s="102"/>
      <c r="AU2" s="104"/>
      <c r="AV2" s="104"/>
      <c r="AW2" s="185" t="s">
        <v>500</v>
      </c>
      <c r="AX2" s="186"/>
      <c r="AY2" s="166" t="s">
        <v>501</v>
      </c>
      <c r="AZ2" s="166" t="s">
        <v>502</v>
      </c>
      <c r="BA2" s="169" t="s">
        <v>503</v>
      </c>
      <c r="BB2" s="129" t="s">
        <v>504</v>
      </c>
      <c r="BC2" s="148" t="s">
        <v>505</v>
      </c>
      <c r="BD2" s="149"/>
      <c r="BE2" s="149"/>
      <c r="BF2" s="149"/>
      <c r="BG2" s="149"/>
      <c r="BH2" s="149"/>
      <c r="BI2" s="150"/>
      <c r="BJ2" s="129" t="s">
        <v>506</v>
      </c>
      <c r="BK2" s="148" t="s">
        <v>507</v>
      </c>
      <c r="BL2" s="149"/>
      <c r="BM2" s="149"/>
      <c r="BN2" s="150"/>
      <c r="BO2" s="153" t="s">
        <v>508</v>
      </c>
      <c r="BP2" s="150"/>
      <c r="BQ2" s="158" t="s">
        <v>509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389</v>
      </c>
      <c r="CU2" s="23"/>
      <c r="CV2" s="23"/>
    </row>
    <row r="3" spans="1:100" s="21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510</v>
      </c>
      <c r="AP3" s="109"/>
      <c r="AQ3" s="110"/>
      <c r="AR3" s="108" t="s">
        <v>511</v>
      </c>
      <c r="AS3" s="109"/>
      <c r="AT3" s="110"/>
      <c r="AU3" s="108" t="s">
        <v>512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3"/>
      <c r="CV3" s="23"/>
    </row>
    <row r="4" spans="1:100" s="21" customFormat="1" ht="18.75" customHeight="1">
      <c r="A4" s="166"/>
      <c r="B4" s="201"/>
      <c r="C4" s="204"/>
      <c r="D4" s="168"/>
      <c r="E4" s="168"/>
      <c r="F4" s="194"/>
      <c r="G4" s="199" t="s">
        <v>513</v>
      </c>
      <c r="H4" s="199" t="s">
        <v>514</v>
      </c>
      <c r="I4" s="193" t="s">
        <v>515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516</v>
      </c>
      <c r="V4" s="136" t="s">
        <v>517</v>
      </c>
      <c r="W4" s="146" t="s">
        <v>516</v>
      </c>
      <c r="X4" s="136" t="s">
        <v>517</v>
      </c>
      <c r="Y4" s="136" t="s">
        <v>495</v>
      </c>
      <c r="Z4" s="129" t="s">
        <v>518</v>
      </c>
      <c r="AA4" s="129" t="s">
        <v>519</v>
      </c>
      <c r="AB4" s="129" t="s">
        <v>520</v>
      </c>
      <c r="AC4" s="129" t="s">
        <v>521</v>
      </c>
      <c r="AD4" s="129" t="s">
        <v>522</v>
      </c>
      <c r="AE4" s="143" t="s">
        <v>523</v>
      </c>
      <c r="AF4" s="144"/>
      <c r="AG4" s="144"/>
      <c r="AH4" s="145"/>
      <c r="AI4" s="129" t="s">
        <v>524</v>
      </c>
      <c r="AJ4" s="129" t="s">
        <v>525</v>
      </c>
      <c r="AK4" s="112" t="s">
        <v>526</v>
      </c>
      <c r="AL4" s="112" t="s">
        <v>527</v>
      </c>
      <c r="AM4" s="108" t="s">
        <v>512</v>
      </c>
      <c r="AN4" s="111"/>
      <c r="AO4" s="113"/>
      <c r="AP4" s="101" t="s">
        <v>528</v>
      </c>
      <c r="AQ4" s="110"/>
      <c r="AR4" s="114"/>
      <c r="AS4" s="101" t="s">
        <v>529</v>
      </c>
      <c r="AT4" s="110"/>
      <c r="AU4" s="115"/>
      <c r="AV4" s="116" t="s">
        <v>530</v>
      </c>
      <c r="AW4" s="134" t="s">
        <v>531</v>
      </c>
      <c r="AX4" s="136" t="s">
        <v>532</v>
      </c>
      <c r="AY4" s="166"/>
      <c r="AZ4" s="168"/>
      <c r="BA4" s="169"/>
      <c r="BB4" s="130"/>
      <c r="BC4" s="137" t="s">
        <v>533</v>
      </c>
      <c r="BD4" s="138" t="s">
        <v>534</v>
      </c>
      <c r="BE4" s="129" t="s">
        <v>535</v>
      </c>
      <c r="BF4" s="129" t="s">
        <v>536</v>
      </c>
      <c r="BG4" s="138" t="s">
        <v>537</v>
      </c>
      <c r="BH4" s="129" t="s">
        <v>538</v>
      </c>
      <c r="BI4" s="129" t="s">
        <v>539</v>
      </c>
      <c r="BJ4" s="130"/>
      <c r="BK4" s="137" t="s">
        <v>533</v>
      </c>
      <c r="BL4" s="129" t="s">
        <v>540</v>
      </c>
      <c r="BM4" s="129" t="s">
        <v>541</v>
      </c>
      <c r="BN4" s="129" t="s">
        <v>542</v>
      </c>
      <c r="BO4" s="129" t="s">
        <v>543</v>
      </c>
      <c r="BP4" s="129" t="s">
        <v>544</v>
      </c>
      <c r="BQ4" s="131" t="s">
        <v>533</v>
      </c>
      <c r="BR4" s="132"/>
      <c r="BS4" s="126" t="s">
        <v>545</v>
      </c>
      <c r="BT4" s="127"/>
      <c r="BU4" s="128"/>
      <c r="BV4" s="126" t="s">
        <v>546</v>
      </c>
      <c r="BW4" s="127"/>
      <c r="BX4" s="128"/>
      <c r="BY4" s="126" t="s">
        <v>547</v>
      </c>
      <c r="BZ4" s="127"/>
      <c r="CA4" s="128"/>
      <c r="CB4" s="126" t="s">
        <v>548</v>
      </c>
      <c r="CC4" s="127"/>
      <c r="CD4" s="128"/>
      <c r="CE4" s="126" t="s">
        <v>549</v>
      </c>
      <c r="CF4" s="127"/>
      <c r="CG4" s="128"/>
      <c r="CH4" s="126" t="s">
        <v>550</v>
      </c>
      <c r="CI4" s="127"/>
      <c r="CJ4" s="128"/>
      <c r="CK4" s="126" t="s">
        <v>551</v>
      </c>
      <c r="CL4" s="127"/>
      <c r="CM4" s="128"/>
      <c r="CN4" s="126" t="s">
        <v>552</v>
      </c>
      <c r="CO4" s="127"/>
      <c r="CP4" s="128"/>
      <c r="CQ4" s="126" t="s">
        <v>539</v>
      </c>
      <c r="CR4" s="127"/>
      <c r="CS4" s="128"/>
      <c r="CT4" s="164"/>
      <c r="CU4" s="23"/>
      <c r="CV4" s="23"/>
    </row>
    <row r="5" spans="1:100" s="21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553</v>
      </c>
      <c r="L5" s="135"/>
      <c r="M5" s="136" t="s">
        <v>553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8" t="s">
        <v>554</v>
      </c>
      <c r="AF5" s="38" t="s">
        <v>555</v>
      </c>
      <c r="AG5" s="38" t="s">
        <v>556</v>
      </c>
      <c r="AH5" s="38" t="s">
        <v>557</v>
      </c>
      <c r="AI5" s="133"/>
      <c r="AJ5" s="133"/>
      <c r="AK5" s="117"/>
      <c r="AL5" s="117"/>
      <c r="AM5" s="117"/>
      <c r="AN5" s="118" t="s">
        <v>558</v>
      </c>
      <c r="AO5" s="117"/>
      <c r="AP5" s="114"/>
      <c r="AQ5" s="139" t="s">
        <v>559</v>
      </c>
      <c r="AR5" s="117"/>
      <c r="AS5" s="141"/>
      <c r="AT5" s="139" t="s">
        <v>560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561</v>
      </c>
      <c r="BR5" s="5" t="s">
        <v>562</v>
      </c>
      <c r="BS5" s="5" t="s">
        <v>563</v>
      </c>
      <c r="BT5" s="5" t="s">
        <v>561</v>
      </c>
      <c r="BU5" s="5" t="s">
        <v>562</v>
      </c>
      <c r="BV5" s="5" t="s">
        <v>563</v>
      </c>
      <c r="BW5" s="5" t="s">
        <v>561</v>
      </c>
      <c r="BX5" s="5" t="s">
        <v>562</v>
      </c>
      <c r="BY5" s="5" t="s">
        <v>563</v>
      </c>
      <c r="BZ5" s="5" t="s">
        <v>561</v>
      </c>
      <c r="CA5" s="5" t="s">
        <v>562</v>
      </c>
      <c r="CB5" s="5" t="s">
        <v>563</v>
      </c>
      <c r="CC5" s="5" t="s">
        <v>561</v>
      </c>
      <c r="CD5" s="5" t="s">
        <v>562</v>
      </c>
      <c r="CE5" s="5" t="s">
        <v>563</v>
      </c>
      <c r="CF5" s="5" t="s">
        <v>561</v>
      </c>
      <c r="CG5" s="5" t="s">
        <v>562</v>
      </c>
      <c r="CH5" s="5" t="s">
        <v>563</v>
      </c>
      <c r="CI5" s="5" t="s">
        <v>561</v>
      </c>
      <c r="CJ5" s="5" t="s">
        <v>562</v>
      </c>
      <c r="CK5" s="5" t="s">
        <v>563</v>
      </c>
      <c r="CL5" s="5" t="s">
        <v>561</v>
      </c>
      <c r="CM5" s="5" t="s">
        <v>562</v>
      </c>
      <c r="CN5" s="5" t="s">
        <v>563</v>
      </c>
      <c r="CO5" s="5" t="s">
        <v>561</v>
      </c>
      <c r="CP5" s="5" t="s">
        <v>562</v>
      </c>
      <c r="CQ5" s="5" t="s">
        <v>563</v>
      </c>
      <c r="CR5" s="5" t="s">
        <v>561</v>
      </c>
      <c r="CS5" s="5" t="s">
        <v>562</v>
      </c>
      <c r="CT5" s="164"/>
      <c r="CU5" s="23"/>
      <c r="CV5" s="23"/>
    </row>
    <row r="6" spans="1:100" s="60" customFormat="1" ht="33" customHeight="1">
      <c r="A6" s="167"/>
      <c r="B6" s="202"/>
      <c r="C6" s="204"/>
      <c r="D6" s="136"/>
      <c r="E6" s="136"/>
      <c r="F6" s="120" t="s">
        <v>564</v>
      </c>
      <c r="G6" s="120" t="s">
        <v>564</v>
      </c>
      <c r="H6" s="121" t="s">
        <v>565</v>
      </c>
      <c r="I6" s="194"/>
      <c r="J6" s="135"/>
      <c r="K6" s="135"/>
      <c r="L6" s="135"/>
      <c r="M6" s="135"/>
      <c r="N6" s="136"/>
      <c r="O6" s="136"/>
      <c r="P6" s="189"/>
      <c r="Q6" s="122" t="s">
        <v>566</v>
      </c>
      <c r="R6" s="136"/>
      <c r="S6" s="136"/>
      <c r="T6" s="167"/>
      <c r="U6" s="123" t="s">
        <v>567</v>
      </c>
      <c r="V6" s="122" t="s">
        <v>568</v>
      </c>
      <c r="W6" s="123" t="s">
        <v>567</v>
      </c>
      <c r="X6" s="122" t="s">
        <v>568</v>
      </c>
      <c r="Y6" s="122" t="s">
        <v>569</v>
      </c>
      <c r="Z6" s="29" t="s">
        <v>570</v>
      </c>
      <c r="AA6" s="29" t="s">
        <v>571</v>
      </c>
      <c r="AB6" s="29" t="s">
        <v>571</v>
      </c>
      <c r="AC6" s="29" t="s">
        <v>572</v>
      </c>
      <c r="AD6" s="29" t="s">
        <v>573</v>
      </c>
      <c r="AE6" s="29" t="s">
        <v>574</v>
      </c>
      <c r="AF6" s="29" t="s">
        <v>575</v>
      </c>
      <c r="AG6" s="29" t="s">
        <v>576</v>
      </c>
      <c r="AH6" s="29" t="s">
        <v>577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9" t="s">
        <v>578</v>
      </c>
      <c r="BC6" s="98" t="s">
        <v>578</v>
      </c>
      <c r="BD6" s="29" t="s">
        <v>578</v>
      </c>
      <c r="BE6" s="29" t="s">
        <v>578</v>
      </c>
      <c r="BF6" s="29" t="s">
        <v>578</v>
      </c>
      <c r="BG6" s="29" t="s">
        <v>578</v>
      </c>
      <c r="BH6" s="29" t="s">
        <v>578</v>
      </c>
      <c r="BI6" s="29" t="s">
        <v>578</v>
      </c>
      <c r="BJ6" s="29" t="s">
        <v>579</v>
      </c>
      <c r="BK6" s="29" t="s">
        <v>578</v>
      </c>
      <c r="BL6" s="29" t="s">
        <v>578</v>
      </c>
      <c r="BM6" s="29" t="s">
        <v>578</v>
      </c>
      <c r="BN6" s="29" t="s">
        <v>578</v>
      </c>
      <c r="BO6" s="29" t="s">
        <v>580</v>
      </c>
      <c r="BP6" s="29" t="s">
        <v>580</v>
      </c>
      <c r="BQ6" s="8" t="s">
        <v>564</v>
      </c>
      <c r="BR6" s="125" t="s">
        <v>581</v>
      </c>
      <c r="BS6" s="6"/>
      <c r="BT6" s="8" t="s">
        <v>564</v>
      </c>
      <c r="BU6" s="125" t="s">
        <v>581</v>
      </c>
      <c r="BV6" s="6"/>
      <c r="BW6" s="8" t="s">
        <v>564</v>
      </c>
      <c r="BX6" s="125" t="s">
        <v>581</v>
      </c>
      <c r="BY6" s="6"/>
      <c r="BZ6" s="8" t="s">
        <v>564</v>
      </c>
      <c r="CA6" s="125" t="s">
        <v>581</v>
      </c>
      <c r="CB6" s="6"/>
      <c r="CC6" s="8" t="s">
        <v>564</v>
      </c>
      <c r="CD6" s="125" t="s">
        <v>581</v>
      </c>
      <c r="CE6" s="6"/>
      <c r="CF6" s="8" t="s">
        <v>564</v>
      </c>
      <c r="CG6" s="125" t="s">
        <v>581</v>
      </c>
      <c r="CH6" s="6"/>
      <c r="CI6" s="8" t="s">
        <v>564</v>
      </c>
      <c r="CJ6" s="125" t="s">
        <v>581</v>
      </c>
      <c r="CK6" s="6"/>
      <c r="CL6" s="8" t="s">
        <v>564</v>
      </c>
      <c r="CM6" s="125" t="s">
        <v>581</v>
      </c>
      <c r="CN6" s="6"/>
      <c r="CO6" s="8" t="s">
        <v>564</v>
      </c>
      <c r="CP6" s="125" t="s">
        <v>581</v>
      </c>
      <c r="CQ6" s="6"/>
      <c r="CR6" s="8" t="s">
        <v>564</v>
      </c>
      <c r="CS6" s="125" t="s">
        <v>581</v>
      </c>
      <c r="CT6" s="165"/>
      <c r="CU6" s="59" t="s">
        <v>33</v>
      </c>
      <c r="CV6" s="59"/>
    </row>
    <row r="7" spans="1:100" ht="30" customHeight="1">
      <c r="A7" s="18" t="s">
        <v>34</v>
      </c>
      <c r="B7" s="16" t="s">
        <v>90</v>
      </c>
      <c r="C7" s="16" t="s">
        <v>582</v>
      </c>
      <c r="D7" s="18" t="s">
        <v>92</v>
      </c>
      <c r="E7" s="32" t="s">
        <v>583</v>
      </c>
      <c r="F7" s="18">
        <v>62607</v>
      </c>
      <c r="G7" s="18">
        <v>66</v>
      </c>
      <c r="H7" s="18"/>
      <c r="I7" s="18" t="s">
        <v>584</v>
      </c>
      <c r="J7" s="32" t="s">
        <v>585</v>
      </c>
      <c r="K7" s="32"/>
      <c r="L7" s="18" t="s">
        <v>124</v>
      </c>
      <c r="M7" s="18"/>
      <c r="N7" s="18" t="s">
        <v>586</v>
      </c>
      <c r="O7" s="18" t="s">
        <v>587</v>
      </c>
      <c r="P7" s="18" t="s">
        <v>125</v>
      </c>
      <c r="Q7" s="18">
        <v>345</v>
      </c>
      <c r="R7" s="18">
        <v>3</v>
      </c>
      <c r="S7" s="18">
        <v>1991</v>
      </c>
      <c r="T7" s="32" t="s">
        <v>588</v>
      </c>
      <c r="U7" s="18">
        <v>33126520</v>
      </c>
      <c r="V7" s="18">
        <v>15787200</v>
      </c>
      <c r="W7" s="18">
        <v>16364040</v>
      </c>
      <c r="X7" s="18"/>
      <c r="Y7" s="18">
        <v>1700</v>
      </c>
      <c r="Z7" s="18">
        <v>9.09</v>
      </c>
      <c r="AA7" s="18">
        <v>11018</v>
      </c>
      <c r="AB7" s="18"/>
      <c r="AC7" s="18">
        <v>3960</v>
      </c>
      <c r="AD7" s="18"/>
      <c r="AE7" s="18"/>
      <c r="AF7" s="18"/>
      <c r="AG7" s="18"/>
      <c r="AH7" s="18"/>
      <c r="AI7" s="18" t="s">
        <v>99</v>
      </c>
      <c r="AJ7" s="18" t="s">
        <v>99</v>
      </c>
      <c r="AK7" s="18"/>
      <c r="AL7" s="18"/>
      <c r="AM7" s="18" t="s">
        <v>41</v>
      </c>
      <c r="AN7" s="18" t="s">
        <v>589</v>
      </c>
      <c r="AO7" s="18"/>
      <c r="AP7" s="18"/>
      <c r="AQ7" s="18"/>
      <c r="AR7" s="18"/>
      <c r="AS7" s="18"/>
      <c r="AT7" s="18"/>
      <c r="AU7" s="18"/>
      <c r="AV7" s="18"/>
      <c r="AW7" s="18" t="s">
        <v>222</v>
      </c>
      <c r="AX7" s="18" t="s">
        <v>590</v>
      </c>
      <c r="AY7" s="18" t="s">
        <v>98</v>
      </c>
      <c r="AZ7" s="18"/>
      <c r="BA7" s="18" t="s">
        <v>222</v>
      </c>
      <c r="BB7" s="18"/>
      <c r="BC7" s="18">
        <f t="shared" ref="BC7:BC15" si="0">IF(BD7&amp;BE7&amp;BF7&amp;BG7&amp;BH7&amp;BI7 ="","",SUM(BD7:BI7))</f>
        <v>100.00000000000001</v>
      </c>
      <c r="BD7" s="18">
        <v>67.2</v>
      </c>
      <c r="BE7" s="18">
        <v>13.9</v>
      </c>
      <c r="BF7" s="18">
        <v>9.6999999999999993</v>
      </c>
      <c r="BG7" s="18">
        <v>5.7</v>
      </c>
      <c r="BH7" s="18">
        <v>1.8</v>
      </c>
      <c r="BI7" s="18">
        <v>1.7</v>
      </c>
      <c r="BJ7" s="18">
        <v>143</v>
      </c>
      <c r="BK7" s="18">
        <f t="shared" ref="BK7:BK15" si="1">IF(BL7&amp;BM7&amp;BN7 ="","",SUM(BL7:BN7))</f>
        <v>100</v>
      </c>
      <c r="BL7" s="18">
        <v>37.200000000000003</v>
      </c>
      <c r="BM7" s="18">
        <v>58.2</v>
      </c>
      <c r="BN7" s="18">
        <v>4.5999999999999996</v>
      </c>
      <c r="BO7" s="18">
        <v>10008</v>
      </c>
      <c r="BP7" s="18">
        <v>0</v>
      </c>
      <c r="BQ7" s="14" t="str">
        <f t="shared" ref="BQ7:BR15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422</v>
      </c>
      <c r="CU7" s="52" t="s">
        <v>591</v>
      </c>
    </row>
    <row r="8" spans="1:100" ht="30" customHeight="1">
      <c r="A8" s="18" t="s">
        <v>34</v>
      </c>
      <c r="B8" s="16" t="s">
        <v>101</v>
      </c>
      <c r="C8" s="16" t="s">
        <v>592</v>
      </c>
      <c r="D8" s="18" t="s">
        <v>103</v>
      </c>
      <c r="E8" s="32" t="s">
        <v>302</v>
      </c>
      <c r="F8" s="18">
        <v>24974</v>
      </c>
      <c r="G8" s="18">
        <v>211</v>
      </c>
      <c r="H8" s="18"/>
      <c r="I8" s="18" t="s">
        <v>584</v>
      </c>
      <c r="J8" s="32" t="s">
        <v>593</v>
      </c>
      <c r="K8" s="32"/>
      <c r="L8" s="18" t="s">
        <v>124</v>
      </c>
      <c r="M8" s="18"/>
      <c r="N8" s="18" t="s">
        <v>586</v>
      </c>
      <c r="O8" s="18" t="s">
        <v>594</v>
      </c>
      <c r="P8" s="18" t="s">
        <v>40</v>
      </c>
      <c r="Q8" s="18">
        <v>100</v>
      </c>
      <c r="R8" s="18">
        <v>2</v>
      </c>
      <c r="S8" s="18">
        <v>1992</v>
      </c>
      <c r="T8" s="32" t="s">
        <v>222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 t="s">
        <v>44</v>
      </c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222</v>
      </c>
      <c r="AX8" s="18" t="s">
        <v>590</v>
      </c>
      <c r="AY8" s="18" t="s">
        <v>43</v>
      </c>
      <c r="AZ8" s="18"/>
      <c r="BA8" s="18" t="s">
        <v>222</v>
      </c>
      <c r="BB8" s="18"/>
      <c r="BC8" s="18">
        <f t="shared" si="0"/>
        <v>100</v>
      </c>
      <c r="BD8" s="18">
        <v>36.9</v>
      </c>
      <c r="BE8" s="18">
        <v>25.2</v>
      </c>
      <c r="BF8" s="18">
        <v>13.3</v>
      </c>
      <c r="BG8" s="18">
        <v>9.9</v>
      </c>
      <c r="BH8" s="18">
        <v>6.7</v>
      </c>
      <c r="BI8" s="18">
        <v>8</v>
      </c>
      <c r="BJ8" s="18">
        <v>175</v>
      </c>
      <c r="BK8" s="18">
        <f t="shared" si="1"/>
        <v>99.999999999999986</v>
      </c>
      <c r="BL8" s="18">
        <v>45.4</v>
      </c>
      <c r="BM8" s="18">
        <v>45.8</v>
      </c>
      <c r="BN8" s="18">
        <v>8.8000000000000007</v>
      </c>
      <c r="BO8" s="18">
        <v>7482</v>
      </c>
      <c r="BP8" s="18">
        <v>9940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422</v>
      </c>
      <c r="CU8" s="52" t="s">
        <v>595</v>
      </c>
    </row>
    <row r="9" spans="1:100" ht="30" customHeight="1">
      <c r="A9" s="18" t="s">
        <v>34</v>
      </c>
      <c r="B9" s="16" t="s">
        <v>110</v>
      </c>
      <c r="C9" s="16" t="s">
        <v>596</v>
      </c>
      <c r="D9" s="18" t="s">
        <v>112</v>
      </c>
      <c r="E9" s="32" t="s">
        <v>597</v>
      </c>
      <c r="F9" s="18">
        <v>12030</v>
      </c>
      <c r="G9" s="18">
        <v>108</v>
      </c>
      <c r="H9" s="18"/>
      <c r="I9" s="18" t="s">
        <v>584</v>
      </c>
      <c r="J9" s="32" t="s">
        <v>585</v>
      </c>
      <c r="K9" s="32"/>
      <c r="L9" s="18" t="s">
        <v>124</v>
      </c>
      <c r="M9" s="18"/>
      <c r="N9" s="18" t="s">
        <v>586</v>
      </c>
      <c r="O9" s="18" t="s">
        <v>594</v>
      </c>
      <c r="P9" s="18" t="s">
        <v>40</v>
      </c>
      <c r="Q9" s="18">
        <v>56</v>
      </c>
      <c r="R9" s="18">
        <v>2</v>
      </c>
      <c r="S9" s="18">
        <v>2000</v>
      </c>
      <c r="T9" s="32" t="s">
        <v>598</v>
      </c>
      <c r="U9" s="18">
        <v>5096000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117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222</v>
      </c>
      <c r="AX9" s="18" t="s">
        <v>599</v>
      </c>
      <c r="AY9" s="18" t="s">
        <v>43</v>
      </c>
      <c r="AZ9" s="18"/>
      <c r="BA9" s="18" t="s">
        <v>222</v>
      </c>
      <c r="BB9" s="18"/>
      <c r="BC9" s="18">
        <f t="shared" si="0"/>
        <v>100</v>
      </c>
      <c r="BD9" s="18">
        <v>44.7</v>
      </c>
      <c r="BE9" s="18">
        <v>24.7</v>
      </c>
      <c r="BF9" s="18">
        <v>12.6</v>
      </c>
      <c r="BG9" s="18">
        <v>8.9</v>
      </c>
      <c r="BH9" s="18">
        <v>3.6</v>
      </c>
      <c r="BI9" s="18">
        <v>5.5</v>
      </c>
      <c r="BJ9" s="18">
        <v>0</v>
      </c>
      <c r="BK9" s="18">
        <f t="shared" si="1"/>
        <v>100</v>
      </c>
      <c r="BL9" s="18">
        <v>37</v>
      </c>
      <c r="BM9" s="18">
        <v>56</v>
      </c>
      <c r="BN9" s="18">
        <v>7</v>
      </c>
      <c r="BO9" s="18">
        <v>0</v>
      </c>
      <c r="BP9" s="18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422</v>
      </c>
      <c r="CU9" s="52" t="s">
        <v>600</v>
      </c>
    </row>
    <row r="10" spans="1:100" ht="30" customHeight="1">
      <c r="A10" s="18" t="s">
        <v>34</v>
      </c>
      <c r="B10" s="16" t="s">
        <v>133</v>
      </c>
      <c r="C10" s="16" t="s">
        <v>601</v>
      </c>
      <c r="D10" s="18" t="s">
        <v>135</v>
      </c>
      <c r="E10" s="32" t="s">
        <v>602</v>
      </c>
      <c r="F10" s="18">
        <v>2269</v>
      </c>
      <c r="G10" s="18">
        <v>50</v>
      </c>
      <c r="H10" s="18"/>
      <c r="I10" s="18" t="s">
        <v>584</v>
      </c>
      <c r="J10" s="32" t="s">
        <v>603</v>
      </c>
      <c r="K10" s="32"/>
      <c r="L10" s="18" t="s">
        <v>124</v>
      </c>
      <c r="M10" s="18"/>
      <c r="N10" s="18" t="s">
        <v>604</v>
      </c>
      <c r="O10" s="18" t="s">
        <v>605</v>
      </c>
      <c r="P10" s="18" t="s">
        <v>40</v>
      </c>
      <c r="Q10" s="18">
        <v>14</v>
      </c>
      <c r="R10" s="18">
        <v>2</v>
      </c>
      <c r="S10" s="18">
        <v>1994</v>
      </c>
      <c r="T10" s="32" t="s">
        <v>222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 t="s">
        <v>117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222</v>
      </c>
      <c r="AX10" s="18" t="s">
        <v>599</v>
      </c>
      <c r="AY10" s="18" t="s">
        <v>43</v>
      </c>
      <c r="AZ10" s="18"/>
      <c r="BA10" s="18" t="s">
        <v>222</v>
      </c>
      <c r="BB10" s="18"/>
      <c r="BC10" s="18">
        <f t="shared" si="0"/>
        <v>100</v>
      </c>
      <c r="BD10" s="18">
        <v>47</v>
      </c>
      <c r="BE10" s="18">
        <v>27.8</v>
      </c>
      <c r="BF10" s="18">
        <v>15.3</v>
      </c>
      <c r="BG10" s="18">
        <v>5.7</v>
      </c>
      <c r="BH10" s="18">
        <v>1</v>
      </c>
      <c r="BI10" s="18">
        <v>3.2</v>
      </c>
      <c r="BJ10" s="18">
        <v>103</v>
      </c>
      <c r="BK10" s="18">
        <f t="shared" si="1"/>
        <v>100</v>
      </c>
      <c r="BL10" s="18">
        <v>41.7</v>
      </c>
      <c r="BM10" s="18">
        <v>53.9</v>
      </c>
      <c r="BN10" s="18">
        <v>4.4000000000000004</v>
      </c>
      <c r="BO10" s="18">
        <v>9117</v>
      </c>
      <c r="BP10" s="18">
        <v>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422</v>
      </c>
      <c r="CU10" s="52" t="s">
        <v>606</v>
      </c>
    </row>
    <row r="11" spans="1:100" ht="30" customHeight="1">
      <c r="A11" s="18" t="s">
        <v>34</v>
      </c>
      <c r="B11" s="16" t="s">
        <v>143</v>
      </c>
      <c r="C11" s="16" t="s">
        <v>607</v>
      </c>
      <c r="D11" s="18" t="s">
        <v>145</v>
      </c>
      <c r="E11" s="32" t="s">
        <v>608</v>
      </c>
      <c r="F11" s="18">
        <v>0</v>
      </c>
      <c r="G11" s="18">
        <v>0</v>
      </c>
      <c r="H11" s="18"/>
      <c r="I11" s="18"/>
      <c r="J11" s="32" t="s">
        <v>609</v>
      </c>
      <c r="K11" s="32"/>
      <c r="L11" s="18" t="s">
        <v>610</v>
      </c>
      <c r="M11" s="18"/>
      <c r="N11" s="18" t="s">
        <v>611</v>
      </c>
      <c r="O11" s="18" t="s">
        <v>587</v>
      </c>
      <c r="P11" s="18" t="s">
        <v>148</v>
      </c>
      <c r="Q11" s="18">
        <v>22</v>
      </c>
      <c r="R11" s="18">
        <v>1</v>
      </c>
      <c r="S11" s="18">
        <v>2003</v>
      </c>
      <c r="T11" s="32" t="s">
        <v>598</v>
      </c>
      <c r="U11" s="18">
        <v>6746880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222</v>
      </c>
      <c r="AX11" s="18" t="s">
        <v>599</v>
      </c>
      <c r="AY11" s="18" t="s">
        <v>43</v>
      </c>
      <c r="AZ11" s="18" t="s">
        <v>612</v>
      </c>
      <c r="BA11" s="18" t="s">
        <v>222</v>
      </c>
      <c r="BB11" s="18"/>
      <c r="BC11" s="18">
        <f t="shared" si="0"/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f t="shared" si="1"/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422</v>
      </c>
      <c r="CU11" s="52" t="s">
        <v>613</v>
      </c>
    </row>
    <row r="12" spans="1:100" ht="30" customHeight="1">
      <c r="A12" s="18" t="s">
        <v>34</v>
      </c>
      <c r="B12" s="16" t="s">
        <v>265</v>
      </c>
      <c r="C12" s="16" t="s">
        <v>614</v>
      </c>
      <c r="D12" s="18" t="s">
        <v>267</v>
      </c>
      <c r="E12" s="32" t="s">
        <v>268</v>
      </c>
      <c r="F12" s="18">
        <v>45338</v>
      </c>
      <c r="G12" s="18">
        <v>11</v>
      </c>
      <c r="H12" s="18"/>
      <c r="I12" s="18" t="s">
        <v>584</v>
      </c>
      <c r="J12" s="32" t="s">
        <v>615</v>
      </c>
      <c r="K12" s="32"/>
      <c r="L12" s="18" t="s">
        <v>124</v>
      </c>
      <c r="M12" s="18"/>
      <c r="N12" s="18" t="s">
        <v>604</v>
      </c>
      <c r="O12" s="18" t="s">
        <v>587</v>
      </c>
      <c r="P12" s="18" t="s">
        <v>148</v>
      </c>
      <c r="Q12" s="18">
        <v>222</v>
      </c>
      <c r="R12" s="18">
        <v>3</v>
      </c>
      <c r="S12" s="18">
        <v>1995</v>
      </c>
      <c r="T12" s="32" t="s">
        <v>616</v>
      </c>
      <c r="U12" s="18">
        <v>137776679</v>
      </c>
      <c r="V12" s="18">
        <v>57684521</v>
      </c>
      <c r="W12" s="18">
        <v>14638000</v>
      </c>
      <c r="X12" s="18">
        <v>14638000</v>
      </c>
      <c r="Y12" s="18">
        <v>320</v>
      </c>
      <c r="Z12" s="18">
        <v>0.9</v>
      </c>
      <c r="AA12" s="18">
        <v>1845</v>
      </c>
      <c r="AB12" s="18"/>
      <c r="AC12" s="18"/>
      <c r="AD12" s="18"/>
      <c r="AE12" s="18"/>
      <c r="AF12" s="18"/>
      <c r="AG12" s="18"/>
      <c r="AH12" s="18"/>
      <c r="AI12" s="18" t="s">
        <v>271</v>
      </c>
      <c r="AJ12" s="18"/>
      <c r="AK12" s="18"/>
      <c r="AL12" s="18"/>
      <c r="AM12" s="18"/>
      <c r="AN12" s="18" t="s">
        <v>617</v>
      </c>
      <c r="AO12" s="18"/>
      <c r="AP12" s="18"/>
      <c r="AQ12" s="18"/>
      <c r="AR12" s="18"/>
      <c r="AS12" s="18"/>
      <c r="AT12" s="18"/>
      <c r="AU12" s="18"/>
      <c r="AV12" s="18" t="s">
        <v>617</v>
      </c>
      <c r="AW12" s="18" t="s">
        <v>222</v>
      </c>
      <c r="AX12" s="18" t="s">
        <v>599</v>
      </c>
      <c r="AY12" s="18" t="s">
        <v>43</v>
      </c>
      <c r="AZ12" s="18"/>
      <c r="BA12" s="18" t="s">
        <v>222</v>
      </c>
      <c r="BB12" s="18"/>
      <c r="BC12" s="18">
        <f t="shared" si="0"/>
        <v>100</v>
      </c>
      <c r="BD12" s="18">
        <v>47</v>
      </c>
      <c r="BE12" s="18">
        <v>29</v>
      </c>
      <c r="BF12" s="18">
        <v>7.7</v>
      </c>
      <c r="BG12" s="18">
        <v>6.2</v>
      </c>
      <c r="BH12" s="18">
        <v>4.5</v>
      </c>
      <c r="BI12" s="18">
        <v>5.6</v>
      </c>
      <c r="BJ12" s="18">
        <v>157</v>
      </c>
      <c r="BK12" s="18">
        <f t="shared" si="1"/>
        <v>100</v>
      </c>
      <c r="BL12" s="18">
        <v>38.700000000000003</v>
      </c>
      <c r="BM12" s="18">
        <v>53.5</v>
      </c>
      <c r="BN12" s="18">
        <v>7.8</v>
      </c>
      <c r="BO12" s="18">
        <v>9190</v>
      </c>
      <c r="BP12" s="18">
        <v>11941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422</v>
      </c>
      <c r="CU12" s="52" t="s">
        <v>618</v>
      </c>
    </row>
    <row r="13" spans="1:100" ht="30" customHeight="1">
      <c r="A13" s="18" t="s">
        <v>34</v>
      </c>
      <c r="B13" s="16" t="s">
        <v>273</v>
      </c>
      <c r="C13" s="16" t="s">
        <v>619</v>
      </c>
      <c r="D13" s="18" t="s">
        <v>275</v>
      </c>
      <c r="E13" s="32" t="s">
        <v>325</v>
      </c>
      <c r="F13" s="18">
        <v>17181</v>
      </c>
      <c r="G13" s="18">
        <v>973</v>
      </c>
      <c r="H13" s="18"/>
      <c r="I13" s="18" t="s">
        <v>584</v>
      </c>
      <c r="J13" s="32" t="s">
        <v>620</v>
      </c>
      <c r="K13" s="32"/>
      <c r="L13" s="18" t="s">
        <v>610</v>
      </c>
      <c r="M13" s="18"/>
      <c r="N13" s="18" t="s">
        <v>586</v>
      </c>
      <c r="O13" s="18" t="s">
        <v>587</v>
      </c>
      <c r="P13" s="18" t="s">
        <v>40</v>
      </c>
      <c r="Q13" s="18">
        <v>92</v>
      </c>
      <c r="R13" s="18">
        <v>2</v>
      </c>
      <c r="S13" s="18">
        <v>2006</v>
      </c>
      <c r="T13" s="32" t="s">
        <v>621</v>
      </c>
      <c r="U13" s="18">
        <v>43041718</v>
      </c>
      <c r="V13" s="18">
        <v>12667200</v>
      </c>
      <c r="W13" s="18">
        <v>54960151</v>
      </c>
      <c r="X13" s="18">
        <v>28671341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 t="s">
        <v>99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222</v>
      </c>
      <c r="AX13" s="18" t="s">
        <v>599</v>
      </c>
      <c r="AY13" s="18" t="s">
        <v>43</v>
      </c>
      <c r="AZ13" s="18"/>
      <c r="BA13" s="18" t="s">
        <v>286</v>
      </c>
      <c r="BB13" s="18">
        <v>90</v>
      </c>
      <c r="BC13" s="18">
        <f t="shared" si="0"/>
        <v>100</v>
      </c>
      <c r="BD13" s="18">
        <v>41</v>
      </c>
      <c r="BE13" s="18">
        <v>26</v>
      </c>
      <c r="BF13" s="18">
        <v>7.2</v>
      </c>
      <c r="BG13" s="18">
        <v>19.8</v>
      </c>
      <c r="BH13" s="18">
        <v>1.2</v>
      </c>
      <c r="BI13" s="18">
        <v>4.8</v>
      </c>
      <c r="BJ13" s="18">
        <v>130</v>
      </c>
      <c r="BK13" s="18">
        <f t="shared" si="1"/>
        <v>100</v>
      </c>
      <c r="BL13" s="18">
        <v>42.9</v>
      </c>
      <c r="BM13" s="18">
        <v>52</v>
      </c>
      <c r="BN13" s="18">
        <v>5.0999999999999996</v>
      </c>
      <c r="BO13" s="18">
        <v>8713</v>
      </c>
      <c r="BP13" s="18">
        <v>11730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422</v>
      </c>
      <c r="CU13" s="52" t="s">
        <v>622</v>
      </c>
    </row>
    <row r="14" spans="1:100" ht="30" customHeight="1">
      <c r="A14" s="18" t="s">
        <v>34</v>
      </c>
      <c r="B14" s="16" t="s">
        <v>150</v>
      </c>
      <c r="C14" s="16" t="s">
        <v>623</v>
      </c>
      <c r="D14" s="18" t="s">
        <v>152</v>
      </c>
      <c r="E14" s="32" t="s">
        <v>153</v>
      </c>
      <c r="F14" s="18">
        <v>22535</v>
      </c>
      <c r="G14" s="18">
        <v>0</v>
      </c>
      <c r="H14" s="18">
        <v>0</v>
      </c>
      <c r="I14" s="18"/>
      <c r="J14" s="32" t="s">
        <v>624</v>
      </c>
      <c r="K14" s="32"/>
      <c r="L14" s="18" t="s">
        <v>124</v>
      </c>
      <c r="M14" s="18"/>
      <c r="N14" s="18" t="s">
        <v>604</v>
      </c>
      <c r="O14" s="18" t="s">
        <v>587</v>
      </c>
      <c r="P14" s="18" t="s">
        <v>173</v>
      </c>
      <c r="Q14" s="18">
        <v>84</v>
      </c>
      <c r="R14" s="18">
        <v>2</v>
      </c>
      <c r="S14" s="18">
        <v>2021</v>
      </c>
      <c r="T14" s="32" t="s">
        <v>625</v>
      </c>
      <c r="U14" s="18"/>
      <c r="V14" s="18"/>
      <c r="W14" s="18"/>
      <c r="X14" s="18"/>
      <c r="Y14" s="18">
        <v>1470</v>
      </c>
      <c r="Z14" s="18">
        <v>16</v>
      </c>
      <c r="AA14" s="18">
        <v>9777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222</v>
      </c>
      <c r="AX14" s="18" t="s">
        <v>599</v>
      </c>
      <c r="AY14" s="18" t="s">
        <v>43</v>
      </c>
      <c r="AZ14" s="18"/>
      <c r="BA14" s="18" t="s">
        <v>222</v>
      </c>
      <c r="BB14" s="18"/>
      <c r="BC14" s="18">
        <f t="shared" si="0"/>
        <v>100</v>
      </c>
      <c r="BD14" s="18">
        <v>51.1</v>
      </c>
      <c r="BE14" s="18">
        <v>22</v>
      </c>
      <c r="BF14" s="18">
        <v>13.5</v>
      </c>
      <c r="BG14" s="18">
        <v>6.2</v>
      </c>
      <c r="BH14" s="18">
        <v>2.2000000000000002</v>
      </c>
      <c r="BI14" s="18">
        <v>5</v>
      </c>
      <c r="BJ14" s="18">
        <v>198.9</v>
      </c>
      <c r="BK14" s="18">
        <f t="shared" si="1"/>
        <v>99.999999999999986</v>
      </c>
      <c r="BL14" s="18">
        <v>47.12</v>
      </c>
      <c r="BM14" s="18">
        <v>47.55</v>
      </c>
      <c r="BN14" s="18">
        <v>5.33</v>
      </c>
      <c r="BO14" s="18">
        <v>0</v>
      </c>
      <c r="BP14" s="18">
        <v>7857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422</v>
      </c>
      <c r="CU14" s="52" t="s">
        <v>626</v>
      </c>
    </row>
    <row r="15" spans="1:100" ht="30" customHeight="1">
      <c r="A15" s="18" t="s">
        <v>34</v>
      </c>
      <c r="B15" s="16" t="s">
        <v>35</v>
      </c>
      <c r="C15" s="16" t="s">
        <v>627</v>
      </c>
      <c r="D15" s="18" t="s">
        <v>37</v>
      </c>
      <c r="E15" s="32" t="s">
        <v>628</v>
      </c>
      <c r="F15" s="18">
        <v>23987</v>
      </c>
      <c r="G15" s="18">
        <v>0</v>
      </c>
      <c r="H15" s="18">
        <v>0</v>
      </c>
      <c r="I15" s="18"/>
      <c r="J15" s="32" t="s">
        <v>629</v>
      </c>
      <c r="K15" s="32"/>
      <c r="L15" s="18" t="s">
        <v>124</v>
      </c>
      <c r="M15" s="18"/>
      <c r="N15" s="18" t="s">
        <v>586</v>
      </c>
      <c r="O15" s="18" t="s">
        <v>594</v>
      </c>
      <c r="P15" s="18" t="s">
        <v>40</v>
      </c>
      <c r="Q15" s="18">
        <v>120</v>
      </c>
      <c r="R15" s="18">
        <v>2</v>
      </c>
      <c r="S15" s="18">
        <v>1986</v>
      </c>
      <c r="T15" s="32" t="s">
        <v>598</v>
      </c>
      <c r="U15" s="18">
        <v>0</v>
      </c>
      <c r="V15" s="18">
        <v>0</v>
      </c>
      <c r="W15" s="18">
        <v>0</v>
      </c>
      <c r="X15" s="18">
        <v>0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 t="s">
        <v>44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222</v>
      </c>
      <c r="AX15" s="18" t="s">
        <v>590</v>
      </c>
      <c r="AY15" s="18" t="s">
        <v>43</v>
      </c>
      <c r="AZ15" s="18"/>
      <c r="BA15" s="18" t="s">
        <v>286</v>
      </c>
      <c r="BB15" s="18">
        <v>99</v>
      </c>
      <c r="BC15" s="18">
        <f t="shared" si="0"/>
        <v>100</v>
      </c>
      <c r="BD15" s="18">
        <v>46.6</v>
      </c>
      <c r="BE15" s="18">
        <v>20.100000000000001</v>
      </c>
      <c r="BF15" s="18">
        <v>10.8</v>
      </c>
      <c r="BG15" s="18">
        <v>10.5</v>
      </c>
      <c r="BH15" s="18">
        <v>4.7</v>
      </c>
      <c r="BI15" s="18">
        <v>7.3</v>
      </c>
      <c r="BJ15" s="18">
        <v>150</v>
      </c>
      <c r="BK15" s="18">
        <f t="shared" si="1"/>
        <v>100</v>
      </c>
      <c r="BL15" s="18">
        <v>43.5</v>
      </c>
      <c r="BM15" s="18">
        <v>48</v>
      </c>
      <c r="BN15" s="18">
        <v>8.5</v>
      </c>
      <c r="BO15" s="18">
        <v>7932</v>
      </c>
      <c r="BP15" s="18">
        <v>9740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422</v>
      </c>
      <c r="CU15" s="52" t="s">
        <v>630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8" man="1"/>
    <brk id="52" min="1" max="18" man="1"/>
    <brk id="79" min="1" max="18" man="1"/>
    <brk id="91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AD7C-E99F-48AF-A6A8-EC1CC9900243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2</v>
      </c>
      <c r="G7" s="14" t="s">
        <v>39</v>
      </c>
      <c r="H7" s="14" t="s">
        <v>40</v>
      </c>
      <c r="I7" s="14">
        <v>196</v>
      </c>
      <c r="J7" s="14">
        <v>1996</v>
      </c>
      <c r="K7" s="14">
        <f>IF(N7&amp;Q7&amp;T7&amp;W7&amp;Z7&amp;AC7&amp;AF7&amp;AI7&amp;AL7="","",N7+Q7+T7+W7+Z7+AC7+AF7+AI7+AL7)</f>
        <v>2</v>
      </c>
      <c r="L7" s="14">
        <f>IF(O7&amp;R7&amp;U7&amp;X7&amp;AA7&amp;AD7&amp;AG7&amp;AJ7&amp;AM7="","",O7+R7+U7+X7+AA7+AD7+AG7+AJ7+AM7)</f>
        <v>19</v>
      </c>
      <c r="M7" s="14" t="s">
        <v>41</v>
      </c>
      <c r="N7" s="14">
        <v>1</v>
      </c>
      <c r="O7" s="14">
        <v>2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>
        <v>1</v>
      </c>
      <c r="AM7" s="14">
        <v>17</v>
      </c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F40B4-320E-41B2-8140-8F0AC4005DE6}">
  <dimension ref="A1:AY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7"/>
    <col min="52" max="16384" width="9" style="3"/>
  </cols>
  <sheetData>
    <row r="1" spans="1:51" ht="15" customHeight="1">
      <c r="A1" s="56" t="s">
        <v>455</v>
      </c>
      <c r="B1" s="3"/>
      <c r="R1" s="36"/>
      <c r="T1" s="4"/>
      <c r="U1" s="4"/>
    </row>
    <row r="2" spans="1:51" s="21" customFormat="1" ht="13.5" customHeight="1">
      <c r="A2" s="208" t="s">
        <v>1</v>
      </c>
      <c r="B2" s="229" t="s">
        <v>336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383</v>
      </c>
      <c r="H2" s="97"/>
      <c r="I2" s="148" t="s">
        <v>179</v>
      </c>
      <c r="J2" s="24"/>
      <c r="K2" s="209" t="s">
        <v>49</v>
      </c>
      <c r="L2" s="208" t="s">
        <v>58</v>
      </c>
      <c r="M2" s="224" t="s">
        <v>456</v>
      </c>
      <c r="N2" s="208" t="s">
        <v>10</v>
      </c>
      <c r="O2" s="138" t="s">
        <v>13</v>
      </c>
      <c r="P2" s="153" t="s">
        <v>14</v>
      </c>
      <c r="Q2" s="169" t="s">
        <v>188</v>
      </c>
      <c r="R2" s="208" t="s">
        <v>189</v>
      </c>
      <c r="S2" s="156" t="s">
        <v>388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389</v>
      </c>
      <c r="AX2" s="23"/>
      <c r="AY2" s="23"/>
    </row>
    <row r="3" spans="1:51" s="21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7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3"/>
      <c r="AY3" s="23"/>
    </row>
    <row r="4" spans="1:51" s="21" customFormat="1" ht="18.75" customHeight="1">
      <c r="A4" s="130"/>
      <c r="B4" s="230"/>
      <c r="C4" s="130"/>
      <c r="D4" s="130"/>
      <c r="E4" s="130"/>
      <c r="F4" s="226"/>
      <c r="G4" s="228"/>
      <c r="H4" s="208" t="s">
        <v>457</v>
      </c>
      <c r="I4" s="137"/>
      <c r="J4" s="28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3"/>
      <c r="AY4" s="23"/>
    </row>
    <row r="5" spans="1:51" s="21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82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3"/>
      <c r="AY5" s="23"/>
    </row>
    <row r="6" spans="1:51" s="60" customFormat="1" ht="13.5" customHeight="1">
      <c r="A6" s="130"/>
      <c r="B6" s="230"/>
      <c r="C6" s="226"/>
      <c r="D6" s="130"/>
      <c r="E6" s="130"/>
      <c r="F6" s="98" t="s">
        <v>84</v>
      </c>
      <c r="G6" s="98" t="s">
        <v>84</v>
      </c>
      <c r="H6" s="130"/>
      <c r="I6" s="130"/>
      <c r="J6" s="208"/>
      <c r="K6" s="210"/>
      <c r="L6" s="130"/>
      <c r="M6" s="29" t="s">
        <v>89</v>
      </c>
      <c r="N6" s="130"/>
      <c r="O6" s="130"/>
      <c r="P6" s="219"/>
      <c r="Q6" s="208"/>
      <c r="R6" s="29" t="s">
        <v>211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53</v>
      </c>
      <c r="AY6" s="59"/>
    </row>
    <row r="7" spans="1:51" ht="30" customHeight="1">
      <c r="A7" s="18" t="s">
        <v>34</v>
      </c>
      <c r="B7" s="16" t="s">
        <v>101</v>
      </c>
      <c r="C7" s="16" t="s">
        <v>458</v>
      </c>
      <c r="D7" s="18" t="s">
        <v>103</v>
      </c>
      <c r="E7" s="32" t="s">
        <v>302</v>
      </c>
      <c r="F7" s="18">
        <v>3243</v>
      </c>
      <c r="G7" s="18">
        <v>594</v>
      </c>
      <c r="H7" s="18" t="s">
        <v>454</v>
      </c>
      <c r="I7" s="32" t="s">
        <v>459</v>
      </c>
      <c r="J7" s="32"/>
      <c r="K7" s="32" t="s">
        <v>40</v>
      </c>
      <c r="L7" s="18" t="s">
        <v>428</v>
      </c>
      <c r="M7" s="18">
        <v>10</v>
      </c>
      <c r="N7" s="18">
        <v>1992</v>
      </c>
      <c r="O7" s="18" t="s">
        <v>43</v>
      </c>
      <c r="P7" s="18"/>
      <c r="Q7" s="18" t="s">
        <v>222</v>
      </c>
      <c r="R7" s="18"/>
      <c r="S7" s="14">
        <v>135</v>
      </c>
      <c r="T7" s="14" t="str">
        <f t="shared" ref="T7:U11" si="0">IF(W7&amp;Z7&amp;AC7&amp;AF7&amp;AI7&amp;AL7&amp;AO7&amp;AR7&amp;AU7="","",W7+Z7+AC7+AF7+AI7+AL7+AO7+AR7+AU7)</f>
        <v/>
      </c>
      <c r="U7" s="14">
        <f t="shared" si="0"/>
        <v>100</v>
      </c>
      <c r="V7" s="14" t="s">
        <v>41</v>
      </c>
      <c r="W7" s="14"/>
      <c r="X7" s="14">
        <v>72</v>
      </c>
      <c r="Y7" s="14" t="s">
        <v>41</v>
      </c>
      <c r="Z7" s="14"/>
      <c r="AA7" s="14">
        <v>8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 t="s">
        <v>41</v>
      </c>
      <c r="AR7" s="14"/>
      <c r="AS7" s="14">
        <v>3</v>
      </c>
      <c r="AT7" s="14" t="s">
        <v>41</v>
      </c>
      <c r="AU7" s="14"/>
      <c r="AV7" s="14">
        <v>17</v>
      </c>
      <c r="AW7" s="14" t="s">
        <v>446</v>
      </c>
      <c r="AX7" s="52" t="s">
        <v>460</v>
      </c>
    </row>
    <row r="8" spans="1:51" ht="30" customHeight="1">
      <c r="A8" s="18" t="s">
        <v>34</v>
      </c>
      <c r="B8" s="16" t="s">
        <v>265</v>
      </c>
      <c r="C8" s="16" t="s">
        <v>461</v>
      </c>
      <c r="D8" s="18" t="s">
        <v>267</v>
      </c>
      <c r="E8" s="32" t="s">
        <v>268</v>
      </c>
      <c r="F8" s="18">
        <v>11738</v>
      </c>
      <c r="G8" s="18">
        <v>1643</v>
      </c>
      <c r="H8" s="18" t="s">
        <v>454</v>
      </c>
      <c r="I8" s="32" t="s">
        <v>462</v>
      </c>
      <c r="J8" s="32"/>
      <c r="K8" s="32" t="s">
        <v>148</v>
      </c>
      <c r="L8" s="18" t="s">
        <v>428</v>
      </c>
      <c r="M8" s="18">
        <v>90</v>
      </c>
      <c r="N8" s="18">
        <v>1995</v>
      </c>
      <c r="O8" s="18" t="s">
        <v>43</v>
      </c>
      <c r="P8" s="18"/>
      <c r="Q8" s="18" t="s">
        <v>222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422</v>
      </c>
      <c r="AX8" s="52" t="s">
        <v>463</v>
      </c>
    </row>
    <row r="9" spans="1:51" ht="30" customHeight="1">
      <c r="A9" s="18" t="s">
        <v>34</v>
      </c>
      <c r="B9" s="16" t="s">
        <v>273</v>
      </c>
      <c r="C9" s="16" t="s">
        <v>464</v>
      </c>
      <c r="D9" s="18" t="s">
        <v>275</v>
      </c>
      <c r="E9" s="32" t="s">
        <v>325</v>
      </c>
      <c r="F9" s="18">
        <v>1200</v>
      </c>
      <c r="G9" s="18">
        <v>497</v>
      </c>
      <c r="H9" s="18" t="s">
        <v>454</v>
      </c>
      <c r="I9" s="32" t="s">
        <v>465</v>
      </c>
      <c r="J9" s="32"/>
      <c r="K9" s="32" t="s">
        <v>97</v>
      </c>
      <c r="L9" s="18" t="s">
        <v>428</v>
      </c>
      <c r="M9" s="18">
        <v>10</v>
      </c>
      <c r="N9" s="18">
        <v>2006</v>
      </c>
      <c r="O9" s="18" t="s">
        <v>43</v>
      </c>
      <c r="P9" s="18"/>
      <c r="Q9" s="18" t="s">
        <v>222</v>
      </c>
      <c r="R9" s="18"/>
      <c r="S9" s="14">
        <v>76.39</v>
      </c>
      <c r="T9" s="14" t="str">
        <f t="shared" si="0"/>
        <v/>
      </c>
      <c r="U9" s="14" t="str">
        <f t="shared" si="0"/>
        <v/>
      </c>
      <c r="V9" s="14"/>
      <c r="W9" s="14"/>
      <c r="X9" s="14"/>
      <c r="Y9" s="14" t="s">
        <v>41</v>
      </c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466</v>
      </c>
      <c r="AX9" s="52" t="s">
        <v>467</v>
      </c>
    </row>
    <row r="10" spans="1:51" ht="30" customHeight="1">
      <c r="A10" s="18" t="s">
        <v>34</v>
      </c>
      <c r="B10" s="16" t="s">
        <v>150</v>
      </c>
      <c r="C10" s="16" t="s">
        <v>468</v>
      </c>
      <c r="D10" s="18" t="s">
        <v>152</v>
      </c>
      <c r="E10" s="32" t="s">
        <v>279</v>
      </c>
      <c r="F10" s="18">
        <v>6252</v>
      </c>
      <c r="G10" s="18">
        <v>1232</v>
      </c>
      <c r="H10" s="18" t="s">
        <v>454</v>
      </c>
      <c r="I10" s="32" t="s">
        <v>469</v>
      </c>
      <c r="J10" s="32"/>
      <c r="K10" s="32" t="s">
        <v>40</v>
      </c>
      <c r="L10" s="18" t="s">
        <v>470</v>
      </c>
      <c r="M10" s="18">
        <v>45</v>
      </c>
      <c r="N10" s="18">
        <v>1997</v>
      </c>
      <c r="O10" s="18" t="s">
        <v>43</v>
      </c>
      <c r="P10" s="18"/>
      <c r="Q10" s="18" t="s">
        <v>222</v>
      </c>
      <c r="R10" s="18"/>
      <c r="S10" s="14">
        <v>710</v>
      </c>
      <c r="T10" s="14">
        <f t="shared" si="0"/>
        <v>9</v>
      </c>
      <c r="U10" s="14">
        <f t="shared" si="0"/>
        <v>376</v>
      </c>
      <c r="V10" s="14" t="s">
        <v>41</v>
      </c>
      <c r="W10" s="14">
        <v>7</v>
      </c>
      <c r="X10" s="14">
        <v>227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41</v>
      </c>
      <c r="AO10" s="14">
        <v>1</v>
      </c>
      <c r="AP10" s="14">
        <v>81</v>
      </c>
      <c r="AQ10" s="14" t="s">
        <v>41</v>
      </c>
      <c r="AR10" s="14">
        <v>0</v>
      </c>
      <c r="AS10" s="14">
        <v>4</v>
      </c>
      <c r="AT10" s="14" t="s">
        <v>41</v>
      </c>
      <c r="AU10" s="14">
        <v>1</v>
      </c>
      <c r="AV10" s="14">
        <v>64</v>
      </c>
      <c r="AW10" s="14" t="s">
        <v>471</v>
      </c>
      <c r="AX10" s="52" t="s">
        <v>472</v>
      </c>
    </row>
    <row r="11" spans="1:51" ht="30" customHeight="1">
      <c r="A11" s="18" t="s">
        <v>34</v>
      </c>
      <c r="B11" s="16" t="s">
        <v>35</v>
      </c>
      <c r="C11" s="16" t="s">
        <v>473</v>
      </c>
      <c r="D11" s="18" t="s">
        <v>37</v>
      </c>
      <c r="E11" s="32" t="s">
        <v>474</v>
      </c>
      <c r="F11" s="18">
        <v>4801</v>
      </c>
      <c r="G11" s="18"/>
      <c r="H11" s="18"/>
      <c r="I11" s="32" t="s">
        <v>475</v>
      </c>
      <c r="J11" s="32"/>
      <c r="K11" s="32" t="s">
        <v>40</v>
      </c>
      <c r="L11" s="18" t="s">
        <v>428</v>
      </c>
      <c r="M11" s="18">
        <v>50</v>
      </c>
      <c r="N11" s="18">
        <v>1993</v>
      </c>
      <c r="O11" s="18" t="s">
        <v>43</v>
      </c>
      <c r="P11" s="18"/>
      <c r="Q11" s="18" t="s">
        <v>222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422</v>
      </c>
      <c r="AX11" s="52" t="s">
        <v>476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8DE7D-4702-42B5-BD71-9BC0E4F44312}">
  <dimension ref="A1:CC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382</v>
      </c>
      <c r="B1" s="3"/>
      <c r="AD1" s="36"/>
      <c r="AF1" s="4"/>
      <c r="AG1" s="4"/>
      <c r="BQ1" s="3"/>
      <c r="BS1" s="80"/>
    </row>
    <row r="2" spans="1:81" s="21" customFormat="1" ht="13.5" customHeight="1">
      <c r="A2" s="129" t="s">
        <v>1</v>
      </c>
      <c r="B2" s="280" t="s">
        <v>336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383</v>
      </c>
      <c r="H2" s="275"/>
      <c r="I2" s="57"/>
      <c r="J2" s="270" t="s">
        <v>384</v>
      </c>
      <c r="K2" s="263"/>
      <c r="L2" s="270" t="s">
        <v>385</v>
      </c>
      <c r="M2" s="263"/>
      <c r="N2" s="270" t="s">
        <v>290</v>
      </c>
      <c r="O2" s="40"/>
      <c r="P2" s="270" t="s">
        <v>179</v>
      </c>
      <c r="Q2" s="40"/>
      <c r="R2" s="220" t="s">
        <v>386</v>
      </c>
      <c r="S2" s="273"/>
      <c r="T2" s="273"/>
      <c r="U2" s="273"/>
      <c r="V2" s="273"/>
      <c r="W2" s="222"/>
      <c r="X2" s="129" t="s">
        <v>49</v>
      </c>
      <c r="Y2" s="266" t="s">
        <v>387</v>
      </c>
      <c r="Z2" s="129" t="s">
        <v>10</v>
      </c>
      <c r="AA2" s="266" t="s">
        <v>13</v>
      </c>
      <c r="AB2" s="268" t="s">
        <v>14</v>
      </c>
      <c r="AC2" s="256" t="s">
        <v>188</v>
      </c>
      <c r="AD2" s="129" t="s">
        <v>189</v>
      </c>
      <c r="AE2" s="165" t="s">
        <v>388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389</v>
      </c>
      <c r="BJ2" s="239" t="s">
        <v>390</v>
      </c>
      <c r="BK2" s="239" t="s">
        <v>391</v>
      </c>
      <c r="BL2" s="241" t="s">
        <v>392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393</v>
      </c>
      <c r="BW2" s="231" t="s">
        <v>394</v>
      </c>
      <c r="BX2" s="247" t="s">
        <v>395</v>
      </c>
      <c r="BY2" s="248"/>
      <c r="BZ2" s="231" t="s">
        <v>396</v>
      </c>
      <c r="CA2" s="231" t="s">
        <v>397</v>
      </c>
      <c r="CB2" s="23"/>
      <c r="CC2" s="23"/>
    </row>
    <row r="3" spans="1:81" s="21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6"/>
      <c r="P3" s="271"/>
      <c r="Q3" s="46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3"/>
      <c r="CC3" s="23"/>
    </row>
    <row r="4" spans="1:81" s="21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398</v>
      </c>
      <c r="J4" s="271"/>
      <c r="K4" s="264"/>
      <c r="L4" s="271"/>
      <c r="M4" s="264"/>
      <c r="N4" s="271"/>
      <c r="O4" s="44"/>
      <c r="P4" s="271"/>
      <c r="Q4" s="44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399</v>
      </c>
      <c r="BM4" s="252"/>
      <c r="BN4" s="252"/>
      <c r="BO4" s="252"/>
      <c r="BP4" s="252"/>
      <c r="BQ4" s="252"/>
      <c r="BR4" s="252"/>
      <c r="BS4" s="253"/>
      <c r="BT4" s="254" t="s">
        <v>400</v>
      </c>
      <c r="BU4" s="255"/>
      <c r="BV4" s="245"/>
      <c r="BW4" s="231"/>
      <c r="BX4" s="249"/>
      <c r="BY4" s="250"/>
      <c r="BZ4" s="231"/>
      <c r="CA4" s="231"/>
      <c r="CB4" s="23"/>
      <c r="CC4" s="23"/>
    </row>
    <row r="5" spans="1:81" s="21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82</v>
      </c>
      <c r="P5" s="233"/>
      <c r="Q5" s="256" t="s">
        <v>82</v>
      </c>
      <c r="R5" s="83" t="s">
        <v>401</v>
      </c>
      <c r="S5" s="83" t="s">
        <v>402</v>
      </c>
      <c r="T5" s="83" t="s">
        <v>403</v>
      </c>
      <c r="U5" s="83" t="s">
        <v>404</v>
      </c>
      <c r="V5" s="83" t="s">
        <v>405</v>
      </c>
      <c r="W5" s="83" t="s">
        <v>406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407</v>
      </c>
      <c r="BM5" s="82" t="s">
        <v>408</v>
      </c>
      <c r="BN5" s="82" t="s">
        <v>409</v>
      </c>
      <c r="BO5" s="82" t="s">
        <v>410</v>
      </c>
      <c r="BP5" s="85" t="s">
        <v>411</v>
      </c>
      <c r="BQ5" s="76" t="s">
        <v>412</v>
      </c>
      <c r="BR5" s="82" t="s">
        <v>413</v>
      </c>
      <c r="BS5" s="82" t="s">
        <v>25</v>
      </c>
      <c r="BT5" s="82" t="s">
        <v>414</v>
      </c>
      <c r="BU5" s="86" t="s">
        <v>25</v>
      </c>
      <c r="BV5" s="245"/>
      <c r="BW5" s="232"/>
      <c r="BX5" s="88"/>
      <c r="BY5" s="87" t="s">
        <v>415</v>
      </c>
      <c r="BZ5" s="232"/>
      <c r="CA5" s="231"/>
      <c r="CB5" s="23"/>
      <c r="CC5" s="23"/>
    </row>
    <row r="6" spans="1:81" s="60" customFormat="1" ht="13.5" customHeight="1">
      <c r="A6" s="233"/>
      <c r="B6" s="281"/>
      <c r="C6" s="233"/>
      <c r="D6" s="283"/>
      <c r="E6" s="233"/>
      <c r="F6" s="75" t="s">
        <v>84</v>
      </c>
      <c r="G6" s="89" t="s">
        <v>84</v>
      </c>
      <c r="H6" s="89" t="s">
        <v>51</v>
      </c>
      <c r="I6" s="233"/>
      <c r="J6" s="89" t="s">
        <v>84</v>
      </c>
      <c r="K6" s="89" t="s">
        <v>51</v>
      </c>
      <c r="L6" s="89" t="s">
        <v>84</v>
      </c>
      <c r="M6" s="89" t="s">
        <v>51</v>
      </c>
      <c r="N6" s="272"/>
      <c r="O6" s="256"/>
      <c r="P6" s="233"/>
      <c r="Q6" s="129"/>
      <c r="R6" s="90" t="s">
        <v>416</v>
      </c>
      <c r="S6" s="90" t="s">
        <v>417</v>
      </c>
      <c r="T6" s="90" t="s">
        <v>417</v>
      </c>
      <c r="U6" s="90" t="s">
        <v>417</v>
      </c>
      <c r="V6" s="90" t="s">
        <v>417</v>
      </c>
      <c r="W6" s="41"/>
      <c r="X6" s="233"/>
      <c r="Y6" s="47" t="s">
        <v>89</v>
      </c>
      <c r="Z6" s="233"/>
      <c r="AA6" s="233"/>
      <c r="AB6" s="269"/>
      <c r="AC6" s="129"/>
      <c r="AD6" s="47" t="s">
        <v>211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85</v>
      </c>
      <c r="BM6" s="94" t="s">
        <v>85</v>
      </c>
      <c r="BN6" s="94" t="s">
        <v>85</v>
      </c>
      <c r="BO6" s="94" t="s">
        <v>85</v>
      </c>
      <c r="BP6" s="94" t="s">
        <v>85</v>
      </c>
      <c r="BQ6" s="94" t="s">
        <v>85</v>
      </c>
      <c r="BR6" s="94" t="s">
        <v>85</v>
      </c>
      <c r="BS6" s="94" t="s">
        <v>85</v>
      </c>
      <c r="BT6" s="94" t="s">
        <v>85</v>
      </c>
      <c r="BU6" s="95" t="s">
        <v>85</v>
      </c>
      <c r="BV6" s="246"/>
      <c r="BW6" s="96" t="s">
        <v>418</v>
      </c>
      <c r="BX6" s="96" t="s">
        <v>418</v>
      </c>
      <c r="BY6" s="96" t="s">
        <v>419</v>
      </c>
      <c r="BZ6" s="96" t="s">
        <v>420</v>
      </c>
      <c r="CA6" s="232"/>
      <c r="CB6" s="59" t="s">
        <v>53</v>
      </c>
      <c r="CC6" s="59"/>
    </row>
    <row r="7" spans="1:81" ht="30" customHeight="1">
      <c r="A7" s="18" t="s">
        <v>34</v>
      </c>
      <c r="B7" s="16" t="s">
        <v>101</v>
      </c>
      <c r="C7" s="16" t="s">
        <v>421</v>
      </c>
      <c r="D7" s="18" t="s">
        <v>103</v>
      </c>
      <c r="E7" s="32" t="s">
        <v>302</v>
      </c>
      <c r="F7" s="18">
        <v>1889</v>
      </c>
      <c r="G7" s="18">
        <v>880</v>
      </c>
      <c r="H7" s="18"/>
      <c r="I7" s="18"/>
      <c r="J7" s="18">
        <v>880</v>
      </c>
      <c r="K7" s="18"/>
      <c r="L7" s="18"/>
      <c r="M7" s="18"/>
      <c r="N7" s="32" t="s">
        <v>298</v>
      </c>
      <c r="O7" s="32"/>
      <c r="P7" s="32" t="s">
        <v>303</v>
      </c>
      <c r="Q7" s="32"/>
      <c r="R7" s="32">
        <v>20</v>
      </c>
      <c r="S7" s="32">
        <v>20</v>
      </c>
      <c r="T7" s="32"/>
      <c r="U7" s="32"/>
      <c r="V7" s="32"/>
      <c r="W7" s="32"/>
      <c r="X7" s="32" t="s">
        <v>40</v>
      </c>
      <c r="Y7" s="18">
        <v>20</v>
      </c>
      <c r="Z7" s="18">
        <v>1992</v>
      </c>
      <c r="AA7" s="18" t="s">
        <v>43</v>
      </c>
      <c r="AB7" s="18"/>
      <c r="AC7" s="18" t="s">
        <v>222</v>
      </c>
      <c r="AD7" s="18"/>
      <c r="AE7" s="14"/>
      <c r="AF7" s="14" t="str">
        <f t="shared" ref="AF7:AG14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422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423</v>
      </c>
    </row>
    <row r="8" spans="1:81" ht="30" customHeight="1">
      <c r="A8" s="18" t="s">
        <v>34</v>
      </c>
      <c r="B8" s="16" t="s">
        <v>110</v>
      </c>
      <c r="C8" s="16" t="s">
        <v>424</v>
      </c>
      <c r="D8" s="18" t="s">
        <v>112</v>
      </c>
      <c r="E8" s="32" t="s">
        <v>425</v>
      </c>
      <c r="F8" s="18">
        <v>763</v>
      </c>
      <c r="G8" s="18"/>
      <c r="H8" s="18"/>
      <c r="I8" s="18"/>
      <c r="J8" s="18"/>
      <c r="K8" s="18"/>
      <c r="L8" s="18"/>
      <c r="M8" s="18"/>
      <c r="N8" s="32" t="s">
        <v>426</v>
      </c>
      <c r="O8" s="32"/>
      <c r="P8" s="32" t="s">
        <v>427</v>
      </c>
      <c r="Q8" s="32"/>
      <c r="R8" s="32"/>
      <c r="S8" s="32"/>
      <c r="T8" s="32"/>
      <c r="U8" s="32"/>
      <c r="V8" s="32">
        <v>15</v>
      </c>
      <c r="W8" s="32" t="s">
        <v>428</v>
      </c>
      <c r="X8" s="32" t="s">
        <v>148</v>
      </c>
      <c r="Y8" s="18">
        <v>24</v>
      </c>
      <c r="Z8" s="18">
        <v>2008</v>
      </c>
      <c r="AA8" s="18" t="s">
        <v>98</v>
      </c>
      <c r="AB8" s="18"/>
      <c r="AC8" s="18" t="s">
        <v>222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422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429</v>
      </c>
    </row>
    <row r="9" spans="1:81" ht="30" customHeight="1">
      <c r="A9" s="18" t="s">
        <v>34</v>
      </c>
      <c r="B9" s="16" t="s">
        <v>119</v>
      </c>
      <c r="C9" s="16" t="s">
        <v>430</v>
      </c>
      <c r="D9" s="18" t="s">
        <v>121</v>
      </c>
      <c r="E9" s="32" t="s">
        <v>431</v>
      </c>
      <c r="F9" s="18">
        <v>3437</v>
      </c>
      <c r="G9" s="18"/>
      <c r="H9" s="18">
        <v>2450</v>
      </c>
      <c r="I9" s="18"/>
      <c r="J9" s="18"/>
      <c r="K9" s="18">
        <v>2450</v>
      </c>
      <c r="L9" s="18"/>
      <c r="M9" s="18"/>
      <c r="N9" s="32" t="s">
        <v>432</v>
      </c>
      <c r="O9" s="32"/>
      <c r="P9" s="32" t="s">
        <v>433</v>
      </c>
      <c r="Q9" s="32"/>
      <c r="R9" s="32"/>
      <c r="S9" s="32"/>
      <c r="T9" s="32">
        <v>60</v>
      </c>
      <c r="U9" s="32"/>
      <c r="V9" s="32"/>
      <c r="W9" s="32"/>
      <c r="X9" s="32" t="s">
        <v>173</v>
      </c>
      <c r="Y9" s="18">
        <v>60</v>
      </c>
      <c r="Z9" s="18">
        <v>2003</v>
      </c>
      <c r="AA9" s="18" t="s">
        <v>43</v>
      </c>
      <c r="AB9" s="18"/>
      <c r="AC9" s="18" t="s">
        <v>286</v>
      </c>
      <c r="AD9" s="18">
        <v>0</v>
      </c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422</v>
      </c>
      <c r="BJ9" s="14" t="s">
        <v>434</v>
      </c>
      <c r="BK9" s="14" t="s">
        <v>435</v>
      </c>
      <c r="BL9" s="14"/>
      <c r="BM9" s="14"/>
      <c r="BN9" s="14"/>
      <c r="BO9" s="14"/>
      <c r="BP9" s="14">
        <v>3</v>
      </c>
      <c r="BQ9" s="14">
        <v>2349</v>
      </c>
      <c r="BR9" s="14"/>
      <c r="BS9" s="14"/>
      <c r="BT9" s="14">
        <v>1085</v>
      </c>
      <c r="BU9" s="14"/>
      <c r="BV9" s="14" t="s">
        <v>72</v>
      </c>
      <c r="BW9" s="14"/>
      <c r="BX9" s="14"/>
      <c r="BY9" s="14"/>
      <c r="BZ9" s="14">
        <v>0</v>
      </c>
      <c r="CA9" s="14" t="s">
        <v>222</v>
      </c>
      <c r="CB9" s="52" t="s">
        <v>436</v>
      </c>
    </row>
    <row r="10" spans="1:81" ht="30" customHeight="1">
      <c r="A10" s="18" t="s">
        <v>34</v>
      </c>
      <c r="B10" s="16" t="s">
        <v>127</v>
      </c>
      <c r="C10" s="16" t="s">
        <v>437</v>
      </c>
      <c r="D10" s="18" t="s">
        <v>129</v>
      </c>
      <c r="E10" s="32" t="s">
        <v>306</v>
      </c>
      <c r="F10" s="18">
        <v>453</v>
      </c>
      <c r="G10" s="18">
        <v>453</v>
      </c>
      <c r="H10" s="18"/>
      <c r="I10" s="18"/>
      <c r="J10" s="18">
        <v>453</v>
      </c>
      <c r="K10" s="18"/>
      <c r="L10" s="18"/>
      <c r="M10" s="18"/>
      <c r="N10" s="32" t="s">
        <v>438</v>
      </c>
      <c r="O10" s="32"/>
      <c r="P10" s="32" t="s">
        <v>439</v>
      </c>
      <c r="Q10" s="32"/>
      <c r="R10" s="32">
        <v>2</v>
      </c>
      <c r="S10" s="32">
        <v>2</v>
      </c>
      <c r="T10" s="32"/>
      <c r="U10" s="32"/>
      <c r="V10" s="32"/>
      <c r="W10" s="32"/>
      <c r="X10" s="32" t="s">
        <v>40</v>
      </c>
      <c r="Y10" s="18">
        <v>4.2300000000000004</v>
      </c>
      <c r="Z10" s="18">
        <v>2005</v>
      </c>
      <c r="AA10" s="18" t="s">
        <v>43</v>
      </c>
      <c r="AB10" s="18"/>
      <c r="AC10" s="18" t="s">
        <v>222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422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440</v>
      </c>
    </row>
    <row r="11" spans="1:81" ht="30" customHeight="1">
      <c r="A11" s="18" t="s">
        <v>34</v>
      </c>
      <c r="B11" s="16" t="s">
        <v>133</v>
      </c>
      <c r="C11" s="16" t="s">
        <v>441</v>
      </c>
      <c r="D11" s="18" t="s">
        <v>135</v>
      </c>
      <c r="E11" s="32" t="s">
        <v>311</v>
      </c>
      <c r="F11" s="18">
        <v>258</v>
      </c>
      <c r="G11" s="18">
        <v>258</v>
      </c>
      <c r="H11" s="18"/>
      <c r="I11" s="18"/>
      <c r="J11" s="18"/>
      <c r="K11" s="18"/>
      <c r="L11" s="18"/>
      <c r="M11" s="18"/>
      <c r="N11" s="32" t="s">
        <v>298</v>
      </c>
      <c r="O11" s="32"/>
      <c r="P11" s="32" t="s">
        <v>312</v>
      </c>
      <c r="Q11" s="32"/>
      <c r="R11" s="32">
        <v>1</v>
      </c>
      <c r="S11" s="32">
        <v>1</v>
      </c>
      <c r="T11" s="32"/>
      <c r="U11" s="32"/>
      <c r="V11" s="32"/>
      <c r="W11" s="32"/>
      <c r="X11" s="32" t="s">
        <v>40</v>
      </c>
      <c r="Y11" s="18">
        <v>0.9</v>
      </c>
      <c r="Z11" s="18">
        <v>2004</v>
      </c>
      <c r="AA11" s="18" t="s">
        <v>43</v>
      </c>
      <c r="AB11" s="18"/>
      <c r="AC11" s="18" t="s">
        <v>222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422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442</v>
      </c>
    </row>
    <row r="12" spans="1:81" ht="30" customHeight="1">
      <c r="A12" s="18" t="s">
        <v>34</v>
      </c>
      <c r="B12" s="16" t="s">
        <v>143</v>
      </c>
      <c r="C12" s="16" t="s">
        <v>443</v>
      </c>
      <c r="D12" s="18" t="s">
        <v>145</v>
      </c>
      <c r="E12" s="32" t="s">
        <v>444</v>
      </c>
      <c r="F12" s="18">
        <v>536</v>
      </c>
      <c r="G12" s="18">
        <v>336</v>
      </c>
      <c r="H12" s="18"/>
      <c r="I12" s="18"/>
      <c r="J12" s="18"/>
      <c r="K12" s="18"/>
      <c r="L12" s="18"/>
      <c r="M12" s="18"/>
      <c r="N12" s="32" t="s">
        <v>444</v>
      </c>
      <c r="O12" s="32"/>
      <c r="P12" s="32" t="s">
        <v>445</v>
      </c>
      <c r="Q12" s="32"/>
      <c r="R12" s="32">
        <v>8</v>
      </c>
      <c r="S12" s="32">
        <v>3</v>
      </c>
      <c r="T12" s="32"/>
      <c r="U12" s="32"/>
      <c r="V12" s="32"/>
      <c r="W12" s="32"/>
      <c r="X12" s="32" t="s">
        <v>148</v>
      </c>
      <c r="Y12" s="18">
        <v>8.5</v>
      </c>
      <c r="Z12" s="18">
        <v>2003</v>
      </c>
      <c r="AA12" s="18" t="s">
        <v>43</v>
      </c>
      <c r="AB12" s="18"/>
      <c r="AC12" s="18" t="s">
        <v>222</v>
      </c>
      <c r="AD12" s="18"/>
      <c r="AE12" s="14">
        <v>92</v>
      </c>
      <c r="AF12" s="14" t="str">
        <f t="shared" si="0"/>
        <v/>
      </c>
      <c r="AG12" s="14">
        <f t="shared" si="0"/>
        <v>10</v>
      </c>
      <c r="AH12" s="14" t="s">
        <v>41</v>
      </c>
      <c r="AI12" s="14"/>
      <c r="AJ12" s="14">
        <v>10</v>
      </c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446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447</v>
      </c>
    </row>
    <row r="13" spans="1:81" ht="30" customHeight="1">
      <c r="A13" s="18" t="s">
        <v>34</v>
      </c>
      <c r="B13" s="16" t="s">
        <v>273</v>
      </c>
      <c r="C13" s="16" t="s">
        <v>448</v>
      </c>
      <c r="D13" s="18" t="s">
        <v>275</v>
      </c>
      <c r="E13" s="32" t="s">
        <v>325</v>
      </c>
      <c r="F13" s="18">
        <v>1604</v>
      </c>
      <c r="G13" s="18">
        <v>1218</v>
      </c>
      <c r="H13" s="18"/>
      <c r="I13" s="18"/>
      <c r="J13" s="18">
        <v>1218</v>
      </c>
      <c r="K13" s="18"/>
      <c r="L13" s="18"/>
      <c r="M13" s="18"/>
      <c r="N13" s="32" t="s">
        <v>444</v>
      </c>
      <c r="O13" s="32"/>
      <c r="P13" s="32" t="s">
        <v>449</v>
      </c>
      <c r="Q13" s="32"/>
      <c r="R13" s="32"/>
      <c r="S13" s="32">
        <v>21</v>
      </c>
      <c r="T13" s="32"/>
      <c r="U13" s="32"/>
      <c r="V13" s="32"/>
      <c r="W13" s="32"/>
      <c r="X13" s="32" t="s">
        <v>125</v>
      </c>
      <c r="Y13" s="18">
        <v>21</v>
      </c>
      <c r="Z13" s="18">
        <v>2006</v>
      </c>
      <c r="AA13" s="18" t="s">
        <v>43</v>
      </c>
      <c r="AB13" s="18"/>
      <c r="AC13" s="18" t="s">
        <v>222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422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450</v>
      </c>
    </row>
    <row r="14" spans="1:81" ht="30" customHeight="1">
      <c r="A14" s="18" t="s">
        <v>34</v>
      </c>
      <c r="B14" s="16" t="s">
        <v>150</v>
      </c>
      <c r="C14" s="16" t="s">
        <v>451</v>
      </c>
      <c r="D14" s="18" t="s">
        <v>152</v>
      </c>
      <c r="E14" s="32" t="s">
        <v>279</v>
      </c>
      <c r="F14" s="18">
        <v>2700</v>
      </c>
      <c r="G14" s="18">
        <v>2700</v>
      </c>
      <c r="H14" s="18"/>
      <c r="I14" s="18"/>
      <c r="J14" s="18">
        <v>2327</v>
      </c>
      <c r="K14" s="18"/>
      <c r="L14" s="18"/>
      <c r="M14" s="18"/>
      <c r="N14" s="32" t="s">
        <v>307</v>
      </c>
      <c r="O14" s="32"/>
      <c r="P14" s="32" t="s">
        <v>452</v>
      </c>
      <c r="Q14" s="32"/>
      <c r="R14" s="32">
        <v>19</v>
      </c>
      <c r="S14" s="32">
        <v>19</v>
      </c>
      <c r="T14" s="32"/>
      <c r="U14" s="32"/>
      <c r="V14" s="32"/>
      <c r="W14" s="32"/>
      <c r="X14" s="32" t="s">
        <v>40</v>
      </c>
      <c r="Y14" s="18">
        <v>19</v>
      </c>
      <c r="Z14" s="18">
        <v>2005</v>
      </c>
      <c r="AA14" s="18" t="s">
        <v>43</v>
      </c>
      <c r="AB14" s="18"/>
      <c r="AC14" s="18" t="s">
        <v>222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422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453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2" man="1"/>
    <brk id="39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5D97-B7D9-4362-AF0C-537E4B2E7982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7"/>
    <col min="54" max="16384" width="9" style="3"/>
  </cols>
  <sheetData>
    <row r="1" spans="1:53" ht="15" customHeight="1">
      <c r="A1" s="56" t="s">
        <v>338</v>
      </c>
      <c r="B1" s="3"/>
      <c r="AJ1" s="36"/>
      <c r="AL1" s="37"/>
      <c r="AT1" s="37"/>
    </row>
    <row r="2" spans="1:53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339</v>
      </c>
      <c r="I2" s="263"/>
      <c r="J2" s="270" t="s">
        <v>340</v>
      </c>
      <c r="K2" s="263"/>
      <c r="L2" s="270" t="s">
        <v>341</v>
      </c>
      <c r="M2" s="263"/>
      <c r="N2" s="270" t="s">
        <v>179</v>
      </c>
      <c r="O2" s="40"/>
      <c r="P2" s="129" t="s">
        <v>342</v>
      </c>
      <c r="Q2" s="129" t="s">
        <v>343</v>
      </c>
      <c r="R2" s="209" t="s">
        <v>49</v>
      </c>
      <c r="S2" s="266" t="s">
        <v>60</v>
      </c>
      <c r="T2" s="129" t="s">
        <v>10</v>
      </c>
      <c r="U2" s="266" t="s">
        <v>13</v>
      </c>
      <c r="V2" s="266" t="s">
        <v>14</v>
      </c>
      <c r="W2" s="286" t="s">
        <v>344</v>
      </c>
      <c r="X2" s="287"/>
      <c r="Y2" s="287"/>
      <c r="Z2" s="288"/>
      <c r="AA2" s="175" t="s">
        <v>345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188</v>
      </c>
      <c r="AJ2" s="129" t="s">
        <v>189</v>
      </c>
      <c r="AK2" s="220" t="s">
        <v>346</v>
      </c>
      <c r="AL2" s="273"/>
      <c r="AM2" s="273"/>
      <c r="AN2" s="273"/>
      <c r="AO2" s="273"/>
      <c r="AP2" s="273"/>
      <c r="AQ2" s="273"/>
      <c r="AR2" s="222"/>
      <c r="AS2" s="129" t="s">
        <v>347</v>
      </c>
      <c r="AT2" s="270" t="s">
        <v>348</v>
      </c>
      <c r="AU2" s="284"/>
      <c r="AV2" s="284"/>
      <c r="AW2" s="263"/>
      <c r="AX2" s="268" t="s">
        <v>349</v>
      </c>
      <c r="AY2" s="263"/>
      <c r="AZ2" s="23"/>
      <c r="BA2" s="23"/>
    </row>
    <row r="3" spans="1:53" s="21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6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3"/>
      <c r="BA3" s="23"/>
    </row>
    <row r="4" spans="1:53" s="21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4"/>
      <c r="P4" s="233"/>
      <c r="Q4" s="233"/>
      <c r="R4" s="210"/>
      <c r="S4" s="267"/>
      <c r="T4" s="233"/>
      <c r="U4" s="233"/>
      <c r="V4" s="267"/>
      <c r="W4" s="203" t="s">
        <v>350</v>
      </c>
      <c r="X4" s="129" t="s">
        <v>351</v>
      </c>
      <c r="Y4" s="129" t="s">
        <v>352</v>
      </c>
      <c r="Z4" s="129" t="s">
        <v>353</v>
      </c>
      <c r="AA4" s="129" t="s">
        <v>354</v>
      </c>
      <c r="AB4" s="129" t="s">
        <v>355</v>
      </c>
      <c r="AC4" s="143" t="s">
        <v>356</v>
      </c>
      <c r="AD4" s="144"/>
      <c r="AE4" s="144"/>
      <c r="AF4" s="145"/>
      <c r="AG4" s="129" t="s">
        <v>357</v>
      </c>
      <c r="AH4" s="129" t="s">
        <v>358</v>
      </c>
      <c r="AI4" s="256"/>
      <c r="AJ4" s="233"/>
      <c r="AK4" s="129" t="s">
        <v>359</v>
      </c>
      <c r="AL4" s="129" t="s">
        <v>16</v>
      </c>
      <c r="AM4" s="266" t="s">
        <v>360</v>
      </c>
      <c r="AN4" s="129" t="s">
        <v>361</v>
      </c>
      <c r="AO4" s="129" t="s">
        <v>362</v>
      </c>
      <c r="AP4" s="266" t="s">
        <v>363</v>
      </c>
      <c r="AQ4" s="129" t="s">
        <v>364</v>
      </c>
      <c r="AR4" s="129" t="s">
        <v>25</v>
      </c>
      <c r="AS4" s="233"/>
      <c r="AT4" s="271" t="s">
        <v>16</v>
      </c>
      <c r="AU4" s="129" t="s">
        <v>365</v>
      </c>
      <c r="AV4" s="129" t="s">
        <v>366</v>
      </c>
      <c r="AW4" s="129" t="s">
        <v>367</v>
      </c>
      <c r="AX4" s="129" t="s">
        <v>368</v>
      </c>
      <c r="AY4" s="129" t="s">
        <v>369</v>
      </c>
      <c r="AZ4" s="23"/>
      <c r="BA4" s="23"/>
    </row>
    <row r="5" spans="1:53" s="21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82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2" t="s">
        <v>370</v>
      </c>
      <c r="AD5" s="42" t="s">
        <v>371</v>
      </c>
      <c r="AE5" s="42" t="s">
        <v>372</v>
      </c>
      <c r="AF5" s="42" t="s">
        <v>373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3"/>
      <c r="BA5" s="23"/>
    </row>
    <row r="6" spans="1:53" s="60" customFormat="1" ht="13.5" customHeight="1">
      <c r="A6" s="233"/>
      <c r="B6" s="281"/>
      <c r="C6" s="233"/>
      <c r="D6" s="233"/>
      <c r="E6" s="233"/>
      <c r="F6" s="77" t="s">
        <v>84</v>
      </c>
      <c r="G6" s="78" t="s">
        <v>374</v>
      </c>
      <c r="H6" s="78" t="s">
        <v>84</v>
      </c>
      <c r="I6" s="78" t="s">
        <v>51</v>
      </c>
      <c r="J6" s="78" t="s">
        <v>84</v>
      </c>
      <c r="K6" s="78" t="s">
        <v>51</v>
      </c>
      <c r="L6" s="78" t="s">
        <v>84</v>
      </c>
      <c r="M6" s="78" t="s">
        <v>51</v>
      </c>
      <c r="N6" s="233"/>
      <c r="O6" s="233"/>
      <c r="P6" s="233"/>
      <c r="Q6" s="233"/>
      <c r="R6" s="210"/>
      <c r="S6" s="47" t="s">
        <v>89</v>
      </c>
      <c r="T6" s="233"/>
      <c r="U6" s="233"/>
      <c r="V6" s="267"/>
      <c r="W6" s="79" t="s">
        <v>375</v>
      </c>
      <c r="X6" s="47" t="s">
        <v>376</v>
      </c>
      <c r="Y6" s="47" t="s">
        <v>377</v>
      </c>
      <c r="Z6" s="47" t="s">
        <v>377</v>
      </c>
      <c r="AA6" s="47" t="s">
        <v>377</v>
      </c>
      <c r="AB6" s="47" t="s">
        <v>378</v>
      </c>
      <c r="AC6" s="47" t="s">
        <v>379</v>
      </c>
      <c r="AD6" s="47" t="s">
        <v>379</v>
      </c>
      <c r="AE6" s="47" t="s">
        <v>379</v>
      </c>
      <c r="AF6" s="47" t="s">
        <v>379</v>
      </c>
      <c r="AG6" s="133"/>
      <c r="AH6" s="133"/>
      <c r="AI6" s="129"/>
      <c r="AJ6" s="47" t="s">
        <v>211</v>
      </c>
      <c r="AK6" s="41"/>
      <c r="AL6" s="75" t="s">
        <v>211</v>
      </c>
      <c r="AM6" s="47" t="s">
        <v>211</v>
      </c>
      <c r="AN6" s="47" t="s">
        <v>211</v>
      </c>
      <c r="AO6" s="47" t="s">
        <v>211</v>
      </c>
      <c r="AP6" s="47" t="s">
        <v>211</v>
      </c>
      <c r="AQ6" s="47" t="s">
        <v>211</v>
      </c>
      <c r="AR6" s="47" t="s">
        <v>211</v>
      </c>
      <c r="AS6" s="47" t="s">
        <v>380</v>
      </c>
      <c r="AT6" s="47" t="s">
        <v>211</v>
      </c>
      <c r="AU6" s="47" t="s">
        <v>211</v>
      </c>
      <c r="AV6" s="47" t="s">
        <v>211</v>
      </c>
      <c r="AW6" s="47" t="s">
        <v>211</v>
      </c>
      <c r="AX6" s="47" t="s">
        <v>381</v>
      </c>
      <c r="AY6" s="47" t="s">
        <v>381</v>
      </c>
      <c r="AZ6" s="59" t="s">
        <v>53</v>
      </c>
      <c r="BA6" s="59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C1DF-AE8F-4165-BD11-349A470B4DD2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7"/>
    <col min="20" max="16384" width="9" style="3"/>
  </cols>
  <sheetData>
    <row r="1" spans="1:19" ht="15" customHeight="1">
      <c r="A1" s="56" t="s">
        <v>335</v>
      </c>
      <c r="B1" s="3"/>
      <c r="Q1" s="36"/>
    </row>
    <row r="2" spans="1:19" s="21" customFormat="1" ht="13.5" customHeight="1">
      <c r="A2" s="129" t="s">
        <v>1</v>
      </c>
      <c r="B2" s="280" t="s">
        <v>336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179</v>
      </c>
      <c r="H2" s="40"/>
      <c r="I2" s="270" t="s">
        <v>337</v>
      </c>
      <c r="J2" s="40"/>
      <c r="K2" s="129" t="s">
        <v>49</v>
      </c>
      <c r="L2" s="266" t="s">
        <v>60</v>
      </c>
      <c r="M2" s="129" t="s">
        <v>10</v>
      </c>
      <c r="N2" s="266" t="s">
        <v>13</v>
      </c>
      <c r="O2" s="266" t="s">
        <v>14</v>
      </c>
      <c r="P2" s="129" t="s">
        <v>188</v>
      </c>
      <c r="Q2" s="129" t="s">
        <v>189</v>
      </c>
      <c r="R2" s="23"/>
      <c r="S2" s="23"/>
    </row>
    <row r="3" spans="1:19" s="21" customFormat="1" ht="13.5" customHeight="1">
      <c r="A3" s="233"/>
      <c r="B3" s="281"/>
      <c r="C3" s="233"/>
      <c r="D3" s="233"/>
      <c r="E3" s="233"/>
      <c r="F3" s="267"/>
      <c r="G3" s="271"/>
      <c r="H3" s="46"/>
      <c r="I3" s="271"/>
      <c r="J3" s="46"/>
      <c r="K3" s="233"/>
      <c r="L3" s="267"/>
      <c r="M3" s="233"/>
      <c r="N3" s="233"/>
      <c r="O3" s="267"/>
      <c r="P3" s="233"/>
      <c r="Q3" s="233"/>
      <c r="R3" s="23"/>
      <c r="S3" s="23"/>
    </row>
    <row r="4" spans="1:19" s="21" customFormat="1" ht="18.75" customHeight="1">
      <c r="A4" s="233"/>
      <c r="B4" s="281"/>
      <c r="C4" s="233"/>
      <c r="D4" s="233"/>
      <c r="E4" s="233"/>
      <c r="F4" s="267"/>
      <c r="G4" s="271"/>
      <c r="H4" s="44"/>
      <c r="I4" s="271"/>
      <c r="J4" s="44"/>
      <c r="K4" s="233"/>
      <c r="L4" s="267"/>
      <c r="M4" s="233"/>
      <c r="N4" s="233"/>
      <c r="O4" s="267"/>
      <c r="P4" s="233"/>
      <c r="Q4" s="233"/>
      <c r="R4" s="23"/>
      <c r="S4" s="23"/>
    </row>
    <row r="5" spans="1:19" s="21" customFormat="1" ht="26.25" customHeight="1">
      <c r="A5" s="233"/>
      <c r="B5" s="281"/>
      <c r="C5" s="233"/>
      <c r="D5" s="233"/>
      <c r="E5" s="233"/>
      <c r="F5" s="267"/>
      <c r="G5" s="233"/>
      <c r="H5" s="233" t="s">
        <v>82</v>
      </c>
      <c r="I5" s="233"/>
      <c r="J5" s="129" t="s">
        <v>82</v>
      </c>
      <c r="K5" s="233"/>
      <c r="L5" s="267"/>
      <c r="M5" s="233"/>
      <c r="N5" s="233"/>
      <c r="O5" s="267"/>
      <c r="P5" s="233"/>
      <c r="Q5" s="233"/>
      <c r="R5" s="23"/>
      <c r="S5" s="23"/>
    </row>
    <row r="6" spans="1:19" s="60" customFormat="1" ht="13.5" customHeight="1">
      <c r="A6" s="233"/>
      <c r="B6" s="281"/>
      <c r="C6" s="233"/>
      <c r="D6" s="233"/>
      <c r="E6" s="233"/>
      <c r="F6" s="75" t="s">
        <v>84</v>
      </c>
      <c r="G6" s="233"/>
      <c r="H6" s="233"/>
      <c r="I6" s="233"/>
      <c r="J6" s="233"/>
      <c r="K6" s="233"/>
      <c r="L6" s="47" t="s">
        <v>89</v>
      </c>
      <c r="M6" s="233"/>
      <c r="N6" s="233"/>
      <c r="O6" s="267"/>
      <c r="P6" s="233"/>
      <c r="Q6" s="47" t="s">
        <v>211</v>
      </c>
      <c r="R6" s="59" t="s">
        <v>53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985E1-A9A2-4C6B-9AB5-53AA9CA2093E}">
  <dimension ref="A1:S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288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289</v>
      </c>
      <c r="G2" s="302" t="s">
        <v>290</v>
      </c>
      <c r="H2" s="300" t="s">
        <v>291</v>
      </c>
      <c r="I2" s="304" t="s">
        <v>292</v>
      </c>
      <c r="J2" s="302" t="s">
        <v>293</v>
      </c>
      <c r="K2" s="300" t="s">
        <v>294</v>
      </c>
      <c r="L2" s="302" t="s">
        <v>295</v>
      </c>
      <c r="M2" s="302" t="s">
        <v>10</v>
      </c>
      <c r="N2" s="300" t="s">
        <v>13</v>
      </c>
      <c r="O2" s="300" t="s">
        <v>14</v>
      </c>
      <c r="P2" s="302" t="s">
        <v>188</v>
      </c>
      <c r="Q2" s="302" t="s">
        <v>189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84</v>
      </c>
      <c r="G6" s="303"/>
      <c r="H6" s="303"/>
      <c r="I6" s="305"/>
      <c r="J6" s="303"/>
      <c r="K6" s="67" t="s">
        <v>210</v>
      </c>
      <c r="L6" s="67" t="s">
        <v>210</v>
      </c>
      <c r="M6" s="303"/>
      <c r="N6" s="303"/>
      <c r="O6" s="301"/>
      <c r="P6" s="303"/>
      <c r="Q6" s="67" t="s">
        <v>211</v>
      </c>
      <c r="R6" s="68" t="s">
        <v>53</v>
      </c>
      <c r="S6" s="68"/>
    </row>
    <row r="7" spans="1:19" ht="30" customHeight="1">
      <c r="A7" s="70" t="s">
        <v>34</v>
      </c>
      <c r="B7" s="71" t="s">
        <v>90</v>
      </c>
      <c r="C7" s="71" t="s">
        <v>296</v>
      </c>
      <c r="D7" s="70" t="s">
        <v>92</v>
      </c>
      <c r="E7" s="70" t="s">
        <v>297</v>
      </c>
      <c r="F7" s="70">
        <v>207</v>
      </c>
      <c r="G7" s="70" t="s">
        <v>298</v>
      </c>
      <c r="H7" s="72" t="s">
        <v>299</v>
      </c>
      <c r="I7" s="72" t="s">
        <v>125</v>
      </c>
      <c r="J7" s="70">
        <v>0</v>
      </c>
      <c r="K7" s="70">
        <v>470.54</v>
      </c>
      <c r="L7" s="70">
        <v>752</v>
      </c>
      <c r="M7" s="70">
        <v>1992</v>
      </c>
      <c r="N7" s="70" t="s">
        <v>107</v>
      </c>
      <c r="O7" s="70"/>
      <c r="P7" s="70" t="s">
        <v>222</v>
      </c>
      <c r="Q7" s="70"/>
      <c r="R7" s="73" t="s">
        <v>300</v>
      </c>
    </row>
    <row r="8" spans="1:19" ht="30" customHeight="1">
      <c r="A8" s="70" t="s">
        <v>34</v>
      </c>
      <c r="B8" s="71" t="s">
        <v>101</v>
      </c>
      <c r="C8" s="71" t="s">
        <v>301</v>
      </c>
      <c r="D8" s="70" t="s">
        <v>103</v>
      </c>
      <c r="E8" s="70" t="s">
        <v>302</v>
      </c>
      <c r="F8" s="70">
        <v>1446</v>
      </c>
      <c r="G8" s="70" t="s">
        <v>298</v>
      </c>
      <c r="H8" s="72" t="s">
        <v>303</v>
      </c>
      <c r="I8" s="72" t="s">
        <v>40</v>
      </c>
      <c r="J8" s="70">
        <v>7</v>
      </c>
      <c r="K8" s="70">
        <v>217</v>
      </c>
      <c r="L8" s="70">
        <v>135</v>
      </c>
      <c r="M8" s="70">
        <v>1992</v>
      </c>
      <c r="N8" s="70" t="s">
        <v>43</v>
      </c>
      <c r="O8" s="70"/>
      <c r="P8" s="70" t="s">
        <v>222</v>
      </c>
      <c r="Q8" s="70"/>
      <c r="R8" s="73" t="s">
        <v>304</v>
      </c>
    </row>
    <row r="9" spans="1:19" ht="30" customHeight="1">
      <c r="A9" s="70" t="s">
        <v>34</v>
      </c>
      <c r="B9" s="71" t="s">
        <v>127</v>
      </c>
      <c r="C9" s="71" t="s">
        <v>305</v>
      </c>
      <c r="D9" s="70" t="s">
        <v>129</v>
      </c>
      <c r="E9" s="70" t="s">
        <v>306</v>
      </c>
      <c r="F9" s="70">
        <v>484</v>
      </c>
      <c r="G9" s="70" t="s">
        <v>307</v>
      </c>
      <c r="H9" s="72" t="s">
        <v>308</v>
      </c>
      <c r="I9" s="72" t="s">
        <v>40</v>
      </c>
      <c r="J9" s="70">
        <v>14</v>
      </c>
      <c r="K9" s="70">
        <v>92</v>
      </c>
      <c r="L9" s="70">
        <v>36</v>
      </c>
      <c r="M9" s="70">
        <v>2005</v>
      </c>
      <c r="N9" s="70" t="s">
        <v>43</v>
      </c>
      <c r="O9" s="70"/>
      <c r="P9" s="70" t="s">
        <v>222</v>
      </c>
      <c r="Q9" s="70"/>
      <c r="R9" s="73" t="s">
        <v>309</v>
      </c>
    </row>
    <row r="10" spans="1:19" ht="30" customHeight="1">
      <c r="A10" s="70" t="s">
        <v>34</v>
      </c>
      <c r="B10" s="71" t="s">
        <v>133</v>
      </c>
      <c r="C10" s="71" t="s">
        <v>310</v>
      </c>
      <c r="D10" s="70" t="s">
        <v>135</v>
      </c>
      <c r="E10" s="70" t="s">
        <v>311</v>
      </c>
      <c r="F10" s="70">
        <v>258</v>
      </c>
      <c r="G10" s="70" t="s">
        <v>298</v>
      </c>
      <c r="H10" s="72" t="s">
        <v>312</v>
      </c>
      <c r="I10" s="72" t="s">
        <v>40</v>
      </c>
      <c r="J10" s="70">
        <v>6</v>
      </c>
      <c r="K10" s="70">
        <v>138</v>
      </c>
      <c r="L10" s="70">
        <v>0</v>
      </c>
      <c r="M10" s="70">
        <v>2004</v>
      </c>
      <c r="N10" s="70" t="s">
        <v>43</v>
      </c>
      <c r="O10" s="70"/>
      <c r="P10" s="70" t="s">
        <v>222</v>
      </c>
      <c r="Q10" s="70"/>
      <c r="R10" s="73" t="s">
        <v>313</v>
      </c>
    </row>
    <row r="11" spans="1:19" ht="30" customHeight="1">
      <c r="A11" s="70" t="s">
        <v>34</v>
      </c>
      <c r="B11" s="71" t="s">
        <v>252</v>
      </c>
      <c r="C11" s="71" t="s">
        <v>314</v>
      </c>
      <c r="D11" s="70" t="s">
        <v>254</v>
      </c>
      <c r="E11" s="70" t="s">
        <v>255</v>
      </c>
      <c r="F11" s="70">
        <v>38</v>
      </c>
      <c r="G11" s="70" t="s">
        <v>298</v>
      </c>
      <c r="H11" s="72" t="s">
        <v>315</v>
      </c>
      <c r="I11" s="72"/>
      <c r="J11" s="70">
        <v>3</v>
      </c>
      <c r="K11" s="70">
        <v>20</v>
      </c>
      <c r="L11" s="70">
        <v>132</v>
      </c>
      <c r="M11" s="70">
        <v>1997</v>
      </c>
      <c r="N11" s="70" t="s">
        <v>98</v>
      </c>
      <c r="O11" s="70"/>
      <c r="P11" s="70" t="s">
        <v>222</v>
      </c>
      <c r="Q11" s="70"/>
      <c r="R11" s="73" t="s">
        <v>316</v>
      </c>
    </row>
    <row r="12" spans="1:19" ht="30" customHeight="1">
      <c r="A12" s="70" t="s">
        <v>34</v>
      </c>
      <c r="B12" s="71" t="s">
        <v>252</v>
      </c>
      <c r="C12" s="71" t="s">
        <v>317</v>
      </c>
      <c r="D12" s="70" t="s">
        <v>254</v>
      </c>
      <c r="E12" s="70" t="s">
        <v>318</v>
      </c>
      <c r="F12" s="70">
        <v>18</v>
      </c>
      <c r="G12" s="70" t="s">
        <v>298</v>
      </c>
      <c r="H12" s="72" t="s">
        <v>319</v>
      </c>
      <c r="I12" s="72"/>
      <c r="J12" s="70">
        <v>1</v>
      </c>
      <c r="K12" s="70">
        <v>130</v>
      </c>
      <c r="L12" s="70">
        <v>1830</v>
      </c>
      <c r="M12" s="70">
        <v>2010</v>
      </c>
      <c r="N12" s="70" t="s">
        <v>98</v>
      </c>
      <c r="O12" s="70"/>
      <c r="P12" s="70" t="s">
        <v>222</v>
      </c>
      <c r="Q12" s="70"/>
      <c r="R12" s="73" t="s">
        <v>320</v>
      </c>
    </row>
    <row r="13" spans="1:19" ht="30" customHeight="1">
      <c r="A13" s="70" t="s">
        <v>34</v>
      </c>
      <c r="B13" s="71" t="s">
        <v>265</v>
      </c>
      <c r="C13" s="71" t="s">
        <v>321</v>
      </c>
      <c r="D13" s="70" t="s">
        <v>267</v>
      </c>
      <c r="E13" s="70" t="s">
        <v>268</v>
      </c>
      <c r="F13" s="70">
        <v>800</v>
      </c>
      <c r="G13" s="70" t="s">
        <v>298</v>
      </c>
      <c r="H13" s="72" t="s">
        <v>322</v>
      </c>
      <c r="I13" s="72" t="s">
        <v>148</v>
      </c>
      <c r="J13" s="70">
        <v>5</v>
      </c>
      <c r="K13" s="70">
        <v>409</v>
      </c>
      <c r="L13" s="70">
        <v>0</v>
      </c>
      <c r="M13" s="70">
        <v>1995</v>
      </c>
      <c r="N13" s="70" t="s">
        <v>43</v>
      </c>
      <c r="O13" s="70"/>
      <c r="P13" s="70" t="s">
        <v>222</v>
      </c>
      <c r="Q13" s="70"/>
      <c r="R13" s="73" t="s">
        <v>323</v>
      </c>
    </row>
    <row r="14" spans="1:19" ht="30" customHeight="1">
      <c r="A14" s="70" t="s">
        <v>34</v>
      </c>
      <c r="B14" s="71" t="s">
        <v>273</v>
      </c>
      <c r="C14" s="71" t="s">
        <v>324</v>
      </c>
      <c r="D14" s="70" t="s">
        <v>275</v>
      </c>
      <c r="E14" s="70" t="s">
        <v>325</v>
      </c>
      <c r="F14" s="70">
        <v>1574</v>
      </c>
      <c r="G14" s="70" t="s">
        <v>298</v>
      </c>
      <c r="H14" s="72" t="s">
        <v>326</v>
      </c>
      <c r="I14" s="72" t="s">
        <v>125</v>
      </c>
      <c r="J14" s="70">
        <v>16</v>
      </c>
      <c r="K14" s="70">
        <v>292</v>
      </c>
      <c r="L14" s="70">
        <v>0</v>
      </c>
      <c r="M14" s="70">
        <v>2006</v>
      </c>
      <c r="N14" s="70" t="s">
        <v>43</v>
      </c>
      <c r="O14" s="70"/>
      <c r="P14" s="70" t="s">
        <v>222</v>
      </c>
      <c r="Q14" s="70"/>
      <c r="R14" s="73" t="s">
        <v>327</v>
      </c>
    </row>
    <row r="15" spans="1:19" ht="30" customHeight="1">
      <c r="A15" s="70" t="s">
        <v>34</v>
      </c>
      <c r="B15" s="71" t="s">
        <v>150</v>
      </c>
      <c r="C15" s="71" t="s">
        <v>328</v>
      </c>
      <c r="D15" s="70" t="s">
        <v>152</v>
      </c>
      <c r="E15" s="70" t="s">
        <v>279</v>
      </c>
      <c r="F15" s="70">
        <v>1514</v>
      </c>
      <c r="G15" s="70" t="s">
        <v>298</v>
      </c>
      <c r="H15" s="72" t="s">
        <v>329</v>
      </c>
      <c r="I15" s="72" t="s">
        <v>40</v>
      </c>
      <c r="J15" s="70">
        <v>6</v>
      </c>
      <c r="K15" s="70">
        <v>980</v>
      </c>
      <c r="L15" s="70">
        <v>750</v>
      </c>
      <c r="M15" s="70">
        <v>1997</v>
      </c>
      <c r="N15" s="70" t="s">
        <v>43</v>
      </c>
      <c r="O15" s="70"/>
      <c r="P15" s="70" t="s">
        <v>222</v>
      </c>
      <c r="Q15" s="70"/>
      <c r="R15" s="73" t="s">
        <v>330</v>
      </c>
    </row>
    <row r="16" spans="1:19" ht="30" customHeight="1">
      <c r="A16" s="70" t="s">
        <v>34</v>
      </c>
      <c r="B16" s="71" t="s">
        <v>35</v>
      </c>
      <c r="C16" s="71" t="s">
        <v>331</v>
      </c>
      <c r="D16" s="70" t="s">
        <v>37</v>
      </c>
      <c r="E16" s="70" t="s">
        <v>332</v>
      </c>
      <c r="F16" s="70">
        <v>411</v>
      </c>
      <c r="G16" s="70" t="s">
        <v>298</v>
      </c>
      <c r="H16" s="72" t="s">
        <v>333</v>
      </c>
      <c r="I16" s="72" t="s">
        <v>40</v>
      </c>
      <c r="J16" s="70">
        <v>6</v>
      </c>
      <c r="K16" s="70">
        <v>262</v>
      </c>
      <c r="L16" s="70">
        <v>56</v>
      </c>
      <c r="M16" s="70">
        <v>1992</v>
      </c>
      <c r="N16" s="70" t="s">
        <v>43</v>
      </c>
      <c r="O16" s="70"/>
      <c r="P16" s="70" t="s">
        <v>222</v>
      </c>
      <c r="Q16" s="70"/>
      <c r="R16" s="73" t="s">
        <v>334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EF833-C6BD-4F3F-B340-D35FA85CF70E}">
  <dimension ref="A1:AN1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7"/>
    <col min="41" max="16384" width="9" style="3"/>
  </cols>
  <sheetData>
    <row r="1" spans="1:40" ht="15" customHeight="1">
      <c r="A1" s="56" t="s">
        <v>175</v>
      </c>
      <c r="B1" s="3"/>
      <c r="V1" s="36"/>
    </row>
    <row r="2" spans="1:40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176</v>
      </c>
      <c r="G2" s="266" t="s">
        <v>177</v>
      </c>
      <c r="H2" s="266" t="s">
        <v>178</v>
      </c>
      <c r="I2" s="129" t="s">
        <v>179</v>
      </c>
      <c r="J2" s="129" t="s">
        <v>180</v>
      </c>
      <c r="K2" s="129" t="s">
        <v>49</v>
      </c>
      <c r="L2" s="129" t="s">
        <v>181</v>
      </c>
      <c r="M2" s="309" t="s">
        <v>182</v>
      </c>
      <c r="N2" s="309" t="s">
        <v>183</v>
      </c>
      <c r="O2" s="129" t="s">
        <v>184</v>
      </c>
      <c r="P2" s="129" t="s">
        <v>185</v>
      </c>
      <c r="Q2" s="266" t="s">
        <v>186</v>
      </c>
      <c r="R2" s="266" t="s">
        <v>13</v>
      </c>
      <c r="S2" s="129" t="s">
        <v>187</v>
      </c>
      <c r="T2" s="266" t="s">
        <v>14</v>
      </c>
      <c r="U2" s="129" t="s">
        <v>188</v>
      </c>
      <c r="V2" s="129" t="s">
        <v>189</v>
      </c>
      <c r="W2" s="129" t="s">
        <v>190</v>
      </c>
      <c r="X2" s="270" t="s">
        <v>191</v>
      </c>
      <c r="Y2" s="284"/>
      <c r="Z2" s="263"/>
      <c r="AA2" s="275" t="s">
        <v>192</v>
      </c>
      <c r="AB2" s="284"/>
      <c r="AC2" s="284"/>
      <c r="AD2" s="284"/>
      <c r="AE2" s="284"/>
      <c r="AF2" s="263"/>
      <c r="AG2" s="129" t="s">
        <v>193</v>
      </c>
      <c r="AH2" s="270" t="s">
        <v>194</v>
      </c>
      <c r="AI2" s="284"/>
      <c r="AJ2" s="284"/>
      <c r="AK2" s="284"/>
      <c r="AL2" s="263"/>
      <c r="AM2" s="23"/>
      <c r="AN2" s="23"/>
    </row>
    <row r="3" spans="1:40" s="21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3"/>
      <c r="AN3" s="23"/>
    </row>
    <row r="4" spans="1:40" s="21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195</v>
      </c>
      <c r="Y4" s="129" t="s">
        <v>196</v>
      </c>
      <c r="Z4" s="266" t="s">
        <v>197</v>
      </c>
      <c r="AA4" s="298" t="s">
        <v>198</v>
      </c>
      <c r="AB4" s="266" t="s">
        <v>199</v>
      </c>
      <c r="AC4" s="266" t="s">
        <v>200</v>
      </c>
      <c r="AD4" s="266" t="s">
        <v>201</v>
      </c>
      <c r="AE4" s="266" t="s">
        <v>202</v>
      </c>
      <c r="AF4" s="266" t="s">
        <v>203</v>
      </c>
      <c r="AG4" s="233"/>
      <c r="AH4" s="266" t="s">
        <v>204</v>
      </c>
      <c r="AI4" s="266" t="s">
        <v>205</v>
      </c>
      <c r="AJ4" s="266" t="s">
        <v>80</v>
      </c>
      <c r="AK4" s="266" t="s">
        <v>206</v>
      </c>
      <c r="AL4" s="129" t="s">
        <v>207</v>
      </c>
      <c r="AM4" s="23"/>
      <c r="AN4" s="23"/>
    </row>
    <row r="5" spans="1:40" s="21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"/>
      <c r="AN5" s="23"/>
    </row>
    <row r="6" spans="1:40" s="60" customFormat="1" ht="13.5" customHeight="1">
      <c r="A6" s="233"/>
      <c r="B6" s="281"/>
      <c r="C6" s="233"/>
      <c r="D6" s="233"/>
      <c r="E6" s="233"/>
      <c r="F6" s="47" t="s">
        <v>51</v>
      </c>
      <c r="G6" s="47" t="s">
        <v>208</v>
      </c>
      <c r="H6" s="47" t="s">
        <v>209</v>
      </c>
      <c r="I6" s="233"/>
      <c r="J6" s="233"/>
      <c r="K6" s="233"/>
      <c r="L6" s="233"/>
      <c r="M6" s="58" t="s">
        <v>210</v>
      </c>
      <c r="N6" s="58" t="s">
        <v>209</v>
      </c>
      <c r="O6" s="233"/>
      <c r="P6" s="233"/>
      <c r="Q6" s="233"/>
      <c r="R6" s="233"/>
      <c r="S6" s="233"/>
      <c r="T6" s="267"/>
      <c r="U6" s="233"/>
      <c r="V6" s="47" t="s">
        <v>211</v>
      </c>
      <c r="W6" s="233"/>
      <c r="X6" s="233"/>
      <c r="Y6" s="233"/>
      <c r="Z6" s="233"/>
      <c r="AA6" s="48" t="s">
        <v>212</v>
      </c>
      <c r="AB6" s="47" t="s">
        <v>212</v>
      </c>
      <c r="AC6" s="47" t="s">
        <v>212</v>
      </c>
      <c r="AD6" s="47" t="s">
        <v>212</v>
      </c>
      <c r="AE6" s="47" t="s">
        <v>212</v>
      </c>
      <c r="AF6" s="47" t="s">
        <v>212</v>
      </c>
      <c r="AG6" s="233"/>
      <c r="AH6" s="47" t="s">
        <v>213</v>
      </c>
      <c r="AI6" s="47" t="s">
        <v>211</v>
      </c>
      <c r="AJ6" s="47" t="s">
        <v>87</v>
      </c>
      <c r="AK6" s="47"/>
      <c r="AL6" s="47" t="s">
        <v>214</v>
      </c>
      <c r="AM6" s="59" t="s">
        <v>53</v>
      </c>
      <c r="AN6" s="59"/>
    </row>
    <row r="7" spans="1:40" ht="30" customHeight="1">
      <c r="A7" s="18" t="s">
        <v>34</v>
      </c>
      <c r="B7" s="16" t="s">
        <v>101</v>
      </c>
      <c r="C7" s="16" t="s">
        <v>215</v>
      </c>
      <c r="D7" s="18" t="s">
        <v>103</v>
      </c>
      <c r="E7" s="32" t="s">
        <v>216</v>
      </c>
      <c r="F7" s="18">
        <v>6001</v>
      </c>
      <c r="G7" s="18">
        <v>3123</v>
      </c>
      <c r="H7" s="18">
        <v>8223</v>
      </c>
      <c r="I7" s="32" t="s">
        <v>217</v>
      </c>
      <c r="J7" s="18" t="s">
        <v>218</v>
      </c>
      <c r="K7" s="18" t="s">
        <v>40</v>
      </c>
      <c r="L7" s="18">
        <v>2007</v>
      </c>
      <c r="M7" s="18">
        <v>6150</v>
      </c>
      <c r="N7" s="18">
        <v>52700</v>
      </c>
      <c r="O7" s="18">
        <v>2024</v>
      </c>
      <c r="P7" s="32" t="s">
        <v>219</v>
      </c>
      <c r="Q7" s="32" t="s">
        <v>220</v>
      </c>
      <c r="R7" s="18" t="s">
        <v>98</v>
      </c>
      <c r="S7" s="18" t="s">
        <v>221</v>
      </c>
      <c r="T7" s="18"/>
      <c r="U7" s="18" t="s">
        <v>222</v>
      </c>
      <c r="V7" s="18"/>
      <c r="W7" s="32" t="s">
        <v>223</v>
      </c>
      <c r="X7" s="32" t="s">
        <v>224</v>
      </c>
      <c r="Y7" s="32" t="s">
        <v>225</v>
      </c>
      <c r="Z7" s="32" t="s">
        <v>226</v>
      </c>
      <c r="AA7" s="32">
        <v>1</v>
      </c>
      <c r="AB7" s="32">
        <v>0</v>
      </c>
      <c r="AC7" s="32">
        <v>5</v>
      </c>
      <c r="AD7" s="32">
        <v>2</v>
      </c>
      <c r="AE7" s="32">
        <v>6</v>
      </c>
      <c r="AF7" s="32">
        <v>5</v>
      </c>
      <c r="AG7" s="32" t="s">
        <v>227</v>
      </c>
      <c r="AH7" s="32"/>
      <c r="AI7" s="32"/>
      <c r="AJ7" s="32"/>
      <c r="AK7" s="32"/>
      <c r="AL7" s="32"/>
      <c r="AM7" s="52" t="s">
        <v>228</v>
      </c>
    </row>
    <row r="8" spans="1:40" ht="30" customHeight="1">
      <c r="A8" s="18" t="s">
        <v>34</v>
      </c>
      <c r="B8" s="16" t="s">
        <v>110</v>
      </c>
      <c r="C8" s="16" t="s">
        <v>229</v>
      </c>
      <c r="D8" s="18" t="s">
        <v>112</v>
      </c>
      <c r="E8" s="32" t="s">
        <v>230</v>
      </c>
      <c r="F8" s="18">
        <v>1111</v>
      </c>
      <c r="G8" s="18">
        <v>1266.58</v>
      </c>
      <c r="H8" s="18">
        <v>20149</v>
      </c>
      <c r="I8" s="32" t="s">
        <v>231</v>
      </c>
      <c r="J8" s="18" t="s">
        <v>218</v>
      </c>
      <c r="K8" s="18" t="s">
        <v>148</v>
      </c>
      <c r="L8" s="18">
        <v>2008</v>
      </c>
      <c r="M8" s="18">
        <v>4808</v>
      </c>
      <c r="N8" s="18">
        <v>37000</v>
      </c>
      <c r="O8" s="18">
        <v>2038</v>
      </c>
      <c r="P8" s="32" t="s">
        <v>232</v>
      </c>
      <c r="Q8" s="32" t="s">
        <v>233</v>
      </c>
      <c r="R8" s="18" t="s">
        <v>98</v>
      </c>
      <c r="S8" s="18" t="s">
        <v>221</v>
      </c>
      <c r="T8" s="18"/>
      <c r="U8" s="18" t="s">
        <v>222</v>
      </c>
      <c r="V8" s="18"/>
      <c r="W8" s="32" t="s">
        <v>223</v>
      </c>
      <c r="X8" s="32" t="s">
        <v>234</v>
      </c>
      <c r="Y8" s="32" t="s">
        <v>235</v>
      </c>
      <c r="Z8" s="32" t="s">
        <v>226</v>
      </c>
      <c r="AA8" s="32">
        <v>14.3</v>
      </c>
      <c r="AB8" s="32">
        <v>1</v>
      </c>
      <c r="AC8" s="32">
        <v>30.8</v>
      </c>
      <c r="AD8" s="32">
        <v>1</v>
      </c>
      <c r="AE8" s="32"/>
      <c r="AF8" s="32"/>
      <c r="AG8" s="32" t="s">
        <v>227</v>
      </c>
      <c r="AH8" s="32"/>
      <c r="AI8" s="32"/>
      <c r="AJ8" s="32"/>
      <c r="AK8" s="32"/>
      <c r="AL8" s="32"/>
      <c r="AM8" s="52" t="s">
        <v>236</v>
      </c>
    </row>
    <row r="9" spans="1:40" ht="30" customHeight="1">
      <c r="A9" s="18" t="s">
        <v>34</v>
      </c>
      <c r="B9" s="16" t="s">
        <v>127</v>
      </c>
      <c r="C9" s="16" t="s">
        <v>237</v>
      </c>
      <c r="D9" s="18" t="s">
        <v>129</v>
      </c>
      <c r="E9" s="32" t="s">
        <v>238</v>
      </c>
      <c r="F9" s="18">
        <v>1298</v>
      </c>
      <c r="G9" s="18">
        <v>1260</v>
      </c>
      <c r="H9" s="18">
        <v>32339</v>
      </c>
      <c r="I9" s="32" t="s">
        <v>239</v>
      </c>
      <c r="J9" s="18" t="s">
        <v>218</v>
      </c>
      <c r="K9" s="18" t="s">
        <v>40</v>
      </c>
      <c r="L9" s="18">
        <v>1999</v>
      </c>
      <c r="M9" s="18">
        <v>16300</v>
      </c>
      <c r="N9" s="18">
        <v>128000</v>
      </c>
      <c r="O9" s="18">
        <v>2036</v>
      </c>
      <c r="P9" s="32" t="s">
        <v>240</v>
      </c>
      <c r="Q9" s="32" t="s">
        <v>241</v>
      </c>
      <c r="R9" s="18" t="s">
        <v>43</v>
      </c>
      <c r="S9" s="18" t="s">
        <v>221</v>
      </c>
      <c r="T9" s="18"/>
      <c r="U9" s="18" t="s">
        <v>222</v>
      </c>
      <c r="V9" s="18"/>
      <c r="W9" s="32" t="s">
        <v>223</v>
      </c>
      <c r="X9" s="32" t="s">
        <v>224</v>
      </c>
      <c r="Y9" s="32" t="s">
        <v>242</v>
      </c>
      <c r="Z9" s="32" t="s">
        <v>226</v>
      </c>
      <c r="AA9" s="32"/>
      <c r="AB9" s="32">
        <v>1</v>
      </c>
      <c r="AC9" s="32"/>
      <c r="AD9" s="32">
        <v>2</v>
      </c>
      <c r="AE9" s="32"/>
      <c r="AF9" s="32">
        <v>26</v>
      </c>
      <c r="AG9" s="32" t="s">
        <v>227</v>
      </c>
      <c r="AH9" s="32"/>
      <c r="AI9" s="32"/>
      <c r="AJ9" s="32"/>
      <c r="AK9" s="32"/>
      <c r="AL9" s="32"/>
      <c r="AM9" s="52" t="s">
        <v>243</v>
      </c>
    </row>
    <row r="10" spans="1:40" ht="30" customHeight="1">
      <c r="A10" s="18" t="s">
        <v>34</v>
      </c>
      <c r="B10" s="16" t="s">
        <v>133</v>
      </c>
      <c r="C10" s="16" t="s">
        <v>244</v>
      </c>
      <c r="D10" s="18" t="s">
        <v>135</v>
      </c>
      <c r="E10" s="32" t="s">
        <v>245</v>
      </c>
      <c r="F10" s="18">
        <v>502</v>
      </c>
      <c r="G10" s="18">
        <v>568</v>
      </c>
      <c r="H10" s="18">
        <v>10206</v>
      </c>
      <c r="I10" s="32" t="s">
        <v>246</v>
      </c>
      <c r="J10" s="18" t="s">
        <v>247</v>
      </c>
      <c r="K10" s="18" t="s">
        <v>40</v>
      </c>
      <c r="L10" s="18">
        <v>1998</v>
      </c>
      <c r="M10" s="18">
        <v>10120</v>
      </c>
      <c r="N10" s="18">
        <v>56240</v>
      </c>
      <c r="O10" s="18">
        <v>2028</v>
      </c>
      <c r="P10" s="32" t="s">
        <v>248</v>
      </c>
      <c r="Q10" s="32" t="s">
        <v>249</v>
      </c>
      <c r="R10" s="18" t="s">
        <v>43</v>
      </c>
      <c r="S10" s="18" t="s">
        <v>221</v>
      </c>
      <c r="T10" s="18"/>
      <c r="U10" s="18" t="s">
        <v>222</v>
      </c>
      <c r="V10" s="18"/>
      <c r="W10" s="32" t="s">
        <v>250</v>
      </c>
      <c r="X10" s="32"/>
      <c r="Y10" s="32"/>
      <c r="Z10" s="32"/>
      <c r="AA10" s="32">
        <v>2</v>
      </c>
      <c r="AB10" s="32">
        <v>1</v>
      </c>
      <c r="AC10" s="32">
        <v>5</v>
      </c>
      <c r="AD10" s="32">
        <v>2</v>
      </c>
      <c r="AE10" s="32">
        <v>2</v>
      </c>
      <c r="AF10" s="32">
        <v>1</v>
      </c>
      <c r="AG10" s="32" t="s">
        <v>227</v>
      </c>
      <c r="AH10" s="32"/>
      <c r="AI10" s="32"/>
      <c r="AJ10" s="32"/>
      <c r="AK10" s="32"/>
      <c r="AL10" s="32"/>
      <c r="AM10" s="52" t="s">
        <v>251</v>
      </c>
    </row>
    <row r="11" spans="1:40" ht="30" customHeight="1">
      <c r="A11" s="18" t="s">
        <v>34</v>
      </c>
      <c r="B11" s="16" t="s">
        <v>252</v>
      </c>
      <c r="C11" s="16" t="s">
        <v>253</v>
      </c>
      <c r="D11" s="18" t="s">
        <v>254</v>
      </c>
      <c r="E11" s="32" t="s">
        <v>255</v>
      </c>
      <c r="F11" s="18">
        <v>1223</v>
      </c>
      <c r="G11" s="18">
        <v>235</v>
      </c>
      <c r="H11" s="18">
        <v>6929</v>
      </c>
      <c r="I11" s="32" t="s">
        <v>217</v>
      </c>
      <c r="J11" s="18" t="s">
        <v>218</v>
      </c>
      <c r="K11" s="18" t="s">
        <v>40</v>
      </c>
      <c r="L11" s="18">
        <v>1997</v>
      </c>
      <c r="M11" s="18">
        <v>7100</v>
      </c>
      <c r="N11" s="18">
        <v>37430</v>
      </c>
      <c r="O11" s="18">
        <v>2027</v>
      </c>
      <c r="P11" s="32" t="s">
        <v>219</v>
      </c>
      <c r="Q11" s="32" t="s">
        <v>256</v>
      </c>
      <c r="R11" s="18" t="s">
        <v>98</v>
      </c>
      <c r="S11" s="18" t="s">
        <v>221</v>
      </c>
      <c r="T11" s="18"/>
      <c r="U11" s="18" t="s">
        <v>222</v>
      </c>
      <c r="V11" s="18"/>
      <c r="W11" s="32" t="s">
        <v>223</v>
      </c>
      <c r="X11" s="32" t="s">
        <v>234</v>
      </c>
      <c r="Y11" s="32" t="s">
        <v>242</v>
      </c>
      <c r="Z11" s="32" t="s">
        <v>226</v>
      </c>
      <c r="AA11" s="32"/>
      <c r="AB11" s="32">
        <v>0.5</v>
      </c>
      <c r="AC11" s="32"/>
      <c r="AD11" s="32">
        <v>1.9</v>
      </c>
      <c r="AE11" s="32"/>
      <c r="AF11" s="32">
        <v>10</v>
      </c>
      <c r="AG11" s="32" t="s">
        <v>227</v>
      </c>
      <c r="AH11" s="32"/>
      <c r="AI11" s="32"/>
      <c r="AJ11" s="32"/>
      <c r="AK11" s="32"/>
      <c r="AL11" s="32"/>
      <c r="AM11" s="52" t="s">
        <v>257</v>
      </c>
    </row>
    <row r="12" spans="1:40" ht="30" customHeight="1">
      <c r="A12" s="18" t="s">
        <v>34</v>
      </c>
      <c r="B12" s="16" t="s">
        <v>143</v>
      </c>
      <c r="C12" s="16" t="s">
        <v>258</v>
      </c>
      <c r="D12" s="18" t="s">
        <v>145</v>
      </c>
      <c r="E12" s="32" t="s">
        <v>259</v>
      </c>
      <c r="F12" s="18">
        <v>470</v>
      </c>
      <c r="G12" s="18">
        <v>489</v>
      </c>
      <c r="H12" s="18">
        <v>6409</v>
      </c>
      <c r="I12" s="32" t="s">
        <v>260</v>
      </c>
      <c r="J12" s="18" t="s">
        <v>218</v>
      </c>
      <c r="K12" s="18" t="s">
        <v>148</v>
      </c>
      <c r="L12" s="18">
        <v>2005</v>
      </c>
      <c r="M12" s="18">
        <v>2150</v>
      </c>
      <c r="N12" s="18">
        <v>11800</v>
      </c>
      <c r="O12" s="18">
        <v>2049</v>
      </c>
      <c r="P12" s="32" t="s">
        <v>261</v>
      </c>
      <c r="Q12" s="32" t="s">
        <v>262</v>
      </c>
      <c r="R12" s="18" t="s">
        <v>43</v>
      </c>
      <c r="S12" s="18" t="s">
        <v>221</v>
      </c>
      <c r="T12" s="18"/>
      <c r="U12" s="18" t="s">
        <v>222</v>
      </c>
      <c r="V12" s="18"/>
      <c r="W12" s="32" t="s">
        <v>223</v>
      </c>
      <c r="X12" s="32" t="s">
        <v>224</v>
      </c>
      <c r="Y12" s="32" t="s">
        <v>235</v>
      </c>
      <c r="Z12" s="32" t="s">
        <v>263</v>
      </c>
      <c r="AA12" s="32">
        <v>200</v>
      </c>
      <c r="AB12" s="32">
        <v>60</v>
      </c>
      <c r="AC12" s="32">
        <v>400</v>
      </c>
      <c r="AD12" s="32">
        <v>90</v>
      </c>
      <c r="AE12" s="32">
        <v>0</v>
      </c>
      <c r="AF12" s="32">
        <v>0</v>
      </c>
      <c r="AG12" s="32" t="s">
        <v>227</v>
      </c>
      <c r="AH12" s="32"/>
      <c r="AI12" s="32"/>
      <c r="AJ12" s="32"/>
      <c r="AK12" s="32"/>
      <c r="AL12" s="32"/>
      <c r="AM12" s="52" t="s">
        <v>264</v>
      </c>
    </row>
    <row r="13" spans="1:40" ht="30" customHeight="1">
      <c r="A13" s="18" t="s">
        <v>34</v>
      </c>
      <c r="B13" s="16" t="s">
        <v>265</v>
      </c>
      <c r="C13" s="16" t="s">
        <v>266</v>
      </c>
      <c r="D13" s="18" t="s">
        <v>267</v>
      </c>
      <c r="E13" s="32" t="s">
        <v>268</v>
      </c>
      <c r="F13" s="18">
        <v>5576</v>
      </c>
      <c r="G13" s="18">
        <v>7607</v>
      </c>
      <c r="H13" s="18">
        <v>61799</v>
      </c>
      <c r="I13" s="32" t="s">
        <v>231</v>
      </c>
      <c r="J13" s="18" t="s">
        <v>218</v>
      </c>
      <c r="K13" s="18" t="s">
        <v>148</v>
      </c>
      <c r="L13" s="18">
        <v>1999</v>
      </c>
      <c r="M13" s="18">
        <v>41300</v>
      </c>
      <c r="N13" s="18">
        <v>231000</v>
      </c>
      <c r="O13" s="18">
        <v>2029</v>
      </c>
      <c r="P13" s="32" t="s">
        <v>269</v>
      </c>
      <c r="Q13" s="32" t="s">
        <v>270</v>
      </c>
      <c r="R13" s="18" t="s">
        <v>43</v>
      </c>
      <c r="S13" s="18" t="s">
        <v>221</v>
      </c>
      <c r="T13" s="18"/>
      <c r="U13" s="18" t="s">
        <v>222</v>
      </c>
      <c r="V13" s="18"/>
      <c r="W13" s="32" t="s">
        <v>223</v>
      </c>
      <c r="X13" s="32" t="s">
        <v>224</v>
      </c>
      <c r="Y13" s="32" t="s">
        <v>225</v>
      </c>
      <c r="Z13" s="32" t="s">
        <v>226</v>
      </c>
      <c r="AA13" s="32">
        <v>19</v>
      </c>
      <c r="AB13" s="32">
        <v>0.6</v>
      </c>
      <c r="AC13" s="32">
        <v>18</v>
      </c>
      <c r="AD13" s="32">
        <v>4.5</v>
      </c>
      <c r="AE13" s="32">
        <v>14</v>
      </c>
      <c r="AF13" s="32">
        <v>10</v>
      </c>
      <c r="AG13" s="32" t="s">
        <v>227</v>
      </c>
      <c r="AH13" s="32"/>
      <c r="AI13" s="32"/>
      <c r="AJ13" s="32"/>
      <c r="AK13" s="32"/>
      <c r="AL13" s="32"/>
      <c r="AM13" s="52" t="s">
        <v>272</v>
      </c>
    </row>
    <row r="14" spans="1:40" ht="30" customHeight="1">
      <c r="A14" s="18" t="s">
        <v>34</v>
      </c>
      <c r="B14" s="16" t="s">
        <v>273</v>
      </c>
      <c r="C14" s="16" t="s">
        <v>274</v>
      </c>
      <c r="D14" s="18" t="s">
        <v>275</v>
      </c>
      <c r="E14" s="32" t="s">
        <v>276</v>
      </c>
      <c r="F14" s="18">
        <v>974</v>
      </c>
      <c r="G14" s="18">
        <v>1030</v>
      </c>
      <c r="H14" s="18">
        <v>6780</v>
      </c>
      <c r="I14" s="32" t="s">
        <v>260</v>
      </c>
      <c r="J14" s="18" t="s">
        <v>218</v>
      </c>
      <c r="K14" s="18" t="s">
        <v>125</v>
      </c>
      <c r="L14" s="18">
        <v>2006</v>
      </c>
      <c r="M14" s="18">
        <v>5530</v>
      </c>
      <c r="N14" s="18">
        <v>25000</v>
      </c>
      <c r="O14" s="18">
        <v>2021</v>
      </c>
      <c r="P14" s="32" t="s">
        <v>219</v>
      </c>
      <c r="Q14" s="32" t="s">
        <v>256</v>
      </c>
      <c r="R14" s="18" t="s">
        <v>43</v>
      </c>
      <c r="S14" s="18" t="s">
        <v>221</v>
      </c>
      <c r="T14" s="18"/>
      <c r="U14" s="18" t="s">
        <v>222</v>
      </c>
      <c r="V14" s="18"/>
      <c r="W14" s="32" t="s">
        <v>223</v>
      </c>
      <c r="X14" s="32" t="s">
        <v>224</v>
      </c>
      <c r="Y14" s="32" t="s">
        <v>242</v>
      </c>
      <c r="Z14" s="32" t="s">
        <v>226</v>
      </c>
      <c r="AA14" s="32">
        <v>2.2999999999999998</v>
      </c>
      <c r="AB14" s="32">
        <v>0.5</v>
      </c>
      <c r="AC14" s="32">
        <v>6.1</v>
      </c>
      <c r="AD14" s="32">
        <v>0.7</v>
      </c>
      <c r="AE14" s="32">
        <v>9.4</v>
      </c>
      <c r="AF14" s="32">
        <v>1.3</v>
      </c>
      <c r="AG14" s="32" t="s">
        <v>227</v>
      </c>
      <c r="AH14" s="32"/>
      <c r="AI14" s="32"/>
      <c r="AJ14" s="32"/>
      <c r="AK14" s="32"/>
      <c r="AL14" s="32"/>
      <c r="AM14" s="52" t="s">
        <v>277</v>
      </c>
    </row>
    <row r="15" spans="1:40" ht="30" customHeight="1">
      <c r="A15" s="18" t="s">
        <v>34</v>
      </c>
      <c r="B15" s="16" t="s">
        <v>150</v>
      </c>
      <c r="C15" s="16" t="s">
        <v>278</v>
      </c>
      <c r="D15" s="18" t="s">
        <v>152</v>
      </c>
      <c r="E15" s="32" t="s">
        <v>279</v>
      </c>
      <c r="F15" s="18">
        <v>5786</v>
      </c>
      <c r="G15" s="18">
        <v>3633</v>
      </c>
      <c r="H15" s="18">
        <v>68652</v>
      </c>
      <c r="I15" s="32" t="s">
        <v>280</v>
      </c>
      <c r="J15" s="18" t="s">
        <v>218</v>
      </c>
      <c r="K15" s="18" t="s">
        <v>97</v>
      </c>
      <c r="L15" s="18">
        <v>2005</v>
      </c>
      <c r="M15" s="18">
        <v>19000</v>
      </c>
      <c r="N15" s="18">
        <v>156000</v>
      </c>
      <c r="O15" s="18">
        <v>2020</v>
      </c>
      <c r="P15" s="32" t="s">
        <v>219</v>
      </c>
      <c r="Q15" s="32" t="s">
        <v>233</v>
      </c>
      <c r="R15" s="18" t="s">
        <v>43</v>
      </c>
      <c r="S15" s="18" t="s">
        <v>221</v>
      </c>
      <c r="T15" s="18"/>
      <c r="U15" s="18" t="s">
        <v>222</v>
      </c>
      <c r="V15" s="18"/>
      <c r="W15" s="32" t="s">
        <v>250</v>
      </c>
      <c r="X15" s="32"/>
      <c r="Y15" s="32"/>
      <c r="Z15" s="32"/>
      <c r="AA15" s="32">
        <v>230</v>
      </c>
      <c r="AB15" s="32">
        <v>1</v>
      </c>
      <c r="AC15" s="32">
        <v>190</v>
      </c>
      <c r="AD15" s="32">
        <v>6</v>
      </c>
      <c r="AE15" s="32">
        <v>55</v>
      </c>
      <c r="AF15" s="32">
        <v>3</v>
      </c>
      <c r="AG15" s="32" t="s">
        <v>227</v>
      </c>
      <c r="AH15" s="32"/>
      <c r="AI15" s="32"/>
      <c r="AJ15" s="32"/>
      <c r="AK15" s="32"/>
      <c r="AL15" s="32"/>
      <c r="AM15" s="52" t="s">
        <v>281</v>
      </c>
    </row>
    <row r="16" spans="1:40" ht="30" customHeight="1">
      <c r="A16" s="18" t="s">
        <v>34</v>
      </c>
      <c r="B16" s="16" t="s">
        <v>35</v>
      </c>
      <c r="C16" s="16" t="s">
        <v>282</v>
      </c>
      <c r="D16" s="18" t="s">
        <v>37</v>
      </c>
      <c r="E16" s="32" t="s">
        <v>283</v>
      </c>
      <c r="F16" s="18">
        <v>3017</v>
      </c>
      <c r="G16" s="18">
        <v>3311</v>
      </c>
      <c r="H16" s="18">
        <v>38108</v>
      </c>
      <c r="I16" s="32" t="s">
        <v>284</v>
      </c>
      <c r="J16" s="18" t="s">
        <v>218</v>
      </c>
      <c r="K16" s="18" t="s">
        <v>40</v>
      </c>
      <c r="L16" s="18">
        <v>2002</v>
      </c>
      <c r="M16" s="18">
        <v>19400</v>
      </c>
      <c r="N16" s="18">
        <v>116800</v>
      </c>
      <c r="O16" s="18">
        <v>2036</v>
      </c>
      <c r="P16" s="32" t="s">
        <v>219</v>
      </c>
      <c r="Q16" s="32" t="s">
        <v>285</v>
      </c>
      <c r="R16" s="18" t="s">
        <v>43</v>
      </c>
      <c r="S16" s="18" t="s">
        <v>221</v>
      </c>
      <c r="T16" s="18"/>
      <c r="U16" s="18" t="s">
        <v>286</v>
      </c>
      <c r="V16" s="18">
        <v>99</v>
      </c>
      <c r="W16" s="32" t="s">
        <v>223</v>
      </c>
      <c r="X16" s="32" t="s">
        <v>224</v>
      </c>
      <c r="Y16" s="32" t="s">
        <v>225</v>
      </c>
      <c r="Z16" s="32" t="s">
        <v>226</v>
      </c>
      <c r="AA16" s="32">
        <v>1</v>
      </c>
      <c r="AB16" s="32">
        <v>1</v>
      </c>
      <c r="AC16" s="32">
        <v>3</v>
      </c>
      <c r="AD16" s="32">
        <v>2</v>
      </c>
      <c r="AE16" s="32">
        <v>0</v>
      </c>
      <c r="AF16" s="32">
        <v>0</v>
      </c>
      <c r="AG16" s="32" t="s">
        <v>227</v>
      </c>
      <c r="AH16" s="32"/>
      <c r="AI16" s="32"/>
      <c r="AJ16" s="32"/>
      <c r="AK16" s="32"/>
      <c r="AL16" s="32"/>
      <c r="AM16" s="52" t="s">
        <v>287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1EFB-DA1C-4647-81E1-2C02132AC7CC}">
  <dimension ref="A1:AJ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15" width="11.625" style="53" customWidth="1"/>
    <col min="16" max="16" width="12.875" style="53" customWidth="1"/>
    <col min="17" max="20" width="9" style="53"/>
    <col min="21" max="25" width="13" style="33" customWidth="1"/>
    <col min="26" max="26" width="24" style="33" customWidth="1"/>
    <col min="27" max="27" width="20.125" style="33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20" t="s">
        <v>54</v>
      </c>
      <c r="E1" s="21"/>
      <c r="U1" s="21"/>
      <c r="V1" s="21"/>
      <c r="W1" s="21"/>
      <c r="X1" s="21"/>
      <c r="Y1" s="21"/>
      <c r="Z1" s="21"/>
      <c r="AA1" s="21"/>
      <c r="AH1" s="36"/>
      <c r="AI1" s="37"/>
      <c r="AJ1" s="37"/>
    </row>
    <row r="2" spans="1:36" s="26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55</v>
      </c>
      <c r="K2" s="284"/>
      <c r="L2" s="284"/>
      <c r="M2" s="284"/>
      <c r="N2" s="284"/>
      <c r="O2" s="284"/>
      <c r="P2" s="284"/>
      <c r="Q2" s="268" t="s">
        <v>56</v>
      </c>
      <c r="R2" s="284"/>
      <c r="S2" s="270" t="s">
        <v>57</v>
      </c>
      <c r="T2" s="284"/>
      <c r="U2" s="268" t="s">
        <v>58</v>
      </c>
      <c r="V2" s="275"/>
      <c r="W2" s="275"/>
      <c r="X2" s="275"/>
      <c r="Y2" s="39" t="s">
        <v>59</v>
      </c>
      <c r="Z2" s="40"/>
      <c r="AA2" s="209" t="s">
        <v>49</v>
      </c>
      <c r="AB2" s="129" t="s">
        <v>60</v>
      </c>
      <c r="AC2" s="129" t="s">
        <v>61</v>
      </c>
      <c r="AD2" s="266" t="s">
        <v>62</v>
      </c>
      <c r="AE2" s="266" t="s">
        <v>63</v>
      </c>
      <c r="AF2" s="256" t="s">
        <v>10</v>
      </c>
      <c r="AG2" s="312" t="s">
        <v>13</v>
      </c>
      <c r="AH2" s="312" t="s">
        <v>14</v>
      </c>
      <c r="AI2" s="25"/>
      <c r="AJ2" s="25"/>
    </row>
    <row r="3" spans="1:36" s="26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3"/>
      <c r="Z3" s="44"/>
      <c r="AA3" s="210"/>
      <c r="AB3" s="233"/>
      <c r="AC3" s="233"/>
      <c r="AD3" s="267"/>
      <c r="AE3" s="233"/>
      <c r="AF3" s="299"/>
      <c r="AG3" s="299"/>
      <c r="AH3" s="313"/>
      <c r="AI3" s="25"/>
      <c r="AJ3" s="25"/>
    </row>
    <row r="4" spans="1:36" s="26" customFormat="1" ht="18.75" customHeight="1">
      <c r="A4" s="299"/>
      <c r="B4" s="322"/>
      <c r="C4" s="233"/>
      <c r="D4" s="299"/>
      <c r="E4" s="313"/>
      <c r="F4" s="266" t="s">
        <v>64</v>
      </c>
      <c r="G4" s="266" t="s">
        <v>65</v>
      </c>
      <c r="H4" s="266" t="s">
        <v>66</v>
      </c>
      <c r="I4" s="266" t="s">
        <v>25</v>
      </c>
      <c r="J4" s="209" t="s">
        <v>67</v>
      </c>
      <c r="K4" s="209" t="s">
        <v>68</v>
      </c>
      <c r="L4" s="209" t="s">
        <v>69</v>
      </c>
      <c r="M4" s="209" t="s">
        <v>70</v>
      </c>
      <c r="N4" s="209" t="s">
        <v>71</v>
      </c>
      <c r="O4" s="209" t="s">
        <v>72</v>
      </c>
      <c r="P4" s="129" t="s">
        <v>73</v>
      </c>
      <c r="Q4" s="256" t="s">
        <v>74</v>
      </c>
      <c r="R4" s="129" t="s">
        <v>75</v>
      </c>
      <c r="S4" s="256" t="s">
        <v>76</v>
      </c>
      <c r="T4" s="263" t="s">
        <v>77</v>
      </c>
      <c r="U4" s="268" t="s">
        <v>78</v>
      </c>
      <c r="V4" s="45"/>
      <c r="W4" s="270" t="s">
        <v>79</v>
      </c>
      <c r="X4" s="45"/>
      <c r="Y4" s="129" t="s">
        <v>80</v>
      </c>
      <c r="Z4" s="129" t="s">
        <v>81</v>
      </c>
      <c r="AA4" s="210"/>
      <c r="AB4" s="233"/>
      <c r="AC4" s="233"/>
      <c r="AD4" s="267"/>
      <c r="AE4" s="233"/>
      <c r="AF4" s="299"/>
      <c r="AG4" s="299"/>
      <c r="AH4" s="313"/>
      <c r="AI4" s="25"/>
      <c r="AJ4" s="25"/>
    </row>
    <row r="5" spans="1:36" s="26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82</v>
      </c>
      <c r="W5" s="233"/>
      <c r="X5" s="129" t="s">
        <v>82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5"/>
      <c r="AJ5" s="25"/>
    </row>
    <row r="6" spans="1:36" s="51" customFormat="1" ht="13.5" customHeight="1">
      <c r="A6" s="311"/>
      <c r="B6" s="323"/>
      <c r="C6" s="233"/>
      <c r="D6" s="311"/>
      <c r="E6" s="324"/>
      <c r="F6" s="47" t="s">
        <v>83</v>
      </c>
      <c r="G6" s="47" t="s">
        <v>83</v>
      </c>
      <c r="H6" s="47" t="s">
        <v>84</v>
      </c>
      <c r="I6" s="47" t="s">
        <v>83</v>
      </c>
      <c r="J6" s="47" t="s">
        <v>85</v>
      </c>
      <c r="K6" s="47" t="s">
        <v>85</v>
      </c>
      <c r="L6" s="47" t="s">
        <v>85</v>
      </c>
      <c r="M6" s="47" t="s">
        <v>85</v>
      </c>
      <c r="N6" s="47" t="s">
        <v>85</v>
      </c>
      <c r="O6" s="47" t="s">
        <v>85</v>
      </c>
      <c r="P6" s="233"/>
      <c r="Q6" s="129"/>
      <c r="R6" s="48" t="s">
        <v>86</v>
      </c>
      <c r="S6" s="129"/>
      <c r="T6" s="48" t="s">
        <v>86</v>
      </c>
      <c r="U6" s="267"/>
      <c r="V6" s="233"/>
      <c r="W6" s="233"/>
      <c r="X6" s="233"/>
      <c r="Y6" s="47" t="s">
        <v>87</v>
      </c>
      <c r="Z6" s="42"/>
      <c r="AA6" s="210"/>
      <c r="AB6" s="49" t="s">
        <v>88</v>
      </c>
      <c r="AC6" s="49" t="s">
        <v>89</v>
      </c>
      <c r="AD6" s="49" t="s">
        <v>89</v>
      </c>
      <c r="AE6" s="47" t="s">
        <v>52</v>
      </c>
      <c r="AF6" s="311"/>
      <c r="AG6" s="311"/>
      <c r="AH6" s="311"/>
      <c r="AI6" s="50" t="s">
        <v>53</v>
      </c>
      <c r="AJ6" s="50"/>
    </row>
    <row r="7" spans="1:36" s="3" customFormat="1" ht="30" customHeight="1">
      <c r="A7" s="18" t="s">
        <v>34</v>
      </c>
      <c r="B7" s="16" t="s">
        <v>90</v>
      </c>
      <c r="C7" s="16" t="s">
        <v>91</v>
      </c>
      <c r="D7" s="18" t="s">
        <v>92</v>
      </c>
      <c r="E7" s="32" t="s">
        <v>93</v>
      </c>
      <c r="F7" s="18">
        <v>2194</v>
      </c>
      <c r="G7" s="18">
        <v>28271</v>
      </c>
      <c r="H7" s="18"/>
      <c r="I7" s="18">
        <v>688</v>
      </c>
      <c r="J7" s="18"/>
      <c r="K7" s="18"/>
      <c r="L7" s="18"/>
      <c r="M7" s="18"/>
      <c r="N7" s="18"/>
      <c r="O7" s="18"/>
      <c r="P7" s="18"/>
      <c r="Q7" s="18" t="s">
        <v>94</v>
      </c>
      <c r="R7" s="18"/>
      <c r="S7" s="18" t="s">
        <v>95</v>
      </c>
      <c r="T7" s="18">
        <v>875</v>
      </c>
      <c r="U7" s="32" t="s">
        <v>96</v>
      </c>
      <c r="V7" s="32"/>
      <c r="W7" s="32" t="s">
        <v>72</v>
      </c>
      <c r="X7" s="32"/>
      <c r="Y7" s="32"/>
      <c r="Z7" s="32"/>
      <c r="AA7" s="32" t="s">
        <v>97</v>
      </c>
      <c r="AB7" s="18">
        <v>170</v>
      </c>
      <c r="AC7" s="18">
        <v>0</v>
      </c>
      <c r="AD7" s="18">
        <v>0</v>
      </c>
      <c r="AE7" s="18">
        <v>0</v>
      </c>
      <c r="AF7" s="18">
        <v>1994</v>
      </c>
      <c r="AG7" s="18" t="s">
        <v>98</v>
      </c>
      <c r="AH7" s="18"/>
      <c r="AI7" s="52" t="s">
        <v>100</v>
      </c>
      <c r="AJ7" s="37"/>
    </row>
    <row r="8" spans="1:36" s="3" customFormat="1" ht="30" customHeight="1">
      <c r="A8" s="18" t="s">
        <v>34</v>
      </c>
      <c r="B8" s="16" t="s">
        <v>101</v>
      </c>
      <c r="C8" s="16" t="s">
        <v>102</v>
      </c>
      <c r="D8" s="18" t="s">
        <v>103</v>
      </c>
      <c r="E8" s="32" t="s">
        <v>104</v>
      </c>
      <c r="F8" s="18">
        <v>2855</v>
      </c>
      <c r="G8" s="18">
        <v>11958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94</v>
      </c>
      <c r="R8" s="18"/>
      <c r="S8" s="18" t="s">
        <v>105</v>
      </c>
      <c r="T8" s="18"/>
      <c r="U8" s="32" t="s">
        <v>106</v>
      </c>
      <c r="V8" s="32"/>
      <c r="W8" s="32" t="s">
        <v>72</v>
      </c>
      <c r="X8" s="32"/>
      <c r="Y8" s="32"/>
      <c r="Z8" s="32"/>
      <c r="AA8" s="32"/>
      <c r="AB8" s="18">
        <v>70</v>
      </c>
      <c r="AC8" s="18">
        <v>0</v>
      </c>
      <c r="AD8" s="18">
        <v>0</v>
      </c>
      <c r="AE8" s="18">
        <v>0</v>
      </c>
      <c r="AF8" s="18">
        <v>2002</v>
      </c>
      <c r="AG8" s="18" t="s">
        <v>107</v>
      </c>
      <c r="AH8" s="18" t="s">
        <v>108</v>
      </c>
      <c r="AI8" s="52" t="s">
        <v>109</v>
      </c>
      <c r="AJ8" s="37"/>
    </row>
    <row r="9" spans="1:36" s="3" customFormat="1" ht="30" customHeight="1">
      <c r="A9" s="18" t="s">
        <v>34</v>
      </c>
      <c r="B9" s="16" t="s">
        <v>110</v>
      </c>
      <c r="C9" s="16" t="s">
        <v>111</v>
      </c>
      <c r="D9" s="18" t="s">
        <v>112</v>
      </c>
      <c r="E9" s="32" t="s">
        <v>113</v>
      </c>
      <c r="F9" s="18">
        <v>1241</v>
      </c>
      <c r="G9" s="18">
        <v>4330</v>
      </c>
      <c r="H9" s="18"/>
      <c r="I9" s="18"/>
      <c r="J9" s="18"/>
      <c r="K9" s="18">
        <v>59</v>
      </c>
      <c r="L9" s="18"/>
      <c r="M9" s="18"/>
      <c r="N9" s="18"/>
      <c r="O9" s="18"/>
      <c r="P9" s="18" t="s">
        <v>114</v>
      </c>
      <c r="Q9" s="18" t="s">
        <v>94</v>
      </c>
      <c r="R9" s="18"/>
      <c r="S9" s="18" t="s">
        <v>105</v>
      </c>
      <c r="T9" s="18"/>
      <c r="U9" s="32" t="s">
        <v>115</v>
      </c>
      <c r="V9" s="32"/>
      <c r="W9" s="32" t="s">
        <v>116</v>
      </c>
      <c r="X9" s="32"/>
      <c r="Y9" s="32"/>
      <c r="Z9" s="32"/>
      <c r="AA9" s="32" t="s">
        <v>40</v>
      </c>
      <c r="AB9" s="18">
        <v>50</v>
      </c>
      <c r="AC9" s="18">
        <v>0</v>
      </c>
      <c r="AD9" s="18">
        <v>1</v>
      </c>
      <c r="AE9" s="18">
        <v>0</v>
      </c>
      <c r="AF9" s="18">
        <v>1988</v>
      </c>
      <c r="AG9" s="18" t="s">
        <v>98</v>
      </c>
      <c r="AH9" s="18"/>
      <c r="AI9" s="52" t="s">
        <v>118</v>
      </c>
      <c r="AJ9" s="37"/>
    </row>
    <row r="10" spans="1:36" s="3" customFormat="1" ht="30" customHeight="1">
      <c r="A10" s="18" t="s">
        <v>34</v>
      </c>
      <c r="B10" s="16" t="s">
        <v>119</v>
      </c>
      <c r="C10" s="16" t="s">
        <v>120</v>
      </c>
      <c r="D10" s="18" t="s">
        <v>121</v>
      </c>
      <c r="E10" s="32" t="s">
        <v>122</v>
      </c>
      <c r="F10" s="18">
        <v>3624</v>
      </c>
      <c r="G10" s="18">
        <v>11683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94</v>
      </c>
      <c r="R10" s="18"/>
      <c r="S10" s="18" t="s">
        <v>95</v>
      </c>
      <c r="T10" s="18">
        <v>147</v>
      </c>
      <c r="U10" s="32" t="s">
        <v>123</v>
      </c>
      <c r="V10" s="32"/>
      <c r="W10" s="32" t="s">
        <v>124</v>
      </c>
      <c r="X10" s="32"/>
      <c r="Y10" s="32"/>
      <c r="Z10" s="32"/>
      <c r="AA10" s="32" t="s">
        <v>125</v>
      </c>
      <c r="AB10" s="18">
        <v>60</v>
      </c>
      <c r="AC10" s="18">
        <v>0</v>
      </c>
      <c r="AD10" s="18">
        <v>0.1</v>
      </c>
      <c r="AE10" s="18">
        <v>0</v>
      </c>
      <c r="AF10" s="18">
        <v>1999</v>
      </c>
      <c r="AG10" s="18" t="s">
        <v>107</v>
      </c>
      <c r="AH10" s="18"/>
      <c r="AI10" s="52" t="s">
        <v>126</v>
      </c>
      <c r="AJ10" s="37"/>
    </row>
    <row r="11" spans="1:36" s="3" customFormat="1" ht="30" customHeight="1">
      <c r="A11" s="18" t="s">
        <v>34</v>
      </c>
      <c r="B11" s="16" t="s">
        <v>127</v>
      </c>
      <c r="C11" s="16" t="s">
        <v>128</v>
      </c>
      <c r="D11" s="18" t="s">
        <v>129</v>
      </c>
      <c r="E11" s="32" t="s">
        <v>130</v>
      </c>
      <c r="F11" s="18">
        <v>635</v>
      </c>
      <c r="G11" s="18">
        <v>1191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94</v>
      </c>
      <c r="R11" s="18"/>
      <c r="S11" s="18" t="s">
        <v>105</v>
      </c>
      <c r="T11" s="18"/>
      <c r="U11" s="32" t="s">
        <v>131</v>
      </c>
      <c r="V11" s="32"/>
      <c r="W11" s="32" t="s">
        <v>72</v>
      </c>
      <c r="X11" s="32"/>
      <c r="Y11" s="32"/>
      <c r="Z11" s="32"/>
      <c r="AA11" s="32" t="s">
        <v>40</v>
      </c>
      <c r="AB11" s="18">
        <v>10</v>
      </c>
      <c r="AC11" s="18">
        <v>0</v>
      </c>
      <c r="AD11" s="18">
        <v>0</v>
      </c>
      <c r="AE11" s="18">
        <v>0</v>
      </c>
      <c r="AF11" s="18">
        <v>2013</v>
      </c>
      <c r="AG11" s="18" t="s">
        <v>43</v>
      </c>
      <c r="AH11" s="18"/>
      <c r="AI11" s="52" t="s">
        <v>132</v>
      </c>
      <c r="AJ11" s="37"/>
    </row>
    <row r="12" spans="1:36" s="3" customFormat="1" ht="30" customHeight="1">
      <c r="A12" s="18" t="s">
        <v>34</v>
      </c>
      <c r="B12" s="16" t="s">
        <v>133</v>
      </c>
      <c r="C12" s="16" t="s">
        <v>134</v>
      </c>
      <c r="D12" s="18" t="s">
        <v>135</v>
      </c>
      <c r="E12" s="32" t="s">
        <v>136</v>
      </c>
      <c r="F12" s="18"/>
      <c r="G12" s="18">
        <v>1150</v>
      </c>
      <c r="H12" s="18"/>
      <c r="I12" s="18"/>
      <c r="J12" s="18"/>
      <c r="K12" s="18">
        <v>22</v>
      </c>
      <c r="L12" s="18"/>
      <c r="M12" s="18"/>
      <c r="N12" s="18"/>
      <c r="O12" s="18"/>
      <c r="P12" s="18" t="s">
        <v>114</v>
      </c>
      <c r="Q12" s="18" t="s">
        <v>94</v>
      </c>
      <c r="R12" s="18"/>
      <c r="S12" s="18" t="s">
        <v>105</v>
      </c>
      <c r="T12" s="18"/>
      <c r="U12" s="32" t="s">
        <v>137</v>
      </c>
      <c r="V12" s="32"/>
      <c r="W12" s="32" t="s">
        <v>138</v>
      </c>
      <c r="X12" s="32"/>
      <c r="Y12" s="32"/>
      <c r="Z12" s="32"/>
      <c r="AA12" s="32" t="s">
        <v>40</v>
      </c>
      <c r="AB12" s="18">
        <v>11</v>
      </c>
      <c r="AC12" s="18">
        <v>0</v>
      </c>
      <c r="AD12" s="18">
        <v>4</v>
      </c>
      <c r="AE12" s="18">
        <v>0</v>
      </c>
      <c r="AF12" s="18">
        <v>1993</v>
      </c>
      <c r="AG12" s="18" t="s">
        <v>43</v>
      </c>
      <c r="AH12" s="18"/>
      <c r="AI12" s="52" t="s">
        <v>139</v>
      </c>
      <c r="AJ12" s="37"/>
    </row>
    <row r="13" spans="1:36" s="3" customFormat="1" ht="30" customHeight="1">
      <c r="A13" s="18" t="s">
        <v>34</v>
      </c>
      <c r="B13" s="16" t="s">
        <v>133</v>
      </c>
      <c r="C13" s="16" t="s">
        <v>140</v>
      </c>
      <c r="D13" s="18" t="s">
        <v>135</v>
      </c>
      <c r="E13" s="32" t="s">
        <v>141</v>
      </c>
      <c r="F13" s="18">
        <v>161</v>
      </c>
      <c r="G13" s="18"/>
      <c r="H13" s="18"/>
      <c r="I13" s="18"/>
      <c r="J13" s="18"/>
      <c r="K13" s="18"/>
      <c r="L13" s="18"/>
      <c r="M13" s="18"/>
      <c r="N13" s="18"/>
      <c r="O13" s="18"/>
      <c r="P13" s="18" t="s">
        <v>114</v>
      </c>
      <c r="Q13" s="18" t="s">
        <v>94</v>
      </c>
      <c r="R13" s="18"/>
      <c r="S13" s="18" t="s">
        <v>105</v>
      </c>
      <c r="T13" s="18"/>
      <c r="U13" s="32" t="s">
        <v>131</v>
      </c>
      <c r="V13" s="32"/>
      <c r="W13" s="32" t="s">
        <v>124</v>
      </c>
      <c r="X13" s="32"/>
      <c r="Y13" s="32"/>
      <c r="Z13" s="32"/>
      <c r="AA13" s="32" t="s">
        <v>40</v>
      </c>
      <c r="AB13" s="18">
        <v>1</v>
      </c>
      <c r="AC13" s="18">
        <v>0</v>
      </c>
      <c r="AD13" s="18">
        <v>0</v>
      </c>
      <c r="AE13" s="18">
        <v>0</v>
      </c>
      <c r="AF13" s="18">
        <v>2012</v>
      </c>
      <c r="AG13" s="18" t="s">
        <v>43</v>
      </c>
      <c r="AH13" s="18"/>
      <c r="AI13" s="52" t="s">
        <v>142</v>
      </c>
      <c r="AJ13" s="37"/>
    </row>
    <row r="14" spans="1:36" s="3" customFormat="1" ht="30" customHeight="1">
      <c r="A14" s="18" t="s">
        <v>34</v>
      </c>
      <c r="B14" s="16" t="s">
        <v>143</v>
      </c>
      <c r="C14" s="16" t="s">
        <v>144</v>
      </c>
      <c r="D14" s="18" t="s">
        <v>145</v>
      </c>
      <c r="E14" s="32" t="s">
        <v>146</v>
      </c>
      <c r="F14" s="18">
        <v>396</v>
      </c>
      <c r="G14" s="18">
        <v>3904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94</v>
      </c>
      <c r="R14" s="18"/>
      <c r="S14" s="18" t="s">
        <v>95</v>
      </c>
      <c r="T14" s="18">
        <v>144</v>
      </c>
      <c r="U14" s="32" t="s">
        <v>131</v>
      </c>
      <c r="V14" s="32"/>
      <c r="W14" s="32" t="s">
        <v>147</v>
      </c>
      <c r="X14" s="32"/>
      <c r="Y14" s="32"/>
      <c r="Z14" s="32"/>
      <c r="AA14" s="32" t="s">
        <v>148</v>
      </c>
      <c r="AB14" s="18">
        <v>21</v>
      </c>
      <c r="AC14" s="18">
        <v>0</v>
      </c>
      <c r="AD14" s="18">
        <v>21</v>
      </c>
      <c r="AE14" s="18">
        <v>0</v>
      </c>
      <c r="AF14" s="18">
        <v>2016</v>
      </c>
      <c r="AG14" s="18" t="s">
        <v>43</v>
      </c>
      <c r="AH14" s="18"/>
      <c r="AI14" s="52" t="s">
        <v>149</v>
      </c>
      <c r="AJ14" s="37"/>
    </row>
    <row r="15" spans="1:36" s="3" customFormat="1" ht="30" customHeight="1">
      <c r="A15" s="18" t="s">
        <v>34</v>
      </c>
      <c r="B15" s="16" t="s">
        <v>150</v>
      </c>
      <c r="C15" s="16" t="s">
        <v>151</v>
      </c>
      <c r="D15" s="18" t="s">
        <v>152</v>
      </c>
      <c r="E15" s="32" t="s">
        <v>153</v>
      </c>
      <c r="F15" s="18">
        <v>1625</v>
      </c>
      <c r="G15" s="18">
        <v>21044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94</v>
      </c>
      <c r="R15" s="18"/>
      <c r="S15" s="18" t="s">
        <v>154</v>
      </c>
      <c r="T15" s="18">
        <v>814</v>
      </c>
      <c r="U15" s="32" t="s">
        <v>123</v>
      </c>
      <c r="V15" s="32"/>
      <c r="W15" s="32" t="s">
        <v>155</v>
      </c>
      <c r="X15" s="32"/>
      <c r="Y15" s="32"/>
      <c r="Z15" s="32"/>
      <c r="AA15" s="32" t="s">
        <v>40</v>
      </c>
      <c r="AB15" s="18">
        <v>80</v>
      </c>
      <c r="AC15" s="18">
        <v>0</v>
      </c>
      <c r="AD15" s="18">
        <v>0</v>
      </c>
      <c r="AE15" s="18">
        <v>0</v>
      </c>
      <c r="AF15" s="18">
        <v>1993</v>
      </c>
      <c r="AG15" s="18" t="s">
        <v>43</v>
      </c>
      <c r="AH15" s="18"/>
      <c r="AI15" s="52" t="s">
        <v>156</v>
      </c>
      <c r="AJ15" s="37"/>
    </row>
    <row r="16" spans="1:36" s="3" customFormat="1" ht="30" customHeight="1">
      <c r="A16" s="18" t="s">
        <v>34</v>
      </c>
      <c r="B16" s="16" t="s">
        <v>157</v>
      </c>
      <c r="C16" s="16" t="s">
        <v>158</v>
      </c>
      <c r="D16" s="18" t="s">
        <v>159</v>
      </c>
      <c r="E16" s="32" t="s">
        <v>160</v>
      </c>
      <c r="F16" s="18">
        <v>1352</v>
      </c>
      <c r="G16" s="18">
        <v>2552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94</v>
      </c>
      <c r="R16" s="18"/>
      <c r="S16" s="18" t="s">
        <v>105</v>
      </c>
      <c r="T16" s="18"/>
      <c r="U16" s="32" t="s">
        <v>161</v>
      </c>
      <c r="V16" s="32"/>
      <c r="W16" s="32" t="s">
        <v>72</v>
      </c>
      <c r="X16" s="32"/>
      <c r="Y16" s="32"/>
      <c r="Z16" s="32"/>
      <c r="AA16" s="32" t="s">
        <v>125</v>
      </c>
      <c r="AB16" s="18">
        <v>50</v>
      </c>
      <c r="AC16" s="18">
        <v>0</v>
      </c>
      <c r="AD16" s="18">
        <v>0</v>
      </c>
      <c r="AE16" s="18">
        <v>0</v>
      </c>
      <c r="AF16" s="18">
        <v>1978</v>
      </c>
      <c r="AG16" s="18" t="s">
        <v>107</v>
      </c>
      <c r="AH16" s="18"/>
      <c r="AI16" s="52" t="s">
        <v>162</v>
      </c>
      <c r="AJ16" s="37"/>
    </row>
    <row r="17" spans="1:36" s="3" customFormat="1" ht="30" customHeight="1">
      <c r="A17" s="18" t="s">
        <v>34</v>
      </c>
      <c r="B17" s="16" t="s">
        <v>35</v>
      </c>
      <c r="C17" s="16" t="s">
        <v>163</v>
      </c>
      <c r="D17" s="18" t="s">
        <v>37</v>
      </c>
      <c r="E17" s="32" t="s">
        <v>164</v>
      </c>
      <c r="F17" s="18">
        <v>994</v>
      </c>
      <c r="G17" s="18">
        <v>9812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94</v>
      </c>
      <c r="R17" s="18"/>
      <c r="S17" s="18" t="s">
        <v>105</v>
      </c>
      <c r="T17" s="18"/>
      <c r="U17" s="32" t="s">
        <v>165</v>
      </c>
      <c r="V17" s="32"/>
      <c r="W17" s="32" t="s">
        <v>124</v>
      </c>
      <c r="X17" s="32"/>
      <c r="Y17" s="32"/>
      <c r="Z17" s="32"/>
      <c r="AA17" s="32" t="s">
        <v>40</v>
      </c>
      <c r="AB17" s="18">
        <v>80</v>
      </c>
      <c r="AC17" s="18">
        <v>0</v>
      </c>
      <c r="AD17" s="18">
        <v>0</v>
      </c>
      <c r="AE17" s="18">
        <v>0</v>
      </c>
      <c r="AF17" s="18">
        <v>1993</v>
      </c>
      <c r="AG17" s="18" t="s">
        <v>43</v>
      </c>
      <c r="AH17" s="18"/>
      <c r="AI17" s="52" t="s">
        <v>166</v>
      </c>
      <c r="AJ17" s="37"/>
    </row>
    <row r="18" spans="1:36" s="3" customFormat="1" ht="30" customHeight="1">
      <c r="A18" s="18" t="s">
        <v>34</v>
      </c>
      <c r="B18" s="16" t="s">
        <v>167</v>
      </c>
      <c r="C18" s="16" t="s">
        <v>168</v>
      </c>
      <c r="D18" s="18" t="s">
        <v>169</v>
      </c>
      <c r="E18" s="32" t="s">
        <v>170</v>
      </c>
      <c r="F18" s="18">
        <v>1582</v>
      </c>
      <c r="G18" s="18">
        <v>7837</v>
      </c>
      <c r="H18" s="18"/>
      <c r="I18" s="18"/>
      <c r="J18" s="18"/>
      <c r="K18" s="18">
        <v>56.76</v>
      </c>
      <c r="L18" s="18"/>
      <c r="M18" s="18"/>
      <c r="N18" s="18"/>
      <c r="O18" s="18"/>
      <c r="P18" s="18" t="s">
        <v>171</v>
      </c>
      <c r="Q18" s="18" t="s">
        <v>94</v>
      </c>
      <c r="R18" s="18"/>
      <c r="S18" s="18" t="s">
        <v>105</v>
      </c>
      <c r="T18" s="18"/>
      <c r="U18" s="32" t="s">
        <v>172</v>
      </c>
      <c r="V18" s="32"/>
      <c r="W18" s="32" t="s">
        <v>116</v>
      </c>
      <c r="X18" s="32"/>
      <c r="Y18" s="32"/>
      <c r="Z18" s="32"/>
      <c r="AA18" s="32" t="s">
        <v>173</v>
      </c>
      <c r="AB18" s="18">
        <v>41</v>
      </c>
      <c r="AC18" s="18">
        <v>0</v>
      </c>
      <c r="AD18" s="18">
        <v>1</v>
      </c>
      <c r="AE18" s="18">
        <v>0</v>
      </c>
      <c r="AF18" s="18">
        <v>2011</v>
      </c>
      <c r="AG18" s="18" t="s">
        <v>43</v>
      </c>
      <c r="AH18" s="18"/>
      <c r="AI18" s="52" t="s">
        <v>174</v>
      </c>
      <c r="AJ18" s="37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7" man="1"/>
    <brk id="27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0E418-D784-4AF8-9A87-ACDFC4A04A7F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2.5" style="33" customWidth="1"/>
    <col min="7" max="8" width="25.25" style="33" customWidth="1"/>
    <col min="9" max="9" width="14.375" style="33" customWidth="1"/>
    <col min="10" max="10" width="6.25" style="33" customWidth="1"/>
    <col min="11" max="12" width="10.75" style="33" customWidth="1"/>
    <col min="13" max="14" width="9" style="35"/>
    <col min="15" max="16384" width="9" style="33"/>
  </cols>
  <sheetData>
    <row r="1" spans="1:14" s="21" customFormat="1" ht="15" customHeight="1">
      <c r="A1" s="20" t="s">
        <v>46</v>
      </c>
      <c r="L1" s="22"/>
      <c r="M1" s="23"/>
      <c r="N1" s="23"/>
    </row>
    <row r="2" spans="1:14" s="26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47</v>
      </c>
      <c r="G2" s="208" t="s">
        <v>48</v>
      </c>
      <c r="H2" s="208" t="s">
        <v>49</v>
      </c>
      <c r="I2" s="138" t="s">
        <v>50</v>
      </c>
      <c r="J2" s="208" t="s">
        <v>10</v>
      </c>
      <c r="K2" s="138" t="s">
        <v>13</v>
      </c>
      <c r="L2" s="138" t="s">
        <v>14</v>
      </c>
      <c r="M2" s="25"/>
      <c r="N2" s="25"/>
    </row>
    <row r="3" spans="1:14" s="26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5"/>
      <c r="N3" s="25"/>
    </row>
    <row r="4" spans="1:14" s="26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5"/>
      <c r="N4" s="25"/>
    </row>
    <row r="5" spans="1:14" s="26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5"/>
      <c r="N5" s="25"/>
    </row>
    <row r="6" spans="1:14" s="31" customFormat="1" ht="13.5" customHeight="1">
      <c r="A6" s="130"/>
      <c r="B6" s="230"/>
      <c r="C6" s="130"/>
      <c r="D6" s="130"/>
      <c r="E6" s="130"/>
      <c r="F6" s="29" t="s">
        <v>51</v>
      </c>
      <c r="G6" s="130"/>
      <c r="H6" s="130"/>
      <c r="I6" s="29" t="s">
        <v>52</v>
      </c>
      <c r="J6" s="130"/>
      <c r="K6" s="130"/>
      <c r="L6" s="226"/>
      <c r="M6" s="30" t="s">
        <v>53</v>
      </c>
      <c r="N6" s="3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2024-03-11T01:40:24Z</dcterms:created>
  <dcterms:modified xsi:type="dcterms:W3CDTF">2024-03-11T01:48:00Z</dcterms:modified>
</cp:coreProperties>
</file>