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FFD79FE1-7EF0-40C4-9007-B66900C6C796}" xr6:coauthVersionLast="47" xr6:coauthVersionMax="47" xr10:uidLastSave="{00000000-0000-0000-0000-000000000000}"/>
  <bookViews>
    <workbookView xWindow="-120" yWindow="-120" windowWidth="29040" windowHeight="15840" xr2:uid="{BA488A9C-33DA-4476-A4BD-E0E77C3979A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し尿!$A$6:$AI$40</definedName>
    <definedName name="_xlnm._FilterDatabase" localSheetId="4" hidden="1">その他!$A$6:$R$9</definedName>
    <definedName name="_xlnm._FilterDatabase" localSheetId="9" hidden="1">リユース・リペア施設!$A$6:$AQ$8</definedName>
    <definedName name="_xlnm._FilterDatabase" localSheetId="6" hidden="1">最終!$A$6:$AM$59</definedName>
    <definedName name="_xlnm._FilterDatabase" localSheetId="2" hidden="1">資源化!$A$6:$CB$23</definedName>
    <definedName name="_xlnm._FilterDatabase" localSheetId="0" hidden="1">焼却!$A$6:$CU$49</definedName>
    <definedName name="_xlnm._FilterDatabase" localSheetId="1" hidden="1">粗大!$A$6:$AX$26</definedName>
    <definedName name="_xlnm._FilterDatabase" localSheetId="3" hidden="1">燃料化!$A$6:$AZ$6</definedName>
    <definedName name="_xlnm._FilterDatabase" localSheetId="5" hidden="1">保管!$A$6:$R$30</definedName>
    <definedName name="_xlnm.Print_Area" localSheetId="8">コミプラ!$2:$13</definedName>
    <definedName name="_xlnm.Print_Area" localSheetId="7">し尿!$2:$41</definedName>
    <definedName name="_xlnm.Print_Area" localSheetId="4">その他!$2:$9</definedName>
    <definedName name="_xlnm.Print_Area" localSheetId="9">リユース・リペア施設!$2:$8</definedName>
    <definedName name="_xlnm.Print_Area" localSheetId="6">最終!$2:$59</definedName>
    <definedName name="_xlnm.Print_Area" localSheetId="2">資源化!$2:$23</definedName>
    <definedName name="_xlnm.Print_Area" localSheetId="0">焼却!$2:$49</definedName>
    <definedName name="_xlnm.Print_Area" localSheetId="1">粗大!$2:$26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9" i="11" l="1"/>
  <c r="BQ49" i="11"/>
  <c r="BK49" i="11"/>
  <c r="BC49" i="11"/>
  <c r="BR48" i="1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6" i="10" l="1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3" i="9" l="1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<sst xmlns="http://schemas.openxmlformats.org/spreadsheetml/2006/main" count="3870" uniqueCount="1271">
  <si>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</si>
  <si>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</si>
  <si>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</si>
  <si>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</si>
  <si>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</si>
  <si>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</si>
  <si>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</si>
  <si>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</si>
  <si>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</si>
  <si>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</si>
  <si>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</si>
  <si>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</si>
  <si>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</si>
  <si>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</si>
  <si>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</si>
  <si>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</si>
  <si>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</si>
  <si>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</si>
  <si>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</si>
  <si>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</si>
  <si>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</si>
  <si>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</si>
  <si>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</si>
  <si>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</si>
  <si>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</si>
  <si>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</si>
  <si>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</si>
  <si>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</si>
  <si>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</si>
  <si>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</si>
  <si>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</si>
  <si>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</si>
  <si>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</si>
  <si>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</si>
  <si>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千葉県</t>
  </si>
  <si>
    <t>12208</t>
  </si>
  <si>
    <t>1210221</t>
  </si>
  <si>
    <t>野田市</t>
  </si>
  <si>
    <t>リサイクルプラザのだ</t>
  </si>
  <si>
    <t>その他</t>
  </si>
  <si>
    <t>②DB（公設公営、一部運転委託）</t>
  </si>
  <si>
    <t>○</t>
  </si>
  <si>
    <t>販売</t>
  </si>
  <si>
    <t>委託</t>
  </si>
  <si>
    <t>東京電力エナジーパートナー</t>
  </si>
  <si>
    <t>12-1-208-10-002</t>
  </si>
  <si>
    <t>12828</t>
  </si>
  <si>
    <t>1210216</t>
  </si>
  <si>
    <t>佐倉市、酒々井町清掃組合</t>
  </si>
  <si>
    <t>リサイクルセンター</t>
  </si>
  <si>
    <t>廃棄物処理施設に隣接した独立棟（プレハブ造等含む）</t>
  </si>
  <si>
    <t>③DB（公設公営、運転委託）</t>
  </si>
  <si>
    <t>修理, 展示, 販売</t>
  </si>
  <si>
    <t>荏原環境プラント株式会社</t>
  </si>
  <si>
    <t>12-2-008-10-001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</si>
  <si>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</si>
  <si>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</si>
  <si>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</si>
  <si>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</si>
  <si>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</si>
  <si>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</si>
  <si>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</si>
  <si>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</si>
  <si>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12202</t>
  </si>
  <si>
    <t>1220101</t>
  </si>
  <si>
    <t>銚子市</t>
  </si>
  <si>
    <t>銚子市豊里住宅団地下水道終末処理場</t>
  </si>
  <si>
    <t>長時間ばっ気</t>
  </si>
  <si>
    <t>12-1-202-09-001</t>
  </si>
  <si>
    <t>12222</t>
  </si>
  <si>
    <t>1220089</t>
  </si>
  <si>
    <t>我孫子市</t>
  </si>
  <si>
    <t>我孫子市久寺家処理場</t>
  </si>
  <si>
    <t>東京電力エナジーパートナー㈱</t>
  </si>
  <si>
    <t>12-1-222-09-001</t>
  </si>
  <si>
    <t>12239</t>
  </si>
  <si>
    <t>1220098</t>
  </si>
  <si>
    <t>大網白里市</t>
  </si>
  <si>
    <t>弥幾野地区クリーンプラント</t>
  </si>
  <si>
    <t>接触ばっ気, 回分式活性汚泥, その他</t>
  </si>
  <si>
    <t>12-1-239-09-001</t>
  </si>
  <si>
    <t>12424</t>
  </si>
  <si>
    <t>1220103</t>
  </si>
  <si>
    <t>白子町</t>
  </si>
  <si>
    <t>白子町第一クリーンセンター</t>
  </si>
  <si>
    <t>12-1-424-09-001</t>
  </si>
  <si>
    <t>1220104</t>
  </si>
  <si>
    <t>白子町第二クリーンセンター</t>
  </si>
  <si>
    <t>12-1-424-09-002</t>
  </si>
  <si>
    <t>1220105</t>
  </si>
  <si>
    <t>白子町第三クリーンセンター</t>
  </si>
  <si>
    <t>12-1-424-09-003</t>
  </si>
  <si>
    <t>12441</t>
  </si>
  <si>
    <t>1220096</t>
  </si>
  <si>
    <t>大多喜町</t>
  </si>
  <si>
    <t>船子城見ヶ丘団地汚水処分場</t>
  </si>
  <si>
    <t>①DB（公設公営、直営）</t>
  </si>
  <si>
    <t>直営</t>
  </si>
  <si>
    <t>12-1-441-09-001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</si>
  <si>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</si>
  <si>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</si>
  <si>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</si>
  <si>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</si>
  <si>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</si>
  <si>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</si>
  <si>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</si>
  <si>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</si>
  <si>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</si>
  <si>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</si>
  <si>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</si>
  <si>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</si>
  <si>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</si>
  <si>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</si>
  <si>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</si>
  <si>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</si>
  <si>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</si>
  <si>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</si>
  <si>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</si>
  <si>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</si>
  <si>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</si>
  <si>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</si>
  <si>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</si>
  <si>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</si>
  <si>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</si>
  <si>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</si>
  <si>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</si>
  <si>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</si>
  <si>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</si>
  <si>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</si>
  <si>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</si>
  <si>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</si>
  <si>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</si>
  <si>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</si>
  <si>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</si>
  <si>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12100</t>
  </si>
  <si>
    <t>1220001</t>
  </si>
  <si>
    <t>千葉市</t>
  </si>
  <si>
    <t>千葉市衛生センター</t>
  </si>
  <si>
    <t>直接埋立無し</t>
  </si>
  <si>
    <t>焼却無し</t>
  </si>
  <si>
    <t>下水投入</t>
  </si>
  <si>
    <t>一部委託</t>
  </si>
  <si>
    <t>株式会社エネット</t>
  </si>
  <si>
    <t>12-1-100-08-001</t>
  </si>
  <si>
    <t>1220002</t>
  </si>
  <si>
    <t>銚子市衛生センター</t>
  </si>
  <si>
    <t>施設外焼却</t>
  </si>
  <si>
    <t>標脱</t>
  </si>
  <si>
    <t>脱水</t>
  </si>
  <si>
    <t>12-1-202-08-001</t>
  </si>
  <si>
    <t>12203</t>
  </si>
  <si>
    <t>1220003</t>
  </si>
  <si>
    <t>市川市</t>
  </si>
  <si>
    <t>市川市衛生処理場</t>
  </si>
  <si>
    <t>高負荷, 膜分離</t>
  </si>
  <si>
    <t>⑨その他公設民営</t>
  </si>
  <si>
    <t>東京電力パワーグリッド株式会社</t>
  </si>
  <si>
    <t>12-1-203-08-001</t>
  </si>
  <si>
    <t>12204</t>
  </si>
  <si>
    <t>1220004</t>
  </si>
  <si>
    <t>船橋市</t>
  </si>
  <si>
    <t>船橋市西浦処理場</t>
  </si>
  <si>
    <t>12-1-204-08-001</t>
  </si>
  <si>
    <t>12205</t>
  </si>
  <si>
    <t>1220006</t>
  </si>
  <si>
    <t>館山市</t>
  </si>
  <si>
    <t>館山市衛生センター</t>
  </si>
  <si>
    <t>資源化物の排出量・売却量</t>
  </si>
  <si>
    <t>施設内焼却</t>
  </si>
  <si>
    <t>高負荷</t>
  </si>
  <si>
    <t>脱水, 焼却, その他</t>
  </si>
  <si>
    <t>12-1-205-08-001</t>
  </si>
  <si>
    <t>12206</t>
  </si>
  <si>
    <t>1220007</t>
  </si>
  <si>
    <t>木更津市</t>
  </si>
  <si>
    <t>新川園衛生処理場</t>
  </si>
  <si>
    <t>好気</t>
  </si>
  <si>
    <t>東京電力</t>
  </si>
  <si>
    <t>12-1-206-08-001</t>
  </si>
  <si>
    <t>12207</t>
  </si>
  <si>
    <t>1220008</t>
  </si>
  <si>
    <t>松戸市</t>
  </si>
  <si>
    <t>松戸市東部クリーンセンター</t>
  </si>
  <si>
    <t>12-1-207-08-001</t>
  </si>
  <si>
    <t>1220009</t>
  </si>
  <si>
    <t>野田市第二清掃工場</t>
  </si>
  <si>
    <t>脱水, 乾燥, 焼却</t>
  </si>
  <si>
    <t>12-1-208-08-001</t>
  </si>
  <si>
    <t>12210</t>
  </si>
  <si>
    <t>1220128</t>
  </si>
  <si>
    <t>茂原市</t>
  </si>
  <si>
    <t>東郷第一クリーンセンター</t>
  </si>
  <si>
    <t>資源化物の生産量</t>
  </si>
  <si>
    <t>乾燥</t>
  </si>
  <si>
    <t>12-1-210-08-001</t>
  </si>
  <si>
    <t>12211</t>
  </si>
  <si>
    <t>1220010</t>
  </si>
  <si>
    <t>成田市</t>
  </si>
  <si>
    <t>成田市成田浄化センター</t>
  </si>
  <si>
    <t>⑦DB+O（公設民営、長期包括運営委託）</t>
  </si>
  <si>
    <t>12-1-211-08-001</t>
  </si>
  <si>
    <t>12217</t>
  </si>
  <si>
    <t>1220012</t>
  </si>
  <si>
    <t>柏市</t>
  </si>
  <si>
    <t>柏市山高野浄化センター</t>
  </si>
  <si>
    <t>脱水, 焼却</t>
  </si>
  <si>
    <t>12-1-217-08-001</t>
  </si>
  <si>
    <t>12218</t>
  </si>
  <si>
    <t>1220013</t>
  </si>
  <si>
    <t>勝浦市</t>
  </si>
  <si>
    <t>勝浦市衛生処理場</t>
  </si>
  <si>
    <t>好気, 高負荷</t>
  </si>
  <si>
    <t>12-1-218-08-001</t>
  </si>
  <si>
    <t>12219</t>
  </si>
  <si>
    <t>市原市</t>
  </si>
  <si>
    <t>1220135</t>
  </si>
  <si>
    <t>市原市汚泥再生処理センター</t>
  </si>
  <si>
    <t>新設（建設中）, 新設（新規稼働）</t>
  </si>
  <si>
    <t>12220</t>
  </si>
  <si>
    <t>1220015</t>
  </si>
  <si>
    <t>流山市</t>
  </si>
  <si>
    <t>森のまちエコセンター</t>
  </si>
  <si>
    <t>12-1-220-08-001</t>
  </si>
  <si>
    <t>12221</t>
  </si>
  <si>
    <t>1220016</t>
  </si>
  <si>
    <t>八千代市</t>
  </si>
  <si>
    <t>八千代市衛生センター</t>
  </si>
  <si>
    <t>12-1-221-08-001</t>
  </si>
  <si>
    <t>1220017</t>
  </si>
  <si>
    <t>我孫子市終末処理センター</t>
  </si>
  <si>
    <t>直接埋立有り</t>
  </si>
  <si>
    <t>好二段, その他</t>
  </si>
  <si>
    <t>12-1-222-08-001</t>
  </si>
  <si>
    <t>12223</t>
  </si>
  <si>
    <t>1220018</t>
  </si>
  <si>
    <t>鴨川市</t>
  </si>
  <si>
    <t>鴨川衛生センター</t>
  </si>
  <si>
    <t>膜分離</t>
  </si>
  <si>
    <t>12-1-223-08-001</t>
  </si>
  <si>
    <t>12225</t>
  </si>
  <si>
    <t>君津市</t>
  </si>
  <si>
    <t>君津市衛生センター</t>
  </si>
  <si>
    <t>1220129</t>
  </si>
  <si>
    <t>新設（新規稼働）</t>
  </si>
  <si>
    <t>12-1-225-08-002</t>
  </si>
  <si>
    <t>12226</t>
  </si>
  <si>
    <t>1220020</t>
  </si>
  <si>
    <t>富津市</t>
  </si>
  <si>
    <t>富津市クリーンセンター</t>
  </si>
  <si>
    <t>12-1-226-08-001</t>
  </si>
  <si>
    <t>12227</t>
  </si>
  <si>
    <t>1220021</t>
  </si>
  <si>
    <t>浦安市</t>
  </si>
  <si>
    <t>浦安市クリーンセンター(し尿処理施設)</t>
  </si>
  <si>
    <t>12-1-227-08-001</t>
  </si>
  <si>
    <t>12234</t>
  </si>
  <si>
    <t>1220022</t>
  </si>
  <si>
    <t>南房総市</t>
  </si>
  <si>
    <t>千倉衛生センター</t>
  </si>
  <si>
    <t>12-1-234-08-001</t>
  </si>
  <si>
    <t>12237</t>
  </si>
  <si>
    <t>1220131</t>
  </si>
  <si>
    <t>山武市</t>
  </si>
  <si>
    <t>大富地区農業集落排水処理施設</t>
  </si>
  <si>
    <t>嫌気</t>
  </si>
  <si>
    <t>脱水, 乾燥</t>
  </si>
  <si>
    <t>12-1-237-08-001</t>
  </si>
  <si>
    <t>1220132</t>
  </si>
  <si>
    <t>大平地区農業集落排水処理施設</t>
  </si>
  <si>
    <t>脱水, その他</t>
  </si>
  <si>
    <t>12-1-237-08-002</t>
  </si>
  <si>
    <t>1220133</t>
  </si>
  <si>
    <t>借毛本郷地区農業集落排水処理施設</t>
  </si>
  <si>
    <t>12-1-237-08-003</t>
  </si>
  <si>
    <t>12427</t>
  </si>
  <si>
    <t>1220134</t>
  </si>
  <si>
    <t>長南町</t>
  </si>
  <si>
    <t>芝原地区農業集落排水処理施設</t>
  </si>
  <si>
    <t>嫌気, 好気</t>
  </si>
  <si>
    <t>12-1-441-08-001</t>
  </si>
  <si>
    <t>12816</t>
  </si>
  <si>
    <t>1220023</t>
  </si>
  <si>
    <t>鋸南地区環境衛生組合</t>
  </si>
  <si>
    <t>堤ヶ谷クリーンセンター</t>
  </si>
  <si>
    <t>標脱, 高負荷, 膜分離</t>
  </si>
  <si>
    <t>12-2-006-08-001</t>
  </si>
  <si>
    <t>12833</t>
  </si>
  <si>
    <t>1220024</t>
  </si>
  <si>
    <t>柏・白井・鎌ケ谷環境衛生組合</t>
  </si>
  <si>
    <t>アクアセンターあじさい</t>
  </si>
  <si>
    <t>高負荷, 下水投入</t>
  </si>
  <si>
    <t>12-2-015-08-001</t>
  </si>
  <si>
    <t>12834</t>
  </si>
  <si>
    <t>1220025</t>
  </si>
  <si>
    <t>印旛衛生施設管理組合</t>
  </si>
  <si>
    <t>印旛衛生施設管理組合汚泥再生処理センター</t>
  </si>
  <si>
    <t>12-2-005-08-001</t>
  </si>
  <si>
    <t>12835</t>
  </si>
  <si>
    <t>1220026</t>
  </si>
  <si>
    <t>印西地区衛生組合</t>
  </si>
  <si>
    <t>印西地区衛生組合衛生センター</t>
  </si>
  <si>
    <t>12-2-003-08-001</t>
  </si>
  <si>
    <t>12838</t>
  </si>
  <si>
    <t>1220027</t>
  </si>
  <si>
    <t>東総衛生組合</t>
  </si>
  <si>
    <t>光クリーンパーク</t>
  </si>
  <si>
    <t>12-2-014-08-001</t>
  </si>
  <si>
    <t>1220028</t>
  </si>
  <si>
    <t>旭クリーンパーク</t>
  </si>
  <si>
    <t>⑤DBM（公設公営）</t>
  </si>
  <si>
    <t>12-2-014-08-002</t>
  </si>
  <si>
    <t>12841</t>
  </si>
  <si>
    <t>1220029</t>
  </si>
  <si>
    <t>夷隅環境衛生組合</t>
  </si>
  <si>
    <t>いすみ衛生センター</t>
  </si>
  <si>
    <t>⑥その他公設公営</t>
  </si>
  <si>
    <t>12-2-002-08-001</t>
  </si>
  <si>
    <t>12863</t>
  </si>
  <si>
    <t>1220127</t>
  </si>
  <si>
    <t>長生郡市広域市町村圏組合</t>
  </si>
  <si>
    <t>汚泥再生処理センター</t>
  </si>
  <si>
    <t>膜分離, その他</t>
  </si>
  <si>
    <t>東京電力㈱</t>
  </si>
  <si>
    <t>12-2-012-08-002</t>
  </si>
  <si>
    <t>12866</t>
  </si>
  <si>
    <t>1220031</t>
  </si>
  <si>
    <t>山武郡市広域行政組合</t>
  </si>
  <si>
    <t>環境アクアプラント</t>
  </si>
  <si>
    <t>12-2-010-08-001</t>
  </si>
  <si>
    <t>12867</t>
  </si>
  <si>
    <t>1220032</t>
  </si>
  <si>
    <t>香取広域市町村圏事務組合</t>
  </si>
  <si>
    <t>牧野し尿処理場</t>
  </si>
  <si>
    <t>東京電力エナジーパートナー(株)</t>
  </si>
  <si>
    <t>12-2-007-08-001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</si>
  <si>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</si>
  <si>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</si>
  <si>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</si>
  <si>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</si>
  <si>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</si>
  <si>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</si>
  <si>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</si>
  <si>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</si>
  <si>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</si>
  <si>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</si>
  <si>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</si>
  <si>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</si>
  <si>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</si>
  <si>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</si>
  <si>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</si>
  <si>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</si>
  <si>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</si>
  <si>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</si>
  <si>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</si>
  <si>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</si>
  <si>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</si>
  <si>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</si>
  <si>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</si>
  <si>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</si>
  <si>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</si>
  <si>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</si>
  <si>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</si>
  <si>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</si>
  <si>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</si>
  <si>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</si>
  <si>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</si>
  <si>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</si>
  <si>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</si>
  <si>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</si>
  <si>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</si>
  <si>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</si>
  <si>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</si>
  <si>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</si>
  <si>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</si>
  <si>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</si>
  <si>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1230002</t>
  </si>
  <si>
    <t>新内陸最終処分場</t>
  </si>
  <si>
    <t>焼却残渣（主灰）, 溶融飛灰, 不燃ごみ, 焼却残渣（飛灰）, 破砕ごみ・処理残渣</t>
  </si>
  <si>
    <t>山間</t>
  </si>
  <si>
    <t>底部遮水工, 表面遮水工（キャッピング）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</si>
  <si>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</si>
  <si>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</si>
  <si>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</si>
  <si>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</si>
  <si>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</si>
  <si>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</si>
  <si>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</si>
  <si>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</si>
  <si>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12-1-100-07-001</t>
  </si>
  <si>
    <t>1230001</t>
  </si>
  <si>
    <t>下田最終処分場</t>
  </si>
  <si>
    <t>焼却残渣（主灰）, 可燃ごみ, 不燃ごみ, 焼却残渣（飛灰）, 破砕ごみ・処理残渣, 粗大ごみ</t>
  </si>
  <si>
    <t>底部遮水工</t>
  </si>
  <si>
    <t>埋立終了</t>
  </si>
  <si>
    <t>12-1-100-07-002</t>
  </si>
  <si>
    <t>1230007</t>
  </si>
  <si>
    <t>中田最終処分地</t>
  </si>
  <si>
    <t>焼却残渣（主灰）, 不燃ごみ, 焼却残渣（飛灰）, 破砕ごみ・処理残渣, 粗大ごみ</t>
  </si>
  <si>
    <t>12-1-100-07-003</t>
  </si>
  <si>
    <t>1230008</t>
  </si>
  <si>
    <t>東部最終処分場</t>
  </si>
  <si>
    <t>焼却残渣（主灰）, 可燃ごみ, 不燃ごみ, 焼却残渣（飛灰）, 破砕ごみ・処理残渣</t>
  </si>
  <si>
    <t>12-1-100-07-004</t>
  </si>
  <si>
    <t>1230005</t>
  </si>
  <si>
    <t>蘇我地区廃棄物埋立処分場</t>
  </si>
  <si>
    <t>焼却残渣（主灰）, 不燃ごみ, その他, 焼却残渣（飛灰）, 粗大ごみ</t>
  </si>
  <si>
    <t>海面</t>
  </si>
  <si>
    <t>原地盤利用, 鉛直遮水工</t>
  </si>
  <si>
    <t>有り</t>
  </si>
  <si>
    <t>嫌気性埋立構造</t>
  </si>
  <si>
    <t>12-1-100-07-005</t>
  </si>
  <si>
    <t>1230015</t>
  </si>
  <si>
    <t>銚子市廃棄物埋没処分場</t>
  </si>
  <si>
    <t>焼却残渣（主灰）, 可燃ごみ, 不燃ごみ, 焼却残渣（飛灰）</t>
  </si>
  <si>
    <t>遮水なし</t>
  </si>
  <si>
    <t>処理なし</t>
  </si>
  <si>
    <t>その他埋立構造</t>
  </si>
  <si>
    <t>12-1-202-07-001</t>
  </si>
  <si>
    <t>1230013</t>
  </si>
  <si>
    <t>銚子市一般廃棄物最終処分場</t>
  </si>
  <si>
    <t>不燃ごみ, その他, 焼却残渣（飛灰）, 破砕ごみ・処理残渣</t>
  </si>
  <si>
    <t>12-1-202-07-002</t>
  </si>
  <si>
    <t>1230018</t>
  </si>
  <si>
    <t>館山市一般廃棄物最終処分場</t>
  </si>
  <si>
    <t>破砕ごみ・処理残渣</t>
  </si>
  <si>
    <t>底部遮水工, その他遮水</t>
  </si>
  <si>
    <t>凝集沈殿, 生物処理（脱窒なし）, 砂ろ過, 消毒, 活性炭処理, キレート処理</t>
  </si>
  <si>
    <t>中間覆土</t>
  </si>
  <si>
    <t>12-1-205-07-001</t>
  </si>
  <si>
    <t>1230021</t>
  </si>
  <si>
    <t>松戸市日暮最終処分場</t>
  </si>
  <si>
    <t>平地</t>
  </si>
  <si>
    <t>12-1-207-07-001</t>
  </si>
  <si>
    <t>1230019</t>
  </si>
  <si>
    <t>松戸市印旛最終処分場</t>
  </si>
  <si>
    <t>焼却残渣（主灰）, 不燃ごみ</t>
  </si>
  <si>
    <t>他施設での処理</t>
  </si>
  <si>
    <t>末端集水管は水没</t>
  </si>
  <si>
    <t>最終覆土のみ</t>
  </si>
  <si>
    <t>一部延長を行っていない</t>
  </si>
  <si>
    <t>12-1-207-07-002</t>
  </si>
  <si>
    <t>1230023</t>
  </si>
  <si>
    <t>野田市一般廃棄物最終処分場</t>
  </si>
  <si>
    <t>可燃ごみ, 不燃ごみ, 粗大ごみ</t>
  </si>
  <si>
    <t>④DB+M（公設公営、維持管理のみ委託）</t>
  </si>
  <si>
    <t>砂ろ過, 消毒</t>
  </si>
  <si>
    <t>休止</t>
  </si>
  <si>
    <t>12-1-208-07-001</t>
  </si>
  <si>
    <t>1230024</t>
  </si>
  <si>
    <t>野田市岡田一般廃棄物最終処分場</t>
  </si>
  <si>
    <t>鉛直遮水工</t>
  </si>
  <si>
    <t>凝集沈殿, 生物処理（脱窒なし）, 砂ろ過</t>
  </si>
  <si>
    <t>12-1-208-07-002</t>
  </si>
  <si>
    <t>1230022</t>
  </si>
  <si>
    <t>野田市平井一般廃棄物最終処分場</t>
  </si>
  <si>
    <t>12-1-208-07-003</t>
  </si>
  <si>
    <t>12212</t>
  </si>
  <si>
    <t>1230029</t>
  </si>
  <si>
    <t>佐倉市</t>
  </si>
  <si>
    <t>佐倉市一般廃棄物最終処分場</t>
  </si>
  <si>
    <t>焼却残渣（主灰）, 可燃ごみ, 不燃ごみ, 粗大ごみ</t>
  </si>
  <si>
    <t>凝集沈殿, 生物処理（脱窒あり）</t>
  </si>
  <si>
    <t>12-1-212-07-001</t>
  </si>
  <si>
    <t>12215</t>
  </si>
  <si>
    <t>1230030</t>
  </si>
  <si>
    <t>旭市</t>
  </si>
  <si>
    <t>旭市グリーンパーク</t>
  </si>
  <si>
    <t>焼却残渣（主灰）, その他, 破砕ごみ・処理残渣</t>
  </si>
  <si>
    <t>生物処理（脱窒あり）, 消毒, 活性炭処理</t>
  </si>
  <si>
    <t>12-1-215-07-001</t>
  </si>
  <si>
    <t>1230034</t>
  </si>
  <si>
    <t>柏市最終処分場</t>
  </si>
  <si>
    <t>焼却残渣（主灰）, 溶融飛灰, 焼却残渣（飛灰）</t>
  </si>
  <si>
    <t>底部遮水工, 鉛直遮水工</t>
  </si>
  <si>
    <t>12-1-217-07-001</t>
  </si>
  <si>
    <t>1230036</t>
  </si>
  <si>
    <t>柏市布施最終処分場</t>
  </si>
  <si>
    <t>12-1-217-07-002</t>
  </si>
  <si>
    <t>1230035</t>
  </si>
  <si>
    <t>柏市第二最終処分場</t>
  </si>
  <si>
    <t>不燃ごみ, 焼却残渣（飛灰）</t>
  </si>
  <si>
    <t>凝集沈殿, 生物処理（脱窒あり）, 砂ろ過, 消毒, 活性炭処理, キレート処理</t>
  </si>
  <si>
    <t>12-1-217-07-003</t>
  </si>
  <si>
    <t>1230032</t>
  </si>
  <si>
    <t>旧沼南町一般廃棄物最終処分場</t>
  </si>
  <si>
    <t>12-1-217-07-004</t>
  </si>
  <si>
    <t>1230041</t>
  </si>
  <si>
    <t>市原市平蔵一般廃棄物最終処分場B2地区</t>
  </si>
  <si>
    <t>焼却残渣（主灰）, 不燃ごみ, その他, 焼却残渣（飛灰）, 破砕ごみ・処理残渣</t>
  </si>
  <si>
    <t>表面遮水工（キャッピング）</t>
  </si>
  <si>
    <t>㈱エネット,㈱Ｖ－Ｐｏｗｅｒ</t>
  </si>
  <si>
    <t>12-1-219-07-001</t>
  </si>
  <si>
    <t>1230037</t>
  </si>
  <si>
    <t>市原市平蔵一般廃棄物最終処分場A地区</t>
  </si>
  <si>
    <t>焼却残渣（主灰）, 不燃ごみ, 焼却残渣（飛灰）, 破砕ごみ・処理残渣</t>
  </si>
  <si>
    <t>一部延長を行っている</t>
  </si>
  <si>
    <t>12-1-219-07-002</t>
  </si>
  <si>
    <t>1230039</t>
  </si>
  <si>
    <t>市原市平蔵一般廃棄物最終処分場B1地区</t>
  </si>
  <si>
    <t>12-1-219-07-003</t>
  </si>
  <si>
    <t>1230153</t>
  </si>
  <si>
    <t>八千代市一般廃棄物最終処分場(2次・3期)</t>
  </si>
  <si>
    <t>12-1-221-07-001</t>
  </si>
  <si>
    <t>1230154</t>
  </si>
  <si>
    <t>八千代市一般廃棄物最終処分場(3次)</t>
  </si>
  <si>
    <t>12-1-221-07-002</t>
  </si>
  <si>
    <t>1230043</t>
  </si>
  <si>
    <t>八千代市一般廃棄物最終処分場(2次・2期)</t>
  </si>
  <si>
    <t>12-1-221-07-003</t>
  </si>
  <si>
    <t>1230155</t>
  </si>
  <si>
    <t>八千代市一般廃棄物最終処分場(2次・1期)</t>
  </si>
  <si>
    <t>12-1-221-07-004</t>
  </si>
  <si>
    <t>1230063</t>
  </si>
  <si>
    <t>天津小湊一般廃棄物最終処分場</t>
  </si>
  <si>
    <t>焼却残渣（主灰）, 不燃ごみ, その他, 焼却残渣（飛灰）</t>
  </si>
  <si>
    <t>凝集沈殿, 生物処理（脱窒なし）</t>
  </si>
  <si>
    <t>12-1-223-07-002</t>
  </si>
  <si>
    <t>12224</t>
  </si>
  <si>
    <t>1230068</t>
  </si>
  <si>
    <t>鎌ケ谷市</t>
  </si>
  <si>
    <t>鎌ヶ谷市一般廃棄物最終処分場</t>
  </si>
  <si>
    <t>不燃ごみ, 破砕ごみ・処理残渣, 粗大ごみ</t>
  </si>
  <si>
    <t>生物処理（脱窒あり）, 活性炭処理, 下水道放流</t>
  </si>
  <si>
    <t>12-1-224-07-001</t>
  </si>
  <si>
    <t>1230070</t>
  </si>
  <si>
    <t>富津市一般廃棄物最終処分場</t>
  </si>
  <si>
    <t>凝集沈殿, 生物処理（脱窒なし）, 消毒</t>
  </si>
  <si>
    <t>12-1-226-07-001</t>
  </si>
  <si>
    <t>12229</t>
  </si>
  <si>
    <t>1230073</t>
  </si>
  <si>
    <t>袖ケ浦市</t>
  </si>
  <si>
    <t>袖ヶ浦市袖ヶ浦クリーンセンター一般廃棄物最終処分場</t>
  </si>
  <si>
    <t>活性炭処理, キレート処理</t>
  </si>
  <si>
    <t>12-1-229-07-001</t>
  </si>
  <si>
    <t>12230</t>
  </si>
  <si>
    <t>1230075</t>
  </si>
  <si>
    <t>八街市</t>
  </si>
  <si>
    <t>八街市一般廃棄物最終処分場</t>
  </si>
  <si>
    <t>不燃ごみ, その他, 溶融スラグ, 破砕ごみ・処理残渣, 粗大ごみ</t>
  </si>
  <si>
    <t>原地盤利用, 底部遮水工</t>
  </si>
  <si>
    <t>生物処理（脱窒なし）, 砂ろ過, 消毒, 活性炭処理, キレート処理</t>
  </si>
  <si>
    <t>12-1-230-07-001</t>
  </si>
  <si>
    <t>12233</t>
  </si>
  <si>
    <t>1230078</t>
  </si>
  <si>
    <t>富里市</t>
  </si>
  <si>
    <t>富里市一般廃棄物最終処分場(1期)</t>
  </si>
  <si>
    <t>焼却残渣（主灰）, 焼却残渣（飛灰）, 破砕ごみ・処理残渣</t>
  </si>
  <si>
    <t>凝集沈殿, 生物処理（脱窒なし）, 砂ろ過, 消毒, 活性炭処理</t>
  </si>
  <si>
    <t>12-1-233-07-001</t>
  </si>
  <si>
    <t>1230077</t>
  </si>
  <si>
    <t>富里市一般廃棄物最終処分場(2期)</t>
  </si>
  <si>
    <t>12-1-233-07-002</t>
  </si>
  <si>
    <t>1230083</t>
  </si>
  <si>
    <t>南房総市千倉一般廃棄物最終処分場</t>
  </si>
  <si>
    <t>凝集沈殿, 生物処理（脱窒あり）, 砂ろ過, 消毒, 活性炭処理, 促進酸化処理</t>
  </si>
  <si>
    <t>12-1-234-07-001</t>
  </si>
  <si>
    <t>12238</t>
  </si>
  <si>
    <t>1230096</t>
  </si>
  <si>
    <t>いすみ市</t>
  </si>
  <si>
    <t>いすみ市一般廃棄物最終処分場</t>
  </si>
  <si>
    <t>生物処理（脱窒なし）, 消毒</t>
  </si>
  <si>
    <t>12-1-238-07-001</t>
  </si>
  <si>
    <t>1230098</t>
  </si>
  <si>
    <t>最終処分場</t>
  </si>
  <si>
    <t>焼却残渣（主灰）, 不燃ごみ, 焼却残渣（飛灰）</t>
  </si>
  <si>
    <t>12-1-441-07-001</t>
  </si>
  <si>
    <t>12443</t>
  </si>
  <si>
    <t>1230100</t>
  </si>
  <si>
    <t>御宿町</t>
  </si>
  <si>
    <t>御宿町塵芥処理場埋立地</t>
  </si>
  <si>
    <t>12-1-443-07-001</t>
  </si>
  <si>
    <t>1230103</t>
  </si>
  <si>
    <t>青木山一般廃棄物最終処分場</t>
  </si>
  <si>
    <t>焼却残渣（主灰）, 破砕ごみ・処理残渣</t>
  </si>
  <si>
    <t>12-2-006-07-001</t>
  </si>
  <si>
    <t>1230105</t>
  </si>
  <si>
    <t>酒々井リサイクル文化センター最終処分場</t>
  </si>
  <si>
    <t>12-2-008-07-001</t>
  </si>
  <si>
    <t>1230107</t>
  </si>
  <si>
    <t>酒々井リサイクル文化センター第2期最終処分場</t>
  </si>
  <si>
    <t>生物処理（脱窒あり）, 砂ろ過, 消毒, 活性炭処理, キレート処理</t>
  </si>
  <si>
    <t>12-2-008-07-002</t>
  </si>
  <si>
    <t>12830</t>
  </si>
  <si>
    <t>1230119</t>
  </si>
  <si>
    <t>東金市外三市町清掃組合</t>
  </si>
  <si>
    <t>一般廃棄物最終処分場(成東一般廃棄物最終処分場)</t>
  </si>
  <si>
    <t>焼却残渣（主灰）, 焼却残渣（飛灰）</t>
  </si>
  <si>
    <t>凝集沈殿, 生物処理（脱窒なし）, 砂ろ過, 消毒, キレート処理</t>
  </si>
  <si>
    <t>12-2-013-07-001</t>
  </si>
  <si>
    <t>1230116</t>
  </si>
  <si>
    <t>グリーンオアシス大網(大網一般廃棄物最終処分場)</t>
  </si>
  <si>
    <t>不燃ごみ, 溶融スラグ</t>
  </si>
  <si>
    <t>東京パワーグリッド株式会社</t>
  </si>
  <si>
    <t>12-2-013-07-002</t>
  </si>
  <si>
    <t>12831</t>
  </si>
  <si>
    <t>1230126</t>
  </si>
  <si>
    <t>山武郡市環境衛生組合</t>
  </si>
  <si>
    <t>埋立処分場</t>
  </si>
  <si>
    <t>12-2-009-07-001</t>
  </si>
  <si>
    <t>1230124</t>
  </si>
  <si>
    <t>一般廃棄物最終処分場</t>
  </si>
  <si>
    <t>12-2-009-07-002</t>
  </si>
  <si>
    <t>12854</t>
  </si>
  <si>
    <t>1230133</t>
  </si>
  <si>
    <t>匝瑳市ほか二町環境衛生組合</t>
  </si>
  <si>
    <t>匝瑳市ほか二町環境衛生組合一般廃棄物最終処分場</t>
  </si>
  <si>
    <t>不燃ごみ, その他</t>
  </si>
  <si>
    <t>12-2-011-07-001</t>
  </si>
  <si>
    <t>1230140</t>
  </si>
  <si>
    <t>一般廃棄物佐貫最終処分場</t>
  </si>
  <si>
    <t>生物処理（脱窒あり）, 砂ろ過, 消毒, 活性炭処理</t>
  </si>
  <si>
    <t>12-2-012-07-001</t>
  </si>
  <si>
    <t>1230141</t>
  </si>
  <si>
    <t>12-2-012-07-002</t>
  </si>
  <si>
    <t>1230139</t>
  </si>
  <si>
    <t>一般廃棄物処理施設エコパーク長生</t>
  </si>
  <si>
    <t>消毒, 膜処理</t>
  </si>
  <si>
    <t>12-2-012-07-003</t>
  </si>
  <si>
    <t>1230145</t>
  </si>
  <si>
    <t>伊地山一般廃棄物最終処分場</t>
  </si>
  <si>
    <t>砂ろ過, 活性炭処理</t>
  </si>
  <si>
    <t>12-2-007-07-001</t>
  </si>
  <si>
    <t>1230149</t>
  </si>
  <si>
    <t>第二伊地山一般廃棄物最終処分場</t>
  </si>
  <si>
    <t>底部遮水工, 覆蓋（屋根）, 表面遮水工（キャッピング）</t>
  </si>
  <si>
    <t>凝集沈殿, 生物処理（脱窒なし）, 砂ろ過, 消毒, 活性炭処理, 膜処理</t>
  </si>
  <si>
    <t>12-2-007-07-002</t>
  </si>
  <si>
    <t>1230130</t>
  </si>
  <si>
    <t>織幡一般廃棄物最終処分場</t>
  </si>
  <si>
    <t>12-2-007-07-003</t>
  </si>
  <si>
    <t>12869</t>
  </si>
  <si>
    <t>1230160</t>
  </si>
  <si>
    <t>東総地区広域市区町村圏事務組合</t>
  </si>
  <si>
    <t>東総地区最終処分場</t>
  </si>
  <si>
    <t>溶融飛灰</t>
  </si>
  <si>
    <t>覆蓋（屋根）, 表面遮水工（キャッピング）</t>
  </si>
  <si>
    <t>凝集沈殿, 生物処理（脱窒あり）, 砂ろ過, 消毒, 活性炭処理, 膜処理, キレート処理</t>
  </si>
  <si>
    <t>12-2-018-07-001</t>
  </si>
  <si>
    <t>12886</t>
  </si>
  <si>
    <t>1230152</t>
  </si>
  <si>
    <t>印西地区環境整備事業組合</t>
  </si>
  <si>
    <t>印西地区一般廃棄物最終処分場</t>
  </si>
  <si>
    <t>凝集沈殿, 生物処理（脱窒なし）, 砂ろ過, 消毒, 活性炭処理, 下水道放流</t>
  </si>
  <si>
    <t>12-2-004-07-001</t>
  </si>
  <si>
    <t>東京電力ｴﾅｼﾞｰﾊﾟｰﾄﾅｰ株式会社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</si>
  <si>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</si>
  <si>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</si>
  <si>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</si>
  <si>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</si>
  <si>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</si>
  <si>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</si>
  <si>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</si>
  <si>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</si>
  <si>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1210164</t>
  </si>
  <si>
    <t>新浜リサイクルセンター</t>
  </si>
  <si>
    <t>ストックヤード</t>
  </si>
  <si>
    <t>金属類, ガラス類</t>
  </si>
  <si>
    <t>12-1-100-06-001</t>
  </si>
  <si>
    <t>容器包装リサイクル推進施設</t>
  </si>
  <si>
    <t>1210169</t>
  </si>
  <si>
    <t>松戸市日暮クリーンセンター</t>
  </si>
  <si>
    <t>プラスチック</t>
  </si>
  <si>
    <t>12-1-207-06-002</t>
  </si>
  <si>
    <t>金属類</t>
  </si>
  <si>
    <t>1210172</t>
  </si>
  <si>
    <t>ガラス製容器保管施設</t>
  </si>
  <si>
    <t>ガラス類</t>
  </si>
  <si>
    <t>⑭その他民設民営</t>
  </si>
  <si>
    <t>12-1-208-06-001</t>
  </si>
  <si>
    <t>1210174</t>
  </si>
  <si>
    <t>野田市再資源化事業協同組合</t>
  </si>
  <si>
    <t>ペットボトル</t>
  </si>
  <si>
    <t>12-1-208-06-002</t>
  </si>
  <si>
    <t>1210175</t>
  </si>
  <si>
    <t>成田市リサイクルプラザ</t>
  </si>
  <si>
    <t>金属類, ガラス類, その他資源ごみ, その他</t>
  </si>
  <si>
    <t>㈱成田香取エネルギー</t>
  </si>
  <si>
    <t>12-1-211-06-001</t>
  </si>
  <si>
    <t>12216</t>
  </si>
  <si>
    <t>1210177</t>
  </si>
  <si>
    <t>習志野市</t>
  </si>
  <si>
    <t>習志野市クリーンセンター</t>
  </si>
  <si>
    <t>金属類, ガラス類, ペットボトル, プラスチック</t>
  </si>
  <si>
    <t>ﾐﾂｳﾛｺｸﾞﾘｰﾝｴﾈﾙｷﾞｰ株式会社</t>
  </si>
  <si>
    <t>12-1-216-06-001</t>
  </si>
  <si>
    <t>1210178</t>
  </si>
  <si>
    <t>柏市リサイクルプラザ</t>
  </si>
  <si>
    <t>紙類, 金属類, ガラス類, ペットボトル, 布類</t>
  </si>
  <si>
    <t>12-1-217-06-001</t>
  </si>
  <si>
    <t>1210179</t>
  </si>
  <si>
    <t>勝浦市粗大ごみ保管施設</t>
  </si>
  <si>
    <t>12-1-218-06-001</t>
  </si>
  <si>
    <t>1210180</t>
  </si>
  <si>
    <t>福増クリーンセンター</t>
  </si>
  <si>
    <t>紙類, 金属類, ガラス類, ペットボトル, 布類, その他</t>
  </si>
  <si>
    <t>12-1-219-06-001</t>
  </si>
  <si>
    <t>1210181</t>
  </si>
  <si>
    <t>流山市リサイクルプラザ・リサイクル館</t>
  </si>
  <si>
    <t>荏原環境プラント</t>
  </si>
  <si>
    <t>12-1-220-06-001</t>
  </si>
  <si>
    <t>1210187</t>
  </si>
  <si>
    <t>鴨川市清掃センター</t>
  </si>
  <si>
    <t>12-1-223-06-001</t>
  </si>
  <si>
    <t>1210224</t>
  </si>
  <si>
    <t>クリーンステーション鴨川</t>
  </si>
  <si>
    <t>紙類, 金属類, ガラス類, その他資源ごみ, ペットボトル, プラスチック, 布類</t>
  </si>
  <si>
    <t>1210188</t>
  </si>
  <si>
    <t>三直資源ごみストックヤード</t>
  </si>
  <si>
    <t>12-1-225-06-001</t>
  </si>
  <si>
    <t>1210189</t>
  </si>
  <si>
    <t>富津市環境センター</t>
  </si>
  <si>
    <t>金属類, ガラス類, ペットボトル</t>
  </si>
  <si>
    <t>12-1-226-06-001</t>
  </si>
  <si>
    <t>1210193</t>
  </si>
  <si>
    <t>南房総市千倉清掃センター</t>
  </si>
  <si>
    <t>紙類, 金属類, ガラス類, ペットボトル, プラスチック, 布類</t>
  </si>
  <si>
    <t>12-1-234-06-001</t>
  </si>
  <si>
    <t>1210195</t>
  </si>
  <si>
    <t>大多喜町環境センターガラスびんストックヤード</t>
  </si>
  <si>
    <t>紙類, 金属類, ガラス類, その他資源ごみ, ペットボトル, プラスチック, 布類, その他</t>
  </si>
  <si>
    <t>12-1-441-06-001</t>
  </si>
  <si>
    <t>1210196</t>
  </si>
  <si>
    <t>御宿町資源ごみ保管施設</t>
  </si>
  <si>
    <t>12-1-443-06-001</t>
  </si>
  <si>
    <t>1210197</t>
  </si>
  <si>
    <t>大谷クリーンセンター</t>
  </si>
  <si>
    <t>12-2-006-06-001</t>
  </si>
  <si>
    <t>1210198</t>
  </si>
  <si>
    <t>粗大ごみ処理施設</t>
  </si>
  <si>
    <t>金属類, ガラス類, その他資源ごみ</t>
  </si>
  <si>
    <t>12-2-008-06-001</t>
  </si>
  <si>
    <t>1210200</t>
  </si>
  <si>
    <t>山武郡市環境衛生組合保管施設</t>
  </si>
  <si>
    <t>紙類, 金属類, ガラス類, ペットボトル, プラスチック</t>
  </si>
  <si>
    <t>12-2-009-06-001</t>
  </si>
  <si>
    <t>1210202</t>
  </si>
  <si>
    <t>12-2-015-06-001</t>
  </si>
  <si>
    <t>1210203</t>
  </si>
  <si>
    <t>12-2-015-06-002</t>
  </si>
  <si>
    <t>1210207</t>
  </si>
  <si>
    <t>環境衛生センターごみ処理場</t>
  </si>
  <si>
    <t>12-2-012-06-001</t>
  </si>
  <si>
    <t>1210210</t>
  </si>
  <si>
    <t>粗大ごみ処理施設・ストックヤード</t>
  </si>
  <si>
    <t>12-2-007-06-001</t>
  </si>
  <si>
    <t>1210205</t>
  </si>
  <si>
    <t>不燃物処理・資源化施設</t>
  </si>
  <si>
    <t>12-2-007-06-002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</si>
  <si>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</si>
  <si>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</si>
  <si>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</si>
  <si>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1210223</t>
  </si>
  <si>
    <t>可燃ごみ</t>
  </si>
  <si>
    <t>圧縮・梱包</t>
  </si>
  <si>
    <t>1210161</t>
  </si>
  <si>
    <t>いすみクリーンセンター(不燃物処理施設)</t>
  </si>
  <si>
    <t>破砕</t>
  </si>
  <si>
    <t>12-1-238-05-001</t>
  </si>
  <si>
    <t>1210162</t>
  </si>
  <si>
    <t>大原クリーンセンター(不燃物処理施設)</t>
  </si>
  <si>
    <t>資源ごみ, 不燃ごみ, その他</t>
  </si>
  <si>
    <t>12-1-238-05-002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</si>
  <si>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</si>
  <si>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</si>
  <si>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</si>
  <si>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</si>
  <si>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</si>
  <si>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</si>
  <si>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</si>
  <si>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</si>
  <si>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</si>
  <si>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</si>
  <si>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</si>
  <si>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</si>
  <si>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</si>
  <si>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</si>
  <si>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</si>
  <si>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</si>
  <si>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</si>
  <si>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</si>
  <si>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</si>
  <si>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</si>
  <si>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</si>
  <si>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</si>
  <si>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</si>
  <si>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</si>
  <si>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</si>
  <si>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</si>
  <si>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</si>
  <si>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</si>
  <si>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</si>
  <si>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</si>
  <si>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</si>
  <si>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</si>
  <si>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</si>
  <si>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</si>
  <si>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</si>
  <si>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</si>
  <si>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</si>
  <si>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</si>
  <si>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</si>
  <si>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</si>
  <si>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</si>
  <si>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</si>
  <si>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</si>
  <si>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</si>
  <si>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</si>
  <si>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</si>
  <si>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</si>
  <si>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</si>
  <si>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</si>
  <si>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</si>
  <si>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</si>
  <si>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</si>
  <si>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</si>
  <si>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</si>
  <si>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</si>
  <si>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</si>
  <si>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</si>
  <si>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</si>
  <si>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</si>
  <si>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</si>
  <si>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</si>
  <si>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</si>
  <si>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</si>
  <si>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</si>
  <si>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</si>
  <si>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</si>
  <si>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</si>
  <si>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</si>
  <si>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</si>
  <si>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</si>
  <si>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</si>
  <si>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</si>
  <si>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</si>
  <si>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</si>
  <si>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</si>
  <si>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</si>
  <si>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</si>
  <si>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</si>
  <si>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</si>
  <si>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</si>
  <si>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</si>
  <si>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</si>
  <si>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</si>
  <si>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1210131</t>
  </si>
  <si>
    <t>リサイクルセンター（交付金）</t>
  </si>
  <si>
    <t>金属類, ガラス類, その他資源ごみ, ペットボトル, プラスチック, 不燃ごみ, 粗大ごみ</t>
  </si>
  <si>
    <t>機能なし</t>
  </si>
  <si>
    <t>12-1-100-03-001</t>
  </si>
  <si>
    <t>リサイクルセンター（補助金）</t>
  </si>
  <si>
    <t>1210222</t>
  </si>
  <si>
    <t>松戸市リサイクルセンター</t>
  </si>
  <si>
    <t>不燃ごみ, 粗大ごみ, その他</t>
  </si>
  <si>
    <t>1210137</t>
  </si>
  <si>
    <t>野田市リサイクルセンター</t>
  </si>
  <si>
    <t>不燃ごみ, 粗大ごみ</t>
  </si>
  <si>
    <t>12-1-208-03-001</t>
  </si>
  <si>
    <t>1210138</t>
  </si>
  <si>
    <t>リサイクルプラザ</t>
  </si>
  <si>
    <t>金属類, ガラス類, その他資源ごみ, ペットボトル, 粗大ごみ</t>
  </si>
  <si>
    <t>修理, 展示, 販売, 譲渡</t>
  </si>
  <si>
    <t>12-1-211-03-001</t>
  </si>
  <si>
    <t>1210141</t>
  </si>
  <si>
    <t>習志野市リサイクルプラザ</t>
  </si>
  <si>
    <t>金属類, ガラス類, ペットボトル, 不燃ごみ, 粗大ごみ</t>
  </si>
  <si>
    <t>可燃粗大ごみ破砕機　15.65t不燃粗大ごみ破砕機　19.05t</t>
  </si>
  <si>
    <t>12-1-216-03-001</t>
  </si>
  <si>
    <t>1210142</t>
  </si>
  <si>
    <t>12-1-217-03-001</t>
  </si>
  <si>
    <t>1210148</t>
  </si>
  <si>
    <t>君津市リサイクルプラザ</t>
  </si>
  <si>
    <t>金属類, 不燃ごみ, 粗大ごみ</t>
  </si>
  <si>
    <t>12-1-225-03-001</t>
  </si>
  <si>
    <t>1210149</t>
  </si>
  <si>
    <t>不燃物処理施設</t>
  </si>
  <si>
    <t>金属類, ガラス類, ペットボトル, 不燃ごみ</t>
  </si>
  <si>
    <t>12-1-226-03-001</t>
  </si>
  <si>
    <t>1210150</t>
  </si>
  <si>
    <t>浦安市クリーンセンター(再資源化施設)</t>
  </si>
  <si>
    <t>紙類, 金属類, ガラス類, ペットボトル</t>
  </si>
  <si>
    <t>12-1-227-03-001</t>
  </si>
  <si>
    <t>1210151</t>
  </si>
  <si>
    <t>富里市クリーンセンター不燃物処理施設</t>
  </si>
  <si>
    <t>金属類, ガラス類, 不燃ごみ</t>
  </si>
  <si>
    <t>12-1-233-03-001</t>
  </si>
  <si>
    <t>1210152</t>
  </si>
  <si>
    <t>缶プレス施設</t>
  </si>
  <si>
    <t>12-1-238-03-001</t>
  </si>
  <si>
    <t>1210153</t>
  </si>
  <si>
    <t>環境センター</t>
  </si>
  <si>
    <t>紙類, 金属類, ガラス類, その他資源ごみ, ペットボトル, プラスチック, 布類, 可燃ごみ, 不燃ごみ, 粗大ごみ, 家庭系生ごみ</t>
  </si>
  <si>
    <t>12-1-441-03-001</t>
  </si>
  <si>
    <t>1210156</t>
  </si>
  <si>
    <t>紙類, 金属類, ガラス類, その他資源ごみ, ペットボトル, プラスチック, 布類, 不燃ごみ, 粗大ごみ, その他</t>
  </si>
  <si>
    <t>12-2-009-03-001</t>
  </si>
  <si>
    <t>1210157</t>
  </si>
  <si>
    <t>リサイクルセンター(資源化施設)</t>
  </si>
  <si>
    <t>紙類, 金属類, ガラス類, 布類</t>
  </si>
  <si>
    <t>12-2-015-03-001</t>
  </si>
  <si>
    <t>1210158</t>
  </si>
  <si>
    <t>リサイクルセンター(圧縮処理施設)</t>
  </si>
  <si>
    <t>ペットボトル, プラスチック</t>
  </si>
  <si>
    <t>12-2-015-03-002</t>
  </si>
  <si>
    <t>1210160</t>
  </si>
  <si>
    <t>長岡不燃物処理場</t>
  </si>
  <si>
    <t>金属類, ガラス類, プラスチック</t>
  </si>
  <si>
    <t>12-2-007-03-001</t>
  </si>
  <si>
    <t>1210219</t>
  </si>
  <si>
    <t>東総地区クリーンセンター</t>
  </si>
  <si>
    <t>金属類, ペットボトル</t>
  </si>
  <si>
    <t>⑧DBO（公設民営）</t>
  </si>
  <si>
    <t>12-2-018-03-001</t>
  </si>
  <si>
    <t>搬出量</t>
  </si>
  <si>
    <t>荏原環境プラント㈱</t>
  </si>
  <si>
    <t>粗大ごみ処理施設</t>
    <phoneticPr fontId="4"/>
  </si>
  <si>
    <t xml:space="preserve">
処理能力</t>
    <phoneticPr fontId="4"/>
  </si>
  <si>
    <t>資源化物の区分</t>
    <phoneticPr fontId="4"/>
  </si>
  <si>
    <t>1210085</t>
  </si>
  <si>
    <t>粗大ごみ, 不燃ごみ</t>
  </si>
  <si>
    <t>併用</t>
  </si>
  <si>
    <t>12-1-100-02-001</t>
  </si>
  <si>
    <t>1210088</t>
  </si>
  <si>
    <t>市川市クリーンセンター(不燃・粗大ごみ処理施設)</t>
  </si>
  <si>
    <t>12-1-203-02-001</t>
  </si>
  <si>
    <t>1210089</t>
  </si>
  <si>
    <t>船橋市西浦資源リサイクル施設</t>
  </si>
  <si>
    <t>12-1-204-02-002</t>
  </si>
  <si>
    <t>1210092</t>
  </si>
  <si>
    <t>木更津市クリーンセンター</t>
  </si>
  <si>
    <t>12-1-206-02-001</t>
  </si>
  <si>
    <t>1210094</t>
  </si>
  <si>
    <t>圧縮</t>
  </si>
  <si>
    <t>12-1-207-02-001</t>
  </si>
  <si>
    <t>1210103</t>
  </si>
  <si>
    <t>柏市清掃工場粗大ごみ処理施設</t>
  </si>
  <si>
    <t>回収量</t>
  </si>
  <si>
    <t>12-1-217-02-001</t>
  </si>
  <si>
    <t>1210105</t>
  </si>
  <si>
    <t>市原市福増クリーンセンター第一粗大ごみ処理施設</t>
  </si>
  <si>
    <t>粗大ごみ</t>
  </si>
  <si>
    <t>12-1-219-02-001</t>
  </si>
  <si>
    <t>1210106</t>
  </si>
  <si>
    <t>市原市福増クリーンセンター第二粗大ごみ処理施設</t>
  </si>
  <si>
    <t>粗大ごみ, 不燃ごみ, 資源ごみ</t>
  </si>
  <si>
    <t>12-1-219-02-002</t>
  </si>
  <si>
    <t>1210107</t>
  </si>
  <si>
    <t>流山市クリーンセンターリサイクルプラザ・リサイクル館</t>
  </si>
  <si>
    <t>粗大ごみ, 不燃ごみ, その他, 資源ごみ</t>
  </si>
  <si>
    <t>12-1-220-02-001</t>
  </si>
  <si>
    <t>1210109</t>
  </si>
  <si>
    <t>八千代市粗大ごみ処理施設</t>
  </si>
  <si>
    <t>12-1-221-02-001</t>
  </si>
  <si>
    <t>1210110</t>
  </si>
  <si>
    <t>我孫子市粗大ごみ処理施設</t>
  </si>
  <si>
    <t>12-1-222-02-001</t>
  </si>
  <si>
    <t>1210111</t>
  </si>
  <si>
    <t>君津市粗大ごみ処理施設</t>
  </si>
  <si>
    <t>12-1-225-02-001</t>
  </si>
  <si>
    <t>1210112</t>
  </si>
  <si>
    <t>浦安市クリーンセンター(ごみ処理施設)</t>
  </si>
  <si>
    <t>12-1-227-02-001</t>
  </si>
  <si>
    <t>12228</t>
  </si>
  <si>
    <t>1210114</t>
  </si>
  <si>
    <t>四街道市</t>
  </si>
  <si>
    <t>四街道市クリーンセンター粗大ごみ処理施設</t>
  </si>
  <si>
    <t>12-1-228-02-001</t>
  </si>
  <si>
    <t>1210116</t>
  </si>
  <si>
    <t>袖ヶ浦市クリーンセンター粗大ごみ処理施設</t>
  </si>
  <si>
    <t>12-1-229-02-001</t>
  </si>
  <si>
    <t>1210120</t>
  </si>
  <si>
    <t>酒々井リサイクル文化センター粗大ごみ処理施設</t>
  </si>
  <si>
    <t>12-2-008-02-001</t>
  </si>
  <si>
    <t>1210122</t>
  </si>
  <si>
    <t>東金市外三市町環境クリーンセンター(粗大ごみ処理施設)</t>
  </si>
  <si>
    <t>12-2-013-02-001</t>
  </si>
  <si>
    <t>1210125</t>
  </si>
  <si>
    <t>12-2-012-02-001</t>
  </si>
  <si>
    <t>1210127</t>
  </si>
  <si>
    <t>12-2-007-02-001</t>
  </si>
  <si>
    <t>1210130</t>
  </si>
  <si>
    <t>印西クリーンセンター</t>
  </si>
  <si>
    <t>12-2-004-02-001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</si>
  <si>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</si>
  <si>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</si>
  <si>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</si>
  <si>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</si>
  <si>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</si>
  <si>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</si>
  <si>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</si>
  <si>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</si>
  <si>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</si>
  <si>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</si>
  <si>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</si>
  <si>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</si>
  <si>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</si>
  <si>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</si>
  <si>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</si>
  <si>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</si>
  <si>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</si>
  <si>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</si>
  <si>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</si>
  <si>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</si>
  <si>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</si>
  <si>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</si>
  <si>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</si>
  <si>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</si>
  <si>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</si>
  <si>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</si>
  <si>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</si>
  <si>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</si>
  <si>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</si>
  <si>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</si>
  <si>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</si>
  <si>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</si>
  <si>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</si>
  <si>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</si>
  <si>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</si>
  <si>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</si>
  <si>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</si>
  <si>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</si>
  <si>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</si>
  <si>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</si>
  <si>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</si>
  <si>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</si>
  <si>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</si>
  <si>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</si>
  <si>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</si>
  <si>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</si>
  <si>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</si>
  <si>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</si>
  <si>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</si>
  <si>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</si>
  <si>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</si>
  <si>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</si>
  <si>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</si>
  <si>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</si>
  <si>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</si>
  <si>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</si>
  <si>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</si>
  <si>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</si>
  <si>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</si>
  <si>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</si>
  <si>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</si>
  <si>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</si>
  <si>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</si>
  <si>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</si>
  <si>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</si>
  <si>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</si>
  <si>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</si>
  <si>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</si>
  <si>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</si>
  <si>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</si>
  <si>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</si>
  <si>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</si>
  <si>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</si>
  <si>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</si>
  <si>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</si>
  <si>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</si>
  <si>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</si>
  <si>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</si>
  <si>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</si>
  <si>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</si>
  <si>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</si>
  <si>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</si>
  <si>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</si>
  <si>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</si>
  <si>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</si>
  <si>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</si>
  <si>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</si>
  <si>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</si>
  <si>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</si>
  <si>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</si>
  <si>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</si>
  <si>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</si>
  <si>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</si>
  <si>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</si>
  <si>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</si>
  <si>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</si>
  <si>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</si>
  <si>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</si>
  <si>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</si>
  <si>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</si>
  <si>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</si>
  <si>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</si>
  <si>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</si>
  <si>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</si>
  <si>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</si>
  <si>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1210002</t>
  </si>
  <si>
    <t>北清掃工場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</si>
  <si>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</si>
  <si>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</si>
  <si>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</si>
  <si>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</si>
  <si>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</si>
  <si>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未設定</t>
  </si>
  <si>
    <t>株式会社Looop</t>
  </si>
  <si>
    <t>セメント固化, 薬剤処理</t>
  </si>
  <si>
    <t>12-1-100-01-001</t>
  </si>
  <si>
    <t>1210001</t>
  </si>
  <si>
    <t>新港清掃工場</t>
  </si>
  <si>
    <t>資源化物搬出量</t>
  </si>
  <si>
    <t>溶融処理</t>
  </si>
  <si>
    <t>12-1-100-01-003</t>
  </si>
  <si>
    <t>1210005</t>
  </si>
  <si>
    <t>市川市クリーンセンター(ごみ焼却処理施設)</t>
  </si>
  <si>
    <t>可燃ごみ, 粗大ごみ, 不燃ごみ, ごみ処理残渣, し尿処理残渣</t>
  </si>
  <si>
    <t>場内温水, 場内蒸気, 発電（場内利用）, 場外温水, 発電（場外利用）</t>
  </si>
  <si>
    <t>東京ガス株式会社</t>
  </si>
  <si>
    <t>一般競争入札</t>
  </si>
  <si>
    <t>薬剤処理</t>
  </si>
  <si>
    <t>12-1-203-01-001</t>
  </si>
  <si>
    <t>1210007</t>
  </si>
  <si>
    <t>船橋市北部清掃工場</t>
  </si>
  <si>
    <t>可燃ごみ, 粗大ごみ, ごみ処理残渣, し尿処理残渣</t>
  </si>
  <si>
    <t>発電（場内利用）, 場外温水, 発電（場外利用）</t>
  </si>
  <si>
    <t>荏原環境プラント(株)</t>
  </si>
  <si>
    <t>12-1-204-01-001</t>
  </si>
  <si>
    <t>船橋市南部清掃工場</t>
  </si>
  <si>
    <t>1210217</t>
  </si>
  <si>
    <t>可燃ごみ, ごみ処理残渣, し尿処理残渣</t>
  </si>
  <si>
    <t>発電（場内利用）</t>
  </si>
  <si>
    <t>アーバンエナジー(株)</t>
  </si>
  <si>
    <t>12-1-204-01-003</t>
  </si>
  <si>
    <t>1210008</t>
  </si>
  <si>
    <t>館山市清掃センター</t>
  </si>
  <si>
    <t>准連続運転</t>
  </si>
  <si>
    <t>場内温水, 場外温水</t>
  </si>
  <si>
    <t>12-1-205-01-001</t>
  </si>
  <si>
    <t>1210010</t>
  </si>
  <si>
    <t>松戸市和名ヶ谷クリーンセンター</t>
  </si>
  <si>
    <t>場内温水, 場内蒸気, 発電（場内利用）, 場外温水</t>
  </si>
  <si>
    <t>薬剤処理, その他</t>
  </si>
  <si>
    <t>166.0 kg/㎥</t>
  </si>
  <si>
    <t>12-1-207-01-002</t>
  </si>
  <si>
    <t>1210012</t>
  </si>
  <si>
    <t>野田市清掃工場</t>
  </si>
  <si>
    <t>可燃ごみ, 粗大ごみ</t>
  </si>
  <si>
    <t>場内温水</t>
  </si>
  <si>
    <t>12-1-208-01-001</t>
  </si>
  <si>
    <t>1210013</t>
  </si>
  <si>
    <t>成田富里いずみ清掃工場</t>
  </si>
  <si>
    <t>可燃ごみ, 粗大ごみ, その他, ごみ処理残渣, し尿処理残渣</t>
  </si>
  <si>
    <t>ガス化溶融・改質</t>
  </si>
  <si>
    <t>シャフト式</t>
  </si>
  <si>
    <t>溶融処理, 無し</t>
  </si>
  <si>
    <t>薬剤処理, 溶融処理</t>
  </si>
  <si>
    <t>12-1-211-01-001</t>
  </si>
  <si>
    <t>1210015</t>
  </si>
  <si>
    <t>芝園清掃工場</t>
  </si>
  <si>
    <t>可燃ごみ, その他, ごみ処理残渣</t>
  </si>
  <si>
    <t>発電（場内利用）, 発電（場外利用）</t>
  </si>
  <si>
    <t>12-1-216-01-001</t>
  </si>
  <si>
    <t>1210016</t>
  </si>
  <si>
    <t>柏市清掃工場</t>
  </si>
  <si>
    <t>流動床式</t>
  </si>
  <si>
    <t>12-1-217-01-001</t>
  </si>
  <si>
    <t>1210017</t>
  </si>
  <si>
    <t>柏市第二清掃工場</t>
  </si>
  <si>
    <t>日立造船㈱</t>
  </si>
  <si>
    <t>12-1-217-01-002</t>
  </si>
  <si>
    <t>1210018</t>
  </si>
  <si>
    <t>勝浦市クリーンセンター</t>
  </si>
  <si>
    <t>セメント固化</t>
  </si>
  <si>
    <t>12-1-218-01-001</t>
  </si>
  <si>
    <t>1210019</t>
  </si>
  <si>
    <t>市原市福増クリーンセンター第一工場</t>
  </si>
  <si>
    <t>場内温水, 場内蒸気, 場外蒸気</t>
  </si>
  <si>
    <t>アーバンエナジー㈱</t>
  </si>
  <si>
    <t>12-1-219-01-001</t>
  </si>
  <si>
    <t>1210020</t>
  </si>
  <si>
    <t>市原市福増クリーンセンター第二工場</t>
  </si>
  <si>
    <t>12-1-219-01-002</t>
  </si>
  <si>
    <t>1210021</t>
  </si>
  <si>
    <t>流山市クリーンセンターごみ焼却施設</t>
  </si>
  <si>
    <t>12-1-220-01-001</t>
  </si>
  <si>
    <t>1210023</t>
  </si>
  <si>
    <t>八千代市清掃センター(3号炉)</t>
  </si>
  <si>
    <t>可燃ごみ, 粗大ごみ, し尿処理残渣</t>
  </si>
  <si>
    <t>12-1-221-01-001</t>
  </si>
  <si>
    <t>1210022</t>
  </si>
  <si>
    <t>八千代市清掃センター(1・2号炉)</t>
  </si>
  <si>
    <t>12-1-221-01-002</t>
  </si>
  <si>
    <t>1210025</t>
  </si>
  <si>
    <t>我孫子市クリーンセンター(2号炉)</t>
  </si>
  <si>
    <t>12-1-222-01-001</t>
  </si>
  <si>
    <t>1210024</t>
  </si>
  <si>
    <t>我孫子市クリーンセンター(1号炉)</t>
  </si>
  <si>
    <t>12-1-222-01-002</t>
  </si>
  <si>
    <t>1210220</t>
  </si>
  <si>
    <t>我孫子市クリーンセンター</t>
  </si>
  <si>
    <t>新設（建設中）</t>
  </si>
  <si>
    <t>12-1-222-01-003</t>
  </si>
  <si>
    <t>1210026</t>
  </si>
  <si>
    <t>鴨川清掃センター</t>
  </si>
  <si>
    <t>12-1-223-01-001</t>
  </si>
  <si>
    <t>1210027</t>
  </si>
  <si>
    <t>鎌ヶ谷市クリーンセンター</t>
  </si>
  <si>
    <t>12-1-224-01-001</t>
  </si>
  <si>
    <t>1210028</t>
  </si>
  <si>
    <t>君津市清掃工場</t>
  </si>
  <si>
    <t>12-1-225-01-001</t>
  </si>
  <si>
    <t>1210029</t>
  </si>
  <si>
    <t>場内温水, 場内蒸気, 発電（場内利用）, 場外蒸気</t>
  </si>
  <si>
    <t>セメント固化, 薬剤処理, その他</t>
  </si>
  <si>
    <t>12-1-227-01-001</t>
  </si>
  <si>
    <t>1210030</t>
  </si>
  <si>
    <t>四街道市クリーンセンターごみ焼却施設</t>
  </si>
  <si>
    <t>可燃ごみ, 粗大ごみ, ごみ処理残渣</t>
  </si>
  <si>
    <t>12-1-228-01-001</t>
  </si>
  <si>
    <t>1210031</t>
  </si>
  <si>
    <t>袖ヶ浦市クリーンセンターごみ焼却施設</t>
  </si>
  <si>
    <t>12-1-229-01-001</t>
  </si>
  <si>
    <t>1210032</t>
  </si>
  <si>
    <t>八街市クリーンセンター</t>
  </si>
  <si>
    <t>場内温水, 場内蒸気</t>
  </si>
  <si>
    <t>12-1-230-01-001</t>
  </si>
  <si>
    <t>1210033</t>
  </si>
  <si>
    <t>いすみクリーンセンター</t>
  </si>
  <si>
    <t>バッチ運転</t>
  </si>
  <si>
    <t>12-1-238-01-001</t>
  </si>
  <si>
    <t>1210034</t>
  </si>
  <si>
    <t>御宿町清掃センター</t>
  </si>
  <si>
    <t>12-1-443-01-001</t>
  </si>
  <si>
    <t>1210035</t>
  </si>
  <si>
    <t>12-2-006-01-001</t>
  </si>
  <si>
    <t>1210036</t>
  </si>
  <si>
    <t>酒々井リサイクル文化センター焼却処理施設(AB系)</t>
  </si>
  <si>
    <t>資源化物生産量</t>
  </si>
  <si>
    <t>場内蒸気, 発電（場内利用）, 場外温水, 場外蒸気, 発電（場外利用）</t>
  </si>
  <si>
    <t>全額一部事務組合の歳入としている。</t>
  </si>
  <si>
    <t>12-2-008-01-001</t>
  </si>
  <si>
    <t>1210037</t>
  </si>
  <si>
    <t>酒々井リサイクル文化センター焼却処理施設(C系)</t>
  </si>
  <si>
    <t>12-2-008-01-002</t>
  </si>
  <si>
    <t>1210038</t>
  </si>
  <si>
    <t>酒々井リサイクル文化センター焼却処理施設(D系)</t>
  </si>
  <si>
    <t>場内温水, 場内蒸気, 発電（場内利用）, 場外温水, 場外蒸気, 発電（場外利用）</t>
  </si>
  <si>
    <t>12-2-008-01-003</t>
  </si>
  <si>
    <t>1210039</t>
  </si>
  <si>
    <t>東金市外三市町環境クリーンセンター(焼却施設)</t>
  </si>
  <si>
    <t>セメント固化, 薬剤処理, 溶融処理</t>
  </si>
  <si>
    <t>12-2-013-01-001</t>
  </si>
  <si>
    <t>1210040</t>
  </si>
  <si>
    <t>東金市外三市町環境クリーンセンター(廃棄物再生利用施設)</t>
  </si>
  <si>
    <t>ごみ処理残渣</t>
  </si>
  <si>
    <t>12-2-013-01-002</t>
  </si>
  <si>
    <t>1210041</t>
  </si>
  <si>
    <t>ごみ焼却施設</t>
  </si>
  <si>
    <t>場内温水, その他</t>
  </si>
  <si>
    <t>12-2-009-01-001</t>
  </si>
  <si>
    <t>1210042</t>
  </si>
  <si>
    <t>クリーンセンターしらさぎ</t>
  </si>
  <si>
    <t>12-2-015-01-001</t>
  </si>
  <si>
    <t>1210044</t>
  </si>
  <si>
    <t>環境衛生センターごみ処理場3号炉</t>
  </si>
  <si>
    <t>場内温水, 場内蒸気, 場外温水</t>
  </si>
  <si>
    <t>12-2-012-01-001</t>
  </si>
  <si>
    <t>1210073</t>
  </si>
  <si>
    <t>環境衛生センターごみ処理場1,2号炉</t>
  </si>
  <si>
    <t>①ごみ量割</t>
  </si>
  <si>
    <t>12-2-012-01-002</t>
  </si>
  <si>
    <t>1210045</t>
  </si>
  <si>
    <t>伊地山クリーンセンター</t>
  </si>
  <si>
    <t>東京電力ｴﾅｼﾞｰﾊﾟｰﾄﾅｰ㈱</t>
  </si>
  <si>
    <t>12-2-007-01-001</t>
  </si>
  <si>
    <t>1210218</t>
  </si>
  <si>
    <t>可燃ごみ, 混合（未分別）ごみ, 粗大ごみ, その他, 不燃ごみ, 資源ごみ, ごみ処理残渣, し尿処理残渣</t>
  </si>
  <si>
    <t>12-2-018-01-001</t>
  </si>
  <si>
    <t>1210047</t>
  </si>
  <si>
    <t>12-2-004-01-001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</si>
</sst>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BC38FFD-566B-4EC2-A0AD-0082E45360B0}"/>
    <cellStyle name="標準" xfId="0" builtinId="0"/>
    <cellStyle name="標準 2" xfId="1" xr:uid="{56EB68BD-9B48-42AD-9708-8CEFD10C5D46}"/>
    <cellStyle name="標準 3" xfId="6" xr:uid="{3F2275EA-BCDD-4441-ACCD-5E7A03F695E5}"/>
    <cellStyle name="標準 4" xfId="4" xr:uid="{DCC67E80-1C0C-4FDA-8A16-72BCCEC00B0B}"/>
    <cellStyle name="標準_①焼却施設" xfId="3" xr:uid="{2F502202-9E1F-4824-98EF-C5CD74E2DF17}"/>
    <cellStyle name="標準_H19集計結果（施設整備状況）２" xfId="2" xr:uid="{B68D18D6-FE32-4A26-9520-325C4D40F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E424-B316-48D1-A769-1922F427562C}">
  <sheetPr>
    <pageSetUpPr fitToPage="1"/>
  </sheetPr>
  <dimension ref="A1:CV4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983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984</v>
      </c>
      <c r="B2" s="203" t="s">
        <v>985</v>
      </c>
      <c r="C2" s="205" t="s">
        <v>986</v>
      </c>
      <c r="D2" s="170" t="s">
        <v>987</v>
      </c>
      <c r="E2" s="170" t="s">
        <v>988</v>
      </c>
      <c r="F2" s="195" t="s">
        <v>989</v>
      </c>
      <c r="G2" s="197" t="s">
        <v>990</v>
      </c>
      <c r="H2" s="198"/>
      <c r="I2" s="198"/>
      <c r="J2" s="148" t="s">
        <v>991</v>
      </c>
      <c r="K2" s="136"/>
      <c r="L2" s="148" t="s">
        <v>992</v>
      </c>
      <c r="M2" s="136"/>
      <c r="N2" s="170" t="s">
        <v>993</v>
      </c>
      <c r="O2" s="170" t="s">
        <v>994</v>
      </c>
      <c r="P2" s="193" t="s">
        <v>8</v>
      </c>
      <c r="Q2" s="169" t="s">
        <v>995</v>
      </c>
      <c r="R2" s="168" t="s">
        <v>996</v>
      </c>
      <c r="S2" s="170" t="s">
        <v>997</v>
      </c>
      <c r="T2" s="168" t="s">
        <v>998</v>
      </c>
      <c r="U2" s="138" t="s">
        <v>999</v>
      </c>
      <c r="V2" s="138"/>
      <c r="W2" s="138" t="s">
        <v>1000</v>
      </c>
      <c r="X2" s="138"/>
      <c r="Y2" s="148" t="s">
        <v>1001</v>
      </c>
      <c r="Z2" s="173"/>
      <c r="AA2" s="173"/>
      <c r="AB2" s="136"/>
      <c r="AC2" s="177" t="s">
        <v>1002</v>
      </c>
      <c r="AD2" s="178"/>
      <c r="AE2" s="178"/>
      <c r="AF2" s="178"/>
      <c r="AG2" s="178"/>
      <c r="AH2" s="179"/>
      <c r="AI2" s="183" t="s">
        <v>1003</v>
      </c>
      <c r="AJ2" s="184"/>
      <c r="AK2" s="103" t="s">
        <v>1004</v>
      </c>
      <c r="AL2" s="104"/>
      <c r="AM2" s="104"/>
      <c r="AN2" s="105"/>
      <c r="AO2" s="103" t="s">
        <v>1005</v>
      </c>
      <c r="AP2" s="104"/>
      <c r="AQ2" s="104"/>
      <c r="AR2" s="106"/>
      <c r="AS2" s="104"/>
      <c r="AT2" s="104"/>
      <c r="AU2" s="106"/>
      <c r="AV2" s="106"/>
      <c r="AW2" s="187" t="s">
        <v>1006</v>
      </c>
      <c r="AX2" s="188"/>
      <c r="AY2" s="168" t="s">
        <v>1007</v>
      </c>
      <c r="AZ2" s="168" t="s">
        <v>1008</v>
      </c>
      <c r="BA2" s="171" t="s">
        <v>1009</v>
      </c>
      <c r="BB2" s="131" t="s">
        <v>1010</v>
      </c>
      <c r="BC2" s="150" t="s">
        <v>1011</v>
      </c>
      <c r="BD2" s="151"/>
      <c r="BE2" s="151"/>
      <c r="BF2" s="151"/>
      <c r="BG2" s="151"/>
      <c r="BH2" s="151"/>
      <c r="BI2" s="152"/>
      <c r="BJ2" s="131" t="s">
        <v>1012</v>
      </c>
      <c r="BK2" s="150" t="s">
        <v>1013</v>
      </c>
      <c r="BL2" s="151"/>
      <c r="BM2" s="151"/>
      <c r="BN2" s="152"/>
      <c r="BO2" s="155" t="s">
        <v>1014</v>
      </c>
      <c r="BP2" s="152"/>
      <c r="BQ2" s="160" t="s">
        <v>1015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813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1016</v>
      </c>
      <c r="AP3" s="111"/>
      <c r="AQ3" s="112"/>
      <c r="AR3" s="110" t="s">
        <v>1017</v>
      </c>
      <c r="AS3" s="111"/>
      <c r="AT3" s="112"/>
      <c r="AU3" s="110" t="s">
        <v>1018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1019</v>
      </c>
      <c r="H4" s="201" t="s">
        <v>1020</v>
      </c>
      <c r="I4" s="195" t="s">
        <v>1021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1022</v>
      </c>
      <c r="V4" s="138" t="s">
        <v>1023</v>
      </c>
      <c r="W4" s="148" t="s">
        <v>1022</v>
      </c>
      <c r="X4" s="138" t="s">
        <v>1023</v>
      </c>
      <c r="Y4" s="138" t="s">
        <v>1001</v>
      </c>
      <c r="Z4" s="131" t="s">
        <v>1024</v>
      </c>
      <c r="AA4" s="131" t="s">
        <v>1025</v>
      </c>
      <c r="AB4" s="131" t="s">
        <v>1026</v>
      </c>
      <c r="AC4" s="131" t="s">
        <v>1027</v>
      </c>
      <c r="AD4" s="131" t="s">
        <v>1028</v>
      </c>
      <c r="AE4" s="145" t="s">
        <v>1029</v>
      </c>
      <c r="AF4" s="146"/>
      <c r="AG4" s="146"/>
      <c r="AH4" s="147"/>
      <c r="AI4" s="131" t="s">
        <v>1030</v>
      </c>
      <c r="AJ4" s="131" t="s">
        <v>1031</v>
      </c>
      <c r="AK4" s="114" t="s">
        <v>1032</v>
      </c>
      <c r="AL4" s="114" t="s">
        <v>1033</v>
      </c>
      <c r="AM4" s="110" t="s">
        <v>1018</v>
      </c>
      <c r="AN4" s="113"/>
      <c r="AO4" s="115"/>
      <c r="AP4" s="103" t="s">
        <v>1034</v>
      </c>
      <c r="AQ4" s="112"/>
      <c r="AR4" s="116"/>
      <c r="AS4" s="103" t="s">
        <v>1035</v>
      </c>
      <c r="AT4" s="112"/>
      <c r="AU4" s="117"/>
      <c r="AV4" s="118" t="s">
        <v>1036</v>
      </c>
      <c r="AW4" s="136" t="s">
        <v>1037</v>
      </c>
      <c r="AX4" s="138" t="s">
        <v>1038</v>
      </c>
      <c r="AY4" s="168"/>
      <c r="AZ4" s="170"/>
      <c r="BA4" s="171"/>
      <c r="BB4" s="132"/>
      <c r="BC4" s="139" t="s">
        <v>1039</v>
      </c>
      <c r="BD4" s="140" t="s">
        <v>1040</v>
      </c>
      <c r="BE4" s="131" t="s">
        <v>1041</v>
      </c>
      <c r="BF4" s="131" t="s">
        <v>1042</v>
      </c>
      <c r="BG4" s="140" t="s">
        <v>1043</v>
      </c>
      <c r="BH4" s="131" t="s">
        <v>1044</v>
      </c>
      <c r="BI4" s="131" t="s">
        <v>1045</v>
      </c>
      <c r="BJ4" s="132"/>
      <c r="BK4" s="139" t="s">
        <v>1039</v>
      </c>
      <c r="BL4" s="131" t="s">
        <v>1046</v>
      </c>
      <c r="BM4" s="131" t="s">
        <v>1047</v>
      </c>
      <c r="BN4" s="131" t="s">
        <v>1048</v>
      </c>
      <c r="BO4" s="131" t="s">
        <v>1049</v>
      </c>
      <c r="BP4" s="131" t="s">
        <v>1050</v>
      </c>
      <c r="BQ4" s="133" t="s">
        <v>1039</v>
      </c>
      <c r="BR4" s="134"/>
      <c r="BS4" s="128" t="s">
        <v>1051</v>
      </c>
      <c r="BT4" s="129"/>
      <c r="BU4" s="130"/>
      <c r="BV4" s="128" t="s">
        <v>1052</v>
      </c>
      <c r="BW4" s="129"/>
      <c r="BX4" s="130"/>
      <c r="BY4" s="128" t="s">
        <v>1053</v>
      </c>
      <c r="BZ4" s="129"/>
      <c r="CA4" s="130"/>
      <c r="CB4" s="128" t="s">
        <v>1054</v>
      </c>
      <c r="CC4" s="129"/>
      <c r="CD4" s="130"/>
      <c r="CE4" s="128" t="s">
        <v>1055</v>
      </c>
      <c r="CF4" s="129"/>
      <c r="CG4" s="130"/>
      <c r="CH4" s="128" t="s">
        <v>1056</v>
      </c>
      <c r="CI4" s="129"/>
      <c r="CJ4" s="130"/>
      <c r="CK4" s="128" t="s">
        <v>1057</v>
      </c>
      <c r="CL4" s="129"/>
      <c r="CM4" s="130"/>
      <c r="CN4" s="128" t="s">
        <v>1058</v>
      </c>
      <c r="CO4" s="129"/>
      <c r="CP4" s="130"/>
      <c r="CQ4" s="128" t="s">
        <v>1045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1059</v>
      </c>
      <c r="L5" s="137"/>
      <c r="M5" s="138" t="s">
        <v>1059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1060</v>
      </c>
      <c r="AF5" s="40" t="s">
        <v>1061</v>
      </c>
      <c r="AG5" s="40" t="s">
        <v>1062</v>
      </c>
      <c r="AH5" s="40" t="s">
        <v>1063</v>
      </c>
      <c r="AI5" s="135"/>
      <c r="AJ5" s="135"/>
      <c r="AK5" s="119"/>
      <c r="AL5" s="119"/>
      <c r="AM5" s="119"/>
      <c r="AN5" s="120" t="s">
        <v>1064</v>
      </c>
      <c r="AO5" s="119"/>
      <c r="AP5" s="116"/>
      <c r="AQ5" s="141" t="s">
        <v>1065</v>
      </c>
      <c r="AR5" s="119"/>
      <c r="AS5" s="143"/>
      <c r="AT5" s="141" t="s">
        <v>1066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1067</v>
      </c>
      <c r="BR5" s="5" t="s">
        <v>1068</v>
      </c>
      <c r="BS5" s="5" t="s">
        <v>1069</v>
      </c>
      <c r="BT5" s="5" t="s">
        <v>1067</v>
      </c>
      <c r="BU5" s="5" t="s">
        <v>1068</v>
      </c>
      <c r="BV5" s="5" t="s">
        <v>1069</v>
      </c>
      <c r="BW5" s="5" t="s">
        <v>1067</v>
      </c>
      <c r="BX5" s="5" t="s">
        <v>1068</v>
      </c>
      <c r="BY5" s="5" t="s">
        <v>1069</v>
      </c>
      <c r="BZ5" s="5" t="s">
        <v>1067</v>
      </c>
      <c r="CA5" s="5" t="s">
        <v>1068</v>
      </c>
      <c r="CB5" s="5" t="s">
        <v>1069</v>
      </c>
      <c r="CC5" s="5" t="s">
        <v>1067</v>
      </c>
      <c r="CD5" s="5" t="s">
        <v>1068</v>
      </c>
      <c r="CE5" s="5" t="s">
        <v>1069</v>
      </c>
      <c r="CF5" s="5" t="s">
        <v>1067</v>
      </c>
      <c r="CG5" s="5" t="s">
        <v>1068</v>
      </c>
      <c r="CH5" s="5" t="s">
        <v>1069</v>
      </c>
      <c r="CI5" s="5" t="s">
        <v>1067</v>
      </c>
      <c r="CJ5" s="5" t="s">
        <v>1068</v>
      </c>
      <c r="CK5" s="5" t="s">
        <v>1069</v>
      </c>
      <c r="CL5" s="5" t="s">
        <v>1067</v>
      </c>
      <c r="CM5" s="5" t="s">
        <v>1068</v>
      </c>
      <c r="CN5" s="5" t="s">
        <v>1069</v>
      </c>
      <c r="CO5" s="5" t="s">
        <v>1067</v>
      </c>
      <c r="CP5" s="5" t="s">
        <v>1068</v>
      </c>
      <c r="CQ5" s="5" t="s">
        <v>1069</v>
      </c>
      <c r="CR5" s="5" t="s">
        <v>1067</v>
      </c>
      <c r="CS5" s="5" t="s">
        <v>1068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1070</v>
      </c>
      <c r="G6" s="122" t="s">
        <v>1070</v>
      </c>
      <c r="H6" s="123" t="s">
        <v>1071</v>
      </c>
      <c r="I6" s="196"/>
      <c r="J6" s="137"/>
      <c r="K6" s="137"/>
      <c r="L6" s="137"/>
      <c r="M6" s="137"/>
      <c r="N6" s="138"/>
      <c r="O6" s="138"/>
      <c r="P6" s="191"/>
      <c r="Q6" s="124" t="s">
        <v>1072</v>
      </c>
      <c r="R6" s="138"/>
      <c r="S6" s="138"/>
      <c r="T6" s="169"/>
      <c r="U6" s="125" t="s">
        <v>1073</v>
      </c>
      <c r="V6" s="124" t="s">
        <v>1074</v>
      </c>
      <c r="W6" s="125" t="s">
        <v>1073</v>
      </c>
      <c r="X6" s="124" t="s">
        <v>1074</v>
      </c>
      <c r="Y6" s="124" t="s">
        <v>1075</v>
      </c>
      <c r="Z6" s="29" t="s">
        <v>1076</v>
      </c>
      <c r="AA6" s="29" t="s">
        <v>1077</v>
      </c>
      <c r="AB6" s="29" t="s">
        <v>1077</v>
      </c>
      <c r="AC6" s="29" t="s">
        <v>1078</v>
      </c>
      <c r="AD6" s="29" t="s">
        <v>1079</v>
      </c>
      <c r="AE6" s="29" t="s">
        <v>1080</v>
      </c>
      <c r="AF6" s="29" t="s">
        <v>1081</v>
      </c>
      <c r="AG6" s="29" t="s">
        <v>1082</v>
      </c>
      <c r="AH6" s="29" t="s">
        <v>1083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1084</v>
      </c>
      <c r="BC6" s="100" t="s">
        <v>1084</v>
      </c>
      <c r="BD6" s="29" t="s">
        <v>1084</v>
      </c>
      <c r="BE6" s="29" t="s">
        <v>1084</v>
      </c>
      <c r="BF6" s="29" t="s">
        <v>1084</v>
      </c>
      <c r="BG6" s="29" t="s">
        <v>1084</v>
      </c>
      <c r="BH6" s="29" t="s">
        <v>1084</v>
      </c>
      <c r="BI6" s="29" t="s">
        <v>1084</v>
      </c>
      <c r="BJ6" s="29" t="s">
        <v>1085</v>
      </c>
      <c r="BK6" s="29" t="s">
        <v>1084</v>
      </c>
      <c r="BL6" s="29" t="s">
        <v>1084</v>
      </c>
      <c r="BM6" s="29" t="s">
        <v>1084</v>
      </c>
      <c r="BN6" s="29" t="s">
        <v>1084</v>
      </c>
      <c r="BO6" s="29" t="s">
        <v>1086</v>
      </c>
      <c r="BP6" s="29" t="s">
        <v>1086</v>
      </c>
      <c r="BQ6" s="8" t="s">
        <v>1070</v>
      </c>
      <c r="BR6" s="127" t="s">
        <v>1087</v>
      </c>
      <c r="BS6" s="6"/>
      <c r="BT6" s="8" t="s">
        <v>1070</v>
      </c>
      <c r="BU6" s="127" t="s">
        <v>1087</v>
      </c>
      <c r="BV6" s="6"/>
      <c r="BW6" s="8" t="s">
        <v>1070</v>
      </c>
      <c r="BX6" s="127" t="s">
        <v>1087</v>
      </c>
      <c r="BY6" s="6"/>
      <c r="BZ6" s="8" t="s">
        <v>1070</v>
      </c>
      <c r="CA6" s="127" t="s">
        <v>1087</v>
      </c>
      <c r="CB6" s="6"/>
      <c r="CC6" s="8" t="s">
        <v>1070</v>
      </c>
      <c r="CD6" s="127" t="s">
        <v>1087</v>
      </c>
      <c r="CE6" s="6"/>
      <c r="CF6" s="8" t="s">
        <v>1070</v>
      </c>
      <c r="CG6" s="127" t="s">
        <v>1087</v>
      </c>
      <c r="CH6" s="6"/>
      <c r="CI6" s="8" t="s">
        <v>1070</v>
      </c>
      <c r="CJ6" s="127" t="s">
        <v>1087</v>
      </c>
      <c r="CK6" s="6"/>
      <c r="CL6" s="8" t="s">
        <v>1070</v>
      </c>
      <c r="CM6" s="127" t="s">
        <v>1087</v>
      </c>
      <c r="CN6" s="6"/>
      <c r="CO6" s="8" t="s">
        <v>1070</v>
      </c>
      <c r="CP6" s="127" t="s">
        <v>1087</v>
      </c>
      <c r="CQ6" s="6"/>
      <c r="CR6" s="8" t="s">
        <v>1070</v>
      </c>
      <c r="CS6" s="127" t="s">
        <v>1087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134</v>
      </c>
      <c r="C7" s="16" t="s">
        <v>1088</v>
      </c>
      <c r="D7" s="18" t="s">
        <v>136</v>
      </c>
      <c r="E7" s="32" t="s">
        <v>1089</v>
      </c>
      <c r="F7" s="18">
        <v>117715</v>
      </c>
      <c r="G7" s="18">
        <v>0</v>
      </c>
      <c r="H7" s="18">
        <v>0</v>
      </c>
      <c r="I7" s="18"/>
      <c r="J7" s="32" t="s">
        <v>1090</v>
      </c>
      <c r="K7" s="32"/>
      <c r="L7" s="18" t="s">
        <v>1091</v>
      </c>
      <c r="M7" s="18"/>
      <c r="N7" s="18" t="s">
        <v>1092</v>
      </c>
      <c r="O7" s="18" t="s">
        <v>1093</v>
      </c>
      <c r="P7" s="18" t="s">
        <v>199</v>
      </c>
      <c r="Q7" s="18">
        <v>570</v>
      </c>
      <c r="R7" s="18">
        <v>3</v>
      </c>
      <c r="S7" s="18">
        <v>1996</v>
      </c>
      <c r="T7" s="32" t="s">
        <v>1094</v>
      </c>
      <c r="U7" s="18" t="s">
        <v>1095</v>
      </c>
      <c r="V7" s="18" t="s">
        <v>1095</v>
      </c>
      <c r="W7" s="18">
        <v>17873487</v>
      </c>
      <c r="X7" s="18">
        <v>10767469</v>
      </c>
      <c r="Y7" s="18">
        <v>8000</v>
      </c>
      <c r="Z7" s="18">
        <v>13.89</v>
      </c>
      <c r="AA7" s="18">
        <v>39989</v>
      </c>
      <c r="AB7" s="18">
        <v>1015</v>
      </c>
      <c r="AC7" s="18">
        <v>22549</v>
      </c>
      <c r="AD7" s="18">
        <v>345151052</v>
      </c>
      <c r="AE7" s="18"/>
      <c r="AF7" s="18">
        <v>17.899999999999999</v>
      </c>
      <c r="AG7" s="18">
        <v>14.31</v>
      </c>
      <c r="AH7" s="18">
        <v>12.67</v>
      </c>
      <c r="AI7" s="18" t="s">
        <v>142</v>
      </c>
      <c r="AJ7" s="18" t="s">
        <v>1096</v>
      </c>
      <c r="AK7" s="18"/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382</v>
      </c>
      <c r="AX7" s="18" t="s">
        <v>1097</v>
      </c>
      <c r="AY7" s="18" t="s">
        <v>43</v>
      </c>
      <c r="AZ7" s="18"/>
      <c r="BA7" s="18" t="s">
        <v>382</v>
      </c>
      <c r="BB7" s="18"/>
      <c r="BC7" s="18">
        <f t="shared" ref="BC7:BC49" si="0">IF(BD7&amp;BE7&amp;BF7&amp;BG7&amp;BH7&amp;BI7 ="","",SUM(BD7:BI7))</f>
        <v>100</v>
      </c>
      <c r="BD7" s="18">
        <v>44.9</v>
      </c>
      <c r="BE7" s="18">
        <v>35.1</v>
      </c>
      <c r="BF7" s="18">
        <v>6.4</v>
      </c>
      <c r="BG7" s="18">
        <v>7.1</v>
      </c>
      <c r="BH7" s="18">
        <v>1.4</v>
      </c>
      <c r="BI7" s="18">
        <v>5.0999999999999996</v>
      </c>
      <c r="BJ7" s="18">
        <v>130</v>
      </c>
      <c r="BK7" s="18">
        <f t="shared" ref="BK7:BK49" si="1">IF(BL7&amp;BM7&amp;BN7 ="","",SUM(BL7:BN7))</f>
        <v>100</v>
      </c>
      <c r="BL7" s="18">
        <v>45</v>
      </c>
      <c r="BM7" s="18">
        <v>50.2</v>
      </c>
      <c r="BN7" s="18">
        <v>4.8</v>
      </c>
      <c r="BO7" s="18">
        <v>8340</v>
      </c>
      <c r="BP7" s="18">
        <v>10810</v>
      </c>
      <c r="BQ7" s="14" t="str">
        <f t="shared" ref="BQ7:BR37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848</v>
      </c>
      <c r="CU7" s="54" t="s">
        <v>1098</v>
      </c>
    </row>
    <row r="8" spans="1:100" ht="30" customHeight="1">
      <c r="A8" s="18" t="s">
        <v>34</v>
      </c>
      <c r="B8" s="16" t="s">
        <v>134</v>
      </c>
      <c r="C8" s="16" t="s">
        <v>1099</v>
      </c>
      <c r="D8" s="18" t="s">
        <v>136</v>
      </c>
      <c r="E8" s="32" t="s">
        <v>1100</v>
      </c>
      <c r="F8" s="18">
        <v>107693.75</v>
      </c>
      <c r="G8" s="18">
        <v>6234.65</v>
      </c>
      <c r="H8" s="18"/>
      <c r="I8" s="18" t="s">
        <v>1101</v>
      </c>
      <c r="J8" s="32" t="s">
        <v>1090</v>
      </c>
      <c r="K8" s="32"/>
      <c r="L8" s="18" t="s">
        <v>1091</v>
      </c>
      <c r="M8" s="18"/>
      <c r="N8" s="18" t="s">
        <v>1092</v>
      </c>
      <c r="O8" s="18" t="s">
        <v>1093</v>
      </c>
      <c r="P8" s="18" t="s">
        <v>199</v>
      </c>
      <c r="Q8" s="18">
        <v>435</v>
      </c>
      <c r="R8" s="18">
        <v>3</v>
      </c>
      <c r="S8" s="18">
        <v>2002</v>
      </c>
      <c r="T8" s="32" t="s">
        <v>1094</v>
      </c>
      <c r="U8" s="18" t="s">
        <v>1095</v>
      </c>
      <c r="V8" s="18" t="s">
        <v>1095</v>
      </c>
      <c r="W8" s="18">
        <v>145622997</v>
      </c>
      <c r="X8" s="18">
        <v>3664608</v>
      </c>
      <c r="Y8" s="18">
        <v>9170</v>
      </c>
      <c r="Z8" s="18">
        <v>15</v>
      </c>
      <c r="AA8" s="18">
        <v>42788</v>
      </c>
      <c r="AB8" s="18">
        <v>1445</v>
      </c>
      <c r="AC8" s="18">
        <v>8692</v>
      </c>
      <c r="AD8" s="18">
        <v>136439011</v>
      </c>
      <c r="AE8" s="18"/>
      <c r="AF8" s="18">
        <v>21</v>
      </c>
      <c r="AG8" s="18">
        <v>17</v>
      </c>
      <c r="AH8" s="18">
        <v>14</v>
      </c>
      <c r="AI8" s="18" t="s">
        <v>142</v>
      </c>
      <c r="AJ8" s="18" t="s">
        <v>1096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1102</v>
      </c>
      <c r="AX8" s="18" t="s">
        <v>1102</v>
      </c>
      <c r="AY8" s="18" t="s">
        <v>43</v>
      </c>
      <c r="AZ8" s="18"/>
      <c r="BA8" s="18" t="s">
        <v>382</v>
      </c>
      <c r="BB8" s="18"/>
      <c r="BC8" s="18">
        <f t="shared" si="0"/>
        <v>100</v>
      </c>
      <c r="BD8" s="18">
        <v>58.2</v>
      </c>
      <c r="BE8" s="18">
        <v>28.3</v>
      </c>
      <c r="BF8" s="18">
        <v>5</v>
      </c>
      <c r="BG8" s="18">
        <v>5.9</v>
      </c>
      <c r="BH8" s="18">
        <v>0.5</v>
      </c>
      <c r="BI8" s="18">
        <v>2.1</v>
      </c>
      <c r="BJ8" s="18">
        <v>173</v>
      </c>
      <c r="BK8" s="18">
        <f t="shared" si="1"/>
        <v>100</v>
      </c>
      <c r="BL8" s="18">
        <v>44.6</v>
      </c>
      <c r="BM8" s="18">
        <v>51.3</v>
      </c>
      <c r="BN8" s="18">
        <v>4.0999999999999996</v>
      </c>
      <c r="BO8" s="18">
        <v>8530</v>
      </c>
      <c r="BP8" s="18">
        <v>10500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848</v>
      </c>
      <c r="CU8" s="54" t="s">
        <v>1103</v>
      </c>
    </row>
    <row r="9" spans="1:100" ht="30" customHeight="1">
      <c r="A9" s="18" t="s">
        <v>34</v>
      </c>
      <c r="B9" s="16" t="s">
        <v>150</v>
      </c>
      <c r="C9" s="16" t="s">
        <v>1104</v>
      </c>
      <c r="D9" s="18" t="s">
        <v>152</v>
      </c>
      <c r="E9" s="32" t="s">
        <v>1105</v>
      </c>
      <c r="F9" s="18">
        <v>121786</v>
      </c>
      <c r="G9" s="18">
        <v>2396</v>
      </c>
      <c r="H9" s="18">
        <v>0</v>
      </c>
      <c r="I9" s="18" t="s">
        <v>1101</v>
      </c>
      <c r="J9" s="32" t="s">
        <v>1106</v>
      </c>
      <c r="K9" s="32"/>
      <c r="L9" s="18" t="s">
        <v>1091</v>
      </c>
      <c r="M9" s="18"/>
      <c r="N9" s="18" t="s">
        <v>1092</v>
      </c>
      <c r="O9" s="18" t="s">
        <v>1093</v>
      </c>
      <c r="P9" s="18" t="s">
        <v>96</v>
      </c>
      <c r="Q9" s="18">
        <v>600</v>
      </c>
      <c r="R9" s="18">
        <v>3</v>
      </c>
      <c r="S9" s="18">
        <v>1994</v>
      </c>
      <c r="T9" s="32" t="s">
        <v>1107</v>
      </c>
      <c r="U9" s="18">
        <v>128070000</v>
      </c>
      <c r="V9" s="18">
        <v>54566000</v>
      </c>
      <c r="W9" s="18">
        <v>25738000</v>
      </c>
      <c r="X9" s="18">
        <v>13453000</v>
      </c>
      <c r="Y9" s="18">
        <v>7300</v>
      </c>
      <c r="Z9" s="18">
        <v>13.5</v>
      </c>
      <c r="AA9" s="18">
        <v>32596</v>
      </c>
      <c r="AB9" s="18">
        <v>1660</v>
      </c>
      <c r="AC9" s="18">
        <v>15499</v>
      </c>
      <c r="AD9" s="18">
        <v>232932779</v>
      </c>
      <c r="AE9" s="18">
        <v>0</v>
      </c>
      <c r="AF9" s="18">
        <v>18.832000000000001</v>
      </c>
      <c r="AG9" s="18">
        <v>16.247</v>
      </c>
      <c r="AH9" s="18">
        <v>13.618</v>
      </c>
      <c r="AI9" s="18" t="s">
        <v>156</v>
      </c>
      <c r="AJ9" s="18" t="s">
        <v>1108</v>
      </c>
      <c r="AK9" s="18"/>
      <c r="AL9" s="18"/>
      <c r="AM9" s="18" t="s">
        <v>41</v>
      </c>
      <c r="AN9" s="18" t="s">
        <v>1109</v>
      </c>
      <c r="AO9" s="18"/>
      <c r="AP9" s="18"/>
      <c r="AQ9" s="18"/>
      <c r="AR9" s="18"/>
      <c r="AS9" s="18"/>
      <c r="AT9" s="18"/>
      <c r="AU9" s="18"/>
      <c r="AV9" s="18"/>
      <c r="AW9" s="18" t="s">
        <v>1110</v>
      </c>
      <c r="AX9" s="18" t="s">
        <v>1110</v>
      </c>
      <c r="AY9" s="18" t="s">
        <v>141</v>
      </c>
      <c r="AZ9" s="18"/>
      <c r="BA9" s="18" t="s">
        <v>382</v>
      </c>
      <c r="BB9" s="18"/>
      <c r="BC9" s="18">
        <f t="shared" si="0"/>
        <v>100</v>
      </c>
      <c r="BD9" s="18">
        <v>51.75</v>
      </c>
      <c r="BE9" s="18">
        <v>27.29</v>
      </c>
      <c r="BF9" s="18">
        <v>5.52</v>
      </c>
      <c r="BG9" s="18">
        <v>7.62</v>
      </c>
      <c r="BH9" s="18">
        <v>2.79</v>
      </c>
      <c r="BI9" s="18">
        <v>5.03</v>
      </c>
      <c r="BJ9" s="18">
        <v>139</v>
      </c>
      <c r="BK9" s="18">
        <f t="shared" si="1"/>
        <v>100</v>
      </c>
      <c r="BL9" s="18">
        <v>41.92</v>
      </c>
      <c r="BM9" s="18">
        <v>50.89</v>
      </c>
      <c r="BN9" s="18">
        <v>7.19</v>
      </c>
      <c r="BO9" s="18">
        <v>8550</v>
      </c>
      <c r="BP9" s="18">
        <v>10017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848</v>
      </c>
      <c r="CU9" s="54" t="s">
        <v>1111</v>
      </c>
    </row>
    <row r="10" spans="1:100" ht="30" customHeight="1">
      <c r="A10" s="18" t="s">
        <v>34</v>
      </c>
      <c r="B10" s="16" t="s">
        <v>158</v>
      </c>
      <c r="C10" s="16" t="s">
        <v>1112</v>
      </c>
      <c r="D10" s="18" t="s">
        <v>160</v>
      </c>
      <c r="E10" s="32" t="s">
        <v>1113</v>
      </c>
      <c r="F10" s="18">
        <v>75890</v>
      </c>
      <c r="G10" s="18">
        <v>190.36</v>
      </c>
      <c r="H10" s="18"/>
      <c r="I10" s="18" t="s">
        <v>1101</v>
      </c>
      <c r="J10" s="32" t="s">
        <v>1114</v>
      </c>
      <c r="K10" s="32"/>
      <c r="L10" s="18" t="s">
        <v>1091</v>
      </c>
      <c r="M10" s="18"/>
      <c r="N10" s="18" t="s">
        <v>1092</v>
      </c>
      <c r="O10" s="18" t="s">
        <v>1093</v>
      </c>
      <c r="P10" s="18" t="s">
        <v>911</v>
      </c>
      <c r="Q10" s="18">
        <v>396</v>
      </c>
      <c r="R10" s="18">
        <v>3</v>
      </c>
      <c r="S10" s="18">
        <v>2017</v>
      </c>
      <c r="T10" s="32" t="s">
        <v>1115</v>
      </c>
      <c r="U10" s="18">
        <v>10752838</v>
      </c>
      <c r="V10" s="18">
        <v>10752838</v>
      </c>
      <c r="W10" s="18">
        <v>7607100</v>
      </c>
      <c r="X10" s="18">
        <v>7607100</v>
      </c>
      <c r="Y10" s="18">
        <v>8800</v>
      </c>
      <c r="Z10" s="18">
        <v>23.7</v>
      </c>
      <c r="AA10" s="18">
        <v>50644</v>
      </c>
      <c r="AB10" s="18">
        <v>7751</v>
      </c>
      <c r="AC10" s="18">
        <v>40149</v>
      </c>
      <c r="AD10" s="18">
        <v>558022770</v>
      </c>
      <c r="AE10" s="18">
        <v>17</v>
      </c>
      <c r="AF10" s="18">
        <v>10</v>
      </c>
      <c r="AG10" s="18">
        <v>10</v>
      </c>
      <c r="AH10" s="18">
        <v>7</v>
      </c>
      <c r="AI10" s="18" t="s">
        <v>1116</v>
      </c>
      <c r="AJ10" s="18" t="s">
        <v>333</v>
      </c>
      <c r="AK10" s="18" t="s">
        <v>41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1110</v>
      </c>
      <c r="AX10" s="18" t="s">
        <v>1110</v>
      </c>
      <c r="AY10" s="18" t="s">
        <v>43</v>
      </c>
      <c r="AZ10" s="18"/>
      <c r="BA10" s="18" t="s">
        <v>382</v>
      </c>
      <c r="BB10" s="18"/>
      <c r="BC10" s="18">
        <f t="shared" si="0"/>
        <v>100.00000000000001</v>
      </c>
      <c r="BD10" s="18">
        <v>44.9</v>
      </c>
      <c r="BE10" s="18">
        <v>27.1</v>
      </c>
      <c r="BF10" s="18">
        <v>8.5</v>
      </c>
      <c r="BG10" s="18">
        <v>12.9</v>
      </c>
      <c r="BH10" s="18">
        <v>1.4</v>
      </c>
      <c r="BI10" s="18">
        <v>5.2</v>
      </c>
      <c r="BJ10" s="18">
        <v>186.17</v>
      </c>
      <c r="BK10" s="18">
        <f t="shared" si="1"/>
        <v>100</v>
      </c>
      <c r="BL10" s="18">
        <v>45.1</v>
      </c>
      <c r="BM10" s="18">
        <v>48.5</v>
      </c>
      <c r="BN10" s="18">
        <v>6.4</v>
      </c>
      <c r="BO10" s="18">
        <v>8148.35</v>
      </c>
      <c r="BP10" s="18">
        <v>9769.2800000000007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848</v>
      </c>
      <c r="CU10" s="54" t="s">
        <v>1117</v>
      </c>
    </row>
    <row r="11" spans="1:100" ht="30" customHeight="1">
      <c r="A11" s="18" t="s">
        <v>34</v>
      </c>
      <c r="B11" s="16" t="s">
        <v>158</v>
      </c>
      <c r="C11" s="16" t="s">
        <v>1119</v>
      </c>
      <c r="D11" s="18" t="s">
        <v>160</v>
      </c>
      <c r="E11" s="32" t="s">
        <v>1118</v>
      </c>
      <c r="F11" s="18">
        <v>84173.11</v>
      </c>
      <c r="G11" s="18">
        <v>252</v>
      </c>
      <c r="H11" s="18">
        <v>0</v>
      </c>
      <c r="I11" s="18" t="s">
        <v>1101</v>
      </c>
      <c r="J11" s="32" t="s">
        <v>1120</v>
      </c>
      <c r="K11" s="32"/>
      <c r="L11" s="18" t="s">
        <v>1091</v>
      </c>
      <c r="M11" s="18"/>
      <c r="N11" s="18" t="s">
        <v>1092</v>
      </c>
      <c r="O11" s="18" t="s">
        <v>1093</v>
      </c>
      <c r="P11" s="18" t="s">
        <v>911</v>
      </c>
      <c r="Q11" s="18">
        <v>339</v>
      </c>
      <c r="R11" s="18">
        <v>3</v>
      </c>
      <c r="S11" s="18">
        <v>2020</v>
      </c>
      <c r="T11" s="32" t="s">
        <v>1121</v>
      </c>
      <c r="U11" s="18"/>
      <c r="V11" s="18"/>
      <c r="W11" s="18"/>
      <c r="X11" s="18"/>
      <c r="Y11" s="18">
        <v>8400</v>
      </c>
      <c r="Z11" s="18">
        <v>24</v>
      </c>
      <c r="AA11" s="18">
        <v>58001</v>
      </c>
      <c r="AB11" s="18">
        <v>0</v>
      </c>
      <c r="AC11" s="18">
        <v>46811</v>
      </c>
      <c r="AD11" s="18">
        <v>603206545</v>
      </c>
      <c r="AE11" s="18">
        <v>17</v>
      </c>
      <c r="AF11" s="18">
        <v>10</v>
      </c>
      <c r="AG11" s="18">
        <v>10</v>
      </c>
      <c r="AH11" s="18">
        <v>7</v>
      </c>
      <c r="AI11" s="18" t="s">
        <v>1122</v>
      </c>
      <c r="AJ11" s="18" t="s">
        <v>1122</v>
      </c>
      <c r="AK11" s="18" t="s">
        <v>41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1110</v>
      </c>
      <c r="AX11" s="18" t="s">
        <v>1110</v>
      </c>
      <c r="AY11" s="18" t="s">
        <v>43</v>
      </c>
      <c r="AZ11" s="18"/>
      <c r="BA11" s="18" t="s">
        <v>382</v>
      </c>
      <c r="BB11" s="18"/>
      <c r="BC11" s="18">
        <f t="shared" si="0"/>
        <v>100.00000000000001</v>
      </c>
      <c r="BD11" s="18">
        <v>44.4</v>
      </c>
      <c r="BE11" s="18">
        <v>37</v>
      </c>
      <c r="BF11" s="18">
        <v>7.1</v>
      </c>
      <c r="BG11" s="18">
        <v>5.7</v>
      </c>
      <c r="BH11" s="18">
        <v>1.4</v>
      </c>
      <c r="BI11" s="18">
        <v>4.4000000000000004</v>
      </c>
      <c r="BJ11" s="18">
        <v>133</v>
      </c>
      <c r="BK11" s="18">
        <f t="shared" si="1"/>
        <v>100</v>
      </c>
      <c r="BL11" s="18">
        <v>41.9</v>
      </c>
      <c r="BM11" s="18">
        <v>53.1</v>
      </c>
      <c r="BN11" s="18">
        <v>5</v>
      </c>
      <c r="BO11" s="18">
        <v>8944</v>
      </c>
      <c r="BP11" s="18">
        <v>11773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848</v>
      </c>
      <c r="CU11" s="54" t="s">
        <v>1123</v>
      </c>
    </row>
    <row r="12" spans="1:100" ht="30" customHeight="1">
      <c r="A12" s="18" t="s">
        <v>34</v>
      </c>
      <c r="B12" s="16" t="s">
        <v>163</v>
      </c>
      <c r="C12" s="16" t="s">
        <v>1124</v>
      </c>
      <c r="D12" s="18" t="s">
        <v>165</v>
      </c>
      <c r="E12" s="32" t="s">
        <v>1125</v>
      </c>
      <c r="F12" s="18">
        <v>15940</v>
      </c>
      <c r="G12" s="18">
        <v>0</v>
      </c>
      <c r="H12" s="18">
        <v>0</v>
      </c>
      <c r="I12" s="18"/>
      <c r="J12" s="32" t="s">
        <v>1090</v>
      </c>
      <c r="K12" s="32"/>
      <c r="L12" s="18" t="s">
        <v>1091</v>
      </c>
      <c r="M12" s="18"/>
      <c r="N12" s="18" t="s">
        <v>1092</v>
      </c>
      <c r="O12" s="18" t="s">
        <v>1126</v>
      </c>
      <c r="P12" s="18" t="s">
        <v>96</v>
      </c>
      <c r="Q12" s="18">
        <v>100</v>
      </c>
      <c r="R12" s="18">
        <v>2</v>
      </c>
      <c r="S12" s="18">
        <v>1984</v>
      </c>
      <c r="T12" s="32" t="s">
        <v>1127</v>
      </c>
      <c r="U12" s="18">
        <v>290214</v>
      </c>
      <c r="V12" s="18">
        <v>174140</v>
      </c>
      <c r="W12" s="18">
        <v>260188</v>
      </c>
      <c r="X12" s="18">
        <v>156123</v>
      </c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1110</v>
      </c>
      <c r="AX12" s="18" t="s">
        <v>1110</v>
      </c>
      <c r="AY12" s="18" t="s">
        <v>97</v>
      </c>
      <c r="AZ12" s="18"/>
      <c r="BA12" s="18" t="s">
        <v>382</v>
      </c>
      <c r="BB12" s="18"/>
      <c r="BC12" s="18">
        <f t="shared" si="0"/>
        <v>100</v>
      </c>
      <c r="BD12" s="18">
        <v>49.4</v>
      </c>
      <c r="BE12" s="18">
        <v>22</v>
      </c>
      <c r="BF12" s="18">
        <v>13.6</v>
      </c>
      <c r="BG12" s="18">
        <v>7.1</v>
      </c>
      <c r="BH12" s="18">
        <v>5.4</v>
      </c>
      <c r="BI12" s="18">
        <v>2.5</v>
      </c>
      <c r="BJ12" s="18">
        <v>142</v>
      </c>
      <c r="BK12" s="18">
        <f t="shared" si="1"/>
        <v>100</v>
      </c>
      <c r="BL12" s="18">
        <v>39.22</v>
      </c>
      <c r="BM12" s="18">
        <v>9.1999999999999993</v>
      </c>
      <c r="BN12" s="18">
        <v>51.58</v>
      </c>
      <c r="BO12" s="18">
        <v>8717</v>
      </c>
      <c r="BP12" s="18">
        <v>10118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848</v>
      </c>
      <c r="CU12" s="54" t="s">
        <v>1128</v>
      </c>
    </row>
    <row r="13" spans="1:100" ht="30" customHeight="1">
      <c r="A13" s="18" t="s">
        <v>34</v>
      </c>
      <c r="B13" s="16" t="s">
        <v>179</v>
      </c>
      <c r="C13" s="16" t="s">
        <v>1129</v>
      </c>
      <c r="D13" s="18" t="s">
        <v>181</v>
      </c>
      <c r="E13" s="32" t="s">
        <v>1130</v>
      </c>
      <c r="F13" s="18">
        <v>80600</v>
      </c>
      <c r="G13" s="18">
        <v>0</v>
      </c>
      <c r="H13" s="18">
        <v>0</v>
      </c>
      <c r="I13" s="18"/>
      <c r="J13" s="32" t="s">
        <v>1120</v>
      </c>
      <c r="K13" s="32"/>
      <c r="L13" s="18" t="s">
        <v>1091</v>
      </c>
      <c r="M13" s="18"/>
      <c r="N13" s="18" t="s">
        <v>1092</v>
      </c>
      <c r="O13" s="18" t="s">
        <v>1093</v>
      </c>
      <c r="P13" s="18" t="s">
        <v>40</v>
      </c>
      <c r="Q13" s="18">
        <v>300</v>
      </c>
      <c r="R13" s="18">
        <v>3</v>
      </c>
      <c r="S13" s="18">
        <v>1995</v>
      </c>
      <c r="T13" s="32" t="s">
        <v>1131</v>
      </c>
      <c r="U13" s="18">
        <v>101993310</v>
      </c>
      <c r="V13" s="18">
        <v>77024052</v>
      </c>
      <c r="W13" s="18">
        <v>20422716</v>
      </c>
      <c r="X13" s="18">
        <v>12226040</v>
      </c>
      <c r="Y13" s="18">
        <v>3200</v>
      </c>
      <c r="Z13" s="18">
        <v>9.3000000000000007</v>
      </c>
      <c r="AA13" s="18">
        <v>25746</v>
      </c>
      <c r="AB13" s="18">
        <v>0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1110</v>
      </c>
      <c r="AX13" s="18" t="s">
        <v>1132</v>
      </c>
      <c r="AY13" s="18" t="s">
        <v>141</v>
      </c>
      <c r="AZ13" s="18"/>
      <c r="BA13" s="18" t="s">
        <v>408</v>
      </c>
      <c r="BB13" s="18">
        <v>99.7</v>
      </c>
      <c r="BC13" s="18">
        <f t="shared" si="0"/>
        <v>99.999999999999986</v>
      </c>
      <c r="BD13" s="18">
        <v>39</v>
      </c>
      <c r="BE13" s="18">
        <v>30.8</v>
      </c>
      <c r="BF13" s="18">
        <v>3.8</v>
      </c>
      <c r="BG13" s="18">
        <v>21.1</v>
      </c>
      <c r="BH13" s="18">
        <v>1.3</v>
      </c>
      <c r="BI13" s="18">
        <v>4</v>
      </c>
      <c r="BJ13" s="18" t="s">
        <v>1133</v>
      </c>
      <c r="BK13" s="18">
        <f t="shared" si="1"/>
        <v>100</v>
      </c>
      <c r="BL13" s="18">
        <v>38.1</v>
      </c>
      <c r="BM13" s="18">
        <v>51.9</v>
      </c>
      <c r="BN13" s="18">
        <v>10</v>
      </c>
      <c r="BO13" s="18">
        <v>8800</v>
      </c>
      <c r="BP13" s="18">
        <v>12400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848</v>
      </c>
      <c r="CU13" s="54" t="s">
        <v>1134</v>
      </c>
    </row>
    <row r="14" spans="1:100" ht="30" customHeight="1">
      <c r="A14" s="18" t="s">
        <v>34</v>
      </c>
      <c r="B14" s="16" t="s">
        <v>35</v>
      </c>
      <c r="C14" s="16" t="s">
        <v>1135</v>
      </c>
      <c r="D14" s="18" t="s">
        <v>37</v>
      </c>
      <c r="E14" s="32" t="s">
        <v>1136</v>
      </c>
      <c r="F14" s="18">
        <v>22346</v>
      </c>
      <c r="G14" s="18">
        <v>0</v>
      </c>
      <c r="H14" s="18">
        <v>0</v>
      </c>
      <c r="I14" s="18"/>
      <c r="J14" s="32" t="s">
        <v>1137</v>
      </c>
      <c r="K14" s="32"/>
      <c r="L14" s="18" t="s">
        <v>1091</v>
      </c>
      <c r="M14" s="18"/>
      <c r="N14" s="18" t="s">
        <v>1092</v>
      </c>
      <c r="O14" s="18" t="s">
        <v>1126</v>
      </c>
      <c r="P14" s="18" t="s">
        <v>96</v>
      </c>
      <c r="Q14" s="18">
        <v>145</v>
      </c>
      <c r="R14" s="18">
        <v>2</v>
      </c>
      <c r="S14" s="18">
        <v>1985</v>
      </c>
      <c r="T14" s="32" t="s">
        <v>1138</v>
      </c>
      <c r="U14" s="18">
        <v>375144000</v>
      </c>
      <c r="V14" s="18"/>
      <c r="W14" s="18">
        <v>315213000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382</v>
      </c>
      <c r="AX14" s="18" t="s">
        <v>1110</v>
      </c>
      <c r="AY14" s="18" t="s">
        <v>97</v>
      </c>
      <c r="AZ14" s="18"/>
      <c r="BA14" s="18" t="s">
        <v>408</v>
      </c>
      <c r="BB14" s="18">
        <v>99</v>
      </c>
      <c r="BC14" s="18">
        <f t="shared" si="0"/>
        <v>100.00000000000001</v>
      </c>
      <c r="BD14" s="18">
        <v>63.9</v>
      </c>
      <c r="BE14" s="18">
        <v>11.8</v>
      </c>
      <c r="BF14" s="18">
        <v>10.8</v>
      </c>
      <c r="BG14" s="18">
        <v>7.9</v>
      </c>
      <c r="BH14" s="18">
        <v>0.4</v>
      </c>
      <c r="BI14" s="18">
        <v>5.2</v>
      </c>
      <c r="BJ14" s="18">
        <v>154</v>
      </c>
      <c r="BK14" s="18">
        <f t="shared" si="1"/>
        <v>100</v>
      </c>
      <c r="BL14" s="18">
        <v>44.4</v>
      </c>
      <c r="BM14" s="18">
        <v>50.6</v>
      </c>
      <c r="BN14" s="18">
        <v>5</v>
      </c>
      <c r="BO14" s="18">
        <v>6950</v>
      </c>
      <c r="BP14" s="18">
        <v>7450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848</v>
      </c>
      <c r="CU14" s="54" t="s">
        <v>1139</v>
      </c>
    </row>
    <row r="15" spans="1:100" ht="30" customHeight="1">
      <c r="A15" s="18" t="s">
        <v>34</v>
      </c>
      <c r="B15" s="16" t="s">
        <v>195</v>
      </c>
      <c r="C15" s="16" t="s">
        <v>1140</v>
      </c>
      <c r="D15" s="18" t="s">
        <v>197</v>
      </c>
      <c r="E15" s="32" t="s">
        <v>1141</v>
      </c>
      <c r="F15" s="18">
        <v>51345.279999999999</v>
      </c>
      <c r="G15" s="18">
        <v>3098.6</v>
      </c>
      <c r="H15" s="18"/>
      <c r="I15" s="18" t="s">
        <v>1101</v>
      </c>
      <c r="J15" s="32" t="s">
        <v>1142</v>
      </c>
      <c r="K15" s="32"/>
      <c r="L15" s="18" t="s">
        <v>1143</v>
      </c>
      <c r="M15" s="18"/>
      <c r="N15" s="18" t="s">
        <v>1144</v>
      </c>
      <c r="O15" s="18" t="s">
        <v>1093</v>
      </c>
      <c r="P15" s="18" t="s">
        <v>199</v>
      </c>
      <c r="Q15" s="18">
        <v>212</v>
      </c>
      <c r="R15" s="18">
        <v>2</v>
      </c>
      <c r="S15" s="18">
        <v>2012</v>
      </c>
      <c r="T15" s="32" t="s">
        <v>1121</v>
      </c>
      <c r="U15" s="18"/>
      <c r="V15" s="18"/>
      <c r="W15" s="18"/>
      <c r="X15" s="18"/>
      <c r="Y15" s="18">
        <v>3000</v>
      </c>
      <c r="Z15" s="18">
        <v>10.6</v>
      </c>
      <c r="AA15" s="18">
        <v>17747.625</v>
      </c>
      <c r="AB15" s="18"/>
      <c r="AC15" s="18">
        <v>3698.9</v>
      </c>
      <c r="AD15" s="18">
        <v>57275.9</v>
      </c>
      <c r="AE15" s="18">
        <v>19</v>
      </c>
      <c r="AF15" s="18">
        <v>18</v>
      </c>
      <c r="AG15" s="18">
        <v>13</v>
      </c>
      <c r="AH15" s="18">
        <v>11</v>
      </c>
      <c r="AI15" s="18" t="s">
        <v>676</v>
      </c>
      <c r="AJ15" s="18" t="s">
        <v>676</v>
      </c>
      <c r="AK15" s="18" t="s">
        <v>41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1145</v>
      </c>
      <c r="AX15" s="18" t="s">
        <v>1146</v>
      </c>
      <c r="AY15" s="18" t="s">
        <v>43</v>
      </c>
      <c r="AZ15" s="18"/>
      <c r="BA15" s="18" t="s">
        <v>382</v>
      </c>
      <c r="BB15" s="18"/>
      <c r="BC15" s="18">
        <f t="shared" si="0"/>
        <v>100.00000000000001</v>
      </c>
      <c r="BD15" s="18">
        <v>47.9</v>
      </c>
      <c r="BE15" s="18">
        <v>32.5</v>
      </c>
      <c r="BF15" s="18">
        <v>6.2</v>
      </c>
      <c r="BG15" s="18">
        <v>9.9</v>
      </c>
      <c r="BH15" s="18">
        <v>2.1</v>
      </c>
      <c r="BI15" s="18">
        <v>1.4</v>
      </c>
      <c r="BJ15" s="18">
        <v>135.4</v>
      </c>
      <c r="BK15" s="18">
        <f t="shared" si="1"/>
        <v>100</v>
      </c>
      <c r="BL15" s="18">
        <v>44.3</v>
      </c>
      <c r="BM15" s="18">
        <v>6.7</v>
      </c>
      <c r="BN15" s="18">
        <v>49</v>
      </c>
      <c r="BO15" s="18">
        <v>8109.2</v>
      </c>
      <c r="BP15" s="18">
        <v>10746.7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848</v>
      </c>
      <c r="CU15" s="54" t="s">
        <v>1147</v>
      </c>
    </row>
    <row r="16" spans="1:100" ht="30" customHeight="1">
      <c r="A16" s="18" t="s">
        <v>34</v>
      </c>
      <c r="B16" s="16" t="s">
        <v>678</v>
      </c>
      <c r="C16" s="16" t="s">
        <v>1148</v>
      </c>
      <c r="D16" s="18" t="s">
        <v>680</v>
      </c>
      <c r="E16" s="32" t="s">
        <v>1149</v>
      </c>
      <c r="F16" s="18">
        <v>52059</v>
      </c>
      <c r="G16" s="18">
        <v>5247</v>
      </c>
      <c r="H16" s="18"/>
      <c r="I16" s="18" t="s">
        <v>1101</v>
      </c>
      <c r="J16" s="32" t="s">
        <v>1150</v>
      </c>
      <c r="K16" s="32"/>
      <c r="L16" s="18" t="s">
        <v>1143</v>
      </c>
      <c r="M16" s="18"/>
      <c r="N16" s="18" t="s">
        <v>1144</v>
      </c>
      <c r="O16" s="18" t="s">
        <v>1093</v>
      </c>
      <c r="P16" s="18" t="s">
        <v>51</v>
      </c>
      <c r="Q16" s="18">
        <v>219</v>
      </c>
      <c r="R16" s="18">
        <v>3</v>
      </c>
      <c r="S16" s="18">
        <v>2002</v>
      </c>
      <c r="T16" s="32" t="s">
        <v>1151</v>
      </c>
      <c r="U16" s="18"/>
      <c r="V16" s="18"/>
      <c r="W16" s="18"/>
      <c r="X16" s="18"/>
      <c r="Y16" s="18">
        <v>2470</v>
      </c>
      <c r="Z16" s="18">
        <v>10</v>
      </c>
      <c r="AA16" s="18">
        <v>18362</v>
      </c>
      <c r="AB16" s="18">
        <v>612</v>
      </c>
      <c r="AC16" s="18">
        <v>2291</v>
      </c>
      <c r="AD16" s="18">
        <v>24825269</v>
      </c>
      <c r="AE16" s="18">
        <v>18.7</v>
      </c>
      <c r="AF16" s="18"/>
      <c r="AG16" s="18">
        <v>6.92</v>
      </c>
      <c r="AH16" s="18">
        <v>5.09</v>
      </c>
      <c r="AI16" s="18" t="s">
        <v>683</v>
      </c>
      <c r="AJ16" s="18" t="s">
        <v>644</v>
      </c>
      <c r="AK16" s="18" t="s">
        <v>41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1102</v>
      </c>
      <c r="AX16" s="18" t="s">
        <v>1110</v>
      </c>
      <c r="AY16" s="18" t="s">
        <v>43</v>
      </c>
      <c r="AZ16" s="18"/>
      <c r="BA16" s="18" t="s">
        <v>408</v>
      </c>
      <c r="BB16" s="18">
        <v>92</v>
      </c>
      <c r="BC16" s="18">
        <f t="shared" si="0"/>
        <v>99.999999999999986</v>
      </c>
      <c r="BD16" s="18">
        <v>40.700000000000003</v>
      </c>
      <c r="BE16" s="18">
        <v>38.9</v>
      </c>
      <c r="BF16" s="18">
        <v>3.8</v>
      </c>
      <c r="BG16" s="18">
        <v>11.8</v>
      </c>
      <c r="BH16" s="18">
        <v>4</v>
      </c>
      <c r="BI16" s="18">
        <v>0.8</v>
      </c>
      <c r="BJ16" s="18">
        <v>94.3</v>
      </c>
      <c r="BK16" s="18">
        <f t="shared" si="1"/>
        <v>100</v>
      </c>
      <c r="BL16" s="18">
        <v>36.1</v>
      </c>
      <c r="BM16" s="18">
        <v>57</v>
      </c>
      <c r="BN16" s="18">
        <v>6.9</v>
      </c>
      <c r="BO16" s="18">
        <v>13125</v>
      </c>
      <c r="BP16" s="18">
        <v>13178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848</v>
      </c>
      <c r="CU16" s="54" t="s">
        <v>1152</v>
      </c>
    </row>
    <row r="17" spans="1:99" ht="30" customHeight="1">
      <c r="A17" s="18" t="s">
        <v>34</v>
      </c>
      <c r="B17" s="16" t="s">
        <v>201</v>
      </c>
      <c r="C17" s="16" t="s">
        <v>1153</v>
      </c>
      <c r="D17" s="18" t="s">
        <v>203</v>
      </c>
      <c r="E17" s="32" t="s">
        <v>1154</v>
      </c>
      <c r="F17" s="18">
        <v>67530</v>
      </c>
      <c r="G17" s="18">
        <v>196</v>
      </c>
      <c r="H17" s="18"/>
      <c r="I17" s="18" t="s">
        <v>1101</v>
      </c>
      <c r="J17" s="32" t="s">
        <v>1120</v>
      </c>
      <c r="K17" s="32"/>
      <c r="L17" s="18" t="s">
        <v>1091</v>
      </c>
      <c r="M17" s="18"/>
      <c r="N17" s="18" t="s">
        <v>1155</v>
      </c>
      <c r="O17" s="18" t="s">
        <v>1093</v>
      </c>
      <c r="P17" s="18" t="s">
        <v>51</v>
      </c>
      <c r="Q17" s="18">
        <v>300</v>
      </c>
      <c r="R17" s="18">
        <v>3</v>
      </c>
      <c r="S17" s="18">
        <v>1991</v>
      </c>
      <c r="T17" s="32" t="s">
        <v>1107</v>
      </c>
      <c r="U17" s="18">
        <v>2427264</v>
      </c>
      <c r="V17" s="18">
        <v>456313</v>
      </c>
      <c r="W17" s="18">
        <v>2266370</v>
      </c>
      <c r="X17" s="18">
        <v>406849</v>
      </c>
      <c r="Y17" s="18">
        <v>1300</v>
      </c>
      <c r="Z17" s="18">
        <v>5</v>
      </c>
      <c r="AA17" s="18">
        <v>9562</v>
      </c>
      <c r="AB17" s="18">
        <v>0</v>
      </c>
      <c r="AC17" s="18">
        <v>951</v>
      </c>
      <c r="AD17" s="18">
        <v>9346230</v>
      </c>
      <c r="AE17" s="18"/>
      <c r="AF17" s="18"/>
      <c r="AG17" s="18"/>
      <c r="AH17" s="18"/>
      <c r="AI17" s="18" t="s">
        <v>914</v>
      </c>
      <c r="AJ17" s="18" t="s">
        <v>914</v>
      </c>
      <c r="AK17" s="18"/>
      <c r="AL17" s="18" t="s">
        <v>41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382</v>
      </c>
      <c r="AX17" s="18" t="s">
        <v>1110</v>
      </c>
      <c r="AY17" s="18" t="s">
        <v>43</v>
      </c>
      <c r="AZ17" s="18"/>
      <c r="BA17" s="18" t="s">
        <v>382</v>
      </c>
      <c r="BB17" s="18"/>
      <c r="BC17" s="18">
        <f t="shared" si="0"/>
        <v>99.999999999999986</v>
      </c>
      <c r="BD17" s="18">
        <v>39.799999999999997</v>
      </c>
      <c r="BE17" s="18">
        <v>20.6</v>
      </c>
      <c r="BF17" s="18">
        <v>11.7</v>
      </c>
      <c r="BG17" s="18">
        <v>15.1</v>
      </c>
      <c r="BH17" s="18">
        <v>3.6</v>
      </c>
      <c r="BI17" s="18">
        <v>9.1999999999999993</v>
      </c>
      <c r="BJ17" s="18">
        <v>169</v>
      </c>
      <c r="BK17" s="18">
        <f t="shared" si="1"/>
        <v>100</v>
      </c>
      <c r="BL17" s="18">
        <v>53.3</v>
      </c>
      <c r="BM17" s="18">
        <v>38.200000000000003</v>
      </c>
      <c r="BN17" s="18">
        <v>8.5</v>
      </c>
      <c r="BO17" s="18">
        <v>5850</v>
      </c>
      <c r="BP17" s="18">
        <v>7275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848</v>
      </c>
      <c r="CU17" s="54" t="s">
        <v>1156</v>
      </c>
    </row>
    <row r="18" spans="1:99" ht="30" customHeight="1">
      <c r="A18" s="18" t="s">
        <v>34</v>
      </c>
      <c r="B18" s="16" t="s">
        <v>201</v>
      </c>
      <c r="C18" s="16" t="s">
        <v>1157</v>
      </c>
      <c r="D18" s="18" t="s">
        <v>203</v>
      </c>
      <c r="E18" s="32" t="s">
        <v>1158</v>
      </c>
      <c r="F18" s="18">
        <v>36146</v>
      </c>
      <c r="G18" s="18">
        <v>0</v>
      </c>
      <c r="H18" s="18">
        <v>0</v>
      </c>
      <c r="I18" s="18"/>
      <c r="J18" s="32" t="s">
        <v>752</v>
      </c>
      <c r="K18" s="32"/>
      <c r="L18" s="18" t="s">
        <v>1091</v>
      </c>
      <c r="M18" s="18"/>
      <c r="N18" s="18" t="s">
        <v>1092</v>
      </c>
      <c r="O18" s="18" t="s">
        <v>1093</v>
      </c>
      <c r="P18" s="18" t="s">
        <v>51</v>
      </c>
      <c r="Q18" s="18">
        <v>250</v>
      </c>
      <c r="R18" s="18">
        <v>2</v>
      </c>
      <c r="S18" s="18">
        <v>2005</v>
      </c>
      <c r="T18" s="32" t="s">
        <v>1107</v>
      </c>
      <c r="U18" s="18">
        <v>525220000</v>
      </c>
      <c r="V18" s="18">
        <v>36792000</v>
      </c>
      <c r="W18" s="18">
        <v>131345820</v>
      </c>
      <c r="X18" s="18">
        <v>10947530</v>
      </c>
      <c r="Y18" s="18">
        <v>2500</v>
      </c>
      <c r="Z18" s="18">
        <v>15</v>
      </c>
      <c r="AA18" s="18">
        <v>9840</v>
      </c>
      <c r="AB18" s="18">
        <v>0</v>
      </c>
      <c r="AC18" s="18">
        <v>1723</v>
      </c>
      <c r="AD18" s="18">
        <v>19426854</v>
      </c>
      <c r="AE18" s="18"/>
      <c r="AF18" s="18"/>
      <c r="AG18" s="18">
        <v>12</v>
      </c>
      <c r="AH18" s="18">
        <v>9</v>
      </c>
      <c r="AI18" s="18" t="s">
        <v>1159</v>
      </c>
      <c r="AJ18" s="18" t="s">
        <v>1159</v>
      </c>
      <c r="AK18" s="18"/>
      <c r="AL18" s="18" t="s">
        <v>41</v>
      </c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1110</v>
      </c>
      <c r="AX18" s="18" t="s">
        <v>1110</v>
      </c>
      <c r="AY18" s="18" t="s">
        <v>43</v>
      </c>
      <c r="AZ18" s="18"/>
      <c r="BA18" s="18" t="s">
        <v>382</v>
      </c>
      <c r="BB18" s="18"/>
      <c r="BC18" s="18">
        <f t="shared" si="0"/>
        <v>100</v>
      </c>
      <c r="BD18" s="18">
        <v>43.5</v>
      </c>
      <c r="BE18" s="18">
        <v>27.7</v>
      </c>
      <c r="BF18" s="18">
        <v>16.3</v>
      </c>
      <c r="BG18" s="18">
        <v>7.6</v>
      </c>
      <c r="BH18" s="18">
        <v>2.2000000000000002</v>
      </c>
      <c r="BI18" s="18">
        <v>2.7</v>
      </c>
      <c r="BJ18" s="18">
        <v>181.3</v>
      </c>
      <c r="BK18" s="18">
        <f t="shared" si="1"/>
        <v>100</v>
      </c>
      <c r="BL18" s="18">
        <v>50.6</v>
      </c>
      <c r="BM18" s="18">
        <v>44.5</v>
      </c>
      <c r="BN18" s="18">
        <v>4.9000000000000004</v>
      </c>
      <c r="BO18" s="18">
        <v>7128</v>
      </c>
      <c r="BP18" s="18">
        <v>8848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848</v>
      </c>
      <c r="CU18" s="54" t="s">
        <v>1160</v>
      </c>
    </row>
    <row r="19" spans="1:99" ht="30" customHeight="1">
      <c r="A19" s="18" t="s">
        <v>34</v>
      </c>
      <c r="B19" s="16" t="s">
        <v>207</v>
      </c>
      <c r="C19" s="16" t="s">
        <v>1161</v>
      </c>
      <c r="D19" s="18" t="s">
        <v>209</v>
      </c>
      <c r="E19" s="32" t="s">
        <v>1162</v>
      </c>
      <c r="F19" s="18">
        <v>5146</v>
      </c>
      <c r="G19" s="18">
        <v>1237</v>
      </c>
      <c r="H19" s="18"/>
      <c r="I19" s="18" t="s">
        <v>1101</v>
      </c>
      <c r="J19" s="32" t="s">
        <v>1137</v>
      </c>
      <c r="K19" s="32"/>
      <c r="L19" s="18" t="s">
        <v>1091</v>
      </c>
      <c r="M19" s="18"/>
      <c r="N19" s="18" t="s">
        <v>1155</v>
      </c>
      <c r="O19" s="18" t="s">
        <v>1126</v>
      </c>
      <c r="P19" s="18" t="s">
        <v>96</v>
      </c>
      <c r="Q19" s="18">
        <v>35</v>
      </c>
      <c r="R19" s="18">
        <v>1</v>
      </c>
      <c r="S19" s="18">
        <v>1985</v>
      </c>
      <c r="T19" s="32" t="s">
        <v>1138</v>
      </c>
      <c r="U19" s="18">
        <v>990528</v>
      </c>
      <c r="V19" s="18"/>
      <c r="W19" s="18">
        <v>990528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44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382</v>
      </c>
      <c r="AX19" s="18" t="s">
        <v>1163</v>
      </c>
      <c r="AY19" s="18" t="s">
        <v>97</v>
      </c>
      <c r="AZ19" s="18"/>
      <c r="BA19" s="18" t="s">
        <v>382</v>
      </c>
      <c r="BB19" s="18"/>
      <c r="BC19" s="18">
        <f t="shared" si="0"/>
        <v>99.999999999999986</v>
      </c>
      <c r="BD19" s="18">
        <v>36.299999999999997</v>
      </c>
      <c r="BE19" s="18">
        <v>12.3</v>
      </c>
      <c r="BF19" s="18">
        <v>21.3</v>
      </c>
      <c r="BG19" s="18">
        <v>8.1999999999999993</v>
      </c>
      <c r="BH19" s="18">
        <v>17.600000000000001</v>
      </c>
      <c r="BI19" s="18">
        <v>4.3</v>
      </c>
      <c r="BJ19" s="18">
        <v>119</v>
      </c>
      <c r="BK19" s="18">
        <f t="shared" si="1"/>
        <v>100</v>
      </c>
      <c r="BL19" s="18">
        <v>37.1</v>
      </c>
      <c r="BM19" s="18">
        <v>38</v>
      </c>
      <c r="BN19" s="18">
        <v>24.9</v>
      </c>
      <c r="BO19" s="18">
        <v>6220</v>
      </c>
      <c r="BP19" s="18">
        <v>8610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848</v>
      </c>
      <c r="CU19" s="54" t="s">
        <v>1164</v>
      </c>
    </row>
    <row r="20" spans="1:99" ht="30" customHeight="1">
      <c r="A20" s="18" t="s">
        <v>34</v>
      </c>
      <c r="B20" s="16" t="s">
        <v>213</v>
      </c>
      <c r="C20" s="16" t="s">
        <v>1165</v>
      </c>
      <c r="D20" s="18" t="s">
        <v>214</v>
      </c>
      <c r="E20" s="32" t="s">
        <v>1166</v>
      </c>
      <c r="F20" s="18">
        <v>25042</v>
      </c>
      <c r="G20" s="18">
        <v>1935.61</v>
      </c>
      <c r="H20" s="18"/>
      <c r="I20" s="18" t="s">
        <v>1101</v>
      </c>
      <c r="J20" s="32" t="s">
        <v>1090</v>
      </c>
      <c r="K20" s="32"/>
      <c r="L20" s="18" t="s">
        <v>1091</v>
      </c>
      <c r="M20" s="18"/>
      <c r="N20" s="18" t="s">
        <v>1092</v>
      </c>
      <c r="O20" s="18" t="s">
        <v>1093</v>
      </c>
      <c r="P20" s="18" t="s">
        <v>51</v>
      </c>
      <c r="Q20" s="18">
        <v>300</v>
      </c>
      <c r="R20" s="18">
        <v>3</v>
      </c>
      <c r="S20" s="18">
        <v>1984</v>
      </c>
      <c r="T20" s="32" t="s">
        <v>1167</v>
      </c>
      <c r="U20" s="18">
        <v>55599101</v>
      </c>
      <c r="V20" s="18">
        <v>7840915</v>
      </c>
      <c r="W20" s="18">
        <v>29828699</v>
      </c>
      <c r="X20" s="18">
        <v>3598040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39</v>
      </c>
      <c r="AX20" s="18" t="s">
        <v>39</v>
      </c>
      <c r="AY20" s="18" t="s">
        <v>43</v>
      </c>
      <c r="AZ20" s="18"/>
      <c r="BA20" s="18" t="s">
        <v>382</v>
      </c>
      <c r="BB20" s="18"/>
      <c r="BC20" s="18">
        <f t="shared" si="0"/>
        <v>99.999999999999986</v>
      </c>
      <c r="BD20" s="18">
        <v>44.5</v>
      </c>
      <c r="BE20" s="18">
        <v>25.8</v>
      </c>
      <c r="BF20" s="18">
        <v>2.8</v>
      </c>
      <c r="BG20" s="18">
        <v>25.3</v>
      </c>
      <c r="BH20" s="18">
        <v>1.1000000000000001</v>
      </c>
      <c r="BI20" s="18">
        <v>0.5</v>
      </c>
      <c r="BJ20" s="18">
        <v>139.75</v>
      </c>
      <c r="BK20" s="18">
        <f t="shared" si="1"/>
        <v>100</v>
      </c>
      <c r="BL20" s="18">
        <v>45.094999999999999</v>
      </c>
      <c r="BM20" s="18">
        <v>49.454999999999998</v>
      </c>
      <c r="BN20" s="18">
        <v>5.45</v>
      </c>
      <c r="BO20" s="18">
        <v>8195</v>
      </c>
      <c r="BP20" s="18">
        <v>10885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848</v>
      </c>
      <c r="CU20" s="54" t="s">
        <v>1169</v>
      </c>
    </row>
    <row r="21" spans="1:99" ht="30" customHeight="1">
      <c r="A21" s="18" t="s">
        <v>34</v>
      </c>
      <c r="B21" s="16" t="s">
        <v>213</v>
      </c>
      <c r="C21" s="16" t="s">
        <v>1170</v>
      </c>
      <c r="D21" s="18" t="s">
        <v>214</v>
      </c>
      <c r="E21" s="32" t="s">
        <v>1171</v>
      </c>
      <c r="F21" s="18">
        <v>51524</v>
      </c>
      <c r="G21" s="18">
        <v>3659</v>
      </c>
      <c r="H21" s="18"/>
      <c r="I21" s="18" t="s">
        <v>1101</v>
      </c>
      <c r="J21" s="32" t="s">
        <v>1090</v>
      </c>
      <c r="K21" s="32"/>
      <c r="L21" s="18" t="s">
        <v>1091</v>
      </c>
      <c r="M21" s="18"/>
      <c r="N21" s="18" t="s">
        <v>1155</v>
      </c>
      <c r="O21" s="18" t="s">
        <v>1093</v>
      </c>
      <c r="P21" s="18" t="s">
        <v>51</v>
      </c>
      <c r="Q21" s="18">
        <v>220</v>
      </c>
      <c r="R21" s="18">
        <v>2</v>
      </c>
      <c r="S21" s="18">
        <v>1994</v>
      </c>
      <c r="T21" s="32" t="s">
        <v>1094</v>
      </c>
      <c r="U21" s="18">
        <v>69795605</v>
      </c>
      <c r="V21" s="18">
        <v>10089085</v>
      </c>
      <c r="W21" s="18">
        <v>55519229</v>
      </c>
      <c r="X21" s="18">
        <v>1850076</v>
      </c>
      <c r="Y21" s="18">
        <v>2500</v>
      </c>
      <c r="Z21" s="18">
        <v>13.01</v>
      </c>
      <c r="AA21" s="18">
        <v>16747</v>
      </c>
      <c r="AB21" s="18">
        <v>0</v>
      </c>
      <c r="AC21" s="18">
        <v>5758</v>
      </c>
      <c r="AD21" s="18">
        <v>88867218</v>
      </c>
      <c r="AE21" s="18"/>
      <c r="AF21" s="18">
        <v>17.98</v>
      </c>
      <c r="AG21" s="18">
        <v>15.78</v>
      </c>
      <c r="AH21" s="18">
        <v>14.68</v>
      </c>
      <c r="AI21" s="18" t="s">
        <v>490</v>
      </c>
      <c r="AJ21" s="18" t="s">
        <v>1168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382</v>
      </c>
      <c r="AX21" s="18" t="s">
        <v>1163</v>
      </c>
      <c r="AY21" s="18" t="s">
        <v>43</v>
      </c>
      <c r="AZ21" s="18"/>
      <c r="BA21" s="18" t="s">
        <v>382</v>
      </c>
      <c r="BB21" s="18"/>
      <c r="BC21" s="18">
        <f t="shared" si="0"/>
        <v>99.999999999999986</v>
      </c>
      <c r="BD21" s="18">
        <v>37.5</v>
      </c>
      <c r="BE21" s="18">
        <v>24.3</v>
      </c>
      <c r="BF21" s="18">
        <v>2</v>
      </c>
      <c r="BG21" s="18">
        <v>34.299999999999997</v>
      </c>
      <c r="BH21" s="18">
        <v>1.3</v>
      </c>
      <c r="BI21" s="18">
        <v>0.6</v>
      </c>
      <c r="BJ21" s="18">
        <v>141</v>
      </c>
      <c r="BK21" s="18">
        <f t="shared" si="1"/>
        <v>100</v>
      </c>
      <c r="BL21" s="18">
        <v>48.3</v>
      </c>
      <c r="BM21" s="18">
        <v>46.6</v>
      </c>
      <c r="BN21" s="18">
        <v>5.0999999999999996</v>
      </c>
      <c r="BO21" s="18">
        <v>7565</v>
      </c>
      <c r="BP21" s="18">
        <v>10067.5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848</v>
      </c>
      <c r="CU21" s="54" t="s">
        <v>1172</v>
      </c>
    </row>
    <row r="22" spans="1:99" ht="30" customHeight="1">
      <c r="A22" s="18" t="s">
        <v>34</v>
      </c>
      <c r="B22" s="16" t="s">
        <v>218</v>
      </c>
      <c r="C22" s="16" t="s">
        <v>1173</v>
      </c>
      <c r="D22" s="18" t="s">
        <v>220</v>
      </c>
      <c r="E22" s="32" t="s">
        <v>1174</v>
      </c>
      <c r="F22" s="18">
        <v>45577</v>
      </c>
      <c r="G22" s="18">
        <v>2946</v>
      </c>
      <c r="H22" s="18"/>
      <c r="I22" s="18" t="s">
        <v>1101</v>
      </c>
      <c r="J22" s="32" t="s">
        <v>1120</v>
      </c>
      <c r="K22" s="32"/>
      <c r="L22" s="18" t="s">
        <v>1143</v>
      </c>
      <c r="M22" s="18"/>
      <c r="N22" s="18" t="s">
        <v>1155</v>
      </c>
      <c r="O22" s="18" t="s">
        <v>1093</v>
      </c>
      <c r="P22" s="18" t="s">
        <v>40</v>
      </c>
      <c r="Q22" s="18">
        <v>207</v>
      </c>
      <c r="R22" s="18">
        <v>3</v>
      </c>
      <c r="S22" s="18">
        <v>2004</v>
      </c>
      <c r="T22" s="32" t="s">
        <v>1107</v>
      </c>
      <c r="U22" s="18">
        <v>56266560</v>
      </c>
      <c r="V22" s="18">
        <v>13440000</v>
      </c>
      <c r="W22" s="18"/>
      <c r="X22" s="18"/>
      <c r="Y22" s="18">
        <v>3000</v>
      </c>
      <c r="Z22" s="18">
        <v>14</v>
      </c>
      <c r="AA22" s="18">
        <v>14811</v>
      </c>
      <c r="AB22" s="18">
        <v>1341</v>
      </c>
      <c r="AC22" s="18">
        <v>539</v>
      </c>
      <c r="AD22" s="18">
        <v>5240634</v>
      </c>
      <c r="AE22" s="18">
        <v>17</v>
      </c>
      <c r="AF22" s="18">
        <v>2.5</v>
      </c>
      <c r="AG22" s="18">
        <v>2.5</v>
      </c>
      <c r="AH22" s="18">
        <v>2.5</v>
      </c>
      <c r="AI22" s="18" t="s">
        <v>698</v>
      </c>
      <c r="AJ22" s="18" t="s">
        <v>698</v>
      </c>
      <c r="AK22" s="18" t="s">
        <v>41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382</v>
      </c>
      <c r="AX22" s="18" t="s">
        <v>1097</v>
      </c>
      <c r="AY22" s="18" t="s">
        <v>141</v>
      </c>
      <c r="AZ22" s="18"/>
      <c r="BA22" s="18" t="s">
        <v>382</v>
      </c>
      <c r="BB22" s="18"/>
      <c r="BC22" s="18">
        <f t="shared" si="0"/>
        <v>100</v>
      </c>
      <c r="BD22" s="18">
        <v>46.9</v>
      </c>
      <c r="BE22" s="18">
        <v>21.8</v>
      </c>
      <c r="BF22" s="18">
        <v>12.6</v>
      </c>
      <c r="BG22" s="18">
        <v>9.1999999999999993</v>
      </c>
      <c r="BH22" s="18">
        <v>2.5</v>
      </c>
      <c r="BI22" s="18">
        <v>7</v>
      </c>
      <c r="BJ22" s="18">
        <v>175.4</v>
      </c>
      <c r="BK22" s="18">
        <f t="shared" si="1"/>
        <v>100</v>
      </c>
      <c r="BL22" s="18">
        <v>41.2</v>
      </c>
      <c r="BM22" s="18">
        <v>48.9</v>
      </c>
      <c r="BN22" s="18">
        <v>9.9</v>
      </c>
      <c r="BO22" s="18">
        <v>8177</v>
      </c>
      <c r="BP22" s="18">
        <v>9921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848</v>
      </c>
      <c r="CU22" s="54" t="s">
        <v>1175</v>
      </c>
    </row>
    <row r="23" spans="1:99" ht="30" customHeight="1">
      <c r="A23" s="18" t="s">
        <v>34</v>
      </c>
      <c r="B23" s="16" t="s">
        <v>223</v>
      </c>
      <c r="C23" s="16" t="s">
        <v>1176</v>
      </c>
      <c r="D23" s="18" t="s">
        <v>225</v>
      </c>
      <c r="E23" s="32" t="s">
        <v>1177</v>
      </c>
      <c r="F23" s="18">
        <v>22464</v>
      </c>
      <c r="G23" s="18">
        <v>1326</v>
      </c>
      <c r="H23" s="18"/>
      <c r="I23" s="18" t="s">
        <v>1101</v>
      </c>
      <c r="J23" s="32" t="s">
        <v>1178</v>
      </c>
      <c r="K23" s="32"/>
      <c r="L23" s="18" t="s">
        <v>1091</v>
      </c>
      <c r="M23" s="18"/>
      <c r="N23" s="18" t="s">
        <v>1092</v>
      </c>
      <c r="O23" s="18" t="s">
        <v>1093</v>
      </c>
      <c r="P23" s="18" t="s">
        <v>51</v>
      </c>
      <c r="Q23" s="18">
        <v>100</v>
      </c>
      <c r="R23" s="18">
        <v>1</v>
      </c>
      <c r="S23" s="18">
        <v>2001</v>
      </c>
      <c r="T23" s="32" t="s">
        <v>1127</v>
      </c>
      <c r="U23" s="18">
        <v>0</v>
      </c>
      <c r="V23" s="18">
        <v>0</v>
      </c>
      <c r="W23" s="18">
        <v>0</v>
      </c>
      <c r="X23" s="18">
        <v>0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1102</v>
      </c>
      <c r="AX23" s="18" t="s">
        <v>1097</v>
      </c>
      <c r="AY23" s="18" t="s">
        <v>43</v>
      </c>
      <c r="AZ23" s="18"/>
      <c r="BA23" s="18" t="s">
        <v>382</v>
      </c>
      <c r="BB23" s="18"/>
      <c r="BC23" s="18">
        <f t="shared" si="0"/>
        <v>100</v>
      </c>
      <c r="BD23" s="18">
        <v>40</v>
      </c>
      <c r="BE23" s="18">
        <v>27.4</v>
      </c>
      <c r="BF23" s="18">
        <v>7.8</v>
      </c>
      <c r="BG23" s="18">
        <v>20.5</v>
      </c>
      <c r="BH23" s="18">
        <v>2.1</v>
      </c>
      <c r="BI23" s="18">
        <v>2.2000000000000002</v>
      </c>
      <c r="BJ23" s="18">
        <v>157</v>
      </c>
      <c r="BK23" s="18">
        <f t="shared" si="1"/>
        <v>100</v>
      </c>
      <c r="BL23" s="18">
        <v>55.3</v>
      </c>
      <c r="BM23" s="18">
        <v>39.200000000000003</v>
      </c>
      <c r="BN23" s="18">
        <v>5.5</v>
      </c>
      <c r="BO23" s="18">
        <v>7773</v>
      </c>
      <c r="BP23" s="18">
        <v>5995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848</v>
      </c>
      <c r="CU23" s="54" t="s">
        <v>1179</v>
      </c>
    </row>
    <row r="24" spans="1:99" ht="30" customHeight="1">
      <c r="A24" s="18" t="s">
        <v>34</v>
      </c>
      <c r="B24" s="16" t="s">
        <v>223</v>
      </c>
      <c r="C24" s="16" t="s">
        <v>1180</v>
      </c>
      <c r="D24" s="18" t="s">
        <v>225</v>
      </c>
      <c r="E24" s="32" t="s">
        <v>1181</v>
      </c>
      <c r="F24" s="18">
        <v>26566</v>
      </c>
      <c r="G24" s="18">
        <v>44</v>
      </c>
      <c r="H24" s="18"/>
      <c r="I24" s="18" t="s">
        <v>1101</v>
      </c>
      <c r="J24" s="32" t="s">
        <v>752</v>
      </c>
      <c r="K24" s="32"/>
      <c r="L24" s="18" t="s">
        <v>1091</v>
      </c>
      <c r="M24" s="18"/>
      <c r="N24" s="18" t="s">
        <v>1155</v>
      </c>
      <c r="O24" s="18" t="s">
        <v>1093</v>
      </c>
      <c r="P24" s="18" t="s">
        <v>51</v>
      </c>
      <c r="Q24" s="18">
        <v>120</v>
      </c>
      <c r="R24" s="18">
        <v>2</v>
      </c>
      <c r="S24" s="18">
        <v>1989</v>
      </c>
      <c r="T24" s="32" t="s">
        <v>1127</v>
      </c>
      <c r="U24" s="18">
        <v>0</v>
      </c>
      <c r="V24" s="18">
        <v>0</v>
      </c>
      <c r="W24" s="18">
        <v>0</v>
      </c>
      <c r="X24" s="18"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382</v>
      </c>
      <c r="AX24" s="18" t="s">
        <v>382</v>
      </c>
      <c r="AY24" s="18" t="s">
        <v>43</v>
      </c>
      <c r="AZ24" s="18"/>
      <c r="BA24" s="18" t="s">
        <v>382</v>
      </c>
      <c r="BB24" s="18"/>
      <c r="BC24" s="18">
        <f t="shared" si="0"/>
        <v>100</v>
      </c>
      <c r="BD24" s="18">
        <v>51.7</v>
      </c>
      <c r="BE24" s="18">
        <v>26.9</v>
      </c>
      <c r="BF24" s="18">
        <v>4.7</v>
      </c>
      <c r="BG24" s="18">
        <v>11.5</v>
      </c>
      <c r="BH24" s="18">
        <v>1.5</v>
      </c>
      <c r="BI24" s="18">
        <v>3.7</v>
      </c>
      <c r="BJ24" s="18">
        <v>111</v>
      </c>
      <c r="BK24" s="18">
        <f t="shared" si="1"/>
        <v>100</v>
      </c>
      <c r="BL24" s="18">
        <v>37.5</v>
      </c>
      <c r="BM24" s="18">
        <v>54.7</v>
      </c>
      <c r="BN24" s="18">
        <v>7.8</v>
      </c>
      <c r="BO24" s="18">
        <v>11625</v>
      </c>
      <c r="BP24" s="18">
        <v>9365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848</v>
      </c>
      <c r="CU24" s="54" t="s">
        <v>1182</v>
      </c>
    </row>
    <row r="25" spans="1:99" ht="30" customHeight="1">
      <c r="A25" s="18" t="s">
        <v>34</v>
      </c>
      <c r="B25" s="16" t="s">
        <v>69</v>
      </c>
      <c r="C25" s="16" t="s">
        <v>1183</v>
      </c>
      <c r="D25" s="18" t="s">
        <v>71</v>
      </c>
      <c r="E25" s="32" t="s">
        <v>1184</v>
      </c>
      <c r="F25" s="18">
        <v>9591</v>
      </c>
      <c r="G25" s="18">
        <v>303</v>
      </c>
      <c r="H25" s="18"/>
      <c r="I25" s="18" t="s">
        <v>1101</v>
      </c>
      <c r="J25" s="32" t="s">
        <v>1120</v>
      </c>
      <c r="K25" s="32"/>
      <c r="L25" s="18" t="s">
        <v>1091</v>
      </c>
      <c r="M25" s="18"/>
      <c r="N25" s="18" t="s">
        <v>1092</v>
      </c>
      <c r="O25" s="18" t="s">
        <v>1093</v>
      </c>
      <c r="P25" s="18" t="s">
        <v>51</v>
      </c>
      <c r="Q25" s="18">
        <v>105</v>
      </c>
      <c r="R25" s="18">
        <v>1</v>
      </c>
      <c r="S25" s="18">
        <v>1992</v>
      </c>
      <c r="T25" s="32" t="s">
        <v>1138</v>
      </c>
      <c r="U25" s="18">
        <v>1693440</v>
      </c>
      <c r="V25" s="18"/>
      <c r="W25" s="18">
        <v>1693440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73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1110</v>
      </c>
      <c r="AX25" s="18" t="s">
        <v>1110</v>
      </c>
      <c r="AY25" s="18" t="s">
        <v>43</v>
      </c>
      <c r="AZ25" s="18"/>
      <c r="BA25" s="18" t="s">
        <v>382</v>
      </c>
      <c r="BB25" s="18"/>
      <c r="BC25" s="18">
        <f t="shared" si="0"/>
        <v>100</v>
      </c>
      <c r="BD25" s="18">
        <v>43</v>
      </c>
      <c r="BE25" s="18">
        <v>9.6</v>
      </c>
      <c r="BF25" s="18">
        <v>2.4</v>
      </c>
      <c r="BG25" s="18">
        <v>29.4</v>
      </c>
      <c r="BH25" s="18">
        <v>13.6</v>
      </c>
      <c r="BI25" s="18">
        <v>2</v>
      </c>
      <c r="BJ25" s="18">
        <v>49</v>
      </c>
      <c r="BK25" s="18">
        <f t="shared" si="1"/>
        <v>100</v>
      </c>
      <c r="BL25" s="18">
        <v>42</v>
      </c>
      <c r="BM25" s="18">
        <v>47.7</v>
      </c>
      <c r="BN25" s="18">
        <v>10.3</v>
      </c>
      <c r="BO25" s="18">
        <v>7930</v>
      </c>
      <c r="BP25" s="18">
        <v>9290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848</v>
      </c>
      <c r="CU25" s="54" t="s">
        <v>1185</v>
      </c>
    </row>
    <row r="26" spans="1:99" ht="30" customHeight="1">
      <c r="A26" s="18" t="s">
        <v>34</v>
      </c>
      <c r="B26" s="16" t="s">
        <v>69</v>
      </c>
      <c r="C26" s="16" t="s">
        <v>1186</v>
      </c>
      <c r="D26" s="18" t="s">
        <v>71</v>
      </c>
      <c r="E26" s="32" t="s">
        <v>1187</v>
      </c>
      <c r="F26" s="18">
        <v>11763</v>
      </c>
      <c r="G26" s="18">
        <v>372</v>
      </c>
      <c r="H26" s="18"/>
      <c r="I26" s="18" t="s">
        <v>1101</v>
      </c>
      <c r="J26" s="32" t="s">
        <v>1120</v>
      </c>
      <c r="K26" s="32"/>
      <c r="L26" s="18" t="s">
        <v>1091</v>
      </c>
      <c r="M26" s="18"/>
      <c r="N26" s="18" t="s">
        <v>1092</v>
      </c>
      <c r="O26" s="18" t="s">
        <v>1093</v>
      </c>
      <c r="P26" s="18" t="s">
        <v>51</v>
      </c>
      <c r="Q26" s="18">
        <v>90</v>
      </c>
      <c r="R26" s="18">
        <v>1</v>
      </c>
      <c r="S26" s="18">
        <v>1973</v>
      </c>
      <c r="T26" s="32" t="s">
        <v>1138</v>
      </c>
      <c r="U26" s="18">
        <v>1693440</v>
      </c>
      <c r="V26" s="18"/>
      <c r="W26" s="18">
        <v>1693440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73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1110</v>
      </c>
      <c r="AX26" s="18" t="s">
        <v>1110</v>
      </c>
      <c r="AY26" s="18" t="s">
        <v>43</v>
      </c>
      <c r="AZ26" s="18"/>
      <c r="BA26" s="18" t="s">
        <v>382</v>
      </c>
      <c r="BB26" s="18"/>
      <c r="BC26" s="18">
        <f t="shared" si="0"/>
        <v>100</v>
      </c>
      <c r="BD26" s="18">
        <v>43</v>
      </c>
      <c r="BE26" s="18">
        <v>9.6</v>
      </c>
      <c r="BF26" s="18">
        <v>2.4</v>
      </c>
      <c r="BG26" s="18">
        <v>29.4</v>
      </c>
      <c r="BH26" s="18">
        <v>13.6</v>
      </c>
      <c r="BI26" s="18">
        <v>2</v>
      </c>
      <c r="BJ26" s="18">
        <v>49</v>
      </c>
      <c r="BK26" s="18">
        <f t="shared" si="1"/>
        <v>100</v>
      </c>
      <c r="BL26" s="18">
        <v>42</v>
      </c>
      <c r="BM26" s="18">
        <v>47.7</v>
      </c>
      <c r="BN26" s="18">
        <v>10.3</v>
      </c>
      <c r="BO26" s="18">
        <v>7930</v>
      </c>
      <c r="BP26" s="18">
        <v>9290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848</v>
      </c>
      <c r="CU26" s="54" t="s">
        <v>1188</v>
      </c>
    </row>
    <row r="27" spans="1:99" ht="30" customHeight="1">
      <c r="A27" s="18" t="s">
        <v>34</v>
      </c>
      <c r="B27" s="16" t="s">
        <v>69</v>
      </c>
      <c r="C27" s="16" t="s">
        <v>1189</v>
      </c>
      <c r="D27" s="18" t="s">
        <v>71</v>
      </c>
      <c r="E27" s="32" t="s">
        <v>1190</v>
      </c>
      <c r="F27" s="18">
        <v>5395</v>
      </c>
      <c r="G27" s="18">
        <v>471</v>
      </c>
      <c r="H27" s="18"/>
      <c r="I27" s="18" t="s">
        <v>1101</v>
      </c>
      <c r="J27" s="32" t="s">
        <v>1114</v>
      </c>
      <c r="K27" s="32"/>
      <c r="L27" s="18" t="s">
        <v>1091</v>
      </c>
      <c r="M27" s="18"/>
      <c r="N27" s="18" t="s">
        <v>1092</v>
      </c>
      <c r="O27" s="18" t="s">
        <v>1093</v>
      </c>
      <c r="P27" s="18" t="s">
        <v>199</v>
      </c>
      <c r="Q27" s="18">
        <v>120</v>
      </c>
      <c r="R27" s="18">
        <v>2</v>
      </c>
      <c r="S27" s="18">
        <v>2023</v>
      </c>
      <c r="T27" s="32" t="s">
        <v>1121</v>
      </c>
      <c r="U27" s="18"/>
      <c r="V27" s="18"/>
      <c r="W27" s="18"/>
      <c r="X27" s="18"/>
      <c r="Y27" s="18">
        <v>1990</v>
      </c>
      <c r="Z27" s="18">
        <v>16.66</v>
      </c>
      <c r="AA27" s="18">
        <v>1948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1110</v>
      </c>
      <c r="AX27" s="18" t="s">
        <v>1110</v>
      </c>
      <c r="AY27" s="18" t="s">
        <v>43</v>
      </c>
      <c r="AZ27" s="18" t="s">
        <v>1191</v>
      </c>
      <c r="BA27" s="18" t="s">
        <v>382</v>
      </c>
      <c r="BB27" s="18"/>
      <c r="BC27" s="18">
        <f t="shared" si="0"/>
        <v>100</v>
      </c>
      <c r="BD27" s="18">
        <v>57.98</v>
      </c>
      <c r="BE27" s="18">
        <v>25.82</v>
      </c>
      <c r="BF27" s="18">
        <v>6.25</v>
      </c>
      <c r="BG27" s="18">
        <v>5.55</v>
      </c>
      <c r="BH27" s="18">
        <v>0.68</v>
      </c>
      <c r="BI27" s="18">
        <v>3.72</v>
      </c>
      <c r="BJ27" s="18">
        <v>150</v>
      </c>
      <c r="BK27" s="18">
        <f t="shared" si="1"/>
        <v>100</v>
      </c>
      <c r="BL27" s="18">
        <v>47.8</v>
      </c>
      <c r="BM27" s="18">
        <v>47.82</v>
      </c>
      <c r="BN27" s="18">
        <v>4.38</v>
      </c>
      <c r="BO27" s="18">
        <v>7801.67</v>
      </c>
      <c r="BP27" s="18">
        <v>10060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848</v>
      </c>
      <c r="CU27" s="54" t="s">
        <v>1192</v>
      </c>
    </row>
    <row r="28" spans="1:99" ht="30" customHeight="1">
      <c r="A28" s="18" t="s">
        <v>34</v>
      </c>
      <c r="B28" s="16" t="s">
        <v>233</v>
      </c>
      <c r="C28" s="16" t="s">
        <v>1193</v>
      </c>
      <c r="D28" s="18" t="s">
        <v>235</v>
      </c>
      <c r="E28" s="32" t="s">
        <v>1194</v>
      </c>
      <c r="F28" s="18">
        <v>4892</v>
      </c>
      <c r="G28" s="18">
        <v>269</v>
      </c>
      <c r="H28" s="18"/>
      <c r="I28" s="18" t="s">
        <v>1101</v>
      </c>
      <c r="J28" s="32" t="s">
        <v>1090</v>
      </c>
      <c r="K28" s="32"/>
      <c r="L28" s="18" t="s">
        <v>1091</v>
      </c>
      <c r="M28" s="18"/>
      <c r="N28" s="18" t="s">
        <v>1155</v>
      </c>
      <c r="O28" s="18" t="s">
        <v>1126</v>
      </c>
      <c r="P28" s="18" t="s">
        <v>96</v>
      </c>
      <c r="Q28" s="18">
        <v>95</v>
      </c>
      <c r="R28" s="18">
        <v>2</v>
      </c>
      <c r="S28" s="18">
        <v>1986</v>
      </c>
      <c r="T28" s="32" t="s">
        <v>382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 t="s">
        <v>44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382</v>
      </c>
      <c r="AX28" s="18" t="s">
        <v>382</v>
      </c>
      <c r="AY28" s="18" t="s">
        <v>97</v>
      </c>
      <c r="AZ28" s="18" t="s">
        <v>446</v>
      </c>
      <c r="BA28" s="18" t="s">
        <v>382</v>
      </c>
      <c r="BB28" s="18"/>
      <c r="BC28" s="18">
        <f t="shared" si="0"/>
        <v>100</v>
      </c>
      <c r="BD28" s="18">
        <v>36.299999999999997</v>
      </c>
      <c r="BE28" s="18">
        <v>18.7</v>
      </c>
      <c r="BF28" s="18">
        <v>3.1</v>
      </c>
      <c r="BG28" s="18">
        <v>34.6</v>
      </c>
      <c r="BH28" s="18">
        <v>5.8</v>
      </c>
      <c r="BI28" s="18">
        <v>1.5</v>
      </c>
      <c r="BJ28" s="18">
        <v>143</v>
      </c>
      <c r="BK28" s="18">
        <f t="shared" si="1"/>
        <v>100</v>
      </c>
      <c r="BL28" s="18">
        <v>51.9</v>
      </c>
      <c r="BM28" s="18">
        <v>8.6999999999999993</v>
      </c>
      <c r="BN28" s="18">
        <v>39.4</v>
      </c>
      <c r="BO28" s="18">
        <v>8005</v>
      </c>
      <c r="BP28" s="18">
        <v>6110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848</v>
      </c>
      <c r="CU28" s="54" t="s">
        <v>1195</v>
      </c>
    </row>
    <row r="29" spans="1:99" ht="30" customHeight="1">
      <c r="A29" s="18" t="s">
        <v>34</v>
      </c>
      <c r="B29" s="16" t="s">
        <v>517</v>
      </c>
      <c r="C29" s="16" t="s">
        <v>1196</v>
      </c>
      <c r="D29" s="18" t="s">
        <v>519</v>
      </c>
      <c r="E29" s="32" t="s">
        <v>1197</v>
      </c>
      <c r="F29" s="18">
        <v>0</v>
      </c>
      <c r="G29" s="18">
        <v>0</v>
      </c>
      <c r="H29" s="18">
        <v>0</v>
      </c>
      <c r="I29" s="18"/>
      <c r="J29" s="32" t="s">
        <v>1137</v>
      </c>
      <c r="K29" s="32"/>
      <c r="L29" s="18" t="s">
        <v>1091</v>
      </c>
      <c r="M29" s="18"/>
      <c r="N29" s="18" t="s">
        <v>1155</v>
      </c>
      <c r="O29" s="18" t="s">
        <v>1126</v>
      </c>
      <c r="P29" s="18"/>
      <c r="Q29" s="18">
        <v>70</v>
      </c>
      <c r="R29" s="18">
        <v>2</v>
      </c>
      <c r="S29" s="18">
        <v>1986</v>
      </c>
      <c r="T29" s="32" t="s">
        <v>382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 t="s">
        <v>322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382</v>
      </c>
      <c r="AX29" s="18" t="s">
        <v>382</v>
      </c>
      <c r="AY29" s="18" t="s">
        <v>141</v>
      </c>
      <c r="AZ29" s="18"/>
      <c r="BA29" s="18" t="s">
        <v>382</v>
      </c>
      <c r="BB29" s="18"/>
      <c r="BC29" s="18">
        <f t="shared" si="0"/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f t="shared" si="1"/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848</v>
      </c>
      <c r="CU29" s="54" t="s">
        <v>1198</v>
      </c>
    </row>
    <row r="30" spans="1:99" ht="30" customHeight="1">
      <c r="A30" s="18" t="s">
        <v>34</v>
      </c>
      <c r="B30" s="16" t="s">
        <v>239</v>
      </c>
      <c r="C30" s="16" t="s">
        <v>1199</v>
      </c>
      <c r="D30" s="18" t="s">
        <v>240</v>
      </c>
      <c r="E30" s="32" t="s">
        <v>1200</v>
      </c>
      <c r="F30" s="18">
        <v>0</v>
      </c>
      <c r="G30" s="18">
        <v>0</v>
      </c>
      <c r="H30" s="18">
        <v>0</v>
      </c>
      <c r="I30" s="18"/>
      <c r="J30" s="32" t="s">
        <v>1178</v>
      </c>
      <c r="K30" s="32"/>
      <c r="L30" s="18" t="s">
        <v>1091</v>
      </c>
      <c r="M30" s="18"/>
      <c r="N30" s="18" t="s">
        <v>1155</v>
      </c>
      <c r="O30" s="18" t="s">
        <v>1093</v>
      </c>
      <c r="P30" s="18" t="s">
        <v>96</v>
      </c>
      <c r="Q30" s="18">
        <v>180</v>
      </c>
      <c r="R30" s="18">
        <v>2</v>
      </c>
      <c r="S30" s="18">
        <v>1992</v>
      </c>
      <c r="T30" s="32" t="s">
        <v>382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 t="s">
        <v>1163</v>
      </c>
      <c r="AX30" s="18" t="s">
        <v>1163</v>
      </c>
      <c r="AY30" s="18" t="s">
        <v>97</v>
      </c>
      <c r="AZ30" s="18" t="s">
        <v>446</v>
      </c>
      <c r="BA30" s="18" t="s">
        <v>382</v>
      </c>
      <c r="BB30" s="18"/>
      <c r="BC30" s="18">
        <f t="shared" si="0"/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f t="shared" si="1"/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848</v>
      </c>
      <c r="CU30" s="54" t="s">
        <v>1201</v>
      </c>
    </row>
    <row r="31" spans="1:99" ht="30" customHeight="1">
      <c r="A31" s="18" t="s">
        <v>34</v>
      </c>
      <c r="B31" s="16" t="s">
        <v>250</v>
      </c>
      <c r="C31" s="16" t="s">
        <v>1202</v>
      </c>
      <c r="D31" s="18" t="s">
        <v>252</v>
      </c>
      <c r="E31" s="32" t="s">
        <v>960</v>
      </c>
      <c r="F31" s="18">
        <v>45786</v>
      </c>
      <c r="G31" s="18">
        <v>0</v>
      </c>
      <c r="H31" s="18">
        <v>0</v>
      </c>
      <c r="I31" s="18"/>
      <c r="J31" s="32" t="s">
        <v>1114</v>
      </c>
      <c r="K31" s="32"/>
      <c r="L31" s="18" t="s">
        <v>1091</v>
      </c>
      <c r="M31" s="18"/>
      <c r="N31" s="18" t="s">
        <v>1155</v>
      </c>
      <c r="O31" s="18" t="s">
        <v>1093</v>
      </c>
      <c r="P31" s="18" t="s">
        <v>199</v>
      </c>
      <c r="Q31" s="18">
        <v>270</v>
      </c>
      <c r="R31" s="18">
        <v>3</v>
      </c>
      <c r="S31" s="18">
        <v>1995</v>
      </c>
      <c r="T31" s="32" t="s">
        <v>1203</v>
      </c>
      <c r="U31" s="18">
        <v>91297920</v>
      </c>
      <c r="V31" s="18">
        <v>59424960</v>
      </c>
      <c r="W31" s="18">
        <v>42567266</v>
      </c>
      <c r="X31" s="18">
        <v>3961773</v>
      </c>
      <c r="Y31" s="18">
        <v>1450</v>
      </c>
      <c r="Z31" s="18">
        <v>7.1</v>
      </c>
      <c r="AA31" s="18">
        <v>9080</v>
      </c>
      <c r="AB31" s="18">
        <v>1037</v>
      </c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382</v>
      </c>
      <c r="AX31" s="18" t="s">
        <v>1204</v>
      </c>
      <c r="AY31" s="18" t="s">
        <v>43</v>
      </c>
      <c r="AZ31" s="18"/>
      <c r="BA31" s="18" t="s">
        <v>408</v>
      </c>
      <c r="BB31" s="18">
        <v>100</v>
      </c>
      <c r="BC31" s="18">
        <f t="shared" si="0"/>
        <v>100</v>
      </c>
      <c r="BD31" s="18">
        <v>44.1</v>
      </c>
      <c r="BE31" s="18">
        <v>22.3</v>
      </c>
      <c r="BF31" s="18">
        <v>5.2</v>
      </c>
      <c r="BG31" s="18">
        <v>19.399999999999999</v>
      </c>
      <c r="BH31" s="18">
        <v>2.2999999999999998</v>
      </c>
      <c r="BI31" s="18">
        <v>6.7</v>
      </c>
      <c r="BJ31" s="18">
        <v>167</v>
      </c>
      <c r="BK31" s="18">
        <f t="shared" si="1"/>
        <v>100</v>
      </c>
      <c r="BL31" s="18">
        <v>46.6</v>
      </c>
      <c r="BM31" s="18">
        <v>45.5</v>
      </c>
      <c r="BN31" s="18">
        <v>7.9</v>
      </c>
      <c r="BO31" s="18">
        <v>7403</v>
      </c>
      <c r="BP31" s="18">
        <v>8825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848</v>
      </c>
      <c r="CU31" s="54" t="s">
        <v>1205</v>
      </c>
    </row>
    <row r="32" spans="1:99" ht="30" customHeight="1">
      <c r="A32" s="18" t="s">
        <v>34</v>
      </c>
      <c r="B32" s="16" t="s">
        <v>962</v>
      </c>
      <c r="C32" s="16" t="s">
        <v>1206</v>
      </c>
      <c r="D32" s="18" t="s">
        <v>964</v>
      </c>
      <c r="E32" s="32" t="s">
        <v>1207</v>
      </c>
      <c r="F32" s="18">
        <v>21266</v>
      </c>
      <c r="G32" s="18">
        <v>47</v>
      </c>
      <c r="H32" s="18"/>
      <c r="I32" s="18" t="s">
        <v>1101</v>
      </c>
      <c r="J32" s="32" t="s">
        <v>1208</v>
      </c>
      <c r="K32" s="32"/>
      <c r="L32" s="18" t="s">
        <v>1091</v>
      </c>
      <c r="M32" s="18"/>
      <c r="N32" s="18" t="s">
        <v>1155</v>
      </c>
      <c r="O32" s="18" t="s">
        <v>1093</v>
      </c>
      <c r="P32" s="18" t="s">
        <v>51</v>
      </c>
      <c r="Q32" s="18">
        <v>165</v>
      </c>
      <c r="R32" s="18">
        <v>2</v>
      </c>
      <c r="S32" s="18">
        <v>1992</v>
      </c>
      <c r="T32" s="32" t="s">
        <v>1127</v>
      </c>
      <c r="U32" s="18">
        <v>477750</v>
      </c>
      <c r="V32" s="18">
        <v>254520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 t="s">
        <v>1110</v>
      </c>
      <c r="AX32" s="18" t="s">
        <v>382</v>
      </c>
      <c r="AY32" s="18" t="s">
        <v>43</v>
      </c>
      <c r="AZ32" s="18"/>
      <c r="BA32" s="18" t="s">
        <v>382</v>
      </c>
      <c r="BB32" s="18"/>
      <c r="BC32" s="18">
        <f t="shared" si="0"/>
        <v>100</v>
      </c>
      <c r="BD32" s="18">
        <v>42.6</v>
      </c>
      <c r="BE32" s="18">
        <v>17.399999999999999</v>
      </c>
      <c r="BF32" s="18">
        <v>6.4</v>
      </c>
      <c r="BG32" s="18">
        <v>33.200000000000003</v>
      </c>
      <c r="BH32" s="18">
        <v>0.1</v>
      </c>
      <c r="BI32" s="18">
        <v>0.3</v>
      </c>
      <c r="BJ32" s="18">
        <v>140.19999999999999</v>
      </c>
      <c r="BK32" s="18">
        <f t="shared" si="1"/>
        <v>100</v>
      </c>
      <c r="BL32" s="18">
        <v>49.4</v>
      </c>
      <c r="BM32" s="18">
        <v>46.1</v>
      </c>
      <c r="BN32" s="18">
        <v>4.5</v>
      </c>
      <c r="BO32" s="18">
        <v>7430</v>
      </c>
      <c r="BP32" s="18">
        <v>8860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848</v>
      </c>
      <c r="CU32" s="54" t="s">
        <v>1209</v>
      </c>
    </row>
    <row r="33" spans="1:99" ht="30" customHeight="1">
      <c r="A33" s="18" t="s">
        <v>34</v>
      </c>
      <c r="B33" s="16" t="s">
        <v>528</v>
      </c>
      <c r="C33" s="16" t="s">
        <v>1210</v>
      </c>
      <c r="D33" s="18" t="s">
        <v>530</v>
      </c>
      <c r="E33" s="32" t="s">
        <v>1211</v>
      </c>
      <c r="F33" s="18">
        <v>0</v>
      </c>
      <c r="G33" s="18">
        <v>0</v>
      </c>
      <c r="H33" s="18">
        <v>0</v>
      </c>
      <c r="I33" s="18"/>
      <c r="J33" s="32" t="s">
        <v>1114</v>
      </c>
      <c r="K33" s="32"/>
      <c r="L33" s="18" t="s">
        <v>1091</v>
      </c>
      <c r="M33" s="18"/>
      <c r="N33" s="18" t="s">
        <v>1155</v>
      </c>
      <c r="O33" s="18" t="s">
        <v>1093</v>
      </c>
      <c r="P33" s="18" t="s">
        <v>51</v>
      </c>
      <c r="Q33" s="18">
        <v>120</v>
      </c>
      <c r="R33" s="18">
        <v>2</v>
      </c>
      <c r="S33" s="18">
        <v>1989</v>
      </c>
      <c r="T33" s="32" t="s">
        <v>382</v>
      </c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 t="s">
        <v>1110</v>
      </c>
      <c r="AX33" s="18" t="s">
        <v>1110</v>
      </c>
      <c r="AY33" s="18" t="s">
        <v>43</v>
      </c>
      <c r="AZ33" s="18" t="s">
        <v>446</v>
      </c>
      <c r="BA33" s="18" t="s">
        <v>382</v>
      </c>
      <c r="BB33" s="18"/>
      <c r="BC33" s="18">
        <f t="shared" si="0"/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f t="shared" si="1"/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848</v>
      </c>
      <c r="CU33" s="54" t="s">
        <v>1212</v>
      </c>
    </row>
    <row r="34" spans="1:99" ht="30" customHeight="1">
      <c r="A34" s="18" t="s">
        <v>34</v>
      </c>
      <c r="B34" s="16" t="s">
        <v>534</v>
      </c>
      <c r="C34" s="16" t="s">
        <v>1213</v>
      </c>
      <c r="D34" s="18" t="s">
        <v>536</v>
      </c>
      <c r="E34" s="32" t="s">
        <v>1214</v>
      </c>
      <c r="F34" s="18">
        <v>17539</v>
      </c>
      <c r="G34" s="18">
        <v>1616</v>
      </c>
      <c r="H34" s="18"/>
      <c r="I34" s="18" t="s">
        <v>1101</v>
      </c>
      <c r="J34" s="32" t="s">
        <v>1208</v>
      </c>
      <c r="K34" s="32"/>
      <c r="L34" s="18" t="s">
        <v>1091</v>
      </c>
      <c r="M34" s="18"/>
      <c r="N34" s="18" t="s">
        <v>1092</v>
      </c>
      <c r="O34" s="18" t="s">
        <v>1093</v>
      </c>
      <c r="P34" s="18" t="s">
        <v>51</v>
      </c>
      <c r="Q34" s="18">
        <v>125</v>
      </c>
      <c r="R34" s="18">
        <v>2</v>
      </c>
      <c r="S34" s="18">
        <v>2002</v>
      </c>
      <c r="T34" s="32" t="s">
        <v>1215</v>
      </c>
      <c r="U34" s="18">
        <v>268297344</v>
      </c>
      <c r="V34" s="18"/>
      <c r="W34" s="18">
        <v>6088372</v>
      </c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39</v>
      </c>
      <c r="AX34" s="18" t="s">
        <v>1110</v>
      </c>
      <c r="AY34" s="18" t="s">
        <v>43</v>
      </c>
      <c r="AZ34" s="18"/>
      <c r="BA34" s="18" t="s">
        <v>382</v>
      </c>
      <c r="BB34" s="18"/>
      <c r="BC34" s="18">
        <f t="shared" si="0"/>
        <v>100.00000000000001</v>
      </c>
      <c r="BD34" s="18">
        <v>37</v>
      </c>
      <c r="BE34" s="18">
        <v>31.9</v>
      </c>
      <c r="BF34" s="18">
        <v>13.4</v>
      </c>
      <c r="BG34" s="18">
        <v>13</v>
      </c>
      <c r="BH34" s="18">
        <v>3.7</v>
      </c>
      <c r="BI34" s="18">
        <v>1</v>
      </c>
      <c r="BJ34" s="18">
        <v>133.5</v>
      </c>
      <c r="BK34" s="18">
        <f t="shared" si="1"/>
        <v>100</v>
      </c>
      <c r="BL34" s="18">
        <v>48.4</v>
      </c>
      <c r="BM34" s="18">
        <v>45</v>
      </c>
      <c r="BN34" s="18">
        <v>6.6</v>
      </c>
      <c r="BO34" s="18">
        <v>7262.5</v>
      </c>
      <c r="BP34" s="18">
        <v>8740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848</v>
      </c>
      <c r="CU34" s="54" t="s">
        <v>1216</v>
      </c>
    </row>
    <row r="35" spans="1:99" ht="30" customHeight="1">
      <c r="A35" s="18" t="s">
        <v>34</v>
      </c>
      <c r="B35" s="16" t="s">
        <v>556</v>
      </c>
      <c r="C35" s="16" t="s">
        <v>1217</v>
      </c>
      <c r="D35" s="18" t="s">
        <v>558</v>
      </c>
      <c r="E35" s="32" t="s">
        <v>1218</v>
      </c>
      <c r="F35" s="18">
        <v>8624</v>
      </c>
      <c r="G35" s="18">
        <v>1147</v>
      </c>
      <c r="H35" s="18"/>
      <c r="I35" s="18" t="s">
        <v>1101</v>
      </c>
      <c r="J35" s="32" t="s">
        <v>1090</v>
      </c>
      <c r="K35" s="32"/>
      <c r="L35" s="18" t="s">
        <v>1091</v>
      </c>
      <c r="M35" s="18"/>
      <c r="N35" s="18" t="s">
        <v>1092</v>
      </c>
      <c r="O35" s="18" t="s">
        <v>1219</v>
      </c>
      <c r="P35" s="18" t="s">
        <v>40</v>
      </c>
      <c r="Q35" s="18">
        <v>96</v>
      </c>
      <c r="R35" s="18">
        <v>2</v>
      </c>
      <c r="S35" s="18">
        <v>1994</v>
      </c>
      <c r="T35" s="32" t="s">
        <v>1138</v>
      </c>
      <c r="U35" s="18">
        <v>4109</v>
      </c>
      <c r="V35" s="18"/>
      <c r="W35" s="18">
        <v>4109</v>
      </c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 t="s">
        <v>382</v>
      </c>
      <c r="AX35" s="18" t="s">
        <v>382</v>
      </c>
      <c r="AY35" s="18" t="s">
        <v>43</v>
      </c>
      <c r="AZ35" s="18"/>
      <c r="BA35" s="18" t="s">
        <v>382</v>
      </c>
      <c r="BB35" s="18"/>
      <c r="BC35" s="18">
        <f t="shared" si="0"/>
        <v>100.00000000000001</v>
      </c>
      <c r="BD35" s="18">
        <v>42.9</v>
      </c>
      <c r="BE35" s="18">
        <v>26.7</v>
      </c>
      <c r="BF35" s="18">
        <v>14.4</v>
      </c>
      <c r="BG35" s="18">
        <v>8.9</v>
      </c>
      <c r="BH35" s="18">
        <v>1.7</v>
      </c>
      <c r="BI35" s="18">
        <v>5.4</v>
      </c>
      <c r="BJ35" s="18">
        <v>151.19999999999999</v>
      </c>
      <c r="BK35" s="18">
        <f t="shared" si="1"/>
        <v>100.00000000000001</v>
      </c>
      <c r="BL35" s="18">
        <v>42.7</v>
      </c>
      <c r="BM35" s="18">
        <v>49.6</v>
      </c>
      <c r="BN35" s="18">
        <v>7.7</v>
      </c>
      <c r="BO35" s="18">
        <v>7010</v>
      </c>
      <c r="BP35" s="18">
        <v>9122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848</v>
      </c>
      <c r="CU35" s="54" t="s">
        <v>1220</v>
      </c>
    </row>
    <row r="36" spans="1:99" ht="30" customHeight="1">
      <c r="A36" s="18" t="s">
        <v>34</v>
      </c>
      <c r="B36" s="16" t="s">
        <v>566</v>
      </c>
      <c r="C36" s="16" t="s">
        <v>1221</v>
      </c>
      <c r="D36" s="18" t="s">
        <v>568</v>
      </c>
      <c r="E36" s="32" t="s">
        <v>1222</v>
      </c>
      <c r="F36" s="18">
        <v>6795</v>
      </c>
      <c r="G36" s="18">
        <v>0</v>
      </c>
      <c r="H36" s="18">
        <v>0</v>
      </c>
      <c r="I36" s="18"/>
      <c r="J36" s="32" t="s">
        <v>1090</v>
      </c>
      <c r="K36" s="32"/>
      <c r="L36" s="18" t="s">
        <v>1091</v>
      </c>
      <c r="M36" s="18"/>
      <c r="N36" s="18" t="s">
        <v>1092</v>
      </c>
      <c r="O36" s="18" t="s">
        <v>1126</v>
      </c>
      <c r="P36" s="18" t="s">
        <v>51</v>
      </c>
      <c r="Q36" s="18">
        <v>32.5</v>
      </c>
      <c r="R36" s="18">
        <v>1</v>
      </c>
      <c r="S36" s="18">
        <v>1984</v>
      </c>
      <c r="T36" s="32" t="s">
        <v>382</v>
      </c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 t="s">
        <v>322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 t="s">
        <v>382</v>
      </c>
      <c r="AX36" s="18" t="s">
        <v>382</v>
      </c>
      <c r="AY36" s="18" t="s">
        <v>43</v>
      </c>
      <c r="AZ36" s="18"/>
      <c r="BA36" s="18" t="s">
        <v>382</v>
      </c>
      <c r="BB36" s="18"/>
      <c r="BC36" s="18">
        <f t="shared" si="0"/>
        <v>100</v>
      </c>
      <c r="BD36" s="18">
        <v>44.575000000000003</v>
      </c>
      <c r="BE36" s="18">
        <v>34.75</v>
      </c>
      <c r="BF36" s="18">
        <v>6.75</v>
      </c>
      <c r="BG36" s="18">
        <v>11.4</v>
      </c>
      <c r="BH36" s="18">
        <v>0.92500000000000004</v>
      </c>
      <c r="BI36" s="18">
        <v>1.6</v>
      </c>
      <c r="BJ36" s="18">
        <v>0</v>
      </c>
      <c r="BK36" s="18">
        <f t="shared" si="1"/>
        <v>99.999999999999986</v>
      </c>
      <c r="BL36" s="18">
        <v>42.774999999999999</v>
      </c>
      <c r="BM36" s="18">
        <v>52.424999999999997</v>
      </c>
      <c r="BN36" s="18">
        <v>4.8</v>
      </c>
      <c r="BO36" s="18">
        <v>8795</v>
      </c>
      <c r="BP36" s="18">
        <v>11553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848</v>
      </c>
      <c r="CU36" s="54" t="s">
        <v>1223</v>
      </c>
    </row>
    <row r="37" spans="1:99" ht="30" customHeight="1">
      <c r="A37" s="18" t="s">
        <v>34</v>
      </c>
      <c r="B37" s="16" t="s">
        <v>280</v>
      </c>
      <c r="C37" s="16" t="s">
        <v>1224</v>
      </c>
      <c r="D37" s="18" t="s">
        <v>282</v>
      </c>
      <c r="E37" s="32" t="s">
        <v>725</v>
      </c>
      <c r="F37" s="18">
        <v>6449</v>
      </c>
      <c r="G37" s="18">
        <v>0</v>
      </c>
      <c r="H37" s="18">
        <v>0</v>
      </c>
      <c r="I37" s="18"/>
      <c r="J37" s="32" t="s">
        <v>1090</v>
      </c>
      <c r="K37" s="32"/>
      <c r="L37" s="18" t="s">
        <v>1091</v>
      </c>
      <c r="M37" s="18"/>
      <c r="N37" s="18" t="s">
        <v>1092</v>
      </c>
      <c r="O37" s="18" t="s">
        <v>1126</v>
      </c>
      <c r="P37" s="18" t="s">
        <v>96</v>
      </c>
      <c r="Q37" s="18">
        <v>80</v>
      </c>
      <c r="R37" s="18">
        <v>2</v>
      </c>
      <c r="S37" s="18">
        <v>1983</v>
      </c>
      <c r="T37" s="32" t="s">
        <v>382</v>
      </c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 t="s">
        <v>382</v>
      </c>
      <c r="AX37" s="18" t="s">
        <v>1110</v>
      </c>
      <c r="AY37" s="18" t="s">
        <v>97</v>
      </c>
      <c r="AZ37" s="18"/>
      <c r="BA37" s="18" t="s">
        <v>382</v>
      </c>
      <c r="BB37" s="18"/>
      <c r="BC37" s="18">
        <f t="shared" si="0"/>
        <v>99.999999999999986</v>
      </c>
      <c r="BD37" s="18">
        <v>35.1</v>
      </c>
      <c r="BE37" s="18">
        <v>21.4</v>
      </c>
      <c r="BF37" s="18">
        <v>14.2</v>
      </c>
      <c r="BG37" s="18">
        <v>21.4</v>
      </c>
      <c r="BH37" s="18">
        <v>3.3</v>
      </c>
      <c r="BI37" s="18">
        <v>4.5999999999999996</v>
      </c>
      <c r="BJ37" s="18">
        <v>193</v>
      </c>
      <c r="BK37" s="18">
        <f t="shared" si="1"/>
        <v>100</v>
      </c>
      <c r="BL37" s="18">
        <v>47</v>
      </c>
      <c r="BM37" s="18">
        <v>43.4</v>
      </c>
      <c r="BN37" s="18">
        <v>9.6</v>
      </c>
      <c r="BO37" s="18">
        <v>6978</v>
      </c>
      <c r="BP37" s="18">
        <v>8455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848</v>
      </c>
      <c r="CU37" s="54" t="s">
        <v>1225</v>
      </c>
    </row>
    <row r="38" spans="1:99" ht="30" customHeight="1">
      <c r="A38" s="18" t="s">
        <v>34</v>
      </c>
      <c r="B38" s="16" t="s">
        <v>46</v>
      </c>
      <c r="C38" s="16" t="s">
        <v>1226</v>
      </c>
      <c r="D38" s="18" t="s">
        <v>48</v>
      </c>
      <c r="E38" s="32" t="s">
        <v>1227</v>
      </c>
      <c r="F38" s="18">
        <v>11710</v>
      </c>
      <c r="G38" s="18">
        <v>795</v>
      </c>
      <c r="H38" s="18"/>
      <c r="I38" s="18" t="s">
        <v>1228</v>
      </c>
      <c r="J38" s="32" t="s">
        <v>1090</v>
      </c>
      <c r="K38" s="32"/>
      <c r="L38" s="18" t="s">
        <v>1091</v>
      </c>
      <c r="M38" s="18"/>
      <c r="N38" s="18" t="s">
        <v>1155</v>
      </c>
      <c r="O38" s="18" t="s">
        <v>1093</v>
      </c>
      <c r="P38" s="18" t="s">
        <v>51</v>
      </c>
      <c r="Q38" s="18">
        <v>60</v>
      </c>
      <c r="R38" s="18">
        <v>1</v>
      </c>
      <c r="S38" s="18">
        <v>1987</v>
      </c>
      <c r="T38" s="32" t="s">
        <v>1229</v>
      </c>
      <c r="U38" s="18">
        <v>8557624</v>
      </c>
      <c r="V38" s="18">
        <v>8557624</v>
      </c>
      <c r="W38" s="18">
        <v>2450074</v>
      </c>
      <c r="X38" s="18">
        <v>2450074</v>
      </c>
      <c r="Y38" s="18">
        <v>0</v>
      </c>
      <c r="Z38" s="18">
        <v>0</v>
      </c>
      <c r="AA38" s="18">
        <v>3769</v>
      </c>
      <c r="AB38" s="18">
        <v>0</v>
      </c>
      <c r="AC38" s="18">
        <v>1552</v>
      </c>
      <c r="AD38" s="18">
        <v>24736449</v>
      </c>
      <c r="AE38" s="18">
        <v>17</v>
      </c>
      <c r="AF38" s="18">
        <v>21</v>
      </c>
      <c r="AG38" s="18">
        <v>16</v>
      </c>
      <c r="AH38" s="18">
        <v>8</v>
      </c>
      <c r="AI38" s="18" t="s">
        <v>53</v>
      </c>
      <c r="AJ38" s="18" t="s">
        <v>53</v>
      </c>
      <c r="AK38" s="18" t="s">
        <v>41</v>
      </c>
      <c r="AL38" s="18"/>
      <c r="AM38" s="18"/>
      <c r="AN38" s="18"/>
      <c r="AO38" s="18"/>
      <c r="AP38" s="18"/>
      <c r="AQ38" s="18"/>
      <c r="AR38" s="18"/>
      <c r="AS38" s="18"/>
      <c r="AT38" s="18"/>
      <c r="AU38" s="18" t="s">
        <v>41</v>
      </c>
      <c r="AV38" s="18" t="s">
        <v>1230</v>
      </c>
      <c r="AW38" s="18" t="s">
        <v>382</v>
      </c>
      <c r="AX38" s="18" t="s">
        <v>382</v>
      </c>
      <c r="AY38" s="18" t="s">
        <v>43</v>
      </c>
      <c r="AZ38" s="18"/>
      <c r="BA38" s="18" t="s">
        <v>382</v>
      </c>
      <c r="BB38" s="18"/>
      <c r="BC38" s="18">
        <f t="shared" si="0"/>
        <v>99.999999999999986</v>
      </c>
      <c r="BD38" s="18">
        <v>49.6</v>
      </c>
      <c r="BE38" s="18">
        <v>28.2</v>
      </c>
      <c r="BF38" s="18">
        <v>6.9</v>
      </c>
      <c r="BG38" s="18">
        <v>14.6</v>
      </c>
      <c r="BH38" s="18">
        <v>0.1</v>
      </c>
      <c r="BI38" s="18">
        <v>0.6</v>
      </c>
      <c r="BJ38" s="18">
        <v>143</v>
      </c>
      <c r="BK38" s="18">
        <f t="shared" si="1"/>
        <v>100</v>
      </c>
      <c r="BL38" s="18">
        <v>50.6</v>
      </c>
      <c r="BM38" s="18">
        <v>45.5</v>
      </c>
      <c r="BN38" s="18">
        <v>3.9</v>
      </c>
      <c r="BO38" s="18">
        <v>7305</v>
      </c>
      <c r="BP38" s="18">
        <v>8803</v>
      </c>
      <c r="BQ38" s="14" t="str">
        <f t="shared" ref="BQ38:BR49" si="3">IF(BT38&amp;BW38&amp;BZ38&amp;CC38&amp;CF38&amp;CI38&amp;CL38&amp;CO38&amp;CR38="","",BT38+BW38+BZ38+CC38+CF38+CI38+CL38+CO38+CR38)</f>
        <v/>
      </c>
      <c r="BR38" s="14" t="str">
        <f t="shared" si="3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848</v>
      </c>
      <c r="CU38" s="54" t="s">
        <v>1231</v>
      </c>
    </row>
    <row r="39" spans="1:99" ht="30" customHeight="1">
      <c r="A39" s="18" t="s">
        <v>34</v>
      </c>
      <c r="B39" s="16" t="s">
        <v>46</v>
      </c>
      <c r="C39" s="16" t="s">
        <v>1232</v>
      </c>
      <c r="D39" s="18" t="s">
        <v>48</v>
      </c>
      <c r="E39" s="32" t="s">
        <v>1233</v>
      </c>
      <c r="F39" s="18">
        <v>19649</v>
      </c>
      <c r="G39" s="18">
        <v>1333</v>
      </c>
      <c r="H39" s="18"/>
      <c r="I39" s="18" t="s">
        <v>1228</v>
      </c>
      <c r="J39" s="32" t="s">
        <v>1090</v>
      </c>
      <c r="K39" s="32"/>
      <c r="L39" s="18" t="s">
        <v>1091</v>
      </c>
      <c r="M39" s="18"/>
      <c r="N39" s="18" t="s">
        <v>1155</v>
      </c>
      <c r="O39" s="18" t="s">
        <v>1093</v>
      </c>
      <c r="P39" s="18" t="s">
        <v>51</v>
      </c>
      <c r="Q39" s="18">
        <v>100</v>
      </c>
      <c r="R39" s="18">
        <v>1</v>
      </c>
      <c r="S39" s="18">
        <v>1990</v>
      </c>
      <c r="T39" s="32" t="s">
        <v>1229</v>
      </c>
      <c r="U39" s="18">
        <v>14359404</v>
      </c>
      <c r="V39" s="18">
        <v>14359404</v>
      </c>
      <c r="W39" s="18">
        <v>4111142</v>
      </c>
      <c r="X39" s="18">
        <v>4111142</v>
      </c>
      <c r="Y39" s="18">
        <v>0</v>
      </c>
      <c r="Z39" s="18">
        <v>0</v>
      </c>
      <c r="AA39" s="18">
        <v>6325</v>
      </c>
      <c r="AB39" s="18">
        <v>0</v>
      </c>
      <c r="AC39" s="18">
        <v>2604</v>
      </c>
      <c r="AD39" s="18">
        <v>41506922</v>
      </c>
      <c r="AE39" s="18">
        <v>17</v>
      </c>
      <c r="AF39" s="18">
        <v>21</v>
      </c>
      <c r="AG39" s="18">
        <v>16</v>
      </c>
      <c r="AH39" s="18">
        <v>8</v>
      </c>
      <c r="AI39" s="18" t="s">
        <v>53</v>
      </c>
      <c r="AJ39" s="18" t="s">
        <v>53</v>
      </c>
      <c r="AK39" s="18" t="s">
        <v>41</v>
      </c>
      <c r="AL39" s="18"/>
      <c r="AM39" s="18"/>
      <c r="AN39" s="18"/>
      <c r="AO39" s="18"/>
      <c r="AP39" s="18"/>
      <c r="AQ39" s="18"/>
      <c r="AR39" s="18"/>
      <c r="AS39" s="18"/>
      <c r="AT39" s="18"/>
      <c r="AU39" s="18" t="s">
        <v>41</v>
      </c>
      <c r="AV39" s="18" t="s">
        <v>1230</v>
      </c>
      <c r="AW39" s="18" t="s">
        <v>382</v>
      </c>
      <c r="AX39" s="18" t="s">
        <v>382</v>
      </c>
      <c r="AY39" s="18" t="s">
        <v>43</v>
      </c>
      <c r="AZ39" s="18"/>
      <c r="BA39" s="18" t="s">
        <v>382</v>
      </c>
      <c r="BB39" s="18"/>
      <c r="BC39" s="18">
        <f t="shared" si="0"/>
        <v>99.999999999999986</v>
      </c>
      <c r="BD39" s="18">
        <v>49.6</v>
      </c>
      <c r="BE39" s="18">
        <v>28.2</v>
      </c>
      <c r="BF39" s="18">
        <v>6.9</v>
      </c>
      <c r="BG39" s="18">
        <v>14.6</v>
      </c>
      <c r="BH39" s="18">
        <v>0.1</v>
      </c>
      <c r="BI39" s="18">
        <v>0.6</v>
      </c>
      <c r="BJ39" s="18">
        <v>143</v>
      </c>
      <c r="BK39" s="18">
        <f t="shared" si="1"/>
        <v>100</v>
      </c>
      <c r="BL39" s="18">
        <v>50.6</v>
      </c>
      <c r="BM39" s="18">
        <v>45.5</v>
      </c>
      <c r="BN39" s="18">
        <v>3.9</v>
      </c>
      <c r="BO39" s="18">
        <v>7305</v>
      </c>
      <c r="BP39" s="18">
        <v>8803</v>
      </c>
      <c r="BQ39" s="14" t="str">
        <f t="shared" si="3"/>
        <v/>
      </c>
      <c r="BR39" s="14" t="str">
        <f t="shared" si="3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848</v>
      </c>
      <c r="CU39" s="54" t="s">
        <v>1234</v>
      </c>
    </row>
    <row r="40" spans="1:99" ht="30" customHeight="1">
      <c r="A40" s="18" t="s">
        <v>34</v>
      </c>
      <c r="B40" s="16" t="s">
        <v>46</v>
      </c>
      <c r="C40" s="16" t="s">
        <v>1235</v>
      </c>
      <c r="D40" s="18" t="s">
        <v>48</v>
      </c>
      <c r="E40" s="32" t="s">
        <v>1236</v>
      </c>
      <c r="F40" s="18">
        <v>18259</v>
      </c>
      <c r="G40" s="18">
        <v>1239</v>
      </c>
      <c r="H40" s="18"/>
      <c r="I40" s="18" t="s">
        <v>1228</v>
      </c>
      <c r="J40" s="32" t="s">
        <v>1090</v>
      </c>
      <c r="K40" s="32"/>
      <c r="L40" s="18" t="s">
        <v>1091</v>
      </c>
      <c r="M40" s="18"/>
      <c r="N40" s="18" t="s">
        <v>1155</v>
      </c>
      <c r="O40" s="18" t="s">
        <v>1093</v>
      </c>
      <c r="P40" s="18" t="s">
        <v>51</v>
      </c>
      <c r="Q40" s="18">
        <v>100</v>
      </c>
      <c r="R40" s="18">
        <v>1</v>
      </c>
      <c r="S40" s="18">
        <v>2005</v>
      </c>
      <c r="T40" s="32" t="s">
        <v>1237</v>
      </c>
      <c r="U40" s="18">
        <v>13344092</v>
      </c>
      <c r="V40" s="18">
        <v>13344092</v>
      </c>
      <c r="W40" s="18">
        <v>3820455</v>
      </c>
      <c r="X40" s="18">
        <v>3820455</v>
      </c>
      <c r="Y40" s="18">
        <v>2500</v>
      </c>
      <c r="Z40" s="18">
        <v>16.2</v>
      </c>
      <c r="AA40" s="18">
        <v>5877</v>
      </c>
      <c r="AB40" s="18">
        <v>0</v>
      </c>
      <c r="AC40" s="18">
        <v>2420</v>
      </c>
      <c r="AD40" s="18">
        <v>38572089</v>
      </c>
      <c r="AE40" s="18">
        <v>17</v>
      </c>
      <c r="AF40" s="18">
        <v>21</v>
      </c>
      <c r="AG40" s="18">
        <v>16</v>
      </c>
      <c r="AH40" s="18">
        <v>8</v>
      </c>
      <c r="AI40" s="18" t="s">
        <v>53</v>
      </c>
      <c r="AJ40" s="18" t="s">
        <v>53</v>
      </c>
      <c r="AK40" s="18" t="s">
        <v>41</v>
      </c>
      <c r="AL40" s="18"/>
      <c r="AM40" s="18"/>
      <c r="AN40" s="18"/>
      <c r="AO40" s="18"/>
      <c r="AP40" s="18"/>
      <c r="AQ40" s="18"/>
      <c r="AR40" s="18"/>
      <c r="AS40" s="18"/>
      <c r="AT40" s="18"/>
      <c r="AU40" s="18" t="s">
        <v>41</v>
      </c>
      <c r="AV40" s="18" t="s">
        <v>1230</v>
      </c>
      <c r="AW40" s="18" t="s">
        <v>1110</v>
      </c>
      <c r="AX40" s="18" t="s">
        <v>1110</v>
      </c>
      <c r="AY40" s="18" t="s">
        <v>43</v>
      </c>
      <c r="AZ40" s="18"/>
      <c r="BA40" s="18" t="s">
        <v>382</v>
      </c>
      <c r="BB40" s="18"/>
      <c r="BC40" s="18">
        <f t="shared" si="0"/>
        <v>99.999999999999986</v>
      </c>
      <c r="BD40" s="18">
        <v>49.6</v>
      </c>
      <c r="BE40" s="18">
        <v>28.2</v>
      </c>
      <c r="BF40" s="18">
        <v>6.9</v>
      </c>
      <c r="BG40" s="18">
        <v>14.6</v>
      </c>
      <c r="BH40" s="18">
        <v>0.1</v>
      </c>
      <c r="BI40" s="18">
        <v>0.6</v>
      </c>
      <c r="BJ40" s="18">
        <v>143</v>
      </c>
      <c r="BK40" s="18">
        <f t="shared" si="1"/>
        <v>100</v>
      </c>
      <c r="BL40" s="18">
        <v>50.6</v>
      </c>
      <c r="BM40" s="18">
        <v>45.5</v>
      </c>
      <c r="BN40" s="18">
        <v>3.9</v>
      </c>
      <c r="BO40" s="18">
        <v>7305</v>
      </c>
      <c r="BP40" s="18">
        <v>8803</v>
      </c>
      <c r="BQ40" s="14" t="str">
        <f t="shared" si="3"/>
        <v/>
      </c>
      <c r="BR40" s="14" t="str">
        <f t="shared" si="3"/>
        <v/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848</v>
      </c>
      <c r="CU40" s="54" t="s">
        <v>1238</v>
      </c>
    </row>
    <row r="41" spans="1:99" ht="30" customHeight="1">
      <c r="A41" s="18" t="s">
        <v>34</v>
      </c>
      <c r="B41" s="16" t="s">
        <v>582</v>
      </c>
      <c r="C41" s="16" t="s">
        <v>1239</v>
      </c>
      <c r="D41" s="18" t="s">
        <v>584</v>
      </c>
      <c r="E41" s="32" t="s">
        <v>1240</v>
      </c>
      <c r="F41" s="18">
        <v>41008</v>
      </c>
      <c r="G41" s="18">
        <v>5069</v>
      </c>
      <c r="H41" s="18"/>
      <c r="I41" s="18" t="s">
        <v>1101</v>
      </c>
      <c r="J41" s="32" t="s">
        <v>1090</v>
      </c>
      <c r="K41" s="32"/>
      <c r="L41" s="18" t="s">
        <v>1091</v>
      </c>
      <c r="M41" s="18"/>
      <c r="N41" s="18" t="s">
        <v>1092</v>
      </c>
      <c r="O41" s="18" t="s">
        <v>1093</v>
      </c>
      <c r="P41" s="18" t="s">
        <v>51</v>
      </c>
      <c r="Q41" s="18">
        <v>210</v>
      </c>
      <c r="R41" s="18">
        <v>3</v>
      </c>
      <c r="S41" s="18">
        <v>1998</v>
      </c>
      <c r="T41" s="32" t="s">
        <v>1138</v>
      </c>
      <c r="U41" s="18">
        <v>35985600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 t="s">
        <v>592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 t="s">
        <v>1102</v>
      </c>
      <c r="AX41" s="18" t="s">
        <v>1241</v>
      </c>
      <c r="AY41" s="18" t="s">
        <v>43</v>
      </c>
      <c r="AZ41" s="18"/>
      <c r="BA41" s="18" t="s">
        <v>408</v>
      </c>
      <c r="BB41" s="18">
        <v>99.8</v>
      </c>
      <c r="BC41" s="18">
        <f t="shared" si="0"/>
        <v>100</v>
      </c>
      <c r="BD41" s="18">
        <v>43.8</v>
      </c>
      <c r="BE41" s="18">
        <v>26.9</v>
      </c>
      <c r="BF41" s="18">
        <v>4.7</v>
      </c>
      <c r="BG41" s="18">
        <v>16.600000000000001</v>
      </c>
      <c r="BH41" s="18">
        <v>4</v>
      </c>
      <c r="BI41" s="18">
        <v>4</v>
      </c>
      <c r="BJ41" s="18">
        <v>123</v>
      </c>
      <c r="BK41" s="18">
        <f t="shared" si="1"/>
        <v>100</v>
      </c>
      <c r="BL41" s="18">
        <v>46.8</v>
      </c>
      <c r="BM41" s="18">
        <v>41.6</v>
      </c>
      <c r="BN41" s="18">
        <v>11.6</v>
      </c>
      <c r="BO41" s="18">
        <v>6663</v>
      </c>
      <c r="BP41" s="18">
        <v>9910</v>
      </c>
      <c r="BQ41" s="14" t="str">
        <f t="shared" si="3"/>
        <v/>
      </c>
      <c r="BR41" s="14" t="str">
        <f t="shared" si="3"/>
        <v/>
      </c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 t="s">
        <v>848</v>
      </c>
      <c r="CU41" s="54" t="s">
        <v>1242</v>
      </c>
    </row>
    <row r="42" spans="1:99" ht="30" customHeight="1">
      <c r="A42" s="18" t="s">
        <v>34</v>
      </c>
      <c r="B42" s="16" t="s">
        <v>582</v>
      </c>
      <c r="C42" s="16" t="s">
        <v>1243</v>
      </c>
      <c r="D42" s="18" t="s">
        <v>584</v>
      </c>
      <c r="E42" s="32" t="s">
        <v>1244</v>
      </c>
      <c r="F42" s="18">
        <v>0</v>
      </c>
      <c r="G42" s="18">
        <v>0</v>
      </c>
      <c r="H42" s="18"/>
      <c r="I42" s="18" t="s">
        <v>1101</v>
      </c>
      <c r="J42" s="32" t="s">
        <v>1245</v>
      </c>
      <c r="K42" s="32"/>
      <c r="L42" s="18" t="s">
        <v>39</v>
      </c>
      <c r="M42" s="18"/>
      <c r="N42" s="18" t="s">
        <v>39</v>
      </c>
      <c r="O42" s="18" t="s">
        <v>1093</v>
      </c>
      <c r="P42" s="18" t="s">
        <v>51</v>
      </c>
      <c r="Q42" s="18">
        <v>26</v>
      </c>
      <c r="R42" s="18">
        <v>1</v>
      </c>
      <c r="S42" s="18">
        <v>1998</v>
      </c>
      <c r="T42" s="32" t="s">
        <v>382</v>
      </c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 t="s">
        <v>592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 t="s">
        <v>382</v>
      </c>
      <c r="AX42" s="18" t="s">
        <v>1097</v>
      </c>
      <c r="AY42" s="18" t="s">
        <v>43</v>
      </c>
      <c r="AZ42" s="18" t="s">
        <v>446</v>
      </c>
      <c r="BA42" s="18" t="s">
        <v>382</v>
      </c>
      <c r="BB42" s="18"/>
      <c r="BC42" s="18">
        <f t="shared" si="0"/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f t="shared" si="1"/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4" t="str">
        <f t="shared" si="3"/>
        <v/>
      </c>
      <c r="BR42" s="14" t="str">
        <f t="shared" si="3"/>
        <v/>
      </c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 t="s">
        <v>848</v>
      </c>
      <c r="CU42" s="54" t="s">
        <v>1246</v>
      </c>
    </row>
    <row r="43" spans="1:99" ht="30" customHeight="1">
      <c r="A43" s="18" t="s">
        <v>34</v>
      </c>
      <c r="B43" s="16" t="s">
        <v>594</v>
      </c>
      <c r="C43" s="16" t="s">
        <v>1247</v>
      </c>
      <c r="D43" s="18" t="s">
        <v>596</v>
      </c>
      <c r="E43" s="32" t="s">
        <v>1248</v>
      </c>
      <c r="F43" s="18">
        <v>15694</v>
      </c>
      <c r="G43" s="18">
        <v>0</v>
      </c>
      <c r="H43" s="18">
        <v>0</v>
      </c>
      <c r="I43" s="18"/>
      <c r="J43" s="32" t="s">
        <v>1090</v>
      </c>
      <c r="K43" s="32"/>
      <c r="L43" s="18" t="s">
        <v>1091</v>
      </c>
      <c r="M43" s="18"/>
      <c r="N43" s="18" t="s">
        <v>1155</v>
      </c>
      <c r="O43" s="18" t="s">
        <v>1093</v>
      </c>
      <c r="P43" s="18" t="s">
        <v>96</v>
      </c>
      <c r="Q43" s="18">
        <v>110</v>
      </c>
      <c r="R43" s="18">
        <v>2</v>
      </c>
      <c r="S43" s="18">
        <v>1996</v>
      </c>
      <c r="T43" s="32" t="s">
        <v>1249</v>
      </c>
      <c r="U43" s="18">
        <v>7056000</v>
      </c>
      <c r="V43" s="18"/>
      <c r="W43" s="18">
        <v>5129712</v>
      </c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 t="s">
        <v>382</v>
      </c>
      <c r="AX43" s="18" t="s">
        <v>1110</v>
      </c>
      <c r="AY43" s="18" t="s">
        <v>43</v>
      </c>
      <c r="AZ43" s="18"/>
      <c r="BA43" s="18" t="s">
        <v>382</v>
      </c>
      <c r="BB43" s="18"/>
      <c r="BC43" s="18">
        <f t="shared" si="0"/>
        <v>100</v>
      </c>
      <c r="BD43" s="18">
        <v>47.2</v>
      </c>
      <c r="BE43" s="18">
        <v>28.4</v>
      </c>
      <c r="BF43" s="18">
        <v>5.8</v>
      </c>
      <c r="BG43" s="18">
        <v>13.2</v>
      </c>
      <c r="BH43" s="18">
        <v>3.4</v>
      </c>
      <c r="BI43" s="18">
        <v>2</v>
      </c>
      <c r="BJ43" s="18">
        <v>104</v>
      </c>
      <c r="BK43" s="18">
        <f t="shared" si="1"/>
        <v>99.999999999999986</v>
      </c>
      <c r="BL43" s="18">
        <v>41.4</v>
      </c>
      <c r="BM43" s="18">
        <v>50.3</v>
      </c>
      <c r="BN43" s="18">
        <v>8.3000000000000007</v>
      </c>
      <c r="BO43" s="18">
        <v>10950</v>
      </c>
      <c r="BP43" s="18">
        <v>8435</v>
      </c>
      <c r="BQ43" s="14" t="str">
        <f t="shared" si="3"/>
        <v/>
      </c>
      <c r="BR43" s="14" t="str">
        <f t="shared" si="3"/>
        <v/>
      </c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 t="s">
        <v>848</v>
      </c>
      <c r="CU43" s="54" t="s">
        <v>1250</v>
      </c>
    </row>
    <row r="44" spans="1:99" ht="30" customHeight="1">
      <c r="A44" s="18" t="s">
        <v>34</v>
      </c>
      <c r="B44" s="16" t="s">
        <v>286</v>
      </c>
      <c r="C44" s="16" t="s">
        <v>1251</v>
      </c>
      <c r="D44" s="18" t="s">
        <v>288</v>
      </c>
      <c r="E44" s="32" t="s">
        <v>1252</v>
      </c>
      <c r="F44" s="18">
        <v>38763</v>
      </c>
      <c r="G44" s="18">
        <v>163</v>
      </c>
      <c r="H44" s="18"/>
      <c r="I44" s="18" t="s">
        <v>1101</v>
      </c>
      <c r="J44" s="32" t="s">
        <v>1208</v>
      </c>
      <c r="K44" s="32"/>
      <c r="L44" s="18" t="s">
        <v>1091</v>
      </c>
      <c r="M44" s="18"/>
      <c r="N44" s="18" t="s">
        <v>1155</v>
      </c>
      <c r="O44" s="18" t="s">
        <v>1093</v>
      </c>
      <c r="P44" s="18" t="s">
        <v>51</v>
      </c>
      <c r="Q44" s="18">
        <v>256.5</v>
      </c>
      <c r="R44" s="18">
        <v>3</v>
      </c>
      <c r="S44" s="18">
        <v>1999</v>
      </c>
      <c r="T44" s="32" t="s">
        <v>1127</v>
      </c>
      <c r="U44" s="18">
        <v>55883520</v>
      </c>
      <c r="V44" s="18">
        <v>42336000</v>
      </c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 t="s">
        <v>73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 t="s">
        <v>382</v>
      </c>
      <c r="AX44" s="18" t="s">
        <v>1204</v>
      </c>
      <c r="AY44" s="18" t="s">
        <v>141</v>
      </c>
      <c r="AZ44" s="18"/>
      <c r="BA44" s="18" t="s">
        <v>408</v>
      </c>
      <c r="BB44" s="18">
        <v>99</v>
      </c>
      <c r="BC44" s="18">
        <f t="shared" si="0"/>
        <v>100</v>
      </c>
      <c r="BD44" s="18">
        <v>41</v>
      </c>
      <c r="BE44" s="18">
        <v>25</v>
      </c>
      <c r="BF44" s="18">
        <v>4</v>
      </c>
      <c r="BG44" s="18">
        <v>25</v>
      </c>
      <c r="BH44" s="18">
        <v>1</v>
      </c>
      <c r="BI44" s="18">
        <v>4</v>
      </c>
      <c r="BJ44" s="18">
        <v>163.5</v>
      </c>
      <c r="BK44" s="18">
        <f t="shared" si="1"/>
        <v>100</v>
      </c>
      <c r="BL44" s="18">
        <v>39</v>
      </c>
      <c r="BM44" s="18">
        <v>51</v>
      </c>
      <c r="BN44" s="18">
        <v>10</v>
      </c>
      <c r="BO44" s="18">
        <v>8560</v>
      </c>
      <c r="BP44" s="18">
        <v>11400</v>
      </c>
      <c r="BQ44" s="14" t="str">
        <f t="shared" si="3"/>
        <v/>
      </c>
      <c r="BR44" s="14" t="str">
        <f t="shared" si="3"/>
        <v/>
      </c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848</v>
      </c>
      <c r="CU44" s="54" t="s">
        <v>1253</v>
      </c>
    </row>
    <row r="45" spans="1:99" ht="30" customHeight="1">
      <c r="A45" s="18" t="s">
        <v>34</v>
      </c>
      <c r="B45" s="16" t="s">
        <v>317</v>
      </c>
      <c r="C45" s="16" t="s">
        <v>1254</v>
      </c>
      <c r="D45" s="18" t="s">
        <v>319</v>
      </c>
      <c r="E45" s="32" t="s">
        <v>1255</v>
      </c>
      <c r="F45" s="18">
        <v>8345</v>
      </c>
      <c r="G45" s="18">
        <v>246</v>
      </c>
      <c r="H45" s="18"/>
      <c r="I45" s="18" t="s">
        <v>1101</v>
      </c>
      <c r="J45" s="32" t="s">
        <v>1120</v>
      </c>
      <c r="K45" s="32"/>
      <c r="L45" s="18" t="s">
        <v>1091</v>
      </c>
      <c r="M45" s="18"/>
      <c r="N45" s="18" t="s">
        <v>1092</v>
      </c>
      <c r="O45" s="18" t="s">
        <v>1093</v>
      </c>
      <c r="P45" s="18" t="s">
        <v>51</v>
      </c>
      <c r="Q45" s="18">
        <v>81</v>
      </c>
      <c r="R45" s="18">
        <v>1</v>
      </c>
      <c r="S45" s="18">
        <v>1995</v>
      </c>
      <c r="T45" s="32" t="s">
        <v>1256</v>
      </c>
      <c r="U45" s="18">
        <v>0</v>
      </c>
      <c r="V45" s="18">
        <v>0</v>
      </c>
      <c r="W45" s="18">
        <v>1584000</v>
      </c>
      <c r="X45" s="18">
        <v>1512033</v>
      </c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 t="s">
        <v>322</v>
      </c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 t="s">
        <v>382</v>
      </c>
      <c r="AX45" s="18" t="s">
        <v>1110</v>
      </c>
      <c r="AY45" s="18" t="s">
        <v>43</v>
      </c>
      <c r="AZ45" s="18"/>
      <c r="BA45" s="18" t="s">
        <v>382</v>
      </c>
      <c r="BB45" s="18"/>
      <c r="BC45" s="18">
        <f t="shared" si="0"/>
        <v>100</v>
      </c>
      <c r="BD45" s="18">
        <v>40.4</v>
      </c>
      <c r="BE45" s="18">
        <v>26</v>
      </c>
      <c r="BF45" s="18">
        <v>4.7</v>
      </c>
      <c r="BG45" s="18">
        <v>23.8</v>
      </c>
      <c r="BH45" s="18">
        <v>1.1000000000000001</v>
      </c>
      <c r="BI45" s="18">
        <v>4</v>
      </c>
      <c r="BJ45" s="18">
        <v>155</v>
      </c>
      <c r="BK45" s="18">
        <f t="shared" si="1"/>
        <v>100</v>
      </c>
      <c r="BL45" s="18">
        <v>38.9</v>
      </c>
      <c r="BM45" s="18">
        <v>51.4</v>
      </c>
      <c r="BN45" s="18">
        <v>9.6999999999999993</v>
      </c>
      <c r="BO45" s="18">
        <v>8717</v>
      </c>
      <c r="BP45" s="18">
        <v>11717</v>
      </c>
      <c r="BQ45" s="14" t="str">
        <f t="shared" si="3"/>
        <v/>
      </c>
      <c r="BR45" s="14" t="str">
        <f t="shared" si="3"/>
        <v/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 t="s">
        <v>848</v>
      </c>
      <c r="CU45" s="54" t="s">
        <v>1257</v>
      </c>
    </row>
    <row r="46" spans="1:99" ht="30" customHeight="1">
      <c r="A46" s="18" t="s">
        <v>34</v>
      </c>
      <c r="B46" s="16" t="s">
        <v>317</v>
      </c>
      <c r="C46" s="16" t="s">
        <v>1258</v>
      </c>
      <c r="D46" s="18" t="s">
        <v>319</v>
      </c>
      <c r="E46" s="32" t="s">
        <v>1259</v>
      </c>
      <c r="F46" s="18">
        <v>39524</v>
      </c>
      <c r="G46" s="18">
        <v>1485</v>
      </c>
      <c r="H46" s="18"/>
      <c r="I46" s="18" t="s">
        <v>1101</v>
      </c>
      <c r="J46" s="32" t="s">
        <v>1120</v>
      </c>
      <c r="K46" s="32"/>
      <c r="L46" s="18" t="s">
        <v>1091</v>
      </c>
      <c r="M46" s="18"/>
      <c r="N46" s="18" t="s">
        <v>1092</v>
      </c>
      <c r="O46" s="18" t="s">
        <v>1093</v>
      </c>
      <c r="P46" s="18" t="s">
        <v>51</v>
      </c>
      <c r="Q46" s="18">
        <v>144</v>
      </c>
      <c r="R46" s="18">
        <v>2</v>
      </c>
      <c r="S46" s="18">
        <v>1998</v>
      </c>
      <c r="T46" s="32" t="s">
        <v>1107</v>
      </c>
      <c r="U46" s="18">
        <v>0</v>
      </c>
      <c r="V46" s="18">
        <v>0</v>
      </c>
      <c r="W46" s="18">
        <v>24454000</v>
      </c>
      <c r="X46" s="18">
        <v>23342967</v>
      </c>
      <c r="Y46" s="18">
        <v>1800</v>
      </c>
      <c r="Z46" s="18">
        <v>12.13</v>
      </c>
      <c r="AA46" s="18">
        <v>10028</v>
      </c>
      <c r="AB46" s="18">
        <v>164</v>
      </c>
      <c r="AC46" s="18">
        <v>5539</v>
      </c>
      <c r="AD46" s="18">
        <v>37839508</v>
      </c>
      <c r="AE46" s="18">
        <v>5.09</v>
      </c>
      <c r="AF46" s="18">
        <v>8.5500000000000007</v>
      </c>
      <c r="AG46" s="18">
        <v>6.92</v>
      </c>
      <c r="AH46" s="18">
        <v>5.09</v>
      </c>
      <c r="AI46" s="18" t="s">
        <v>322</v>
      </c>
      <c r="AJ46" s="18" t="s">
        <v>322</v>
      </c>
      <c r="AK46" s="18" t="s">
        <v>41</v>
      </c>
      <c r="AL46" s="18"/>
      <c r="AM46" s="18"/>
      <c r="AN46" s="18"/>
      <c r="AO46" s="18" t="s">
        <v>41</v>
      </c>
      <c r="AP46" s="18" t="s">
        <v>1260</v>
      </c>
      <c r="AQ46" s="18"/>
      <c r="AR46" s="18"/>
      <c r="AS46" s="18"/>
      <c r="AT46" s="18"/>
      <c r="AU46" s="18"/>
      <c r="AV46" s="18"/>
      <c r="AW46" s="18" t="s">
        <v>382</v>
      </c>
      <c r="AX46" s="18" t="s">
        <v>1110</v>
      </c>
      <c r="AY46" s="18" t="s">
        <v>43</v>
      </c>
      <c r="AZ46" s="18"/>
      <c r="BA46" s="18" t="s">
        <v>382</v>
      </c>
      <c r="BB46" s="18"/>
      <c r="BC46" s="18">
        <f t="shared" si="0"/>
        <v>100</v>
      </c>
      <c r="BD46" s="18">
        <v>40.4</v>
      </c>
      <c r="BE46" s="18">
        <v>26</v>
      </c>
      <c r="BF46" s="18">
        <v>4.7</v>
      </c>
      <c r="BG46" s="18">
        <v>23.8</v>
      </c>
      <c r="BH46" s="18">
        <v>1.1000000000000001</v>
      </c>
      <c r="BI46" s="18">
        <v>4</v>
      </c>
      <c r="BJ46" s="18">
        <v>155</v>
      </c>
      <c r="BK46" s="18">
        <f t="shared" si="1"/>
        <v>100</v>
      </c>
      <c r="BL46" s="18">
        <v>38.9</v>
      </c>
      <c r="BM46" s="18">
        <v>51.4</v>
      </c>
      <c r="BN46" s="18">
        <v>9.6999999999999993</v>
      </c>
      <c r="BO46" s="18">
        <v>8717</v>
      </c>
      <c r="BP46" s="18">
        <v>11717</v>
      </c>
      <c r="BQ46" s="14" t="str">
        <f t="shared" si="3"/>
        <v/>
      </c>
      <c r="BR46" s="14" t="str">
        <f t="shared" si="3"/>
        <v/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848</v>
      </c>
      <c r="CU46" s="54" t="s">
        <v>1261</v>
      </c>
    </row>
    <row r="47" spans="1:99" ht="30" customHeight="1">
      <c r="A47" s="18" t="s">
        <v>34</v>
      </c>
      <c r="B47" s="16" t="s">
        <v>329</v>
      </c>
      <c r="C47" s="16" t="s">
        <v>1262</v>
      </c>
      <c r="D47" s="18" t="s">
        <v>331</v>
      </c>
      <c r="E47" s="32" t="s">
        <v>1263</v>
      </c>
      <c r="F47" s="18">
        <v>20828</v>
      </c>
      <c r="G47" s="18">
        <v>0</v>
      </c>
      <c r="H47" s="18">
        <v>0</v>
      </c>
      <c r="I47" s="18"/>
      <c r="J47" s="32" t="s">
        <v>1114</v>
      </c>
      <c r="K47" s="32"/>
      <c r="L47" s="18" t="s">
        <v>1091</v>
      </c>
      <c r="M47" s="18"/>
      <c r="N47" s="18" t="s">
        <v>1092</v>
      </c>
      <c r="O47" s="18" t="s">
        <v>1126</v>
      </c>
      <c r="P47" s="18" t="s">
        <v>96</v>
      </c>
      <c r="Q47" s="18">
        <v>135</v>
      </c>
      <c r="R47" s="18">
        <v>3</v>
      </c>
      <c r="S47" s="18">
        <v>1996</v>
      </c>
      <c r="T47" s="32" t="s">
        <v>382</v>
      </c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 t="s">
        <v>1264</v>
      </c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 t="s">
        <v>382</v>
      </c>
      <c r="AX47" s="18" t="s">
        <v>1110</v>
      </c>
      <c r="AY47" s="18" t="s">
        <v>97</v>
      </c>
      <c r="AZ47" s="18"/>
      <c r="BA47" s="18" t="s">
        <v>382</v>
      </c>
      <c r="BB47" s="18"/>
      <c r="BC47" s="18">
        <f t="shared" si="0"/>
        <v>100</v>
      </c>
      <c r="BD47" s="18">
        <v>38.9</v>
      </c>
      <c r="BE47" s="18">
        <v>24</v>
      </c>
      <c r="BF47" s="18">
        <v>14.5</v>
      </c>
      <c r="BG47" s="18">
        <v>17.8</v>
      </c>
      <c r="BH47" s="18">
        <v>2.2000000000000002</v>
      </c>
      <c r="BI47" s="18">
        <v>2.6</v>
      </c>
      <c r="BJ47" s="18">
        <v>158.80000000000001</v>
      </c>
      <c r="BK47" s="18">
        <f t="shared" si="1"/>
        <v>100</v>
      </c>
      <c r="BL47" s="18">
        <v>52.1</v>
      </c>
      <c r="BM47" s="18">
        <v>41.6</v>
      </c>
      <c r="BN47" s="18">
        <v>6.3</v>
      </c>
      <c r="BO47" s="18">
        <v>6518</v>
      </c>
      <c r="BP47" s="18">
        <v>7943</v>
      </c>
      <c r="BQ47" s="14" t="str">
        <f t="shared" si="3"/>
        <v/>
      </c>
      <c r="BR47" s="14" t="str">
        <f t="shared" si="3"/>
        <v/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 t="s">
        <v>848</v>
      </c>
      <c r="CU47" s="54" t="s">
        <v>1265</v>
      </c>
    </row>
    <row r="48" spans="1:99" ht="30" customHeight="1">
      <c r="A48" s="18" t="s">
        <v>34</v>
      </c>
      <c r="B48" s="16" t="s">
        <v>630</v>
      </c>
      <c r="C48" s="16" t="s">
        <v>1266</v>
      </c>
      <c r="D48" s="18" t="s">
        <v>632</v>
      </c>
      <c r="E48" s="32" t="s">
        <v>909</v>
      </c>
      <c r="F48" s="18">
        <v>52459</v>
      </c>
      <c r="G48" s="18">
        <v>5826</v>
      </c>
      <c r="H48" s="18"/>
      <c r="I48" s="18" t="s">
        <v>1228</v>
      </c>
      <c r="J48" s="32" t="s">
        <v>1267</v>
      </c>
      <c r="K48" s="32"/>
      <c r="L48" s="18" t="s">
        <v>1143</v>
      </c>
      <c r="M48" s="18"/>
      <c r="N48" s="18" t="s">
        <v>1144</v>
      </c>
      <c r="O48" s="18" t="s">
        <v>1093</v>
      </c>
      <c r="P48" s="18" t="s">
        <v>911</v>
      </c>
      <c r="Q48" s="18">
        <v>198</v>
      </c>
      <c r="R48" s="18">
        <v>2</v>
      </c>
      <c r="S48" s="18">
        <v>2021</v>
      </c>
      <c r="T48" s="32" t="s">
        <v>1121</v>
      </c>
      <c r="U48" s="18"/>
      <c r="V48" s="18"/>
      <c r="W48" s="18"/>
      <c r="X48" s="18"/>
      <c r="Y48" s="18">
        <v>4860</v>
      </c>
      <c r="Z48" s="18">
        <v>20.3</v>
      </c>
      <c r="AA48" s="18">
        <v>27922.03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 t="s">
        <v>1102</v>
      </c>
      <c r="AX48" s="18" t="s">
        <v>1110</v>
      </c>
      <c r="AY48" s="18" t="s">
        <v>43</v>
      </c>
      <c r="AZ48" s="18"/>
      <c r="BA48" s="18" t="s">
        <v>382</v>
      </c>
      <c r="BB48" s="18"/>
      <c r="BC48" s="18">
        <f t="shared" si="0"/>
        <v>100</v>
      </c>
      <c r="BD48" s="18">
        <v>52.3</v>
      </c>
      <c r="BE48" s="18">
        <v>21.7</v>
      </c>
      <c r="BF48" s="18">
        <v>17.3</v>
      </c>
      <c r="BG48" s="18">
        <v>4.4000000000000004</v>
      </c>
      <c r="BH48" s="18">
        <v>2.6</v>
      </c>
      <c r="BI48" s="18">
        <v>1.7</v>
      </c>
      <c r="BJ48" s="18">
        <v>136</v>
      </c>
      <c r="BK48" s="18">
        <f t="shared" si="1"/>
        <v>100</v>
      </c>
      <c r="BL48" s="18">
        <v>39.5</v>
      </c>
      <c r="BM48" s="18">
        <v>54.1</v>
      </c>
      <c r="BN48" s="18">
        <v>6.4</v>
      </c>
      <c r="BO48" s="18">
        <v>10839</v>
      </c>
      <c r="BP48" s="18">
        <v>9257</v>
      </c>
      <c r="BQ48" s="14" t="str">
        <f t="shared" si="3"/>
        <v/>
      </c>
      <c r="BR48" s="14" t="str">
        <f t="shared" si="3"/>
        <v/>
      </c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 t="s">
        <v>848</v>
      </c>
      <c r="CU48" s="54" t="s">
        <v>1268</v>
      </c>
    </row>
    <row r="49" spans="1:99" ht="30" customHeight="1">
      <c r="A49" s="18" t="s">
        <v>34</v>
      </c>
      <c r="B49" s="16" t="s">
        <v>638</v>
      </c>
      <c r="C49" s="16" t="s">
        <v>1269</v>
      </c>
      <c r="D49" s="18" t="s">
        <v>640</v>
      </c>
      <c r="E49" s="32" t="s">
        <v>981</v>
      </c>
      <c r="F49" s="18">
        <v>46443</v>
      </c>
      <c r="G49" s="18">
        <v>63</v>
      </c>
      <c r="H49" s="18"/>
      <c r="I49" s="18" t="s">
        <v>1101</v>
      </c>
      <c r="J49" s="32" t="s">
        <v>1090</v>
      </c>
      <c r="K49" s="32"/>
      <c r="L49" s="18" t="s">
        <v>1091</v>
      </c>
      <c r="M49" s="18"/>
      <c r="N49" s="18" t="s">
        <v>1092</v>
      </c>
      <c r="O49" s="18" t="s">
        <v>1093</v>
      </c>
      <c r="P49" s="18" t="s">
        <v>40</v>
      </c>
      <c r="Q49" s="18">
        <v>300</v>
      </c>
      <c r="R49" s="18">
        <v>3</v>
      </c>
      <c r="S49" s="18">
        <v>1986</v>
      </c>
      <c r="T49" s="32" t="s">
        <v>1203</v>
      </c>
      <c r="U49" s="18">
        <v>423357083</v>
      </c>
      <c r="V49" s="18">
        <v>93195737</v>
      </c>
      <c r="W49" s="18">
        <v>196559555</v>
      </c>
      <c r="X49" s="18">
        <v>86202556</v>
      </c>
      <c r="Y49" s="18">
        <v>850</v>
      </c>
      <c r="Z49" s="18">
        <v>4.9000000000000004</v>
      </c>
      <c r="AA49" s="18">
        <v>5712</v>
      </c>
      <c r="AB49" s="18"/>
      <c r="AC49" s="18"/>
      <c r="AD49" s="18"/>
      <c r="AE49" s="18"/>
      <c r="AF49" s="18"/>
      <c r="AG49" s="18"/>
      <c r="AH49" s="18"/>
      <c r="AI49" s="18" t="s">
        <v>177</v>
      </c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 t="s">
        <v>382</v>
      </c>
      <c r="AX49" s="18" t="s">
        <v>1110</v>
      </c>
      <c r="AY49" s="18" t="s">
        <v>43</v>
      </c>
      <c r="AZ49" s="18"/>
      <c r="BA49" s="18" t="s">
        <v>382</v>
      </c>
      <c r="BB49" s="18"/>
      <c r="BC49" s="18">
        <f t="shared" si="0"/>
        <v>100</v>
      </c>
      <c r="BD49" s="18">
        <v>38.6</v>
      </c>
      <c r="BE49" s="18">
        <v>33.4</v>
      </c>
      <c r="BF49" s="18">
        <v>4.9000000000000004</v>
      </c>
      <c r="BG49" s="18">
        <v>15.8</v>
      </c>
      <c r="BH49" s="18">
        <v>3</v>
      </c>
      <c r="BI49" s="18">
        <v>4.3</v>
      </c>
      <c r="BJ49" s="18">
        <v>137.30000000000001</v>
      </c>
      <c r="BK49" s="18">
        <f t="shared" si="1"/>
        <v>100</v>
      </c>
      <c r="BL49" s="18">
        <v>36.700000000000003</v>
      </c>
      <c r="BM49" s="18">
        <v>53</v>
      </c>
      <c r="BN49" s="18">
        <v>10.3</v>
      </c>
      <c r="BO49" s="18">
        <v>9065</v>
      </c>
      <c r="BP49" s="18">
        <v>12150</v>
      </c>
      <c r="BQ49" s="14" t="str">
        <f t="shared" si="3"/>
        <v/>
      </c>
      <c r="BR49" s="14" t="str">
        <f t="shared" si="3"/>
        <v/>
      </c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 t="s">
        <v>848</v>
      </c>
      <c r="CU49" s="54" t="s">
        <v>1270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66" man="1"/>
    <brk id="52" min="1" max="66" man="1"/>
    <brk id="79" min="1" max="66" man="1"/>
    <brk id="91" min="1" max="6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BC5B-230E-4FAC-8D31-9416443DAAD0}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8</v>
      </c>
      <c r="G7" s="14" t="s">
        <v>39</v>
      </c>
      <c r="H7" s="14" t="s">
        <v>40</v>
      </c>
      <c r="I7" s="14">
        <v>62</v>
      </c>
      <c r="J7" s="14">
        <v>2021</v>
      </c>
      <c r="K7" s="14">
        <f>IF(N7&amp;Q7&amp;T7&amp;W7&amp;Z7&amp;AC7&amp;AF7&amp;AI7&amp;AL7="","",N7+Q7+T7+W7+Z7+AC7+AF7+AI7+AL7)</f>
        <v>8</v>
      </c>
      <c r="L7" s="14">
        <f>IF(O7&amp;R7&amp;U7&amp;X7&amp;AA7&amp;AD7&amp;AG7&amp;AJ7&amp;AM7="","",O7+R7+U7+X7+AA7+AD7+AG7+AJ7+AM7)</f>
        <v>817</v>
      </c>
      <c r="M7" s="14" t="s">
        <v>41</v>
      </c>
      <c r="N7" s="14">
        <v>8</v>
      </c>
      <c r="O7" s="14">
        <v>817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0</v>
      </c>
      <c r="G8" s="14" t="s">
        <v>50</v>
      </c>
      <c r="H8" s="14" t="s">
        <v>51</v>
      </c>
      <c r="I8" s="14">
        <v>864</v>
      </c>
      <c r="J8" s="14">
        <v>1992</v>
      </c>
      <c r="K8" s="14" t="str">
        <f>IF(N8&amp;Q8&amp;T8&amp;W8&amp;Z8&amp;AC8&amp;AF8&amp;AI8&amp;AL8="","",N8+Q8+T8+W8+Z8+AC8+AF8+AI8+AL8)</f>
        <v/>
      </c>
      <c r="L8" s="14">
        <f>IF(O8&amp;R8&amp;U8&amp;X8&amp;AA8&amp;AD8&amp;AG8&amp;AJ8&amp;AM8="","",O8+R8+U8+X8+AA8+AD8+AG8+AJ8+AM8)</f>
        <v>657</v>
      </c>
      <c r="M8" s="14" t="s">
        <v>41</v>
      </c>
      <c r="N8" s="14"/>
      <c r="O8" s="14">
        <v>580</v>
      </c>
      <c r="P8" s="14" t="s">
        <v>41</v>
      </c>
      <c r="Q8" s="14"/>
      <c r="R8" s="14">
        <v>77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52</v>
      </c>
      <c r="AO8" s="14" t="s">
        <v>43</v>
      </c>
      <c r="AP8" s="14"/>
      <c r="AQ8" s="17" t="s">
        <v>54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D79D-8D1E-419B-9857-D3801FBA2902}">
  <dimension ref="A1:AY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915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749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807</v>
      </c>
      <c r="H2" s="99"/>
      <c r="I2" s="150" t="s">
        <v>339</v>
      </c>
      <c r="J2" s="24"/>
      <c r="K2" s="211" t="s">
        <v>58</v>
      </c>
      <c r="L2" s="210" t="s">
        <v>103</v>
      </c>
      <c r="M2" s="226" t="s">
        <v>916</v>
      </c>
      <c r="N2" s="210" t="s">
        <v>10</v>
      </c>
      <c r="O2" s="140" t="s">
        <v>13</v>
      </c>
      <c r="P2" s="155" t="s">
        <v>14</v>
      </c>
      <c r="Q2" s="171" t="s">
        <v>348</v>
      </c>
      <c r="R2" s="210" t="s">
        <v>349</v>
      </c>
      <c r="S2" s="158" t="s">
        <v>812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813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917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126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128</v>
      </c>
      <c r="G6" s="100" t="s">
        <v>128</v>
      </c>
      <c r="H6" s="132"/>
      <c r="I6" s="132"/>
      <c r="J6" s="210"/>
      <c r="K6" s="212"/>
      <c r="L6" s="132"/>
      <c r="M6" s="29" t="s">
        <v>133</v>
      </c>
      <c r="N6" s="132"/>
      <c r="O6" s="132"/>
      <c r="P6" s="221"/>
      <c r="Q6" s="210"/>
      <c r="R6" s="29" t="s">
        <v>371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62</v>
      </c>
      <c r="AY6" s="61"/>
    </row>
    <row r="7" spans="1:51" ht="30" customHeight="1">
      <c r="A7" s="18" t="s">
        <v>34</v>
      </c>
      <c r="B7" s="16" t="s">
        <v>134</v>
      </c>
      <c r="C7" s="16" t="s">
        <v>918</v>
      </c>
      <c r="D7" s="18" t="s">
        <v>136</v>
      </c>
      <c r="E7" s="32" t="s">
        <v>654</v>
      </c>
      <c r="F7" s="18">
        <v>13108</v>
      </c>
      <c r="G7" s="18">
        <v>1765</v>
      </c>
      <c r="H7" s="18" t="s">
        <v>913</v>
      </c>
      <c r="I7" s="32" t="s">
        <v>919</v>
      </c>
      <c r="J7" s="32"/>
      <c r="K7" s="32" t="s">
        <v>51</v>
      </c>
      <c r="L7" s="18" t="s">
        <v>920</v>
      </c>
      <c r="M7" s="18">
        <v>125</v>
      </c>
      <c r="N7" s="18">
        <v>1995</v>
      </c>
      <c r="O7" s="18" t="s">
        <v>141</v>
      </c>
      <c r="P7" s="18"/>
      <c r="Q7" s="18" t="s">
        <v>382</v>
      </c>
      <c r="R7" s="18"/>
      <c r="S7" s="14"/>
      <c r="T7" s="14" t="str">
        <f t="shared" ref="T7:U26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848</v>
      </c>
      <c r="AX7" s="54" t="s">
        <v>921</v>
      </c>
    </row>
    <row r="8" spans="1:51" ht="30" customHeight="1">
      <c r="A8" s="18" t="s">
        <v>34</v>
      </c>
      <c r="B8" s="16" t="s">
        <v>150</v>
      </c>
      <c r="C8" s="16" t="s">
        <v>922</v>
      </c>
      <c r="D8" s="18" t="s">
        <v>152</v>
      </c>
      <c r="E8" s="32" t="s">
        <v>923</v>
      </c>
      <c r="F8" s="18">
        <v>4811</v>
      </c>
      <c r="G8" s="18">
        <v>1572</v>
      </c>
      <c r="H8" s="18" t="s">
        <v>913</v>
      </c>
      <c r="I8" s="32" t="s">
        <v>919</v>
      </c>
      <c r="J8" s="32"/>
      <c r="K8" s="32" t="s">
        <v>96</v>
      </c>
      <c r="L8" s="18" t="s">
        <v>920</v>
      </c>
      <c r="M8" s="18">
        <v>75</v>
      </c>
      <c r="N8" s="18">
        <v>1994</v>
      </c>
      <c r="O8" s="18" t="s">
        <v>97</v>
      </c>
      <c r="P8" s="18"/>
      <c r="Q8" s="18" t="s">
        <v>382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848</v>
      </c>
      <c r="AX8" s="54" t="s">
        <v>924</v>
      </c>
    </row>
    <row r="9" spans="1:51" ht="30" customHeight="1">
      <c r="A9" s="18" t="s">
        <v>34</v>
      </c>
      <c r="B9" s="16" t="s">
        <v>158</v>
      </c>
      <c r="C9" s="16" t="s">
        <v>925</v>
      </c>
      <c r="D9" s="18" t="s">
        <v>160</v>
      </c>
      <c r="E9" s="32" t="s">
        <v>926</v>
      </c>
      <c r="F9" s="18">
        <v>7291.91</v>
      </c>
      <c r="G9" s="18">
        <v>1512.76</v>
      </c>
      <c r="H9" s="18" t="s">
        <v>913</v>
      </c>
      <c r="I9" s="32" t="s">
        <v>919</v>
      </c>
      <c r="J9" s="32"/>
      <c r="K9" s="32" t="s">
        <v>911</v>
      </c>
      <c r="L9" s="18" t="s">
        <v>756</v>
      </c>
      <c r="M9" s="18">
        <v>63</v>
      </c>
      <c r="N9" s="18">
        <v>2013</v>
      </c>
      <c r="O9" s="18" t="s">
        <v>43</v>
      </c>
      <c r="P9" s="18"/>
      <c r="Q9" s="18" t="s">
        <v>382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848</v>
      </c>
      <c r="AX9" s="54" t="s">
        <v>927</v>
      </c>
    </row>
    <row r="10" spans="1:51" ht="30" customHeight="1">
      <c r="A10" s="18" t="s">
        <v>34</v>
      </c>
      <c r="B10" s="16" t="s">
        <v>172</v>
      </c>
      <c r="C10" s="16" t="s">
        <v>928</v>
      </c>
      <c r="D10" s="18" t="s">
        <v>174</v>
      </c>
      <c r="E10" s="32" t="s">
        <v>929</v>
      </c>
      <c r="F10" s="18">
        <v>2633</v>
      </c>
      <c r="G10" s="18">
        <v>534</v>
      </c>
      <c r="H10" s="18" t="s">
        <v>913</v>
      </c>
      <c r="I10" s="32" t="s">
        <v>919</v>
      </c>
      <c r="J10" s="32"/>
      <c r="K10" s="32" t="s">
        <v>96</v>
      </c>
      <c r="L10" s="18" t="s">
        <v>920</v>
      </c>
      <c r="M10" s="18">
        <v>25</v>
      </c>
      <c r="N10" s="18">
        <v>1988</v>
      </c>
      <c r="O10" s="18" t="s">
        <v>97</v>
      </c>
      <c r="P10" s="18"/>
      <c r="Q10" s="18" t="s">
        <v>408</v>
      </c>
      <c r="R10" s="18">
        <v>94.39</v>
      </c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848</v>
      </c>
      <c r="AX10" s="54" t="s">
        <v>930</v>
      </c>
    </row>
    <row r="11" spans="1:51" ht="30" customHeight="1">
      <c r="A11" s="18" t="s">
        <v>34</v>
      </c>
      <c r="B11" s="16" t="s">
        <v>179</v>
      </c>
      <c r="C11" s="16" t="s">
        <v>931</v>
      </c>
      <c r="D11" s="18" t="s">
        <v>181</v>
      </c>
      <c r="E11" s="32" t="s">
        <v>660</v>
      </c>
      <c r="F11" s="18">
        <v>10306</v>
      </c>
      <c r="G11" s="18">
        <v>5442</v>
      </c>
      <c r="H11" s="18" t="s">
        <v>913</v>
      </c>
      <c r="I11" s="32" t="s">
        <v>919</v>
      </c>
      <c r="J11" s="32"/>
      <c r="K11" s="32" t="s">
        <v>51</v>
      </c>
      <c r="L11" s="18" t="s">
        <v>932</v>
      </c>
      <c r="M11" s="18">
        <v>80</v>
      </c>
      <c r="N11" s="18">
        <v>1988</v>
      </c>
      <c r="O11" s="18" t="s">
        <v>43</v>
      </c>
      <c r="P11" s="18"/>
      <c r="Q11" s="18" t="s">
        <v>382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848</v>
      </c>
      <c r="AX11" s="54" t="s">
        <v>933</v>
      </c>
    </row>
    <row r="12" spans="1:51" ht="30" customHeight="1">
      <c r="A12" s="18" t="s">
        <v>34</v>
      </c>
      <c r="B12" s="16" t="s">
        <v>201</v>
      </c>
      <c r="C12" s="16" t="s">
        <v>934</v>
      </c>
      <c r="D12" s="18" t="s">
        <v>203</v>
      </c>
      <c r="E12" s="32" t="s">
        <v>935</v>
      </c>
      <c r="F12" s="18">
        <v>8033</v>
      </c>
      <c r="G12" s="18">
        <v>536</v>
      </c>
      <c r="H12" s="18" t="s">
        <v>936</v>
      </c>
      <c r="I12" s="32" t="s">
        <v>919</v>
      </c>
      <c r="J12" s="32"/>
      <c r="K12" s="32" t="s">
        <v>199</v>
      </c>
      <c r="L12" s="18" t="s">
        <v>756</v>
      </c>
      <c r="M12" s="18">
        <v>50</v>
      </c>
      <c r="N12" s="18">
        <v>1977</v>
      </c>
      <c r="O12" s="18" t="s">
        <v>43</v>
      </c>
      <c r="P12" s="18"/>
      <c r="Q12" s="18" t="s">
        <v>382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848</v>
      </c>
      <c r="AX12" s="54" t="s">
        <v>937</v>
      </c>
    </row>
    <row r="13" spans="1:51" ht="30" customHeight="1">
      <c r="A13" s="18" t="s">
        <v>34</v>
      </c>
      <c r="B13" s="16" t="s">
        <v>213</v>
      </c>
      <c r="C13" s="16" t="s">
        <v>938</v>
      </c>
      <c r="D13" s="18" t="s">
        <v>214</v>
      </c>
      <c r="E13" s="32" t="s">
        <v>939</v>
      </c>
      <c r="F13" s="18">
        <v>212</v>
      </c>
      <c r="G13" s="18">
        <v>0</v>
      </c>
      <c r="H13" s="18"/>
      <c r="I13" s="32" t="s">
        <v>940</v>
      </c>
      <c r="J13" s="32"/>
      <c r="K13" s="32" t="s">
        <v>51</v>
      </c>
      <c r="L13" s="18" t="s">
        <v>920</v>
      </c>
      <c r="M13" s="18">
        <v>60</v>
      </c>
      <c r="N13" s="18">
        <v>1986</v>
      </c>
      <c r="O13" s="18" t="s">
        <v>43</v>
      </c>
      <c r="P13" s="18"/>
      <c r="Q13" s="18" t="s">
        <v>382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848</v>
      </c>
      <c r="AX13" s="54" t="s">
        <v>941</v>
      </c>
    </row>
    <row r="14" spans="1:51" ht="30" customHeight="1">
      <c r="A14" s="18" t="s">
        <v>34</v>
      </c>
      <c r="B14" s="16" t="s">
        <v>213</v>
      </c>
      <c r="C14" s="16" t="s">
        <v>942</v>
      </c>
      <c r="D14" s="18" t="s">
        <v>214</v>
      </c>
      <c r="E14" s="32" t="s">
        <v>943</v>
      </c>
      <c r="F14" s="18">
        <v>7799</v>
      </c>
      <c r="G14" s="18">
        <v>2731</v>
      </c>
      <c r="H14" s="18" t="s">
        <v>936</v>
      </c>
      <c r="I14" s="32" t="s">
        <v>944</v>
      </c>
      <c r="J14" s="32"/>
      <c r="K14" s="32" t="s">
        <v>51</v>
      </c>
      <c r="L14" s="18" t="s">
        <v>920</v>
      </c>
      <c r="M14" s="18">
        <v>113</v>
      </c>
      <c r="N14" s="18">
        <v>1996</v>
      </c>
      <c r="O14" s="18" t="s">
        <v>43</v>
      </c>
      <c r="P14" s="18"/>
      <c r="Q14" s="18" t="s">
        <v>382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848</v>
      </c>
      <c r="AX14" s="54" t="s">
        <v>945</v>
      </c>
    </row>
    <row r="15" spans="1:51" ht="30" customHeight="1">
      <c r="A15" s="18" t="s">
        <v>34</v>
      </c>
      <c r="B15" s="16" t="s">
        <v>218</v>
      </c>
      <c r="C15" s="16" t="s">
        <v>946</v>
      </c>
      <c r="D15" s="18" t="s">
        <v>220</v>
      </c>
      <c r="E15" s="32" t="s">
        <v>947</v>
      </c>
      <c r="F15" s="18">
        <v>9209</v>
      </c>
      <c r="G15" s="18">
        <v>2685</v>
      </c>
      <c r="H15" s="18" t="s">
        <v>913</v>
      </c>
      <c r="I15" s="32" t="s">
        <v>948</v>
      </c>
      <c r="J15" s="32"/>
      <c r="K15" s="32" t="s">
        <v>51</v>
      </c>
      <c r="L15" s="18" t="s">
        <v>920</v>
      </c>
      <c r="M15" s="18">
        <v>57.1</v>
      </c>
      <c r="N15" s="18">
        <v>2003</v>
      </c>
      <c r="O15" s="18" t="s">
        <v>43</v>
      </c>
      <c r="P15" s="18"/>
      <c r="Q15" s="18" t="s">
        <v>382</v>
      </c>
      <c r="R15" s="18"/>
      <c r="S15" s="14">
        <v>260</v>
      </c>
      <c r="T15" s="14" t="str">
        <f t="shared" si="0"/>
        <v/>
      </c>
      <c r="U15" s="14">
        <f t="shared" si="0"/>
        <v>498</v>
      </c>
      <c r="V15" s="14" t="s">
        <v>41</v>
      </c>
      <c r="W15" s="14"/>
      <c r="X15" s="14">
        <v>373</v>
      </c>
      <c r="Y15" s="14" t="s">
        <v>41</v>
      </c>
      <c r="Z15" s="14"/>
      <c r="AA15" s="14">
        <v>125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52</v>
      </c>
      <c r="AX15" s="54" t="s">
        <v>949</v>
      </c>
    </row>
    <row r="16" spans="1:51" ht="30" customHeight="1">
      <c r="A16" s="18" t="s">
        <v>34</v>
      </c>
      <c r="B16" s="16" t="s">
        <v>223</v>
      </c>
      <c r="C16" s="16" t="s">
        <v>950</v>
      </c>
      <c r="D16" s="18" t="s">
        <v>225</v>
      </c>
      <c r="E16" s="32" t="s">
        <v>951</v>
      </c>
      <c r="F16" s="18">
        <v>1433</v>
      </c>
      <c r="G16" s="18">
        <v>106</v>
      </c>
      <c r="H16" s="18" t="s">
        <v>936</v>
      </c>
      <c r="I16" s="32" t="s">
        <v>940</v>
      </c>
      <c r="J16" s="32"/>
      <c r="K16" s="32" t="s">
        <v>51</v>
      </c>
      <c r="L16" s="18" t="s">
        <v>920</v>
      </c>
      <c r="M16" s="18">
        <v>50</v>
      </c>
      <c r="N16" s="18">
        <v>1982</v>
      </c>
      <c r="O16" s="18" t="s">
        <v>43</v>
      </c>
      <c r="P16" s="18"/>
      <c r="Q16" s="18" t="s">
        <v>382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848</v>
      </c>
      <c r="AX16" s="54" t="s">
        <v>952</v>
      </c>
    </row>
    <row r="17" spans="1:50" ht="30" customHeight="1">
      <c r="A17" s="18" t="s">
        <v>34</v>
      </c>
      <c r="B17" s="16" t="s">
        <v>69</v>
      </c>
      <c r="C17" s="16" t="s">
        <v>953</v>
      </c>
      <c r="D17" s="18" t="s">
        <v>71</v>
      </c>
      <c r="E17" s="32" t="s">
        <v>954</v>
      </c>
      <c r="F17" s="18">
        <v>1616</v>
      </c>
      <c r="G17" s="18">
        <v>349</v>
      </c>
      <c r="H17" s="18" t="s">
        <v>913</v>
      </c>
      <c r="I17" s="32" t="s">
        <v>919</v>
      </c>
      <c r="J17" s="32"/>
      <c r="K17" s="32" t="s">
        <v>51</v>
      </c>
      <c r="L17" s="18" t="s">
        <v>756</v>
      </c>
      <c r="M17" s="18">
        <v>50</v>
      </c>
      <c r="N17" s="18">
        <v>1977</v>
      </c>
      <c r="O17" s="18" t="s">
        <v>43</v>
      </c>
      <c r="P17" s="18"/>
      <c r="Q17" s="18" t="s">
        <v>382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848</v>
      </c>
      <c r="AX17" s="54" t="s">
        <v>955</v>
      </c>
    </row>
    <row r="18" spans="1:50" ht="30" customHeight="1">
      <c r="A18" s="18" t="s">
        <v>34</v>
      </c>
      <c r="B18" s="16" t="s">
        <v>239</v>
      </c>
      <c r="C18" s="16" t="s">
        <v>956</v>
      </c>
      <c r="D18" s="18" t="s">
        <v>240</v>
      </c>
      <c r="E18" s="32" t="s">
        <v>957</v>
      </c>
      <c r="F18" s="18">
        <v>0</v>
      </c>
      <c r="G18" s="18">
        <v>0</v>
      </c>
      <c r="H18" s="18"/>
      <c r="I18" s="32" t="s">
        <v>940</v>
      </c>
      <c r="J18" s="32"/>
      <c r="K18" s="32" t="s">
        <v>96</v>
      </c>
      <c r="L18" s="18" t="s">
        <v>920</v>
      </c>
      <c r="M18" s="18">
        <v>30</v>
      </c>
      <c r="N18" s="18">
        <v>1982</v>
      </c>
      <c r="O18" s="18" t="s">
        <v>97</v>
      </c>
      <c r="P18" s="18" t="s">
        <v>446</v>
      </c>
      <c r="Q18" s="18" t="s">
        <v>382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848</v>
      </c>
      <c r="AX18" s="54" t="s">
        <v>958</v>
      </c>
    </row>
    <row r="19" spans="1:50" ht="30" customHeight="1">
      <c r="A19" s="18" t="s">
        <v>34</v>
      </c>
      <c r="B19" s="16" t="s">
        <v>250</v>
      </c>
      <c r="C19" s="16" t="s">
        <v>959</v>
      </c>
      <c r="D19" s="18" t="s">
        <v>252</v>
      </c>
      <c r="E19" s="32" t="s">
        <v>960</v>
      </c>
      <c r="F19" s="18">
        <v>3667</v>
      </c>
      <c r="G19" s="18">
        <v>840</v>
      </c>
      <c r="H19" s="18" t="s">
        <v>936</v>
      </c>
      <c r="I19" s="32" t="s">
        <v>919</v>
      </c>
      <c r="J19" s="32"/>
      <c r="K19" s="32" t="s">
        <v>199</v>
      </c>
      <c r="L19" s="18" t="s">
        <v>920</v>
      </c>
      <c r="M19" s="18">
        <v>70</v>
      </c>
      <c r="N19" s="18">
        <v>1995</v>
      </c>
      <c r="O19" s="18" t="s">
        <v>43</v>
      </c>
      <c r="P19" s="18"/>
      <c r="Q19" s="18" t="s">
        <v>382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848</v>
      </c>
      <c r="AX19" s="54" t="s">
        <v>961</v>
      </c>
    </row>
    <row r="20" spans="1:50" ht="30" customHeight="1">
      <c r="A20" s="18" t="s">
        <v>34</v>
      </c>
      <c r="B20" s="16" t="s">
        <v>962</v>
      </c>
      <c r="C20" s="16" t="s">
        <v>963</v>
      </c>
      <c r="D20" s="18" t="s">
        <v>964</v>
      </c>
      <c r="E20" s="32" t="s">
        <v>965</v>
      </c>
      <c r="F20" s="18">
        <v>2199</v>
      </c>
      <c r="G20" s="18">
        <v>244</v>
      </c>
      <c r="H20" s="18" t="s">
        <v>913</v>
      </c>
      <c r="I20" s="32" t="s">
        <v>919</v>
      </c>
      <c r="J20" s="32"/>
      <c r="K20" s="32" t="s">
        <v>51</v>
      </c>
      <c r="L20" s="18" t="s">
        <v>920</v>
      </c>
      <c r="M20" s="18">
        <v>15</v>
      </c>
      <c r="N20" s="18">
        <v>1992</v>
      </c>
      <c r="O20" s="18" t="s">
        <v>43</v>
      </c>
      <c r="P20" s="18"/>
      <c r="Q20" s="18" t="s">
        <v>382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848</v>
      </c>
      <c r="AX20" s="54" t="s">
        <v>966</v>
      </c>
    </row>
    <row r="21" spans="1:50" ht="30" customHeight="1">
      <c r="A21" s="18" t="s">
        <v>34</v>
      </c>
      <c r="B21" s="16" t="s">
        <v>528</v>
      </c>
      <c r="C21" s="16" t="s">
        <v>967</v>
      </c>
      <c r="D21" s="18" t="s">
        <v>530</v>
      </c>
      <c r="E21" s="32" t="s">
        <v>968</v>
      </c>
      <c r="F21" s="18">
        <v>2826</v>
      </c>
      <c r="G21" s="18">
        <v>1809</v>
      </c>
      <c r="H21" s="18" t="s">
        <v>913</v>
      </c>
      <c r="I21" s="32" t="s">
        <v>948</v>
      </c>
      <c r="J21" s="32"/>
      <c r="K21" s="32" t="s">
        <v>51</v>
      </c>
      <c r="L21" s="18" t="s">
        <v>920</v>
      </c>
      <c r="M21" s="18">
        <v>16</v>
      </c>
      <c r="N21" s="18">
        <v>1989</v>
      </c>
      <c r="O21" s="18" t="s">
        <v>43</v>
      </c>
      <c r="P21" s="18"/>
      <c r="Q21" s="18" t="s">
        <v>382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848</v>
      </c>
      <c r="AX21" s="54" t="s">
        <v>969</v>
      </c>
    </row>
    <row r="22" spans="1:50" ht="30" customHeight="1">
      <c r="A22" s="18" t="s">
        <v>34</v>
      </c>
      <c r="B22" s="16" t="s">
        <v>46</v>
      </c>
      <c r="C22" s="16" t="s">
        <v>970</v>
      </c>
      <c r="D22" s="18" t="s">
        <v>48</v>
      </c>
      <c r="E22" s="32" t="s">
        <v>971</v>
      </c>
      <c r="F22" s="18">
        <v>5554</v>
      </c>
      <c r="G22" s="18">
        <v>2490</v>
      </c>
      <c r="H22" s="18" t="s">
        <v>936</v>
      </c>
      <c r="I22" s="32" t="s">
        <v>944</v>
      </c>
      <c r="J22" s="32"/>
      <c r="K22" s="32" t="s">
        <v>51</v>
      </c>
      <c r="L22" s="18" t="s">
        <v>920</v>
      </c>
      <c r="M22" s="18">
        <v>50</v>
      </c>
      <c r="N22" s="18">
        <v>1987</v>
      </c>
      <c r="O22" s="18" t="s">
        <v>43</v>
      </c>
      <c r="P22" s="18"/>
      <c r="Q22" s="18" t="s">
        <v>382</v>
      </c>
      <c r="R22" s="18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848</v>
      </c>
      <c r="AX22" s="54" t="s">
        <v>972</v>
      </c>
    </row>
    <row r="23" spans="1:50" ht="30" customHeight="1">
      <c r="A23" s="18" t="s">
        <v>34</v>
      </c>
      <c r="B23" s="16" t="s">
        <v>582</v>
      </c>
      <c r="C23" s="16" t="s">
        <v>973</v>
      </c>
      <c r="D23" s="18" t="s">
        <v>584</v>
      </c>
      <c r="E23" s="32" t="s">
        <v>974</v>
      </c>
      <c r="F23" s="18">
        <v>1831</v>
      </c>
      <c r="G23" s="18">
        <v>588</v>
      </c>
      <c r="H23" s="18" t="s">
        <v>913</v>
      </c>
      <c r="I23" s="32" t="s">
        <v>919</v>
      </c>
      <c r="J23" s="32"/>
      <c r="K23" s="32" t="s">
        <v>51</v>
      </c>
      <c r="L23" s="18" t="s">
        <v>756</v>
      </c>
      <c r="M23" s="18">
        <v>10</v>
      </c>
      <c r="N23" s="18">
        <v>1998</v>
      </c>
      <c r="O23" s="18" t="s">
        <v>43</v>
      </c>
      <c r="P23" s="18"/>
      <c r="Q23" s="18" t="s">
        <v>382</v>
      </c>
      <c r="R23" s="18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848</v>
      </c>
      <c r="AX23" s="54" t="s">
        <v>975</v>
      </c>
    </row>
    <row r="24" spans="1:50" ht="30" customHeight="1">
      <c r="A24" s="18" t="s">
        <v>34</v>
      </c>
      <c r="B24" s="16" t="s">
        <v>317</v>
      </c>
      <c r="C24" s="16" t="s">
        <v>976</v>
      </c>
      <c r="D24" s="18" t="s">
        <v>319</v>
      </c>
      <c r="E24" s="32" t="s">
        <v>740</v>
      </c>
      <c r="F24" s="18">
        <v>5781</v>
      </c>
      <c r="G24" s="18">
        <v>2155</v>
      </c>
      <c r="H24" s="18" t="s">
        <v>913</v>
      </c>
      <c r="I24" s="32" t="s">
        <v>944</v>
      </c>
      <c r="J24" s="32"/>
      <c r="K24" s="32" t="s">
        <v>51</v>
      </c>
      <c r="L24" s="18" t="s">
        <v>920</v>
      </c>
      <c r="M24" s="18">
        <v>36</v>
      </c>
      <c r="N24" s="18">
        <v>1995</v>
      </c>
      <c r="O24" s="18" t="s">
        <v>43</v>
      </c>
      <c r="P24" s="18"/>
      <c r="Q24" s="18" t="s">
        <v>382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848</v>
      </c>
      <c r="AX24" s="54" t="s">
        <v>977</v>
      </c>
    </row>
    <row r="25" spans="1:50" ht="30" customHeight="1">
      <c r="A25" s="18" t="s">
        <v>34</v>
      </c>
      <c r="B25" s="16" t="s">
        <v>329</v>
      </c>
      <c r="C25" s="16" t="s">
        <v>978</v>
      </c>
      <c r="D25" s="18" t="s">
        <v>331</v>
      </c>
      <c r="E25" s="32" t="s">
        <v>728</v>
      </c>
      <c r="F25" s="18">
        <v>0</v>
      </c>
      <c r="G25" s="18">
        <v>661</v>
      </c>
      <c r="H25" s="18" t="s">
        <v>913</v>
      </c>
      <c r="I25" s="32" t="s">
        <v>919</v>
      </c>
      <c r="J25" s="32"/>
      <c r="K25" s="32" t="s">
        <v>96</v>
      </c>
      <c r="L25" s="18" t="s">
        <v>756</v>
      </c>
      <c r="M25" s="18">
        <v>35</v>
      </c>
      <c r="N25" s="18">
        <v>1996</v>
      </c>
      <c r="O25" s="18" t="s">
        <v>141</v>
      </c>
      <c r="P25" s="18" t="s">
        <v>446</v>
      </c>
      <c r="Q25" s="18" t="s">
        <v>382</v>
      </c>
      <c r="R25" s="18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848</v>
      </c>
      <c r="AX25" s="54" t="s">
        <v>979</v>
      </c>
    </row>
    <row r="26" spans="1:50" ht="30" customHeight="1">
      <c r="A26" s="18" t="s">
        <v>34</v>
      </c>
      <c r="B26" s="16" t="s">
        <v>638</v>
      </c>
      <c r="C26" s="16" t="s">
        <v>980</v>
      </c>
      <c r="D26" s="18" t="s">
        <v>640</v>
      </c>
      <c r="E26" s="32" t="s">
        <v>981</v>
      </c>
      <c r="F26" s="18">
        <v>2494</v>
      </c>
      <c r="G26" s="18">
        <v>774</v>
      </c>
      <c r="H26" s="18" t="s">
        <v>936</v>
      </c>
      <c r="I26" s="32" t="s">
        <v>919</v>
      </c>
      <c r="J26" s="32"/>
      <c r="K26" s="32" t="s">
        <v>40</v>
      </c>
      <c r="L26" s="18" t="s">
        <v>920</v>
      </c>
      <c r="M26" s="18">
        <v>50</v>
      </c>
      <c r="N26" s="18">
        <v>1986</v>
      </c>
      <c r="O26" s="18" t="s">
        <v>43</v>
      </c>
      <c r="P26" s="18"/>
      <c r="Q26" s="18" t="s">
        <v>382</v>
      </c>
      <c r="R26" s="18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848</v>
      </c>
      <c r="AX26" s="54" t="s">
        <v>982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6799-9887-4014-998F-241C22537CF4}">
  <dimension ref="A1:CC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806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749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807</v>
      </c>
      <c r="H2" s="277"/>
      <c r="I2" s="59"/>
      <c r="J2" s="272" t="s">
        <v>808</v>
      </c>
      <c r="K2" s="265"/>
      <c r="L2" s="272" t="s">
        <v>809</v>
      </c>
      <c r="M2" s="265"/>
      <c r="N2" s="272" t="s">
        <v>647</v>
      </c>
      <c r="O2" s="42"/>
      <c r="P2" s="272" t="s">
        <v>339</v>
      </c>
      <c r="Q2" s="42"/>
      <c r="R2" s="222" t="s">
        <v>810</v>
      </c>
      <c r="S2" s="275"/>
      <c r="T2" s="275"/>
      <c r="U2" s="275"/>
      <c r="V2" s="275"/>
      <c r="W2" s="224"/>
      <c r="X2" s="131" t="s">
        <v>58</v>
      </c>
      <c r="Y2" s="268" t="s">
        <v>811</v>
      </c>
      <c r="Z2" s="131" t="s">
        <v>10</v>
      </c>
      <c r="AA2" s="268" t="s">
        <v>13</v>
      </c>
      <c r="AB2" s="270" t="s">
        <v>14</v>
      </c>
      <c r="AC2" s="258" t="s">
        <v>348</v>
      </c>
      <c r="AD2" s="131" t="s">
        <v>349</v>
      </c>
      <c r="AE2" s="167" t="s">
        <v>812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813</v>
      </c>
      <c r="BJ2" s="241" t="s">
        <v>814</v>
      </c>
      <c r="BK2" s="241" t="s">
        <v>815</v>
      </c>
      <c r="BL2" s="243" t="s">
        <v>816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817</v>
      </c>
      <c r="BW2" s="233" t="s">
        <v>818</v>
      </c>
      <c r="BX2" s="249" t="s">
        <v>819</v>
      </c>
      <c r="BY2" s="250"/>
      <c r="BZ2" s="233" t="s">
        <v>820</v>
      </c>
      <c r="CA2" s="233" t="s">
        <v>821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822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823</v>
      </c>
      <c r="BM4" s="254"/>
      <c r="BN4" s="254"/>
      <c r="BO4" s="254"/>
      <c r="BP4" s="254"/>
      <c r="BQ4" s="254"/>
      <c r="BR4" s="254"/>
      <c r="BS4" s="255"/>
      <c r="BT4" s="256" t="s">
        <v>824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126</v>
      </c>
      <c r="P5" s="235"/>
      <c r="Q5" s="258" t="s">
        <v>126</v>
      </c>
      <c r="R5" s="85" t="s">
        <v>825</v>
      </c>
      <c r="S5" s="85" t="s">
        <v>826</v>
      </c>
      <c r="T5" s="85" t="s">
        <v>827</v>
      </c>
      <c r="U5" s="85" t="s">
        <v>828</v>
      </c>
      <c r="V5" s="85" t="s">
        <v>829</v>
      </c>
      <c r="W5" s="85" t="s">
        <v>830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831</v>
      </c>
      <c r="BM5" s="84" t="s">
        <v>832</v>
      </c>
      <c r="BN5" s="84" t="s">
        <v>833</v>
      </c>
      <c r="BO5" s="84" t="s">
        <v>834</v>
      </c>
      <c r="BP5" s="87" t="s">
        <v>835</v>
      </c>
      <c r="BQ5" s="78" t="s">
        <v>836</v>
      </c>
      <c r="BR5" s="84" t="s">
        <v>837</v>
      </c>
      <c r="BS5" s="84" t="s">
        <v>25</v>
      </c>
      <c r="BT5" s="84" t="s">
        <v>838</v>
      </c>
      <c r="BU5" s="88" t="s">
        <v>25</v>
      </c>
      <c r="BV5" s="247"/>
      <c r="BW5" s="234"/>
      <c r="BX5" s="90"/>
      <c r="BY5" s="89" t="s">
        <v>839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128</v>
      </c>
      <c r="G6" s="91" t="s">
        <v>128</v>
      </c>
      <c r="H6" s="91" t="s">
        <v>60</v>
      </c>
      <c r="I6" s="235"/>
      <c r="J6" s="91" t="s">
        <v>128</v>
      </c>
      <c r="K6" s="91" t="s">
        <v>60</v>
      </c>
      <c r="L6" s="91" t="s">
        <v>128</v>
      </c>
      <c r="M6" s="91" t="s">
        <v>60</v>
      </c>
      <c r="N6" s="274"/>
      <c r="O6" s="258"/>
      <c r="P6" s="235"/>
      <c r="Q6" s="131"/>
      <c r="R6" s="92" t="s">
        <v>840</v>
      </c>
      <c r="S6" s="92" t="s">
        <v>841</v>
      </c>
      <c r="T6" s="92" t="s">
        <v>841</v>
      </c>
      <c r="U6" s="92" t="s">
        <v>841</v>
      </c>
      <c r="V6" s="92" t="s">
        <v>841</v>
      </c>
      <c r="W6" s="43"/>
      <c r="X6" s="235"/>
      <c r="Y6" s="49" t="s">
        <v>133</v>
      </c>
      <c r="Z6" s="235"/>
      <c r="AA6" s="235"/>
      <c r="AB6" s="271"/>
      <c r="AC6" s="131"/>
      <c r="AD6" s="49" t="s">
        <v>371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129</v>
      </c>
      <c r="BM6" s="96" t="s">
        <v>129</v>
      </c>
      <c r="BN6" s="96" t="s">
        <v>129</v>
      </c>
      <c r="BO6" s="96" t="s">
        <v>129</v>
      </c>
      <c r="BP6" s="96" t="s">
        <v>129</v>
      </c>
      <c r="BQ6" s="96" t="s">
        <v>129</v>
      </c>
      <c r="BR6" s="96" t="s">
        <v>129</v>
      </c>
      <c r="BS6" s="96" t="s">
        <v>129</v>
      </c>
      <c r="BT6" s="96" t="s">
        <v>129</v>
      </c>
      <c r="BU6" s="97" t="s">
        <v>129</v>
      </c>
      <c r="BV6" s="248"/>
      <c r="BW6" s="98" t="s">
        <v>842</v>
      </c>
      <c r="BX6" s="98" t="s">
        <v>842</v>
      </c>
      <c r="BY6" s="98" t="s">
        <v>843</v>
      </c>
      <c r="BZ6" s="98" t="s">
        <v>844</v>
      </c>
      <c r="CA6" s="234"/>
      <c r="CB6" s="61" t="s">
        <v>62</v>
      </c>
      <c r="CC6" s="61"/>
    </row>
    <row r="7" spans="1:81" ht="30" customHeight="1">
      <c r="A7" s="18" t="s">
        <v>34</v>
      </c>
      <c r="B7" s="16" t="s">
        <v>134</v>
      </c>
      <c r="C7" s="16" t="s">
        <v>845</v>
      </c>
      <c r="D7" s="18" t="s">
        <v>136</v>
      </c>
      <c r="E7" s="32" t="s">
        <v>654</v>
      </c>
      <c r="F7" s="18">
        <v>8718</v>
      </c>
      <c r="G7" s="18">
        <v>8718</v>
      </c>
      <c r="H7" s="18"/>
      <c r="I7" s="18"/>
      <c r="J7" s="18">
        <v>8718</v>
      </c>
      <c r="K7" s="18"/>
      <c r="L7" s="18"/>
      <c r="M7" s="18"/>
      <c r="N7" s="32" t="s">
        <v>846</v>
      </c>
      <c r="O7" s="32"/>
      <c r="P7" s="32" t="s">
        <v>847</v>
      </c>
      <c r="Q7" s="32"/>
      <c r="R7" s="32">
        <v>95</v>
      </c>
      <c r="S7" s="32"/>
      <c r="T7" s="32"/>
      <c r="U7" s="32"/>
      <c r="V7" s="32"/>
      <c r="W7" s="32"/>
      <c r="X7" s="32" t="s">
        <v>51</v>
      </c>
      <c r="Y7" s="18">
        <v>95</v>
      </c>
      <c r="Z7" s="18">
        <v>1995</v>
      </c>
      <c r="AA7" s="18" t="s">
        <v>141</v>
      </c>
      <c r="AB7" s="18"/>
      <c r="AC7" s="18" t="s">
        <v>382</v>
      </c>
      <c r="AD7" s="18"/>
      <c r="AE7" s="14"/>
      <c r="AF7" s="14" t="str">
        <f t="shared" ref="AF7:AG2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848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849</v>
      </c>
    </row>
    <row r="8" spans="1:81" ht="30" customHeight="1">
      <c r="A8" s="18" t="s">
        <v>34</v>
      </c>
      <c r="B8" s="16" t="s">
        <v>179</v>
      </c>
      <c r="C8" s="16" t="s">
        <v>851</v>
      </c>
      <c r="D8" s="18" t="s">
        <v>181</v>
      </c>
      <c r="E8" s="32" t="s">
        <v>852</v>
      </c>
      <c r="F8" s="18">
        <v>7302</v>
      </c>
      <c r="G8" s="18">
        <v>2461</v>
      </c>
      <c r="H8" s="18"/>
      <c r="I8" s="18"/>
      <c r="J8" s="18">
        <v>2461</v>
      </c>
      <c r="K8" s="18"/>
      <c r="L8" s="18">
        <v>0</v>
      </c>
      <c r="M8" s="18"/>
      <c r="N8" s="32" t="s">
        <v>655</v>
      </c>
      <c r="O8" s="32"/>
      <c r="P8" s="32" t="s">
        <v>853</v>
      </c>
      <c r="Q8" s="32"/>
      <c r="R8" s="32">
        <v>39</v>
      </c>
      <c r="S8" s="32">
        <v>12.4</v>
      </c>
      <c r="T8" s="32"/>
      <c r="U8" s="32"/>
      <c r="V8" s="32"/>
      <c r="W8" s="32"/>
      <c r="X8" s="32" t="s">
        <v>309</v>
      </c>
      <c r="Y8" s="18">
        <v>39</v>
      </c>
      <c r="Z8" s="18">
        <v>2022</v>
      </c>
      <c r="AA8" s="18" t="s">
        <v>43</v>
      </c>
      <c r="AB8" s="18" t="s">
        <v>243</v>
      </c>
      <c r="AC8" s="18" t="s">
        <v>382</v>
      </c>
      <c r="AD8" s="18"/>
      <c r="AE8" s="14">
        <v>155</v>
      </c>
      <c r="AF8" s="14">
        <f t="shared" si="0"/>
        <v>2</v>
      </c>
      <c r="AG8" s="14">
        <f t="shared" si="0"/>
        <v>358</v>
      </c>
      <c r="AH8" s="14" t="s">
        <v>41</v>
      </c>
      <c r="AI8" s="14">
        <v>2</v>
      </c>
      <c r="AJ8" s="14">
        <v>213</v>
      </c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41</v>
      </c>
      <c r="AX8" s="14">
        <v>0</v>
      </c>
      <c r="AY8" s="14">
        <v>5</v>
      </c>
      <c r="AZ8" s="14" t="s">
        <v>41</v>
      </c>
      <c r="BA8" s="14">
        <v>0</v>
      </c>
      <c r="BB8" s="14">
        <v>8</v>
      </c>
      <c r="BC8" s="14" t="s">
        <v>41</v>
      </c>
      <c r="BD8" s="14">
        <v>0</v>
      </c>
      <c r="BE8" s="14">
        <v>22</v>
      </c>
      <c r="BF8" s="14" t="s">
        <v>41</v>
      </c>
      <c r="BG8" s="14">
        <v>0</v>
      </c>
      <c r="BH8" s="14">
        <v>110</v>
      </c>
      <c r="BI8" s="14" t="s">
        <v>52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</row>
    <row r="9" spans="1:81" ht="30" customHeight="1">
      <c r="A9" s="18" t="s">
        <v>34</v>
      </c>
      <c r="B9" s="16" t="s">
        <v>35</v>
      </c>
      <c r="C9" s="16" t="s">
        <v>854</v>
      </c>
      <c r="D9" s="18" t="s">
        <v>37</v>
      </c>
      <c r="E9" s="32" t="s">
        <v>855</v>
      </c>
      <c r="F9" s="18">
        <v>5855</v>
      </c>
      <c r="G9" s="18">
        <v>1952</v>
      </c>
      <c r="H9" s="18"/>
      <c r="I9" s="18"/>
      <c r="J9" s="18"/>
      <c r="K9" s="18"/>
      <c r="L9" s="18"/>
      <c r="M9" s="18"/>
      <c r="N9" s="32" t="s">
        <v>846</v>
      </c>
      <c r="O9" s="32"/>
      <c r="P9" s="32" t="s">
        <v>856</v>
      </c>
      <c r="Q9" s="32"/>
      <c r="R9" s="32">
        <v>32</v>
      </c>
      <c r="S9" s="32">
        <v>31</v>
      </c>
      <c r="T9" s="32"/>
      <c r="U9" s="32"/>
      <c r="V9" s="32"/>
      <c r="W9" s="32"/>
      <c r="X9" s="32" t="s">
        <v>51</v>
      </c>
      <c r="Y9" s="18">
        <v>32</v>
      </c>
      <c r="Z9" s="18">
        <v>2012</v>
      </c>
      <c r="AA9" s="18" t="s">
        <v>43</v>
      </c>
      <c r="AB9" s="18"/>
      <c r="AC9" s="18" t="s">
        <v>382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848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857</v>
      </c>
    </row>
    <row r="10" spans="1:81" ht="30" customHeight="1">
      <c r="A10" s="18" t="s">
        <v>34</v>
      </c>
      <c r="B10" s="16" t="s">
        <v>195</v>
      </c>
      <c r="C10" s="16" t="s">
        <v>858</v>
      </c>
      <c r="D10" s="18" t="s">
        <v>197</v>
      </c>
      <c r="E10" s="32" t="s">
        <v>674</v>
      </c>
      <c r="F10" s="18">
        <v>3213</v>
      </c>
      <c r="G10" s="18">
        <v>3213</v>
      </c>
      <c r="H10" s="18"/>
      <c r="I10" s="18"/>
      <c r="J10" s="18">
        <v>2938</v>
      </c>
      <c r="K10" s="18"/>
      <c r="L10" s="18"/>
      <c r="M10" s="18"/>
      <c r="N10" s="32" t="s">
        <v>859</v>
      </c>
      <c r="O10" s="32"/>
      <c r="P10" s="32" t="s">
        <v>860</v>
      </c>
      <c r="Q10" s="32"/>
      <c r="R10" s="32"/>
      <c r="S10" s="32">
        <v>16</v>
      </c>
      <c r="T10" s="32"/>
      <c r="U10" s="32"/>
      <c r="V10" s="32">
        <v>24</v>
      </c>
      <c r="W10" s="32" t="s">
        <v>756</v>
      </c>
      <c r="X10" s="32" t="s">
        <v>51</v>
      </c>
      <c r="Y10" s="18">
        <v>40</v>
      </c>
      <c r="Z10" s="18">
        <v>1998</v>
      </c>
      <c r="AA10" s="18" t="s">
        <v>43</v>
      </c>
      <c r="AB10" s="18"/>
      <c r="AC10" s="18" t="s">
        <v>382</v>
      </c>
      <c r="AD10" s="18"/>
      <c r="AE10" s="14">
        <v>1013</v>
      </c>
      <c r="AF10" s="14" t="str">
        <f t="shared" si="0"/>
        <v/>
      </c>
      <c r="AG10" s="14">
        <f t="shared" si="0"/>
        <v>1018</v>
      </c>
      <c r="AH10" s="14" t="s">
        <v>41</v>
      </c>
      <c r="AI10" s="14"/>
      <c r="AJ10" s="14">
        <v>591</v>
      </c>
      <c r="AK10" s="14" t="s">
        <v>41</v>
      </c>
      <c r="AL10" s="14"/>
      <c r="AM10" s="14">
        <v>427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861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862</v>
      </c>
    </row>
    <row r="11" spans="1:81" ht="30" customHeight="1">
      <c r="A11" s="18" t="s">
        <v>34</v>
      </c>
      <c r="B11" s="16" t="s">
        <v>678</v>
      </c>
      <c r="C11" s="16" t="s">
        <v>863</v>
      </c>
      <c r="D11" s="18" t="s">
        <v>680</v>
      </c>
      <c r="E11" s="32" t="s">
        <v>864</v>
      </c>
      <c r="F11" s="18">
        <v>5499</v>
      </c>
      <c r="G11" s="18">
        <v>1570</v>
      </c>
      <c r="H11" s="18"/>
      <c r="I11" s="18"/>
      <c r="J11" s="18"/>
      <c r="K11" s="18"/>
      <c r="L11" s="18"/>
      <c r="M11" s="18"/>
      <c r="N11" s="32" t="s">
        <v>859</v>
      </c>
      <c r="O11" s="32"/>
      <c r="P11" s="32" t="s">
        <v>865</v>
      </c>
      <c r="Q11" s="32"/>
      <c r="R11" s="32">
        <v>50</v>
      </c>
      <c r="S11" s="32">
        <v>21</v>
      </c>
      <c r="T11" s="32"/>
      <c r="U11" s="32"/>
      <c r="V11" s="32">
        <v>35</v>
      </c>
      <c r="W11" s="32" t="s">
        <v>866</v>
      </c>
      <c r="X11" s="32" t="s">
        <v>51</v>
      </c>
      <c r="Y11" s="18">
        <v>50</v>
      </c>
      <c r="Z11" s="18">
        <v>1996</v>
      </c>
      <c r="AA11" s="18" t="s">
        <v>43</v>
      </c>
      <c r="AB11" s="18"/>
      <c r="AC11" s="18" t="s">
        <v>382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848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867</v>
      </c>
    </row>
    <row r="12" spans="1:81" ht="30" customHeight="1">
      <c r="A12" s="18" t="s">
        <v>34</v>
      </c>
      <c r="B12" s="16" t="s">
        <v>201</v>
      </c>
      <c r="C12" s="16" t="s">
        <v>868</v>
      </c>
      <c r="D12" s="18" t="s">
        <v>203</v>
      </c>
      <c r="E12" s="32" t="s">
        <v>686</v>
      </c>
      <c r="F12" s="18">
        <v>18177</v>
      </c>
      <c r="G12" s="18">
        <v>18177</v>
      </c>
      <c r="H12" s="18"/>
      <c r="I12" s="18"/>
      <c r="J12" s="18">
        <v>18177</v>
      </c>
      <c r="K12" s="18"/>
      <c r="L12" s="18"/>
      <c r="M12" s="18"/>
      <c r="N12" s="32" t="s">
        <v>859</v>
      </c>
      <c r="O12" s="32"/>
      <c r="P12" s="32" t="s">
        <v>687</v>
      </c>
      <c r="Q12" s="32"/>
      <c r="R12" s="32">
        <v>176</v>
      </c>
      <c r="S12" s="32">
        <v>176</v>
      </c>
      <c r="T12" s="32"/>
      <c r="U12" s="32"/>
      <c r="V12" s="32"/>
      <c r="W12" s="32"/>
      <c r="X12" s="32" t="s">
        <v>51</v>
      </c>
      <c r="Y12" s="18">
        <v>176</v>
      </c>
      <c r="Z12" s="18">
        <v>2002</v>
      </c>
      <c r="AA12" s="18" t="s">
        <v>43</v>
      </c>
      <c r="AB12" s="18"/>
      <c r="AC12" s="18" t="s">
        <v>382</v>
      </c>
      <c r="AD12" s="18"/>
      <c r="AE12" s="14">
        <v>97</v>
      </c>
      <c r="AF12" s="14" t="str">
        <f t="shared" si="0"/>
        <v/>
      </c>
      <c r="AG12" s="14">
        <f t="shared" si="0"/>
        <v>14872</v>
      </c>
      <c r="AH12" s="14" t="s">
        <v>41</v>
      </c>
      <c r="AI12" s="14"/>
      <c r="AJ12" s="14">
        <v>66</v>
      </c>
      <c r="AK12" s="14"/>
      <c r="AL12" s="14"/>
      <c r="AM12" s="14"/>
      <c r="AN12" s="14" t="s">
        <v>41</v>
      </c>
      <c r="AO12" s="14"/>
      <c r="AP12" s="14">
        <v>4329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 t="s">
        <v>41</v>
      </c>
      <c r="BD12" s="14"/>
      <c r="BE12" s="14">
        <v>49</v>
      </c>
      <c r="BF12" s="14" t="s">
        <v>41</v>
      </c>
      <c r="BG12" s="14"/>
      <c r="BH12" s="14">
        <v>10428</v>
      </c>
      <c r="BI12" s="14" t="s">
        <v>52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869</v>
      </c>
    </row>
    <row r="13" spans="1:81" ht="30" customHeight="1">
      <c r="A13" s="18" t="s">
        <v>34</v>
      </c>
      <c r="B13" s="16" t="s">
        <v>239</v>
      </c>
      <c r="C13" s="16" t="s">
        <v>870</v>
      </c>
      <c r="D13" s="18" t="s">
        <v>240</v>
      </c>
      <c r="E13" s="32" t="s">
        <v>871</v>
      </c>
      <c r="F13" s="18">
        <v>1531</v>
      </c>
      <c r="G13" s="18">
        <v>463</v>
      </c>
      <c r="H13" s="18"/>
      <c r="I13" s="18"/>
      <c r="J13" s="18">
        <v>463</v>
      </c>
      <c r="K13" s="18"/>
      <c r="L13" s="18">
        <v>0</v>
      </c>
      <c r="M13" s="18"/>
      <c r="N13" s="32" t="s">
        <v>859</v>
      </c>
      <c r="O13" s="32"/>
      <c r="P13" s="32" t="s">
        <v>872</v>
      </c>
      <c r="Q13" s="32"/>
      <c r="R13" s="32">
        <v>44</v>
      </c>
      <c r="S13" s="32">
        <v>16</v>
      </c>
      <c r="T13" s="32"/>
      <c r="U13" s="32"/>
      <c r="V13" s="32"/>
      <c r="W13" s="32"/>
      <c r="X13" s="32" t="s">
        <v>96</v>
      </c>
      <c r="Y13" s="18">
        <v>44</v>
      </c>
      <c r="Z13" s="18">
        <v>1997</v>
      </c>
      <c r="AA13" s="18" t="s">
        <v>97</v>
      </c>
      <c r="AB13" s="18"/>
      <c r="AC13" s="18" t="s">
        <v>382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848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873</v>
      </c>
    </row>
    <row r="14" spans="1:81" ht="30" customHeight="1">
      <c r="A14" s="18" t="s">
        <v>34</v>
      </c>
      <c r="B14" s="16" t="s">
        <v>245</v>
      </c>
      <c r="C14" s="16" t="s">
        <v>874</v>
      </c>
      <c r="D14" s="18" t="s">
        <v>247</v>
      </c>
      <c r="E14" s="32" t="s">
        <v>875</v>
      </c>
      <c r="F14" s="18">
        <v>1973.38</v>
      </c>
      <c r="G14" s="18">
        <v>938.35</v>
      </c>
      <c r="H14" s="18"/>
      <c r="I14" s="18"/>
      <c r="J14" s="18">
        <v>1973.38</v>
      </c>
      <c r="K14" s="18"/>
      <c r="L14" s="18"/>
      <c r="M14" s="18"/>
      <c r="N14" s="32" t="s">
        <v>655</v>
      </c>
      <c r="O14" s="32"/>
      <c r="P14" s="32" t="s">
        <v>876</v>
      </c>
      <c r="Q14" s="32"/>
      <c r="R14" s="32">
        <v>6</v>
      </c>
      <c r="S14" s="32">
        <v>6</v>
      </c>
      <c r="T14" s="32"/>
      <c r="U14" s="32"/>
      <c r="V14" s="32"/>
      <c r="W14" s="32"/>
      <c r="X14" s="32" t="s">
        <v>40</v>
      </c>
      <c r="Y14" s="18">
        <v>12</v>
      </c>
      <c r="Z14" s="18">
        <v>1998</v>
      </c>
      <c r="AA14" s="18" t="s">
        <v>43</v>
      </c>
      <c r="AB14" s="18"/>
      <c r="AC14" s="18" t="s">
        <v>382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848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877</v>
      </c>
    </row>
    <row r="15" spans="1:81" ht="30" customHeight="1">
      <c r="A15" s="18" t="s">
        <v>34</v>
      </c>
      <c r="B15" s="16" t="s">
        <v>250</v>
      </c>
      <c r="C15" s="16" t="s">
        <v>878</v>
      </c>
      <c r="D15" s="18" t="s">
        <v>252</v>
      </c>
      <c r="E15" s="32" t="s">
        <v>879</v>
      </c>
      <c r="F15" s="18">
        <v>4948</v>
      </c>
      <c r="G15" s="18">
        <v>4479</v>
      </c>
      <c r="H15" s="18"/>
      <c r="I15" s="18"/>
      <c r="J15" s="18">
        <v>4479</v>
      </c>
      <c r="K15" s="18"/>
      <c r="L15" s="18"/>
      <c r="M15" s="18"/>
      <c r="N15" s="32" t="s">
        <v>859</v>
      </c>
      <c r="O15" s="32"/>
      <c r="P15" s="32" t="s">
        <v>880</v>
      </c>
      <c r="Q15" s="32"/>
      <c r="R15" s="32">
        <v>10</v>
      </c>
      <c r="S15" s="32">
        <v>33</v>
      </c>
      <c r="T15" s="32"/>
      <c r="U15" s="32"/>
      <c r="V15" s="32"/>
      <c r="W15" s="32"/>
      <c r="X15" s="32" t="s">
        <v>199</v>
      </c>
      <c r="Y15" s="18">
        <v>42.5</v>
      </c>
      <c r="Z15" s="18">
        <v>1999</v>
      </c>
      <c r="AA15" s="18" t="s">
        <v>43</v>
      </c>
      <c r="AB15" s="18"/>
      <c r="AC15" s="18" t="s">
        <v>382</v>
      </c>
      <c r="AD15" s="18"/>
      <c r="AE15" s="14">
        <v>690</v>
      </c>
      <c r="AF15" s="14" t="str">
        <f t="shared" si="0"/>
        <v/>
      </c>
      <c r="AG15" s="14">
        <f t="shared" si="0"/>
        <v>880</v>
      </c>
      <c r="AH15" s="14" t="s">
        <v>41</v>
      </c>
      <c r="AI15" s="14"/>
      <c r="AJ15" s="14">
        <v>814</v>
      </c>
      <c r="AK15" s="14" t="s">
        <v>41</v>
      </c>
      <c r="AL15" s="14"/>
      <c r="AM15" s="14">
        <v>66</v>
      </c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861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881</v>
      </c>
    </row>
    <row r="16" spans="1:81" ht="30" customHeight="1">
      <c r="A16" s="18" t="s">
        <v>34</v>
      </c>
      <c r="B16" s="16" t="s">
        <v>542</v>
      </c>
      <c r="C16" s="16" t="s">
        <v>882</v>
      </c>
      <c r="D16" s="18" t="s">
        <v>544</v>
      </c>
      <c r="E16" s="32" t="s">
        <v>883</v>
      </c>
      <c r="F16" s="18">
        <v>155</v>
      </c>
      <c r="G16" s="18">
        <v>155</v>
      </c>
      <c r="H16" s="18"/>
      <c r="I16" s="18"/>
      <c r="J16" s="18">
        <v>155</v>
      </c>
      <c r="K16" s="18"/>
      <c r="L16" s="18"/>
      <c r="M16" s="18"/>
      <c r="N16" s="32" t="s">
        <v>859</v>
      </c>
      <c r="O16" s="32"/>
      <c r="P16" s="32" t="s">
        <v>884</v>
      </c>
      <c r="Q16" s="32"/>
      <c r="R16" s="32">
        <v>250</v>
      </c>
      <c r="S16" s="32">
        <v>320</v>
      </c>
      <c r="T16" s="32"/>
      <c r="U16" s="32"/>
      <c r="V16" s="32"/>
      <c r="W16" s="32"/>
      <c r="X16" s="32" t="s">
        <v>51</v>
      </c>
      <c r="Y16" s="18">
        <v>25</v>
      </c>
      <c r="Z16" s="18">
        <v>1979</v>
      </c>
      <c r="AA16" s="18" t="s">
        <v>43</v>
      </c>
      <c r="AB16" s="18"/>
      <c r="AC16" s="18" t="s">
        <v>382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848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885</v>
      </c>
    </row>
    <row r="17" spans="1:80" ht="30" customHeight="1">
      <c r="A17" s="18" t="s">
        <v>34</v>
      </c>
      <c r="B17" s="16" t="s">
        <v>556</v>
      </c>
      <c r="C17" s="16" t="s">
        <v>886</v>
      </c>
      <c r="D17" s="18" t="s">
        <v>558</v>
      </c>
      <c r="E17" s="32" t="s">
        <v>755</v>
      </c>
      <c r="F17" s="18">
        <v>16</v>
      </c>
      <c r="G17" s="18">
        <v>16</v>
      </c>
      <c r="H17" s="18"/>
      <c r="I17" s="18"/>
      <c r="J17" s="18"/>
      <c r="K17" s="18"/>
      <c r="L17" s="18"/>
      <c r="M17" s="18"/>
      <c r="N17" s="32" t="s">
        <v>39</v>
      </c>
      <c r="O17" s="32" t="s">
        <v>887</v>
      </c>
      <c r="P17" s="32" t="s">
        <v>39</v>
      </c>
      <c r="Q17" s="32"/>
      <c r="R17" s="32"/>
      <c r="S17" s="32">
        <v>10</v>
      </c>
      <c r="T17" s="32"/>
      <c r="U17" s="32"/>
      <c r="V17" s="32"/>
      <c r="W17" s="32"/>
      <c r="X17" s="32" t="s">
        <v>444</v>
      </c>
      <c r="Y17" s="18">
        <v>10</v>
      </c>
      <c r="Z17" s="18">
        <v>2009</v>
      </c>
      <c r="AA17" s="18" t="s">
        <v>97</v>
      </c>
      <c r="AB17" s="18"/>
      <c r="AC17" s="18" t="s">
        <v>382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848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888</v>
      </c>
    </row>
    <row r="18" spans="1:80" ht="30" customHeight="1">
      <c r="A18" s="18" t="s">
        <v>34</v>
      </c>
      <c r="B18" s="16" t="s">
        <v>92</v>
      </c>
      <c r="C18" s="16" t="s">
        <v>889</v>
      </c>
      <c r="D18" s="18" t="s">
        <v>94</v>
      </c>
      <c r="E18" s="32" t="s">
        <v>890</v>
      </c>
      <c r="F18" s="18">
        <v>340</v>
      </c>
      <c r="G18" s="18">
        <v>340</v>
      </c>
      <c r="H18" s="18"/>
      <c r="I18" s="18"/>
      <c r="J18" s="18">
        <v>0</v>
      </c>
      <c r="K18" s="18"/>
      <c r="L18" s="18">
        <v>0</v>
      </c>
      <c r="M18" s="18"/>
      <c r="N18" s="32" t="s">
        <v>655</v>
      </c>
      <c r="O18" s="32"/>
      <c r="P18" s="32" t="s">
        <v>891</v>
      </c>
      <c r="Q18" s="32"/>
      <c r="R18" s="32"/>
      <c r="S18" s="32">
        <v>7</v>
      </c>
      <c r="T18" s="32"/>
      <c r="U18" s="32"/>
      <c r="V18" s="32"/>
      <c r="W18" s="32"/>
      <c r="X18" s="32" t="s">
        <v>96</v>
      </c>
      <c r="Y18" s="18">
        <v>6.5</v>
      </c>
      <c r="Z18" s="18">
        <v>2006</v>
      </c>
      <c r="AA18" s="18" t="s">
        <v>97</v>
      </c>
      <c r="AB18" s="18"/>
      <c r="AC18" s="18" t="s">
        <v>382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848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892</v>
      </c>
    </row>
    <row r="19" spans="1:80" ht="30" customHeight="1">
      <c r="A19" s="18" t="s">
        <v>34</v>
      </c>
      <c r="B19" s="16" t="s">
        <v>594</v>
      </c>
      <c r="C19" s="16" t="s">
        <v>893</v>
      </c>
      <c r="D19" s="18" t="s">
        <v>596</v>
      </c>
      <c r="E19" s="32" t="s">
        <v>859</v>
      </c>
      <c r="F19" s="18">
        <v>2264</v>
      </c>
      <c r="G19" s="18">
        <v>1423</v>
      </c>
      <c r="H19" s="18"/>
      <c r="I19" s="18"/>
      <c r="J19" s="18">
        <v>1423</v>
      </c>
      <c r="K19" s="18"/>
      <c r="L19" s="18"/>
      <c r="M19" s="18"/>
      <c r="N19" s="32" t="s">
        <v>859</v>
      </c>
      <c r="O19" s="32"/>
      <c r="P19" s="32" t="s">
        <v>894</v>
      </c>
      <c r="Q19" s="32"/>
      <c r="R19" s="32">
        <v>22</v>
      </c>
      <c r="S19" s="32"/>
      <c r="T19" s="32"/>
      <c r="U19" s="32"/>
      <c r="V19" s="32"/>
      <c r="W19" s="32"/>
      <c r="X19" s="32" t="s">
        <v>96</v>
      </c>
      <c r="Y19" s="18">
        <v>22</v>
      </c>
      <c r="Z19" s="18">
        <v>1996</v>
      </c>
      <c r="AA19" s="18" t="s">
        <v>43</v>
      </c>
      <c r="AB19" s="18"/>
      <c r="AC19" s="18" t="s">
        <v>382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848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895</v>
      </c>
    </row>
    <row r="20" spans="1:80" ht="30" customHeight="1">
      <c r="A20" s="18" t="s">
        <v>34</v>
      </c>
      <c r="B20" s="16" t="s">
        <v>286</v>
      </c>
      <c r="C20" s="16" t="s">
        <v>896</v>
      </c>
      <c r="D20" s="18" t="s">
        <v>288</v>
      </c>
      <c r="E20" s="32" t="s">
        <v>897</v>
      </c>
      <c r="F20" s="18">
        <v>3519</v>
      </c>
      <c r="G20" s="18">
        <v>3254</v>
      </c>
      <c r="H20" s="18"/>
      <c r="I20" s="18"/>
      <c r="J20" s="18"/>
      <c r="K20" s="18"/>
      <c r="L20" s="18"/>
      <c r="M20" s="18"/>
      <c r="N20" s="32" t="s">
        <v>850</v>
      </c>
      <c r="O20" s="32"/>
      <c r="P20" s="32" t="s">
        <v>898</v>
      </c>
      <c r="Q20" s="32"/>
      <c r="R20" s="32">
        <v>20</v>
      </c>
      <c r="S20" s="32"/>
      <c r="T20" s="32"/>
      <c r="U20" s="32"/>
      <c r="V20" s="32"/>
      <c r="W20" s="32"/>
      <c r="X20" s="32" t="s">
        <v>51</v>
      </c>
      <c r="Y20" s="18">
        <v>20</v>
      </c>
      <c r="Z20" s="18">
        <v>1991</v>
      </c>
      <c r="AA20" s="18" t="s">
        <v>141</v>
      </c>
      <c r="AB20" s="18"/>
      <c r="AC20" s="18" t="s">
        <v>382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848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899</v>
      </c>
    </row>
    <row r="21" spans="1:80" ht="30" customHeight="1">
      <c r="A21" s="18" t="s">
        <v>34</v>
      </c>
      <c r="B21" s="16" t="s">
        <v>286</v>
      </c>
      <c r="C21" s="16" t="s">
        <v>900</v>
      </c>
      <c r="D21" s="18" t="s">
        <v>288</v>
      </c>
      <c r="E21" s="32" t="s">
        <v>901</v>
      </c>
      <c r="F21" s="18">
        <v>1993</v>
      </c>
      <c r="G21" s="18">
        <v>1309</v>
      </c>
      <c r="H21" s="18"/>
      <c r="I21" s="18"/>
      <c r="J21" s="18"/>
      <c r="K21" s="18"/>
      <c r="L21" s="18"/>
      <c r="M21" s="18"/>
      <c r="N21" s="32" t="s">
        <v>658</v>
      </c>
      <c r="O21" s="32"/>
      <c r="P21" s="32" t="s">
        <v>902</v>
      </c>
      <c r="Q21" s="32"/>
      <c r="R21" s="32"/>
      <c r="S21" s="32">
        <v>15</v>
      </c>
      <c r="T21" s="32"/>
      <c r="U21" s="32"/>
      <c r="V21" s="32"/>
      <c r="W21" s="32"/>
      <c r="X21" s="32" t="s">
        <v>51</v>
      </c>
      <c r="Y21" s="18">
        <v>14.755000000000001</v>
      </c>
      <c r="Z21" s="18">
        <v>2003</v>
      </c>
      <c r="AA21" s="18" t="s">
        <v>141</v>
      </c>
      <c r="AB21" s="18"/>
      <c r="AC21" s="18" t="s">
        <v>382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848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903</v>
      </c>
    </row>
    <row r="22" spans="1:80" ht="30" customHeight="1">
      <c r="A22" s="18" t="s">
        <v>34</v>
      </c>
      <c r="B22" s="16" t="s">
        <v>329</v>
      </c>
      <c r="C22" s="16" t="s">
        <v>904</v>
      </c>
      <c r="D22" s="18" t="s">
        <v>331</v>
      </c>
      <c r="E22" s="32" t="s">
        <v>905</v>
      </c>
      <c r="F22" s="18">
        <v>0</v>
      </c>
      <c r="G22" s="18">
        <v>430</v>
      </c>
      <c r="H22" s="18"/>
      <c r="I22" s="18"/>
      <c r="J22" s="18"/>
      <c r="K22" s="18"/>
      <c r="L22" s="18"/>
      <c r="M22" s="18"/>
      <c r="N22" s="32" t="s">
        <v>859</v>
      </c>
      <c r="O22" s="32"/>
      <c r="P22" s="32" t="s">
        <v>906</v>
      </c>
      <c r="Q22" s="32"/>
      <c r="R22" s="32">
        <v>15</v>
      </c>
      <c r="S22" s="32"/>
      <c r="T22" s="32"/>
      <c r="U22" s="32"/>
      <c r="V22" s="32"/>
      <c r="W22" s="32"/>
      <c r="X22" s="32" t="s">
        <v>96</v>
      </c>
      <c r="Y22" s="18">
        <v>15</v>
      </c>
      <c r="Z22" s="18">
        <v>1995</v>
      </c>
      <c r="AA22" s="18" t="s">
        <v>97</v>
      </c>
      <c r="AB22" s="18" t="s">
        <v>446</v>
      </c>
      <c r="AC22" s="18" t="s">
        <v>382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848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907</v>
      </c>
    </row>
    <row r="23" spans="1:80" ht="30" customHeight="1">
      <c r="A23" s="18" t="s">
        <v>34</v>
      </c>
      <c r="B23" s="16" t="s">
        <v>630</v>
      </c>
      <c r="C23" s="16" t="s">
        <v>908</v>
      </c>
      <c r="D23" s="18" t="s">
        <v>632</v>
      </c>
      <c r="E23" s="32" t="s">
        <v>909</v>
      </c>
      <c r="F23" s="18">
        <v>4806</v>
      </c>
      <c r="G23" s="18">
        <v>1176</v>
      </c>
      <c r="H23" s="18"/>
      <c r="I23" s="18"/>
      <c r="J23" s="18">
        <v>746</v>
      </c>
      <c r="K23" s="18"/>
      <c r="L23" s="18"/>
      <c r="M23" s="18"/>
      <c r="N23" s="32" t="s">
        <v>846</v>
      </c>
      <c r="O23" s="32"/>
      <c r="P23" s="32" t="s">
        <v>910</v>
      </c>
      <c r="Q23" s="32"/>
      <c r="R23" s="32">
        <v>6</v>
      </c>
      <c r="S23" s="32">
        <v>6</v>
      </c>
      <c r="T23" s="32"/>
      <c r="U23" s="32"/>
      <c r="V23" s="32"/>
      <c r="W23" s="32"/>
      <c r="X23" s="32" t="s">
        <v>911</v>
      </c>
      <c r="Y23" s="18">
        <v>6.2</v>
      </c>
      <c r="Z23" s="18">
        <v>2021</v>
      </c>
      <c r="AA23" s="18" t="s">
        <v>43</v>
      </c>
      <c r="AB23" s="18"/>
      <c r="AC23" s="18" t="s">
        <v>382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848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912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2" man="1"/>
    <brk id="39" min="1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AC68-9900-444F-B98F-53E76F8E369B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762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763</v>
      </c>
      <c r="I2" s="265"/>
      <c r="J2" s="272" t="s">
        <v>764</v>
      </c>
      <c r="K2" s="265"/>
      <c r="L2" s="272" t="s">
        <v>765</v>
      </c>
      <c r="M2" s="265"/>
      <c r="N2" s="272" t="s">
        <v>339</v>
      </c>
      <c r="O2" s="42"/>
      <c r="P2" s="131" t="s">
        <v>766</v>
      </c>
      <c r="Q2" s="131" t="s">
        <v>767</v>
      </c>
      <c r="R2" s="211" t="s">
        <v>58</v>
      </c>
      <c r="S2" s="268" t="s">
        <v>105</v>
      </c>
      <c r="T2" s="131" t="s">
        <v>10</v>
      </c>
      <c r="U2" s="268" t="s">
        <v>13</v>
      </c>
      <c r="V2" s="268" t="s">
        <v>14</v>
      </c>
      <c r="W2" s="288" t="s">
        <v>768</v>
      </c>
      <c r="X2" s="289"/>
      <c r="Y2" s="289"/>
      <c r="Z2" s="290"/>
      <c r="AA2" s="177" t="s">
        <v>769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348</v>
      </c>
      <c r="AJ2" s="131" t="s">
        <v>349</v>
      </c>
      <c r="AK2" s="222" t="s">
        <v>770</v>
      </c>
      <c r="AL2" s="275"/>
      <c r="AM2" s="275"/>
      <c r="AN2" s="275"/>
      <c r="AO2" s="275"/>
      <c r="AP2" s="275"/>
      <c r="AQ2" s="275"/>
      <c r="AR2" s="224"/>
      <c r="AS2" s="131" t="s">
        <v>771</v>
      </c>
      <c r="AT2" s="272" t="s">
        <v>772</v>
      </c>
      <c r="AU2" s="286"/>
      <c r="AV2" s="286"/>
      <c r="AW2" s="265"/>
      <c r="AX2" s="270" t="s">
        <v>773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774</v>
      </c>
      <c r="X4" s="131" t="s">
        <v>775</v>
      </c>
      <c r="Y4" s="131" t="s">
        <v>776</v>
      </c>
      <c r="Z4" s="131" t="s">
        <v>777</v>
      </c>
      <c r="AA4" s="131" t="s">
        <v>778</v>
      </c>
      <c r="AB4" s="131" t="s">
        <v>779</v>
      </c>
      <c r="AC4" s="145" t="s">
        <v>780</v>
      </c>
      <c r="AD4" s="146"/>
      <c r="AE4" s="146"/>
      <c r="AF4" s="147"/>
      <c r="AG4" s="131" t="s">
        <v>781</v>
      </c>
      <c r="AH4" s="131" t="s">
        <v>782</v>
      </c>
      <c r="AI4" s="258"/>
      <c r="AJ4" s="235"/>
      <c r="AK4" s="131" t="s">
        <v>783</v>
      </c>
      <c r="AL4" s="131" t="s">
        <v>16</v>
      </c>
      <c r="AM4" s="268" t="s">
        <v>784</v>
      </c>
      <c r="AN4" s="131" t="s">
        <v>785</v>
      </c>
      <c r="AO4" s="131" t="s">
        <v>786</v>
      </c>
      <c r="AP4" s="268" t="s">
        <v>787</v>
      </c>
      <c r="AQ4" s="131" t="s">
        <v>788</v>
      </c>
      <c r="AR4" s="131" t="s">
        <v>25</v>
      </c>
      <c r="AS4" s="235"/>
      <c r="AT4" s="273" t="s">
        <v>16</v>
      </c>
      <c r="AU4" s="131" t="s">
        <v>789</v>
      </c>
      <c r="AV4" s="131" t="s">
        <v>790</v>
      </c>
      <c r="AW4" s="131" t="s">
        <v>791</v>
      </c>
      <c r="AX4" s="131" t="s">
        <v>792</v>
      </c>
      <c r="AY4" s="131" t="s">
        <v>793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126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794</v>
      </c>
      <c r="AD5" s="44" t="s">
        <v>795</v>
      </c>
      <c r="AE5" s="44" t="s">
        <v>796</v>
      </c>
      <c r="AF5" s="44" t="s">
        <v>797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128</v>
      </c>
      <c r="G6" s="80" t="s">
        <v>798</v>
      </c>
      <c r="H6" s="80" t="s">
        <v>128</v>
      </c>
      <c r="I6" s="80" t="s">
        <v>60</v>
      </c>
      <c r="J6" s="80" t="s">
        <v>128</v>
      </c>
      <c r="K6" s="80" t="s">
        <v>60</v>
      </c>
      <c r="L6" s="80" t="s">
        <v>128</v>
      </c>
      <c r="M6" s="80" t="s">
        <v>60</v>
      </c>
      <c r="N6" s="235"/>
      <c r="O6" s="235"/>
      <c r="P6" s="235"/>
      <c r="Q6" s="235"/>
      <c r="R6" s="212"/>
      <c r="S6" s="49" t="s">
        <v>133</v>
      </c>
      <c r="T6" s="235"/>
      <c r="U6" s="235"/>
      <c r="V6" s="269"/>
      <c r="W6" s="81" t="s">
        <v>799</v>
      </c>
      <c r="X6" s="49" t="s">
        <v>800</v>
      </c>
      <c r="Y6" s="49" t="s">
        <v>801</v>
      </c>
      <c r="Z6" s="49" t="s">
        <v>801</v>
      </c>
      <c r="AA6" s="49" t="s">
        <v>801</v>
      </c>
      <c r="AB6" s="49" t="s">
        <v>802</v>
      </c>
      <c r="AC6" s="49" t="s">
        <v>803</v>
      </c>
      <c r="AD6" s="49" t="s">
        <v>803</v>
      </c>
      <c r="AE6" s="49" t="s">
        <v>803</v>
      </c>
      <c r="AF6" s="49" t="s">
        <v>803</v>
      </c>
      <c r="AG6" s="135"/>
      <c r="AH6" s="135"/>
      <c r="AI6" s="131"/>
      <c r="AJ6" s="49" t="s">
        <v>371</v>
      </c>
      <c r="AK6" s="43"/>
      <c r="AL6" s="77" t="s">
        <v>371</v>
      </c>
      <c r="AM6" s="49" t="s">
        <v>371</v>
      </c>
      <c r="AN6" s="49" t="s">
        <v>371</v>
      </c>
      <c r="AO6" s="49" t="s">
        <v>371</v>
      </c>
      <c r="AP6" s="49" t="s">
        <v>371</v>
      </c>
      <c r="AQ6" s="49" t="s">
        <v>371</v>
      </c>
      <c r="AR6" s="49" t="s">
        <v>371</v>
      </c>
      <c r="AS6" s="49" t="s">
        <v>804</v>
      </c>
      <c r="AT6" s="49" t="s">
        <v>371</v>
      </c>
      <c r="AU6" s="49" t="s">
        <v>371</v>
      </c>
      <c r="AV6" s="49" t="s">
        <v>371</v>
      </c>
      <c r="AW6" s="49" t="s">
        <v>371</v>
      </c>
      <c r="AX6" s="49" t="s">
        <v>805</v>
      </c>
      <c r="AY6" s="49" t="s">
        <v>805</v>
      </c>
      <c r="AZ6" s="61" t="s">
        <v>62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6777-B35E-46EB-9575-EE9B760509D9}">
  <dimension ref="A1:S9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748</v>
      </c>
      <c r="B1" s="3"/>
      <c r="Q1" s="38"/>
    </row>
    <row r="2" spans="1:19" s="21" customFormat="1" ht="13.5" customHeight="1">
      <c r="A2" s="131" t="s">
        <v>1</v>
      </c>
      <c r="B2" s="282" t="s">
        <v>749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339</v>
      </c>
      <c r="H2" s="42"/>
      <c r="I2" s="272" t="s">
        <v>750</v>
      </c>
      <c r="J2" s="42"/>
      <c r="K2" s="131" t="s">
        <v>58</v>
      </c>
      <c r="L2" s="268" t="s">
        <v>105</v>
      </c>
      <c r="M2" s="131" t="s">
        <v>10</v>
      </c>
      <c r="N2" s="268" t="s">
        <v>13</v>
      </c>
      <c r="O2" s="268" t="s">
        <v>14</v>
      </c>
      <c r="P2" s="131" t="s">
        <v>348</v>
      </c>
      <c r="Q2" s="131" t="s">
        <v>349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126</v>
      </c>
      <c r="I5" s="235"/>
      <c r="J5" s="131" t="s">
        <v>126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128</v>
      </c>
      <c r="G6" s="235"/>
      <c r="H6" s="235"/>
      <c r="I6" s="235"/>
      <c r="J6" s="235"/>
      <c r="K6" s="235"/>
      <c r="L6" s="49" t="s">
        <v>133</v>
      </c>
      <c r="M6" s="235"/>
      <c r="N6" s="235"/>
      <c r="O6" s="269"/>
      <c r="P6" s="235"/>
      <c r="Q6" s="49" t="s">
        <v>371</v>
      </c>
      <c r="R6" s="61" t="s">
        <v>62</v>
      </c>
      <c r="S6" s="61"/>
    </row>
    <row r="7" spans="1:19" ht="30" customHeight="1">
      <c r="A7" s="18" t="s">
        <v>34</v>
      </c>
      <c r="B7" s="16" t="s">
        <v>233</v>
      </c>
      <c r="C7" s="16" t="s">
        <v>751</v>
      </c>
      <c r="D7" s="18" t="s">
        <v>235</v>
      </c>
      <c r="E7" s="32" t="s">
        <v>704</v>
      </c>
      <c r="F7" s="18">
        <v>6035</v>
      </c>
      <c r="G7" s="32" t="s">
        <v>752</v>
      </c>
      <c r="H7" s="32"/>
      <c r="I7" s="32" t="s">
        <v>753</v>
      </c>
      <c r="J7" s="32"/>
      <c r="K7" s="32" t="s">
        <v>309</v>
      </c>
      <c r="L7" s="18">
        <v>42</v>
      </c>
      <c r="M7" s="18">
        <v>2022</v>
      </c>
      <c r="N7" s="18" t="s">
        <v>43</v>
      </c>
      <c r="O7" s="18" t="s">
        <v>243</v>
      </c>
      <c r="P7" s="18" t="s">
        <v>382</v>
      </c>
      <c r="Q7" s="18"/>
    </row>
    <row r="8" spans="1:19" ht="30" customHeight="1">
      <c r="A8" s="18" t="s">
        <v>34</v>
      </c>
      <c r="B8" s="16" t="s">
        <v>556</v>
      </c>
      <c r="C8" s="16" t="s">
        <v>754</v>
      </c>
      <c r="D8" s="18" t="s">
        <v>558</v>
      </c>
      <c r="E8" s="32" t="s">
        <v>755</v>
      </c>
      <c r="F8" s="18">
        <v>0</v>
      </c>
      <c r="G8" s="32" t="s">
        <v>39</v>
      </c>
      <c r="H8" s="32"/>
      <c r="I8" s="32" t="s">
        <v>756</v>
      </c>
      <c r="J8" s="32"/>
      <c r="K8" s="32" t="s">
        <v>96</v>
      </c>
      <c r="L8" s="18">
        <v>15</v>
      </c>
      <c r="M8" s="18">
        <v>1994</v>
      </c>
      <c r="N8" s="18" t="s">
        <v>97</v>
      </c>
      <c r="O8" s="18" t="s">
        <v>446</v>
      </c>
      <c r="P8" s="18" t="s">
        <v>382</v>
      </c>
      <c r="Q8" s="18"/>
      <c r="R8" s="54" t="s">
        <v>757</v>
      </c>
    </row>
    <row r="9" spans="1:19" ht="30" customHeight="1">
      <c r="A9" s="18" t="s">
        <v>34</v>
      </c>
      <c r="B9" s="16" t="s">
        <v>556</v>
      </c>
      <c r="C9" s="16" t="s">
        <v>758</v>
      </c>
      <c r="D9" s="18" t="s">
        <v>558</v>
      </c>
      <c r="E9" s="32" t="s">
        <v>759</v>
      </c>
      <c r="F9" s="18">
        <v>393</v>
      </c>
      <c r="G9" s="32" t="s">
        <v>760</v>
      </c>
      <c r="H9" s="32"/>
      <c r="I9" s="32" t="s">
        <v>756</v>
      </c>
      <c r="J9" s="32"/>
      <c r="K9" s="32" t="s">
        <v>96</v>
      </c>
      <c r="L9" s="18">
        <v>25</v>
      </c>
      <c r="M9" s="18">
        <v>2009</v>
      </c>
      <c r="N9" s="18" t="s">
        <v>97</v>
      </c>
      <c r="O9" s="18"/>
      <c r="P9" s="18" t="s">
        <v>382</v>
      </c>
      <c r="Q9" s="18"/>
      <c r="R9" s="54" t="s">
        <v>761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59BB-CF00-4091-BA10-EE516B30CF7C}">
  <dimension ref="A1:S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645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646</v>
      </c>
      <c r="G2" s="304" t="s">
        <v>647</v>
      </c>
      <c r="H2" s="302" t="s">
        <v>648</v>
      </c>
      <c r="I2" s="306" t="s">
        <v>649</v>
      </c>
      <c r="J2" s="304" t="s">
        <v>650</v>
      </c>
      <c r="K2" s="302" t="s">
        <v>651</v>
      </c>
      <c r="L2" s="304" t="s">
        <v>652</v>
      </c>
      <c r="M2" s="304" t="s">
        <v>10</v>
      </c>
      <c r="N2" s="302" t="s">
        <v>13</v>
      </c>
      <c r="O2" s="302" t="s">
        <v>14</v>
      </c>
      <c r="P2" s="304" t="s">
        <v>348</v>
      </c>
      <c r="Q2" s="304" t="s">
        <v>349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128</v>
      </c>
      <c r="G6" s="305"/>
      <c r="H6" s="305"/>
      <c r="I6" s="307"/>
      <c r="J6" s="305"/>
      <c r="K6" s="69" t="s">
        <v>370</v>
      </c>
      <c r="L6" s="69" t="s">
        <v>370</v>
      </c>
      <c r="M6" s="305"/>
      <c r="N6" s="305"/>
      <c r="O6" s="303"/>
      <c r="P6" s="305"/>
      <c r="Q6" s="69" t="s">
        <v>371</v>
      </c>
      <c r="R6" s="70" t="s">
        <v>62</v>
      </c>
      <c r="S6" s="70"/>
    </row>
    <row r="7" spans="1:19" ht="30" customHeight="1">
      <c r="A7" s="72" t="s">
        <v>34</v>
      </c>
      <c r="B7" s="73" t="s">
        <v>134</v>
      </c>
      <c r="C7" s="73" t="s">
        <v>653</v>
      </c>
      <c r="D7" s="72" t="s">
        <v>136</v>
      </c>
      <c r="E7" s="72" t="s">
        <v>654</v>
      </c>
      <c r="F7" s="72">
        <v>8718</v>
      </c>
      <c r="G7" s="72" t="s">
        <v>655</v>
      </c>
      <c r="H7" s="74" t="s">
        <v>656</v>
      </c>
      <c r="I7" s="74" t="s">
        <v>51</v>
      </c>
      <c r="J7" s="72">
        <v>6</v>
      </c>
      <c r="K7" s="72">
        <v>266</v>
      </c>
      <c r="L7" s="72">
        <v>192</v>
      </c>
      <c r="M7" s="72">
        <v>1995</v>
      </c>
      <c r="N7" s="72" t="s">
        <v>141</v>
      </c>
      <c r="O7" s="72"/>
      <c r="P7" s="72" t="s">
        <v>382</v>
      </c>
      <c r="Q7" s="72"/>
      <c r="R7" s="75" t="s">
        <v>657</v>
      </c>
    </row>
    <row r="8" spans="1:19" ht="30" customHeight="1">
      <c r="A8" s="72" t="s">
        <v>34</v>
      </c>
      <c r="B8" s="73" t="s">
        <v>179</v>
      </c>
      <c r="C8" s="73" t="s">
        <v>659</v>
      </c>
      <c r="D8" s="72" t="s">
        <v>181</v>
      </c>
      <c r="E8" s="72" t="s">
        <v>660</v>
      </c>
      <c r="F8" s="72">
        <v>10306</v>
      </c>
      <c r="G8" s="72" t="s">
        <v>658</v>
      </c>
      <c r="H8" s="74" t="s">
        <v>661</v>
      </c>
      <c r="I8" s="74" t="s">
        <v>51</v>
      </c>
      <c r="J8" s="72">
        <v>1</v>
      </c>
      <c r="K8" s="72">
        <v>2808</v>
      </c>
      <c r="L8" s="72">
        <v>6498</v>
      </c>
      <c r="M8" s="72">
        <v>1988</v>
      </c>
      <c r="N8" s="72" t="s">
        <v>43</v>
      </c>
      <c r="O8" s="72"/>
      <c r="P8" s="72" t="s">
        <v>382</v>
      </c>
      <c r="Q8" s="72"/>
      <c r="R8" s="75" t="s">
        <v>662</v>
      </c>
    </row>
    <row r="9" spans="1:19" ht="30" customHeight="1">
      <c r="A9" s="72" t="s">
        <v>34</v>
      </c>
      <c r="B9" s="73" t="s">
        <v>35</v>
      </c>
      <c r="C9" s="73" t="s">
        <v>664</v>
      </c>
      <c r="D9" s="72" t="s">
        <v>37</v>
      </c>
      <c r="E9" s="72" t="s">
        <v>665</v>
      </c>
      <c r="F9" s="72">
        <v>606</v>
      </c>
      <c r="G9" s="72" t="s">
        <v>655</v>
      </c>
      <c r="H9" s="74" t="s">
        <v>666</v>
      </c>
      <c r="I9" s="74" t="s">
        <v>667</v>
      </c>
      <c r="J9" s="72">
        <v>3</v>
      </c>
      <c r="K9" s="72">
        <v>0</v>
      </c>
      <c r="L9" s="72">
        <v>482</v>
      </c>
      <c r="M9" s="72">
        <v>2000</v>
      </c>
      <c r="N9" s="72" t="s">
        <v>43</v>
      </c>
      <c r="O9" s="72"/>
      <c r="P9" s="72" t="s">
        <v>382</v>
      </c>
      <c r="Q9" s="72"/>
      <c r="R9" s="75" t="s">
        <v>668</v>
      </c>
    </row>
    <row r="10" spans="1:19" ht="30" customHeight="1">
      <c r="A10" s="72" t="s">
        <v>34</v>
      </c>
      <c r="B10" s="73" t="s">
        <v>35</v>
      </c>
      <c r="C10" s="73" t="s">
        <v>669</v>
      </c>
      <c r="D10" s="72" t="s">
        <v>37</v>
      </c>
      <c r="E10" s="72" t="s">
        <v>670</v>
      </c>
      <c r="F10" s="72">
        <v>310</v>
      </c>
      <c r="G10" s="72" t="s">
        <v>655</v>
      </c>
      <c r="H10" s="74" t="s">
        <v>671</v>
      </c>
      <c r="I10" s="74" t="s">
        <v>667</v>
      </c>
      <c r="J10" s="72">
        <v>1</v>
      </c>
      <c r="K10" s="72">
        <v>0</v>
      </c>
      <c r="L10" s="72">
        <v>30</v>
      </c>
      <c r="M10" s="72">
        <v>2013</v>
      </c>
      <c r="N10" s="72" t="s">
        <v>43</v>
      </c>
      <c r="O10" s="72"/>
      <c r="P10" s="72" t="s">
        <v>382</v>
      </c>
      <c r="Q10" s="72"/>
      <c r="R10" s="75" t="s">
        <v>672</v>
      </c>
    </row>
    <row r="11" spans="1:19" ht="30" customHeight="1">
      <c r="A11" s="72" t="s">
        <v>34</v>
      </c>
      <c r="B11" s="73" t="s">
        <v>195</v>
      </c>
      <c r="C11" s="73" t="s">
        <v>673</v>
      </c>
      <c r="D11" s="72" t="s">
        <v>197</v>
      </c>
      <c r="E11" s="72" t="s">
        <v>674</v>
      </c>
      <c r="F11" s="72">
        <v>3261.36</v>
      </c>
      <c r="G11" s="72" t="s">
        <v>655</v>
      </c>
      <c r="H11" s="74" t="s">
        <v>675</v>
      </c>
      <c r="I11" s="74" t="s">
        <v>51</v>
      </c>
      <c r="J11" s="72">
        <v>12</v>
      </c>
      <c r="K11" s="72">
        <v>1011.98</v>
      </c>
      <c r="L11" s="72">
        <v>127.5</v>
      </c>
      <c r="M11" s="72">
        <v>2017</v>
      </c>
      <c r="N11" s="72" t="s">
        <v>43</v>
      </c>
      <c r="O11" s="72"/>
      <c r="P11" s="72" t="s">
        <v>382</v>
      </c>
      <c r="Q11" s="72"/>
      <c r="R11" s="75" t="s">
        <v>677</v>
      </c>
    </row>
    <row r="12" spans="1:19" ht="30" customHeight="1">
      <c r="A12" s="72" t="s">
        <v>34</v>
      </c>
      <c r="B12" s="73" t="s">
        <v>678</v>
      </c>
      <c r="C12" s="73" t="s">
        <v>679</v>
      </c>
      <c r="D12" s="72" t="s">
        <v>680</v>
      </c>
      <c r="E12" s="72" t="s">
        <v>681</v>
      </c>
      <c r="F12" s="72">
        <v>1173</v>
      </c>
      <c r="G12" s="72" t="s">
        <v>655</v>
      </c>
      <c r="H12" s="74" t="s">
        <v>682</v>
      </c>
      <c r="I12" s="74" t="s">
        <v>51</v>
      </c>
      <c r="J12" s="72">
        <v>7</v>
      </c>
      <c r="K12" s="72">
        <v>465</v>
      </c>
      <c r="L12" s="72">
        <v>126</v>
      </c>
      <c r="M12" s="72">
        <v>1987</v>
      </c>
      <c r="N12" s="72" t="s">
        <v>141</v>
      </c>
      <c r="O12" s="72"/>
      <c r="P12" s="72" t="s">
        <v>382</v>
      </c>
      <c r="Q12" s="72"/>
      <c r="R12" s="75" t="s">
        <v>684</v>
      </c>
    </row>
    <row r="13" spans="1:19" ht="30" customHeight="1">
      <c r="A13" s="72" t="s">
        <v>34</v>
      </c>
      <c r="B13" s="73" t="s">
        <v>201</v>
      </c>
      <c r="C13" s="73" t="s">
        <v>685</v>
      </c>
      <c r="D13" s="72" t="s">
        <v>203</v>
      </c>
      <c r="E13" s="72" t="s">
        <v>686</v>
      </c>
      <c r="F13" s="72">
        <v>18177</v>
      </c>
      <c r="G13" s="72" t="s">
        <v>658</v>
      </c>
      <c r="H13" s="74" t="s">
        <v>687</v>
      </c>
      <c r="I13" s="74" t="s">
        <v>51</v>
      </c>
      <c r="J13" s="72">
        <v>7</v>
      </c>
      <c r="K13" s="72">
        <v>7700</v>
      </c>
      <c r="L13" s="72">
        <v>7500</v>
      </c>
      <c r="M13" s="72">
        <v>2002</v>
      </c>
      <c r="N13" s="72" t="s">
        <v>43</v>
      </c>
      <c r="O13" s="72"/>
      <c r="P13" s="72" t="s">
        <v>382</v>
      </c>
      <c r="Q13" s="72"/>
      <c r="R13" s="75" t="s">
        <v>688</v>
      </c>
    </row>
    <row r="14" spans="1:19" ht="30" customHeight="1">
      <c r="A14" s="72" t="s">
        <v>34</v>
      </c>
      <c r="B14" s="73" t="s">
        <v>207</v>
      </c>
      <c r="C14" s="73" t="s">
        <v>689</v>
      </c>
      <c r="D14" s="72" t="s">
        <v>209</v>
      </c>
      <c r="E14" s="72" t="s">
        <v>690</v>
      </c>
      <c r="F14" s="72">
        <v>156</v>
      </c>
      <c r="G14" s="72" t="s">
        <v>39</v>
      </c>
      <c r="H14" s="74" t="s">
        <v>663</v>
      </c>
      <c r="I14" s="74" t="s">
        <v>96</v>
      </c>
      <c r="J14" s="72">
        <v>7</v>
      </c>
      <c r="K14" s="72">
        <v>0</v>
      </c>
      <c r="L14" s="72">
        <v>11053</v>
      </c>
      <c r="M14" s="72">
        <v>1985</v>
      </c>
      <c r="N14" s="72" t="s">
        <v>97</v>
      </c>
      <c r="O14" s="72"/>
      <c r="P14" s="72" t="s">
        <v>382</v>
      </c>
      <c r="Q14" s="72"/>
      <c r="R14" s="75" t="s">
        <v>691</v>
      </c>
    </row>
    <row r="15" spans="1:19" ht="30" customHeight="1">
      <c r="A15" s="72" t="s">
        <v>34</v>
      </c>
      <c r="B15" s="73" t="s">
        <v>213</v>
      </c>
      <c r="C15" s="73" t="s">
        <v>692</v>
      </c>
      <c r="D15" s="72" t="s">
        <v>214</v>
      </c>
      <c r="E15" s="72" t="s">
        <v>693</v>
      </c>
      <c r="F15" s="72">
        <v>5237</v>
      </c>
      <c r="G15" s="72" t="s">
        <v>655</v>
      </c>
      <c r="H15" s="74" t="s">
        <v>694</v>
      </c>
      <c r="I15" s="74" t="s">
        <v>51</v>
      </c>
      <c r="J15" s="72">
        <v>10</v>
      </c>
      <c r="K15" s="72">
        <v>393</v>
      </c>
      <c r="L15" s="72">
        <v>327</v>
      </c>
      <c r="M15" s="72">
        <v>1990</v>
      </c>
      <c r="N15" s="72" t="s">
        <v>43</v>
      </c>
      <c r="O15" s="72"/>
      <c r="P15" s="72" t="s">
        <v>382</v>
      </c>
      <c r="Q15" s="72"/>
      <c r="R15" s="75" t="s">
        <v>695</v>
      </c>
    </row>
    <row r="16" spans="1:19" ht="30" customHeight="1">
      <c r="A16" s="72" t="s">
        <v>34</v>
      </c>
      <c r="B16" s="73" t="s">
        <v>218</v>
      </c>
      <c r="C16" s="73" t="s">
        <v>696</v>
      </c>
      <c r="D16" s="72" t="s">
        <v>220</v>
      </c>
      <c r="E16" s="72" t="s">
        <v>697</v>
      </c>
      <c r="F16" s="72">
        <v>2636</v>
      </c>
      <c r="G16" s="72" t="s">
        <v>655</v>
      </c>
      <c r="H16" s="74" t="s">
        <v>682</v>
      </c>
      <c r="I16" s="74" t="s">
        <v>51</v>
      </c>
      <c r="J16" s="72">
        <v>7</v>
      </c>
      <c r="K16" s="72">
        <v>129</v>
      </c>
      <c r="L16" s="72">
        <v>0</v>
      </c>
      <c r="M16" s="72">
        <v>2003</v>
      </c>
      <c r="N16" s="72" t="s">
        <v>43</v>
      </c>
      <c r="O16" s="72"/>
      <c r="P16" s="72" t="s">
        <v>382</v>
      </c>
      <c r="Q16" s="72"/>
      <c r="R16" s="75" t="s">
        <v>699</v>
      </c>
    </row>
    <row r="17" spans="1:18" ht="30" customHeight="1">
      <c r="A17" s="72" t="s">
        <v>34</v>
      </c>
      <c r="B17" s="73" t="s">
        <v>233</v>
      </c>
      <c r="C17" s="73" t="s">
        <v>700</v>
      </c>
      <c r="D17" s="72" t="s">
        <v>235</v>
      </c>
      <c r="E17" s="72" t="s">
        <v>701</v>
      </c>
      <c r="F17" s="72">
        <v>679</v>
      </c>
      <c r="G17" s="72" t="s">
        <v>655</v>
      </c>
      <c r="H17" s="74" t="s">
        <v>671</v>
      </c>
      <c r="I17" s="74" t="s">
        <v>96</v>
      </c>
      <c r="J17" s="72">
        <v>1</v>
      </c>
      <c r="K17" s="72">
        <v>100</v>
      </c>
      <c r="L17" s="72">
        <v>0</v>
      </c>
      <c r="M17" s="72">
        <v>1999</v>
      </c>
      <c r="N17" s="72" t="s">
        <v>97</v>
      </c>
      <c r="O17" s="72" t="s">
        <v>446</v>
      </c>
      <c r="P17" s="72" t="s">
        <v>382</v>
      </c>
      <c r="Q17" s="72"/>
      <c r="R17" s="75" t="s">
        <v>702</v>
      </c>
    </row>
    <row r="18" spans="1:18" ht="30" customHeight="1">
      <c r="A18" s="72" t="s">
        <v>34</v>
      </c>
      <c r="B18" s="73" t="s">
        <v>233</v>
      </c>
      <c r="C18" s="73" t="s">
        <v>703</v>
      </c>
      <c r="D18" s="72" t="s">
        <v>235</v>
      </c>
      <c r="E18" s="72" t="s">
        <v>704</v>
      </c>
      <c r="F18" s="72">
        <v>957</v>
      </c>
      <c r="G18" s="72" t="s">
        <v>655</v>
      </c>
      <c r="H18" s="74" t="s">
        <v>705</v>
      </c>
      <c r="I18" s="74" t="s">
        <v>309</v>
      </c>
      <c r="J18" s="72">
        <v>17</v>
      </c>
      <c r="K18" s="72">
        <v>538.08000000000004</v>
      </c>
      <c r="L18" s="72">
        <v>0</v>
      </c>
      <c r="M18" s="72">
        <v>2022</v>
      </c>
      <c r="N18" s="72" t="s">
        <v>43</v>
      </c>
      <c r="O18" s="72" t="s">
        <v>243</v>
      </c>
      <c r="P18" s="72" t="s">
        <v>382</v>
      </c>
      <c r="Q18" s="72"/>
    </row>
    <row r="19" spans="1:18" ht="30" customHeight="1">
      <c r="A19" s="72" t="s">
        <v>34</v>
      </c>
      <c r="B19" s="73" t="s">
        <v>239</v>
      </c>
      <c r="C19" s="73" t="s">
        <v>706</v>
      </c>
      <c r="D19" s="72" t="s">
        <v>240</v>
      </c>
      <c r="E19" s="72" t="s">
        <v>707</v>
      </c>
      <c r="F19" s="72">
        <v>649</v>
      </c>
      <c r="G19" s="72" t="s">
        <v>655</v>
      </c>
      <c r="H19" s="74" t="s">
        <v>656</v>
      </c>
      <c r="I19" s="74" t="s">
        <v>96</v>
      </c>
      <c r="J19" s="72">
        <v>5</v>
      </c>
      <c r="K19" s="72">
        <v>0</v>
      </c>
      <c r="L19" s="72">
        <v>371</v>
      </c>
      <c r="M19" s="72">
        <v>1995</v>
      </c>
      <c r="N19" s="72" t="s">
        <v>97</v>
      </c>
      <c r="O19" s="72"/>
      <c r="P19" s="72" t="s">
        <v>382</v>
      </c>
      <c r="Q19" s="72"/>
      <c r="R19" s="75" t="s">
        <v>708</v>
      </c>
    </row>
    <row r="20" spans="1:18" ht="30" customHeight="1">
      <c r="A20" s="72" t="s">
        <v>34</v>
      </c>
      <c r="B20" s="73" t="s">
        <v>245</v>
      </c>
      <c r="C20" s="73" t="s">
        <v>709</v>
      </c>
      <c r="D20" s="72" t="s">
        <v>247</v>
      </c>
      <c r="E20" s="72" t="s">
        <v>710</v>
      </c>
      <c r="F20" s="72">
        <v>938.35</v>
      </c>
      <c r="G20" s="72" t="s">
        <v>655</v>
      </c>
      <c r="H20" s="74" t="s">
        <v>711</v>
      </c>
      <c r="I20" s="74"/>
      <c r="J20" s="72">
        <v>6</v>
      </c>
      <c r="K20" s="72">
        <v>30</v>
      </c>
      <c r="L20" s="72">
        <v>30</v>
      </c>
      <c r="M20" s="72">
        <v>1998</v>
      </c>
      <c r="N20" s="72" t="s">
        <v>43</v>
      </c>
      <c r="O20" s="72"/>
      <c r="P20" s="72" t="s">
        <v>382</v>
      </c>
      <c r="Q20" s="72"/>
      <c r="R20" s="75" t="s">
        <v>712</v>
      </c>
    </row>
    <row r="21" spans="1:18" ht="30" customHeight="1">
      <c r="A21" s="72" t="s">
        <v>34</v>
      </c>
      <c r="B21" s="73" t="s">
        <v>255</v>
      </c>
      <c r="C21" s="73" t="s">
        <v>713</v>
      </c>
      <c r="D21" s="72" t="s">
        <v>257</v>
      </c>
      <c r="E21" s="72" t="s">
        <v>714</v>
      </c>
      <c r="F21" s="72">
        <v>0</v>
      </c>
      <c r="G21" s="72" t="s">
        <v>655</v>
      </c>
      <c r="H21" s="74" t="s">
        <v>715</v>
      </c>
      <c r="I21" s="74" t="s">
        <v>96</v>
      </c>
      <c r="J21" s="72">
        <v>14</v>
      </c>
      <c r="K21" s="72">
        <v>63</v>
      </c>
      <c r="L21" s="72">
        <v>192</v>
      </c>
      <c r="M21" s="72">
        <v>1983</v>
      </c>
      <c r="N21" s="72" t="s">
        <v>141</v>
      </c>
      <c r="O21" s="72"/>
      <c r="P21" s="72" t="s">
        <v>382</v>
      </c>
      <c r="Q21" s="72"/>
      <c r="R21" s="75" t="s">
        <v>716</v>
      </c>
    </row>
    <row r="22" spans="1:18" ht="30" customHeight="1">
      <c r="A22" s="72" t="s">
        <v>34</v>
      </c>
      <c r="B22" s="73" t="s">
        <v>92</v>
      </c>
      <c r="C22" s="73" t="s">
        <v>717</v>
      </c>
      <c r="D22" s="72" t="s">
        <v>94</v>
      </c>
      <c r="E22" s="72" t="s">
        <v>718</v>
      </c>
      <c r="F22" s="72">
        <v>67.56</v>
      </c>
      <c r="G22" s="72" t="s">
        <v>655</v>
      </c>
      <c r="H22" s="74" t="s">
        <v>719</v>
      </c>
      <c r="I22" s="74" t="s">
        <v>96</v>
      </c>
      <c r="J22" s="72">
        <v>24</v>
      </c>
      <c r="K22" s="72">
        <v>72</v>
      </c>
      <c r="L22" s="72">
        <v>30</v>
      </c>
      <c r="M22" s="72">
        <v>1997</v>
      </c>
      <c r="N22" s="72" t="s">
        <v>97</v>
      </c>
      <c r="O22" s="72"/>
      <c r="P22" s="72" t="s">
        <v>382</v>
      </c>
      <c r="Q22" s="72"/>
      <c r="R22" s="75" t="s">
        <v>720</v>
      </c>
    </row>
    <row r="23" spans="1:18" ht="30" customHeight="1">
      <c r="A23" s="72" t="s">
        <v>34</v>
      </c>
      <c r="B23" s="73" t="s">
        <v>566</v>
      </c>
      <c r="C23" s="73" t="s">
        <v>721</v>
      </c>
      <c r="D23" s="72" t="s">
        <v>568</v>
      </c>
      <c r="E23" s="72" t="s">
        <v>722</v>
      </c>
      <c r="F23" s="72">
        <v>439</v>
      </c>
      <c r="G23" s="72" t="s">
        <v>655</v>
      </c>
      <c r="H23" s="74" t="s">
        <v>719</v>
      </c>
      <c r="I23" s="74" t="s">
        <v>96</v>
      </c>
      <c r="J23" s="72">
        <v>12</v>
      </c>
      <c r="K23" s="72">
        <v>40</v>
      </c>
      <c r="L23" s="72">
        <v>370</v>
      </c>
      <c r="M23" s="72">
        <v>2000</v>
      </c>
      <c r="N23" s="72" t="s">
        <v>97</v>
      </c>
      <c r="O23" s="72"/>
      <c r="P23" s="72" t="s">
        <v>382</v>
      </c>
      <c r="Q23" s="72"/>
      <c r="R23" s="75" t="s">
        <v>723</v>
      </c>
    </row>
    <row r="24" spans="1:18" ht="30" customHeight="1">
      <c r="A24" s="72" t="s">
        <v>34</v>
      </c>
      <c r="B24" s="73" t="s">
        <v>280</v>
      </c>
      <c r="C24" s="73" t="s">
        <v>724</v>
      </c>
      <c r="D24" s="72" t="s">
        <v>282</v>
      </c>
      <c r="E24" s="72" t="s">
        <v>725</v>
      </c>
      <c r="F24" s="72">
        <v>1248</v>
      </c>
      <c r="G24" s="72" t="s">
        <v>655</v>
      </c>
      <c r="H24" s="74" t="s">
        <v>687</v>
      </c>
      <c r="I24" s="74" t="s">
        <v>96</v>
      </c>
      <c r="J24" s="72">
        <v>5</v>
      </c>
      <c r="K24" s="72">
        <v>169</v>
      </c>
      <c r="L24" s="72">
        <v>0</v>
      </c>
      <c r="M24" s="72">
        <v>1983</v>
      </c>
      <c r="N24" s="72" t="s">
        <v>97</v>
      </c>
      <c r="O24" s="72"/>
      <c r="P24" s="72" t="s">
        <v>382</v>
      </c>
      <c r="Q24" s="72"/>
      <c r="R24" s="75" t="s">
        <v>726</v>
      </c>
    </row>
    <row r="25" spans="1:18" ht="30" customHeight="1">
      <c r="A25" s="72" t="s">
        <v>34</v>
      </c>
      <c r="B25" s="73" t="s">
        <v>46</v>
      </c>
      <c r="C25" s="73" t="s">
        <v>727</v>
      </c>
      <c r="D25" s="72" t="s">
        <v>48</v>
      </c>
      <c r="E25" s="72" t="s">
        <v>728</v>
      </c>
      <c r="F25" s="72">
        <v>1915</v>
      </c>
      <c r="G25" s="72" t="s">
        <v>39</v>
      </c>
      <c r="H25" s="74" t="s">
        <v>729</v>
      </c>
      <c r="I25" s="74" t="s">
        <v>51</v>
      </c>
      <c r="J25" s="72">
        <v>5</v>
      </c>
      <c r="K25" s="72">
        <v>64</v>
      </c>
      <c r="L25" s="72">
        <v>124</v>
      </c>
      <c r="M25" s="72">
        <v>1997</v>
      </c>
      <c r="N25" s="72" t="s">
        <v>43</v>
      </c>
      <c r="O25" s="72"/>
      <c r="P25" s="72" t="s">
        <v>382</v>
      </c>
      <c r="Q25" s="72"/>
      <c r="R25" s="75" t="s">
        <v>730</v>
      </c>
    </row>
    <row r="26" spans="1:18" ht="30" customHeight="1">
      <c r="A26" s="72" t="s">
        <v>34</v>
      </c>
      <c r="B26" s="73" t="s">
        <v>594</v>
      </c>
      <c r="C26" s="73" t="s">
        <v>731</v>
      </c>
      <c r="D26" s="72" t="s">
        <v>596</v>
      </c>
      <c r="E26" s="72" t="s">
        <v>732</v>
      </c>
      <c r="F26" s="72">
        <v>461</v>
      </c>
      <c r="G26" s="72" t="s">
        <v>655</v>
      </c>
      <c r="H26" s="74" t="s">
        <v>733</v>
      </c>
      <c r="I26" s="74" t="s">
        <v>96</v>
      </c>
      <c r="J26" s="72">
        <v>9</v>
      </c>
      <c r="K26" s="72">
        <v>391</v>
      </c>
      <c r="L26" s="72">
        <v>244</v>
      </c>
      <c r="M26" s="72">
        <v>1996</v>
      </c>
      <c r="N26" s="72" t="s">
        <v>43</v>
      </c>
      <c r="O26" s="72"/>
      <c r="P26" s="72" t="s">
        <v>382</v>
      </c>
      <c r="Q26" s="72"/>
      <c r="R26" s="75" t="s">
        <v>734</v>
      </c>
    </row>
    <row r="27" spans="1:18" ht="30" customHeight="1">
      <c r="A27" s="72" t="s">
        <v>34</v>
      </c>
      <c r="B27" s="73" t="s">
        <v>286</v>
      </c>
      <c r="C27" s="73" t="s">
        <v>735</v>
      </c>
      <c r="D27" s="72" t="s">
        <v>288</v>
      </c>
      <c r="E27" s="72" t="s">
        <v>479</v>
      </c>
      <c r="F27" s="72">
        <v>1092</v>
      </c>
      <c r="G27" s="72" t="s">
        <v>655</v>
      </c>
      <c r="H27" s="74" t="s">
        <v>682</v>
      </c>
      <c r="I27" s="74" t="s">
        <v>51</v>
      </c>
      <c r="J27" s="72">
        <v>7</v>
      </c>
      <c r="K27" s="72">
        <v>70</v>
      </c>
      <c r="L27" s="72">
        <v>83</v>
      </c>
      <c r="M27" s="72">
        <v>2000</v>
      </c>
      <c r="N27" s="72" t="s">
        <v>141</v>
      </c>
      <c r="O27" s="72"/>
      <c r="P27" s="72" t="s">
        <v>382</v>
      </c>
      <c r="Q27" s="72"/>
      <c r="R27" s="75" t="s">
        <v>736</v>
      </c>
    </row>
    <row r="28" spans="1:18" ht="30" customHeight="1">
      <c r="A28" s="72" t="s">
        <v>34</v>
      </c>
      <c r="B28" s="73" t="s">
        <v>286</v>
      </c>
      <c r="C28" s="73" t="s">
        <v>737</v>
      </c>
      <c r="D28" s="72" t="s">
        <v>288</v>
      </c>
      <c r="E28" s="72" t="s">
        <v>49</v>
      </c>
      <c r="F28" s="72">
        <v>2249</v>
      </c>
      <c r="G28" s="72" t="s">
        <v>655</v>
      </c>
      <c r="H28" s="74" t="s">
        <v>682</v>
      </c>
      <c r="I28" s="74" t="s">
        <v>51</v>
      </c>
      <c r="J28" s="72">
        <v>7</v>
      </c>
      <c r="K28" s="72">
        <v>149</v>
      </c>
      <c r="L28" s="72">
        <v>0</v>
      </c>
      <c r="M28" s="72">
        <v>2000</v>
      </c>
      <c r="N28" s="72" t="s">
        <v>141</v>
      </c>
      <c r="O28" s="72"/>
      <c r="P28" s="72" t="s">
        <v>382</v>
      </c>
      <c r="Q28" s="72"/>
      <c r="R28" s="75" t="s">
        <v>738</v>
      </c>
    </row>
    <row r="29" spans="1:18" ht="30" customHeight="1">
      <c r="A29" s="72" t="s">
        <v>34</v>
      </c>
      <c r="B29" s="73" t="s">
        <v>317</v>
      </c>
      <c r="C29" s="73" t="s">
        <v>739</v>
      </c>
      <c r="D29" s="72" t="s">
        <v>319</v>
      </c>
      <c r="E29" s="72" t="s">
        <v>740</v>
      </c>
      <c r="F29" s="72">
        <v>2142</v>
      </c>
      <c r="G29" s="72" t="s">
        <v>655</v>
      </c>
      <c r="H29" s="74" t="s">
        <v>687</v>
      </c>
      <c r="I29" s="74" t="s">
        <v>51</v>
      </c>
      <c r="J29" s="72">
        <v>9</v>
      </c>
      <c r="K29" s="72">
        <v>233</v>
      </c>
      <c r="L29" s="72">
        <v>0</v>
      </c>
      <c r="M29" s="72">
        <v>1995</v>
      </c>
      <c r="N29" s="72" t="s">
        <v>43</v>
      </c>
      <c r="O29" s="72"/>
      <c r="P29" s="72" t="s">
        <v>382</v>
      </c>
      <c r="Q29" s="72"/>
      <c r="R29" s="75" t="s">
        <v>741</v>
      </c>
    </row>
    <row r="30" spans="1:18" ht="30" customHeight="1">
      <c r="A30" s="72" t="s">
        <v>34</v>
      </c>
      <c r="B30" s="73" t="s">
        <v>329</v>
      </c>
      <c r="C30" s="73" t="s">
        <v>742</v>
      </c>
      <c r="D30" s="72" t="s">
        <v>331</v>
      </c>
      <c r="E30" s="72" t="s">
        <v>743</v>
      </c>
      <c r="F30" s="72">
        <v>661</v>
      </c>
      <c r="G30" s="72" t="s">
        <v>655</v>
      </c>
      <c r="H30" s="74" t="s">
        <v>663</v>
      </c>
      <c r="I30" s="74" t="s">
        <v>96</v>
      </c>
      <c r="J30" s="72">
        <v>2</v>
      </c>
      <c r="K30" s="72">
        <v>1866</v>
      </c>
      <c r="L30" s="72">
        <v>7113</v>
      </c>
      <c r="M30" s="72">
        <v>1996</v>
      </c>
      <c r="N30" s="72" t="s">
        <v>141</v>
      </c>
      <c r="O30" s="72"/>
      <c r="P30" s="72" t="s">
        <v>382</v>
      </c>
      <c r="Q30" s="72"/>
      <c r="R30" s="75" t="s">
        <v>744</v>
      </c>
    </row>
    <row r="31" spans="1:18" ht="30" customHeight="1">
      <c r="A31" s="72" t="s">
        <v>34</v>
      </c>
      <c r="B31" s="73" t="s">
        <v>329</v>
      </c>
      <c r="C31" s="73" t="s">
        <v>745</v>
      </c>
      <c r="D31" s="72" t="s">
        <v>331</v>
      </c>
      <c r="E31" s="72" t="s">
        <v>746</v>
      </c>
      <c r="F31" s="72">
        <v>430</v>
      </c>
      <c r="G31" s="72" t="s">
        <v>658</v>
      </c>
      <c r="H31" s="74" t="s">
        <v>661</v>
      </c>
      <c r="I31" s="74" t="s">
        <v>96</v>
      </c>
      <c r="J31" s="72">
        <v>5</v>
      </c>
      <c r="K31" s="72">
        <v>424</v>
      </c>
      <c r="L31" s="72">
        <v>14444</v>
      </c>
      <c r="M31" s="72">
        <v>1994</v>
      </c>
      <c r="N31" s="72" t="s">
        <v>141</v>
      </c>
      <c r="O31" s="72"/>
      <c r="P31" s="72" t="s">
        <v>382</v>
      </c>
      <c r="Q31" s="72"/>
      <c r="R31" s="75" t="s">
        <v>747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AFA4-195B-4C1F-A092-9CFB922B1299}">
  <dimension ref="A1:AN5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335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336</v>
      </c>
      <c r="G2" s="268" t="s">
        <v>337</v>
      </c>
      <c r="H2" s="268" t="s">
        <v>338</v>
      </c>
      <c r="I2" s="131" t="s">
        <v>339</v>
      </c>
      <c r="J2" s="131" t="s">
        <v>340</v>
      </c>
      <c r="K2" s="131" t="s">
        <v>58</v>
      </c>
      <c r="L2" s="131" t="s">
        <v>341</v>
      </c>
      <c r="M2" s="311" t="s">
        <v>342</v>
      </c>
      <c r="N2" s="311" t="s">
        <v>343</v>
      </c>
      <c r="O2" s="131" t="s">
        <v>344</v>
      </c>
      <c r="P2" s="131" t="s">
        <v>345</v>
      </c>
      <c r="Q2" s="268" t="s">
        <v>346</v>
      </c>
      <c r="R2" s="268" t="s">
        <v>13</v>
      </c>
      <c r="S2" s="131" t="s">
        <v>347</v>
      </c>
      <c r="T2" s="268" t="s">
        <v>14</v>
      </c>
      <c r="U2" s="131" t="s">
        <v>348</v>
      </c>
      <c r="V2" s="131" t="s">
        <v>349</v>
      </c>
      <c r="W2" s="131" t="s">
        <v>350</v>
      </c>
      <c r="X2" s="272" t="s">
        <v>351</v>
      </c>
      <c r="Y2" s="286"/>
      <c r="Z2" s="265"/>
      <c r="AA2" s="277" t="s">
        <v>352</v>
      </c>
      <c r="AB2" s="286"/>
      <c r="AC2" s="286"/>
      <c r="AD2" s="286"/>
      <c r="AE2" s="286"/>
      <c r="AF2" s="265"/>
      <c r="AG2" s="131" t="s">
        <v>353</v>
      </c>
      <c r="AH2" s="272" t="s">
        <v>354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355</v>
      </c>
      <c r="Y4" s="131" t="s">
        <v>356</v>
      </c>
      <c r="Z4" s="268" t="s">
        <v>357</v>
      </c>
      <c r="AA4" s="300" t="s">
        <v>358</v>
      </c>
      <c r="AB4" s="268" t="s">
        <v>359</v>
      </c>
      <c r="AC4" s="268" t="s">
        <v>360</v>
      </c>
      <c r="AD4" s="268" t="s">
        <v>361</v>
      </c>
      <c r="AE4" s="268" t="s">
        <v>362</v>
      </c>
      <c r="AF4" s="268" t="s">
        <v>363</v>
      </c>
      <c r="AG4" s="235"/>
      <c r="AH4" s="268" t="s">
        <v>364</v>
      </c>
      <c r="AI4" s="268" t="s">
        <v>365</v>
      </c>
      <c r="AJ4" s="268" t="s">
        <v>124</v>
      </c>
      <c r="AK4" s="268" t="s">
        <v>366</v>
      </c>
      <c r="AL4" s="131" t="s">
        <v>367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60</v>
      </c>
      <c r="G6" s="49" t="s">
        <v>368</v>
      </c>
      <c r="H6" s="49" t="s">
        <v>369</v>
      </c>
      <c r="I6" s="235"/>
      <c r="J6" s="235"/>
      <c r="K6" s="235"/>
      <c r="L6" s="235"/>
      <c r="M6" s="60" t="s">
        <v>370</v>
      </c>
      <c r="N6" s="60" t="s">
        <v>369</v>
      </c>
      <c r="O6" s="235"/>
      <c r="P6" s="235"/>
      <c r="Q6" s="235"/>
      <c r="R6" s="235"/>
      <c r="S6" s="235"/>
      <c r="T6" s="269"/>
      <c r="U6" s="235"/>
      <c r="V6" s="49" t="s">
        <v>371</v>
      </c>
      <c r="W6" s="235"/>
      <c r="X6" s="235"/>
      <c r="Y6" s="235"/>
      <c r="Z6" s="235"/>
      <c r="AA6" s="50" t="s">
        <v>372</v>
      </c>
      <c r="AB6" s="49" t="s">
        <v>372</v>
      </c>
      <c r="AC6" s="49" t="s">
        <v>372</v>
      </c>
      <c r="AD6" s="49" t="s">
        <v>372</v>
      </c>
      <c r="AE6" s="49" t="s">
        <v>372</v>
      </c>
      <c r="AF6" s="49" t="s">
        <v>372</v>
      </c>
      <c r="AG6" s="235"/>
      <c r="AH6" s="49" t="s">
        <v>373</v>
      </c>
      <c r="AI6" s="49" t="s">
        <v>371</v>
      </c>
      <c r="AJ6" s="49" t="s">
        <v>131</v>
      </c>
      <c r="AK6" s="49"/>
      <c r="AL6" s="49" t="s">
        <v>374</v>
      </c>
      <c r="AM6" s="61" t="s">
        <v>62</v>
      </c>
      <c r="AN6" s="61"/>
    </row>
    <row r="7" spans="1:40" ht="30" customHeight="1">
      <c r="A7" s="18" t="s">
        <v>34</v>
      </c>
      <c r="B7" s="16" t="s">
        <v>134</v>
      </c>
      <c r="C7" s="16" t="s">
        <v>375</v>
      </c>
      <c r="D7" s="18" t="s">
        <v>136</v>
      </c>
      <c r="E7" s="32" t="s">
        <v>376</v>
      </c>
      <c r="F7" s="18">
        <v>12025</v>
      </c>
      <c r="G7" s="18">
        <v>15185.01</v>
      </c>
      <c r="H7" s="18">
        <v>271760</v>
      </c>
      <c r="I7" s="32" t="s">
        <v>377</v>
      </c>
      <c r="J7" s="18" t="s">
        <v>378</v>
      </c>
      <c r="K7" s="18" t="s">
        <v>199</v>
      </c>
      <c r="L7" s="18">
        <v>2000</v>
      </c>
      <c r="M7" s="18">
        <v>82800</v>
      </c>
      <c r="N7" s="18">
        <v>996838</v>
      </c>
      <c r="O7" s="18">
        <v>2037</v>
      </c>
      <c r="P7" s="32" t="s">
        <v>379</v>
      </c>
      <c r="Q7" s="32" t="s">
        <v>380</v>
      </c>
      <c r="R7" s="18" t="s">
        <v>43</v>
      </c>
      <c r="S7" s="18" t="s">
        <v>381</v>
      </c>
      <c r="T7" s="18"/>
      <c r="U7" s="18" t="s">
        <v>382</v>
      </c>
      <c r="V7" s="18"/>
      <c r="W7" s="32" t="s">
        <v>383</v>
      </c>
      <c r="X7" s="32" t="s">
        <v>384</v>
      </c>
      <c r="Y7" s="32" t="s">
        <v>385</v>
      </c>
      <c r="Z7" s="32" t="s">
        <v>386</v>
      </c>
      <c r="AA7" s="32">
        <v>69</v>
      </c>
      <c r="AB7" s="32">
        <v>1</v>
      </c>
      <c r="AC7" s="32">
        <v>52</v>
      </c>
      <c r="AD7" s="32">
        <v>3</v>
      </c>
      <c r="AE7" s="32">
        <v>40</v>
      </c>
      <c r="AF7" s="32">
        <v>2</v>
      </c>
      <c r="AG7" s="32" t="s">
        <v>387</v>
      </c>
      <c r="AH7" s="32"/>
      <c r="AI7" s="32"/>
      <c r="AJ7" s="32"/>
      <c r="AK7" s="32"/>
      <c r="AL7" s="32"/>
      <c r="AM7" s="54" t="s">
        <v>388</v>
      </c>
    </row>
    <row r="8" spans="1:40" ht="30" customHeight="1">
      <c r="A8" s="18" t="s">
        <v>34</v>
      </c>
      <c r="B8" s="16" t="s">
        <v>134</v>
      </c>
      <c r="C8" s="16" t="s">
        <v>389</v>
      </c>
      <c r="D8" s="18" t="s">
        <v>136</v>
      </c>
      <c r="E8" s="32" t="s">
        <v>390</v>
      </c>
      <c r="F8" s="18">
        <v>0</v>
      </c>
      <c r="G8" s="18">
        <v>0</v>
      </c>
      <c r="H8" s="18">
        <v>0</v>
      </c>
      <c r="I8" s="32" t="s">
        <v>391</v>
      </c>
      <c r="J8" s="18" t="s">
        <v>378</v>
      </c>
      <c r="K8" s="18" t="s">
        <v>199</v>
      </c>
      <c r="L8" s="18">
        <v>1971</v>
      </c>
      <c r="M8" s="18">
        <v>129984</v>
      </c>
      <c r="N8" s="18">
        <v>1019648</v>
      </c>
      <c r="O8" s="18">
        <v>1997</v>
      </c>
      <c r="P8" s="32" t="s">
        <v>392</v>
      </c>
      <c r="Q8" s="32" t="s">
        <v>380</v>
      </c>
      <c r="R8" s="18" t="s">
        <v>43</v>
      </c>
      <c r="S8" s="18" t="s">
        <v>393</v>
      </c>
      <c r="T8" s="18"/>
      <c r="U8" s="18" t="s">
        <v>382</v>
      </c>
      <c r="V8" s="18"/>
      <c r="W8" s="32" t="s">
        <v>383</v>
      </c>
      <c r="X8" s="32" t="s">
        <v>384</v>
      </c>
      <c r="Y8" s="32" t="s">
        <v>385</v>
      </c>
      <c r="Z8" s="32" t="s">
        <v>386</v>
      </c>
      <c r="AA8" s="32">
        <v>2</v>
      </c>
      <c r="AB8" s="32">
        <v>1</v>
      </c>
      <c r="AC8" s="32">
        <v>6</v>
      </c>
      <c r="AD8" s="32">
        <v>4</v>
      </c>
      <c r="AE8" s="32">
        <v>24</v>
      </c>
      <c r="AF8" s="32">
        <v>1</v>
      </c>
      <c r="AG8" s="32" t="s">
        <v>387</v>
      </c>
      <c r="AH8" s="32"/>
      <c r="AI8" s="32"/>
      <c r="AJ8" s="32"/>
      <c r="AK8" s="32"/>
      <c r="AL8" s="32"/>
      <c r="AM8" s="54" t="s">
        <v>394</v>
      </c>
    </row>
    <row r="9" spans="1:40" ht="30" customHeight="1">
      <c r="A9" s="18" t="s">
        <v>34</v>
      </c>
      <c r="B9" s="16" t="s">
        <v>134</v>
      </c>
      <c r="C9" s="16" t="s">
        <v>395</v>
      </c>
      <c r="D9" s="18" t="s">
        <v>136</v>
      </c>
      <c r="E9" s="32" t="s">
        <v>396</v>
      </c>
      <c r="F9" s="18">
        <v>0</v>
      </c>
      <c r="G9" s="18">
        <v>0</v>
      </c>
      <c r="H9" s="18">
        <v>0</v>
      </c>
      <c r="I9" s="32" t="s">
        <v>397</v>
      </c>
      <c r="J9" s="18" t="s">
        <v>378</v>
      </c>
      <c r="K9" s="18" t="s">
        <v>199</v>
      </c>
      <c r="L9" s="18">
        <v>1978</v>
      </c>
      <c r="M9" s="18">
        <v>71800</v>
      </c>
      <c r="N9" s="18">
        <v>447800</v>
      </c>
      <c r="O9" s="18">
        <v>1994</v>
      </c>
      <c r="P9" s="32" t="s">
        <v>392</v>
      </c>
      <c r="Q9" s="32" t="s">
        <v>380</v>
      </c>
      <c r="R9" s="18" t="s">
        <v>43</v>
      </c>
      <c r="S9" s="18" t="s">
        <v>393</v>
      </c>
      <c r="T9" s="18"/>
      <c r="U9" s="18" t="s">
        <v>382</v>
      </c>
      <c r="V9" s="18"/>
      <c r="W9" s="32" t="s">
        <v>383</v>
      </c>
      <c r="X9" s="32" t="s">
        <v>384</v>
      </c>
      <c r="Y9" s="32" t="s">
        <v>385</v>
      </c>
      <c r="Z9" s="32" t="s">
        <v>386</v>
      </c>
      <c r="AA9" s="32">
        <v>7</v>
      </c>
      <c r="AB9" s="32">
        <v>1</v>
      </c>
      <c r="AC9" s="32">
        <v>10</v>
      </c>
      <c r="AD9" s="32">
        <v>1</v>
      </c>
      <c r="AE9" s="32">
        <v>7</v>
      </c>
      <c r="AF9" s="32">
        <v>1</v>
      </c>
      <c r="AG9" s="32" t="s">
        <v>387</v>
      </c>
      <c r="AH9" s="32"/>
      <c r="AI9" s="32"/>
      <c r="AJ9" s="32"/>
      <c r="AK9" s="32"/>
      <c r="AL9" s="32"/>
      <c r="AM9" s="54" t="s">
        <v>398</v>
      </c>
    </row>
    <row r="10" spans="1:40" ht="30" customHeight="1">
      <c r="A10" s="18" t="s">
        <v>34</v>
      </c>
      <c r="B10" s="16" t="s">
        <v>134</v>
      </c>
      <c r="C10" s="16" t="s">
        <v>399</v>
      </c>
      <c r="D10" s="18" t="s">
        <v>136</v>
      </c>
      <c r="E10" s="32" t="s">
        <v>400</v>
      </c>
      <c r="F10" s="18">
        <v>0</v>
      </c>
      <c r="G10" s="18">
        <v>0</v>
      </c>
      <c r="H10" s="18">
        <v>0</v>
      </c>
      <c r="I10" s="32" t="s">
        <v>401</v>
      </c>
      <c r="J10" s="18" t="s">
        <v>378</v>
      </c>
      <c r="K10" s="18" t="s">
        <v>199</v>
      </c>
      <c r="L10" s="18">
        <v>1993</v>
      </c>
      <c r="M10" s="18">
        <v>33800</v>
      </c>
      <c r="N10" s="18">
        <v>286400</v>
      </c>
      <c r="O10" s="18">
        <v>2000</v>
      </c>
      <c r="P10" s="32" t="s">
        <v>392</v>
      </c>
      <c r="Q10" s="32" t="s">
        <v>380</v>
      </c>
      <c r="R10" s="18" t="s">
        <v>43</v>
      </c>
      <c r="S10" s="18" t="s">
        <v>393</v>
      </c>
      <c r="T10" s="18"/>
      <c r="U10" s="18" t="s">
        <v>382</v>
      </c>
      <c r="V10" s="18"/>
      <c r="W10" s="32" t="s">
        <v>383</v>
      </c>
      <c r="X10" s="32" t="s">
        <v>384</v>
      </c>
      <c r="Y10" s="32" t="s">
        <v>385</v>
      </c>
      <c r="Z10" s="32" t="s">
        <v>386</v>
      </c>
      <c r="AA10" s="32">
        <v>5</v>
      </c>
      <c r="AB10" s="32">
        <v>1</v>
      </c>
      <c r="AC10" s="32">
        <v>11</v>
      </c>
      <c r="AD10" s="32">
        <v>2</v>
      </c>
      <c r="AE10" s="32">
        <v>17</v>
      </c>
      <c r="AF10" s="32">
        <v>1</v>
      </c>
      <c r="AG10" s="32" t="s">
        <v>387</v>
      </c>
      <c r="AH10" s="32"/>
      <c r="AI10" s="32"/>
      <c r="AJ10" s="32"/>
      <c r="AK10" s="32"/>
      <c r="AL10" s="32"/>
      <c r="AM10" s="54" t="s">
        <v>402</v>
      </c>
    </row>
    <row r="11" spans="1:40" ht="30" customHeight="1">
      <c r="A11" s="18" t="s">
        <v>34</v>
      </c>
      <c r="B11" s="16" t="s">
        <v>134</v>
      </c>
      <c r="C11" s="16" t="s">
        <v>403</v>
      </c>
      <c r="D11" s="18" t="s">
        <v>136</v>
      </c>
      <c r="E11" s="32" t="s">
        <v>404</v>
      </c>
      <c r="F11" s="18">
        <v>0</v>
      </c>
      <c r="G11" s="18">
        <v>0</v>
      </c>
      <c r="H11" s="18">
        <v>0</v>
      </c>
      <c r="I11" s="32" t="s">
        <v>405</v>
      </c>
      <c r="J11" s="18" t="s">
        <v>406</v>
      </c>
      <c r="K11" s="18" t="s">
        <v>199</v>
      </c>
      <c r="L11" s="18">
        <v>1981</v>
      </c>
      <c r="M11" s="18">
        <v>148000</v>
      </c>
      <c r="N11" s="18">
        <v>1600000</v>
      </c>
      <c r="O11" s="18">
        <v>1992</v>
      </c>
      <c r="P11" s="32" t="s">
        <v>407</v>
      </c>
      <c r="Q11" s="32" t="s">
        <v>380</v>
      </c>
      <c r="R11" s="18" t="s">
        <v>43</v>
      </c>
      <c r="S11" s="18" t="s">
        <v>393</v>
      </c>
      <c r="T11" s="18"/>
      <c r="U11" s="18" t="s">
        <v>408</v>
      </c>
      <c r="V11" s="18">
        <v>50</v>
      </c>
      <c r="W11" s="32" t="s">
        <v>409</v>
      </c>
      <c r="X11" s="32"/>
      <c r="Y11" s="32"/>
      <c r="Z11" s="32"/>
      <c r="AA11" s="32">
        <v>9</v>
      </c>
      <c r="AB11" s="32">
        <v>1</v>
      </c>
      <c r="AC11" s="32">
        <v>18</v>
      </c>
      <c r="AD11" s="32">
        <v>0</v>
      </c>
      <c r="AE11" s="32">
        <v>61</v>
      </c>
      <c r="AF11" s="32">
        <v>1</v>
      </c>
      <c r="AG11" s="32" t="s">
        <v>387</v>
      </c>
      <c r="AH11" s="32"/>
      <c r="AI11" s="32"/>
      <c r="AJ11" s="32"/>
      <c r="AK11" s="32"/>
      <c r="AL11" s="32"/>
      <c r="AM11" s="54" t="s">
        <v>410</v>
      </c>
    </row>
    <row r="12" spans="1:40" ht="30" customHeight="1">
      <c r="A12" s="18" t="s">
        <v>34</v>
      </c>
      <c r="B12" s="16" t="s">
        <v>63</v>
      </c>
      <c r="C12" s="16" t="s">
        <v>411</v>
      </c>
      <c r="D12" s="18" t="s">
        <v>65</v>
      </c>
      <c r="E12" s="32" t="s">
        <v>412</v>
      </c>
      <c r="F12" s="18">
        <v>0</v>
      </c>
      <c r="G12" s="18">
        <v>0</v>
      </c>
      <c r="H12" s="18">
        <v>0</v>
      </c>
      <c r="I12" s="32" t="s">
        <v>413</v>
      </c>
      <c r="J12" s="18" t="s">
        <v>378</v>
      </c>
      <c r="K12" s="18" t="s">
        <v>96</v>
      </c>
      <c r="L12" s="18">
        <v>1975</v>
      </c>
      <c r="M12" s="18">
        <v>24291</v>
      </c>
      <c r="N12" s="18">
        <v>286000</v>
      </c>
      <c r="O12" s="18">
        <v>1988</v>
      </c>
      <c r="P12" s="32" t="s">
        <v>414</v>
      </c>
      <c r="Q12" s="32" t="s">
        <v>415</v>
      </c>
      <c r="R12" s="18" t="s">
        <v>97</v>
      </c>
      <c r="S12" s="18" t="s">
        <v>393</v>
      </c>
      <c r="T12" s="18"/>
      <c r="U12" s="18" t="s">
        <v>382</v>
      </c>
      <c r="V12" s="18"/>
      <c r="W12" s="32" t="s">
        <v>416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 t="s">
        <v>387</v>
      </c>
      <c r="AH12" s="32"/>
      <c r="AI12" s="32"/>
      <c r="AJ12" s="32"/>
      <c r="AK12" s="32"/>
      <c r="AL12" s="32"/>
      <c r="AM12" s="54" t="s">
        <v>417</v>
      </c>
    </row>
    <row r="13" spans="1:40" ht="30" customHeight="1">
      <c r="A13" s="18" t="s">
        <v>34</v>
      </c>
      <c r="B13" s="16" t="s">
        <v>63</v>
      </c>
      <c r="C13" s="16" t="s">
        <v>418</v>
      </c>
      <c r="D13" s="18" t="s">
        <v>65</v>
      </c>
      <c r="E13" s="32" t="s">
        <v>419</v>
      </c>
      <c r="F13" s="18">
        <v>17600</v>
      </c>
      <c r="G13" s="18">
        <v>0</v>
      </c>
      <c r="H13" s="18">
        <v>5620</v>
      </c>
      <c r="I13" s="32" t="s">
        <v>420</v>
      </c>
      <c r="J13" s="18" t="s">
        <v>378</v>
      </c>
      <c r="K13" s="18" t="s">
        <v>96</v>
      </c>
      <c r="L13" s="18">
        <v>1988</v>
      </c>
      <c r="M13" s="18">
        <v>33000</v>
      </c>
      <c r="N13" s="18">
        <v>292000</v>
      </c>
      <c r="O13" s="18">
        <v>2021</v>
      </c>
      <c r="P13" s="32" t="s">
        <v>392</v>
      </c>
      <c r="Q13" s="32" t="s">
        <v>380</v>
      </c>
      <c r="R13" s="18" t="s">
        <v>97</v>
      </c>
      <c r="S13" s="18" t="s">
        <v>393</v>
      </c>
      <c r="T13" s="18"/>
      <c r="U13" s="18" t="s">
        <v>382</v>
      </c>
      <c r="V13" s="18"/>
      <c r="W13" s="32" t="s">
        <v>383</v>
      </c>
      <c r="X13" s="32" t="s">
        <v>384</v>
      </c>
      <c r="Y13" s="32" t="s">
        <v>385</v>
      </c>
      <c r="Z13" s="32" t="s">
        <v>386</v>
      </c>
      <c r="AA13" s="32">
        <v>2</v>
      </c>
      <c r="AB13" s="32">
        <v>2</v>
      </c>
      <c r="AC13" s="32">
        <v>5</v>
      </c>
      <c r="AD13" s="32">
        <v>3</v>
      </c>
      <c r="AE13" s="32">
        <v>19</v>
      </c>
      <c r="AF13" s="32">
        <v>4</v>
      </c>
      <c r="AG13" s="32" t="s">
        <v>387</v>
      </c>
      <c r="AH13" s="32"/>
      <c r="AI13" s="32"/>
      <c r="AJ13" s="32"/>
      <c r="AK13" s="32"/>
      <c r="AL13" s="32"/>
      <c r="AM13" s="54" t="s">
        <v>421</v>
      </c>
    </row>
    <row r="14" spans="1:40" ht="30" customHeight="1">
      <c r="A14" s="18" t="s">
        <v>34</v>
      </c>
      <c r="B14" s="16" t="s">
        <v>163</v>
      </c>
      <c r="C14" s="16" t="s">
        <v>422</v>
      </c>
      <c r="D14" s="18" t="s">
        <v>165</v>
      </c>
      <c r="E14" s="32" t="s">
        <v>423</v>
      </c>
      <c r="F14" s="18">
        <v>711</v>
      </c>
      <c r="G14" s="18">
        <v>412</v>
      </c>
      <c r="H14" s="18">
        <v>13048</v>
      </c>
      <c r="I14" s="32" t="s">
        <v>424</v>
      </c>
      <c r="J14" s="18" t="s">
        <v>378</v>
      </c>
      <c r="K14" s="18" t="s">
        <v>96</v>
      </c>
      <c r="L14" s="18">
        <v>1985</v>
      </c>
      <c r="M14" s="18">
        <v>10300</v>
      </c>
      <c r="N14" s="18">
        <v>119200</v>
      </c>
      <c r="O14" s="18">
        <v>2033</v>
      </c>
      <c r="P14" s="32" t="s">
        <v>425</v>
      </c>
      <c r="Q14" s="32" t="s">
        <v>426</v>
      </c>
      <c r="R14" s="18" t="s">
        <v>97</v>
      </c>
      <c r="S14" s="18" t="s">
        <v>381</v>
      </c>
      <c r="T14" s="18"/>
      <c r="U14" s="18" t="s">
        <v>382</v>
      </c>
      <c r="V14" s="18"/>
      <c r="W14" s="32" t="s">
        <v>383</v>
      </c>
      <c r="X14" s="32" t="s">
        <v>384</v>
      </c>
      <c r="Y14" s="32" t="s">
        <v>427</v>
      </c>
      <c r="Z14" s="32" t="s">
        <v>386</v>
      </c>
      <c r="AA14" s="32">
        <v>2.2000000000000002</v>
      </c>
      <c r="AB14" s="32">
        <v>2</v>
      </c>
      <c r="AC14" s="32">
        <v>8.8000000000000007</v>
      </c>
      <c r="AD14" s="32">
        <v>2.6</v>
      </c>
      <c r="AE14" s="32">
        <v>8.3000000000000007</v>
      </c>
      <c r="AF14" s="32">
        <v>1.1000000000000001</v>
      </c>
      <c r="AG14" s="32" t="s">
        <v>387</v>
      </c>
      <c r="AH14" s="32"/>
      <c r="AI14" s="32"/>
      <c r="AJ14" s="32"/>
      <c r="AK14" s="32"/>
      <c r="AL14" s="32"/>
      <c r="AM14" s="54" t="s">
        <v>428</v>
      </c>
    </row>
    <row r="15" spans="1:40" ht="30" customHeight="1">
      <c r="A15" s="18" t="s">
        <v>34</v>
      </c>
      <c r="B15" s="16" t="s">
        <v>179</v>
      </c>
      <c r="C15" s="16" t="s">
        <v>429</v>
      </c>
      <c r="D15" s="18" t="s">
        <v>181</v>
      </c>
      <c r="E15" s="32" t="s">
        <v>430</v>
      </c>
      <c r="F15" s="18">
        <v>88</v>
      </c>
      <c r="G15" s="18">
        <v>66</v>
      </c>
      <c r="H15" s="18">
        <v>15048</v>
      </c>
      <c r="I15" s="32" t="s">
        <v>424</v>
      </c>
      <c r="J15" s="18" t="s">
        <v>431</v>
      </c>
      <c r="K15" s="18" t="s">
        <v>96</v>
      </c>
      <c r="L15" s="18">
        <v>1985</v>
      </c>
      <c r="M15" s="18">
        <v>8587</v>
      </c>
      <c r="N15" s="18">
        <v>34706</v>
      </c>
      <c r="O15" s="18">
        <v>2026</v>
      </c>
      <c r="P15" s="32" t="s">
        <v>392</v>
      </c>
      <c r="Q15" s="32" t="s">
        <v>380</v>
      </c>
      <c r="R15" s="18" t="s">
        <v>97</v>
      </c>
      <c r="S15" s="18" t="s">
        <v>381</v>
      </c>
      <c r="T15" s="18"/>
      <c r="U15" s="18" t="s">
        <v>382</v>
      </c>
      <c r="V15" s="18"/>
      <c r="W15" s="32" t="s">
        <v>383</v>
      </c>
      <c r="X15" s="32" t="s">
        <v>384</v>
      </c>
      <c r="Y15" s="32" t="s">
        <v>385</v>
      </c>
      <c r="Z15" s="32" t="s">
        <v>386</v>
      </c>
      <c r="AA15" s="32">
        <v>1</v>
      </c>
      <c r="AB15" s="32">
        <v>1</v>
      </c>
      <c r="AC15" s="32">
        <v>2</v>
      </c>
      <c r="AD15" s="32">
        <v>1</v>
      </c>
      <c r="AE15" s="32">
        <v>1</v>
      </c>
      <c r="AF15" s="32">
        <v>5</v>
      </c>
      <c r="AG15" s="32" t="s">
        <v>387</v>
      </c>
      <c r="AH15" s="32"/>
      <c r="AI15" s="32"/>
      <c r="AJ15" s="32"/>
      <c r="AK15" s="32"/>
      <c r="AL15" s="32"/>
      <c r="AM15" s="54" t="s">
        <v>432</v>
      </c>
    </row>
    <row r="16" spans="1:40" ht="30" customHeight="1">
      <c r="A16" s="18" t="s">
        <v>34</v>
      </c>
      <c r="B16" s="16" t="s">
        <v>179</v>
      </c>
      <c r="C16" s="16" t="s">
        <v>433</v>
      </c>
      <c r="D16" s="18" t="s">
        <v>181</v>
      </c>
      <c r="E16" s="32" t="s">
        <v>434</v>
      </c>
      <c r="F16" s="18">
        <v>0</v>
      </c>
      <c r="G16" s="18">
        <v>0</v>
      </c>
      <c r="H16" s="18">
        <v>0</v>
      </c>
      <c r="I16" s="32" t="s">
        <v>435</v>
      </c>
      <c r="J16" s="18" t="s">
        <v>378</v>
      </c>
      <c r="K16" s="18" t="s">
        <v>40</v>
      </c>
      <c r="L16" s="18">
        <v>1981</v>
      </c>
      <c r="M16" s="18">
        <v>6000</v>
      </c>
      <c r="N16" s="18">
        <v>47000</v>
      </c>
      <c r="O16" s="18">
        <v>2004</v>
      </c>
      <c r="P16" s="32" t="s">
        <v>392</v>
      </c>
      <c r="Q16" s="32" t="s">
        <v>436</v>
      </c>
      <c r="R16" s="18" t="s">
        <v>141</v>
      </c>
      <c r="S16" s="18" t="s">
        <v>393</v>
      </c>
      <c r="T16" s="18"/>
      <c r="U16" s="18" t="s">
        <v>382</v>
      </c>
      <c r="V16" s="18"/>
      <c r="W16" s="32" t="s">
        <v>383</v>
      </c>
      <c r="X16" s="32" t="s">
        <v>437</v>
      </c>
      <c r="Y16" s="32" t="s">
        <v>438</v>
      </c>
      <c r="Z16" s="32" t="s">
        <v>439</v>
      </c>
      <c r="AA16" s="32">
        <v>3</v>
      </c>
      <c r="AB16" s="32"/>
      <c r="AC16" s="32">
        <v>16</v>
      </c>
      <c r="AD16" s="32"/>
      <c r="AE16" s="32">
        <v>7</v>
      </c>
      <c r="AF16" s="32"/>
      <c r="AG16" s="32" t="s">
        <v>387</v>
      </c>
      <c r="AH16" s="32"/>
      <c r="AI16" s="32"/>
      <c r="AJ16" s="32"/>
      <c r="AK16" s="32"/>
      <c r="AL16" s="32"/>
      <c r="AM16" s="54" t="s">
        <v>440</v>
      </c>
    </row>
    <row r="17" spans="1:39" ht="30" customHeight="1">
      <c r="A17" s="18" t="s">
        <v>34</v>
      </c>
      <c r="B17" s="16" t="s">
        <v>35</v>
      </c>
      <c r="C17" s="16" t="s">
        <v>441</v>
      </c>
      <c r="D17" s="18" t="s">
        <v>37</v>
      </c>
      <c r="E17" s="32" t="s">
        <v>442</v>
      </c>
      <c r="F17" s="18">
        <v>0</v>
      </c>
      <c r="G17" s="18">
        <v>0</v>
      </c>
      <c r="H17" s="18">
        <v>0</v>
      </c>
      <c r="I17" s="32" t="s">
        <v>443</v>
      </c>
      <c r="J17" s="18" t="s">
        <v>431</v>
      </c>
      <c r="K17" s="18" t="s">
        <v>444</v>
      </c>
      <c r="L17" s="18">
        <v>1976</v>
      </c>
      <c r="M17" s="18">
        <v>72856</v>
      </c>
      <c r="N17" s="18">
        <v>160842</v>
      </c>
      <c r="O17" s="18">
        <v>1988</v>
      </c>
      <c r="P17" s="32" t="s">
        <v>407</v>
      </c>
      <c r="Q17" s="32" t="s">
        <v>445</v>
      </c>
      <c r="R17" s="18" t="s">
        <v>43</v>
      </c>
      <c r="S17" s="18" t="s">
        <v>393</v>
      </c>
      <c r="T17" s="18" t="s">
        <v>446</v>
      </c>
      <c r="U17" s="18" t="s">
        <v>382</v>
      </c>
      <c r="V17" s="18"/>
      <c r="W17" s="32" t="s">
        <v>416</v>
      </c>
      <c r="X17" s="32"/>
      <c r="Y17" s="32"/>
      <c r="Z17" s="32"/>
      <c r="AA17" s="32">
        <v>7</v>
      </c>
      <c r="AB17" s="32">
        <v>1</v>
      </c>
      <c r="AC17" s="32">
        <v>5</v>
      </c>
      <c r="AD17" s="32">
        <v>5</v>
      </c>
      <c r="AE17" s="32">
        <v>18</v>
      </c>
      <c r="AF17" s="32">
        <v>22</v>
      </c>
      <c r="AG17" s="32" t="s">
        <v>387</v>
      </c>
      <c r="AH17" s="32"/>
      <c r="AI17" s="32"/>
      <c r="AJ17" s="32"/>
      <c r="AK17" s="32"/>
      <c r="AL17" s="32"/>
      <c r="AM17" s="54" t="s">
        <v>447</v>
      </c>
    </row>
    <row r="18" spans="1:39" ht="30" customHeight="1">
      <c r="A18" s="18" t="s">
        <v>34</v>
      </c>
      <c r="B18" s="16" t="s">
        <v>35</v>
      </c>
      <c r="C18" s="16" t="s">
        <v>448</v>
      </c>
      <c r="D18" s="18" t="s">
        <v>37</v>
      </c>
      <c r="E18" s="32" t="s">
        <v>449</v>
      </c>
      <c r="F18" s="18">
        <v>0</v>
      </c>
      <c r="G18" s="18">
        <v>0</v>
      </c>
      <c r="H18" s="18">
        <v>0</v>
      </c>
      <c r="I18" s="32" t="s">
        <v>443</v>
      </c>
      <c r="J18" s="18" t="s">
        <v>431</v>
      </c>
      <c r="K18" s="18" t="s">
        <v>444</v>
      </c>
      <c r="L18" s="18">
        <v>1988</v>
      </c>
      <c r="M18" s="18">
        <v>8900</v>
      </c>
      <c r="N18" s="18">
        <v>26400</v>
      </c>
      <c r="O18" s="18">
        <v>1992</v>
      </c>
      <c r="P18" s="32" t="s">
        <v>450</v>
      </c>
      <c r="Q18" s="32" t="s">
        <v>451</v>
      </c>
      <c r="R18" s="18" t="s">
        <v>43</v>
      </c>
      <c r="S18" s="18" t="s">
        <v>393</v>
      </c>
      <c r="T18" s="18" t="s">
        <v>446</v>
      </c>
      <c r="U18" s="18" t="s">
        <v>382</v>
      </c>
      <c r="V18" s="18"/>
      <c r="W18" s="32" t="s">
        <v>383</v>
      </c>
      <c r="X18" s="32" t="s">
        <v>437</v>
      </c>
      <c r="Y18" s="32" t="s">
        <v>385</v>
      </c>
      <c r="Z18" s="32" t="s">
        <v>386</v>
      </c>
      <c r="AA18" s="32">
        <v>13</v>
      </c>
      <c r="AB18" s="32">
        <v>8</v>
      </c>
      <c r="AC18" s="32">
        <v>4</v>
      </c>
      <c r="AD18" s="32">
        <v>4</v>
      </c>
      <c r="AE18" s="32">
        <v>87</v>
      </c>
      <c r="AF18" s="32">
        <v>64</v>
      </c>
      <c r="AG18" s="32" t="s">
        <v>387</v>
      </c>
      <c r="AH18" s="32"/>
      <c r="AI18" s="32"/>
      <c r="AJ18" s="32"/>
      <c r="AK18" s="32"/>
      <c r="AL18" s="32"/>
      <c r="AM18" s="54" t="s">
        <v>452</v>
      </c>
    </row>
    <row r="19" spans="1:39" ht="30" customHeight="1">
      <c r="A19" s="18" t="s">
        <v>34</v>
      </c>
      <c r="B19" s="16" t="s">
        <v>35</v>
      </c>
      <c r="C19" s="16" t="s">
        <v>453</v>
      </c>
      <c r="D19" s="18" t="s">
        <v>37</v>
      </c>
      <c r="E19" s="32" t="s">
        <v>454</v>
      </c>
      <c r="F19" s="18">
        <v>0</v>
      </c>
      <c r="G19" s="18">
        <v>0</v>
      </c>
      <c r="H19" s="18">
        <v>0</v>
      </c>
      <c r="I19" s="32" t="s">
        <v>443</v>
      </c>
      <c r="J19" s="18" t="s">
        <v>431</v>
      </c>
      <c r="K19" s="18" t="s">
        <v>444</v>
      </c>
      <c r="L19" s="18">
        <v>1980</v>
      </c>
      <c r="M19" s="18">
        <v>10000</v>
      </c>
      <c r="N19" s="18">
        <v>27806</v>
      </c>
      <c r="O19" s="18">
        <v>1988</v>
      </c>
      <c r="P19" s="32" t="s">
        <v>392</v>
      </c>
      <c r="Q19" s="32" t="s">
        <v>436</v>
      </c>
      <c r="R19" s="18" t="s">
        <v>43</v>
      </c>
      <c r="S19" s="18" t="s">
        <v>393</v>
      </c>
      <c r="T19" s="18" t="s">
        <v>446</v>
      </c>
      <c r="U19" s="18" t="s">
        <v>382</v>
      </c>
      <c r="V19" s="18"/>
      <c r="W19" s="32" t="s">
        <v>383</v>
      </c>
      <c r="X19" s="32" t="s">
        <v>437</v>
      </c>
      <c r="Y19" s="32" t="s">
        <v>385</v>
      </c>
      <c r="Z19" s="32" t="s">
        <v>386</v>
      </c>
      <c r="AA19" s="32">
        <v>14</v>
      </c>
      <c r="AB19" s="32">
        <v>8</v>
      </c>
      <c r="AC19" s="32">
        <v>30</v>
      </c>
      <c r="AD19" s="32">
        <v>4</v>
      </c>
      <c r="AE19" s="32">
        <v>80</v>
      </c>
      <c r="AF19" s="32">
        <v>64</v>
      </c>
      <c r="AG19" s="32" t="s">
        <v>387</v>
      </c>
      <c r="AH19" s="32"/>
      <c r="AI19" s="32"/>
      <c r="AJ19" s="32"/>
      <c r="AK19" s="32"/>
      <c r="AL19" s="32"/>
      <c r="AM19" s="54" t="s">
        <v>455</v>
      </c>
    </row>
    <row r="20" spans="1:39" ht="30" customHeight="1">
      <c r="A20" s="18" t="s">
        <v>34</v>
      </c>
      <c r="B20" s="16" t="s">
        <v>456</v>
      </c>
      <c r="C20" s="16" t="s">
        <v>457</v>
      </c>
      <c r="D20" s="18" t="s">
        <v>458</v>
      </c>
      <c r="E20" s="32" t="s">
        <v>459</v>
      </c>
      <c r="F20" s="18">
        <v>0</v>
      </c>
      <c r="G20" s="18">
        <v>0</v>
      </c>
      <c r="H20" s="18">
        <v>0</v>
      </c>
      <c r="I20" s="32" t="s">
        <v>460</v>
      </c>
      <c r="J20" s="18" t="s">
        <v>431</v>
      </c>
      <c r="K20" s="18" t="s">
        <v>315</v>
      </c>
      <c r="L20" s="18">
        <v>1979</v>
      </c>
      <c r="M20" s="18">
        <v>23397</v>
      </c>
      <c r="N20" s="18">
        <v>174549</v>
      </c>
      <c r="O20" s="18">
        <v>1986</v>
      </c>
      <c r="P20" s="32" t="s">
        <v>392</v>
      </c>
      <c r="Q20" s="32" t="s">
        <v>461</v>
      </c>
      <c r="R20" s="18" t="s">
        <v>141</v>
      </c>
      <c r="S20" s="18" t="s">
        <v>393</v>
      </c>
      <c r="T20" s="18" t="s">
        <v>446</v>
      </c>
      <c r="U20" s="18" t="s">
        <v>382</v>
      </c>
      <c r="V20" s="18"/>
      <c r="W20" s="32" t="s">
        <v>383</v>
      </c>
      <c r="X20" s="32" t="s">
        <v>437</v>
      </c>
      <c r="Y20" s="32" t="s">
        <v>385</v>
      </c>
      <c r="Z20" s="32" t="s">
        <v>386</v>
      </c>
      <c r="AA20" s="32">
        <v>2</v>
      </c>
      <c r="AB20" s="32">
        <v>0</v>
      </c>
      <c r="AC20" s="32"/>
      <c r="AD20" s="32"/>
      <c r="AE20" s="32">
        <v>31</v>
      </c>
      <c r="AF20" s="32">
        <v>23</v>
      </c>
      <c r="AG20" s="32" t="s">
        <v>387</v>
      </c>
      <c r="AH20" s="32"/>
      <c r="AI20" s="32"/>
      <c r="AJ20" s="32"/>
      <c r="AK20" s="32"/>
      <c r="AL20" s="32"/>
      <c r="AM20" s="54" t="s">
        <v>462</v>
      </c>
    </row>
    <row r="21" spans="1:39" ht="30" customHeight="1">
      <c r="A21" s="18" t="s">
        <v>34</v>
      </c>
      <c r="B21" s="16" t="s">
        <v>463</v>
      </c>
      <c r="C21" s="16" t="s">
        <v>464</v>
      </c>
      <c r="D21" s="18" t="s">
        <v>465</v>
      </c>
      <c r="E21" s="32" t="s">
        <v>466</v>
      </c>
      <c r="F21" s="18">
        <v>1176</v>
      </c>
      <c r="G21" s="18">
        <v>987.4</v>
      </c>
      <c r="H21" s="18">
        <v>10898</v>
      </c>
      <c r="I21" s="32" t="s">
        <v>467</v>
      </c>
      <c r="J21" s="18" t="s">
        <v>378</v>
      </c>
      <c r="K21" s="18" t="s">
        <v>96</v>
      </c>
      <c r="L21" s="18">
        <v>1997</v>
      </c>
      <c r="M21" s="18">
        <v>14900</v>
      </c>
      <c r="N21" s="18">
        <v>168400</v>
      </c>
      <c r="O21" s="18">
        <v>2023</v>
      </c>
      <c r="P21" s="32" t="s">
        <v>392</v>
      </c>
      <c r="Q21" s="32" t="s">
        <v>468</v>
      </c>
      <c r="R21" s="18" t="s">
        <v>97</v>
      </c>
      <c r="S21" s="18" t="s">
        <v>381</v>
      </c>
      <c r="T21" s="18"/>
      <c r="U21" s="18" t="s">
        <v>382</v>
      </c>
      <c r="V21" s="18"/>
      <c r="W21" s="32" t="s">
        <v>383</v>
      </c>
      <c r="X21" s="32" t="s">
        <v>437</v>
      </c>
      <c r="Y21" s="32" t="s">
        <v>385</v>
      </c>
      <c r="Z21" s="32" t="s">
        <v>386</v>
      </c>
      <c r="AA21" s="32">
        <v>4.9000000000000004</v>
      </c>
      <c r="AB21" s="32">
        <v>1</v>
      </c>
      <c r="AC21" s="32">
        <v>14.5</v>
      </c>
      <c r="AD21" s="32">
        <v>5</v>
      </c>
      <c r="AE21" s="32">
        <v>13.8</v>
      </c>
      <c r="AF21" s="32">
        <v>12.4</v>
      </c>
      <c r="AG21" s="32" t="s">
        <v>387</v>
      </c>
      <c r="AH21" s="32"/>
      <c r="AI21" s="32"/>
      <c r="AJ21" s="32"/>
      <c r="AK21" s="32"/>
      <c r="AL21" s="32"/>
      <c r="AM21" s="54" t="s">
        <v>469</v>
      </c>
    </row>
    <row r="22" spans="1:39" ht="30" customHeight="1">
      <c r="A22" s="18" t="s">
        <v>34</v>
      </c>
      <c r="B22" s="16" t="s">
        <v>201</v>
      </c>
      <c r="C22" s="16" t="s">
        <v>470</v>
      </c>
      <c r="D22" s="18" t="s">
        <v>203</v>
      </c>
      <c r="E22" s="32" t="s">
        <v>471</v>
      </c>
      <c r="F22" s="18">
        <v>0</v>
      </c>
      <c r="G22" s="18">
        <v>0</v>
      </c>
      <c r="H22" s="18">
        <v>0</v>
      </c>
      <c r="I22" s="32" t="s">
        <v>472</v>
      </c>
      <c r="J22" s="18" t="s">
        <v>431</v>
      </c>
      <c r="K22" s="18" t="s">
        <v>40</v>
      </c>
      <c r="L22" s="18">
        <v>1992</v>
      </c>
      <c r="M22" s="18">
        <v>18300</v>
      </c>
      <c r="N22" s="18">
        <v>165680</v>
      </c>
      <c r="O22" s="18">
        <v>2011</v>
      </c>
      <c r="P22" s="32" t="s">
        <v>473</v>
      </c>
      <c r="Q22" s="32" t="s">
        <v>426</v>
      </c>
      <c r="R22" s="18" t="s">
        <v>141</v>
      </c>
      <c r="S22" s="18" t="s">
        <v>393</v>
      </c>
      <c r="T22" s="18"/>
      <c r="U22" s="18" t="s">
        <v>382</v>
      </c>
      <c r="V22" s="18"/>
      <c r="W22" s="32" t="s">
        <v>383</v>
      </c>
      <c r="X22" s="32" t="s">
        <v>437</v>
      </c>
      <c r="Y22" s="32" t="s">
        <v>385</v>
      </c>
      <c r="Z22" s="32" t="s">
        <v>386</v>
      </c>
      <c r="AA22" s="32">
        <v>3</v>
      </c>
      <c r="AB22" s="32">
        <v>1</v>
      </c>
      <c r="AC22" s="32">
        <v>13</v>
      </c>
      <c r="AD22" s="32">
        <v>3</v>
      </c>
      <c r="AE22" s="32">
        <v>13</v>
      </c>
      <c r="AF22" s="32"/>
      <c r="AG22" s="32" t="s">
        <v>387</v>
      </c>
      <c r="AH22" s="32"/>
      <c r="AI22" s="32"/>
      <c r="AJ22" s="32"/>
      <c r="AK22" s="32"/>
      <c r="AL22" s="32"/>
      <c r="AM22" s="54" t="s">
        <v>474</v>
      </c>
    </row>
    <row r="23" spans="1:39" ht="30" customHeight="1">
      <c r="A23" s="18" t="s">
        <v>34</v>
      </c>
      <c r="B23" s="16" t="s">
        <v>201</v>
      </c>
      <c r="C23" s="16" t="s">
        <v>475</v>
      </c>
      <c r="D23" s="18" t="s">
        <v>203</v>
      </c>
      <c r="E23" s="32" t="s">
        <v>476</v>
      </c>
      <c r="F23" s="18">
        <v>0</v>
      </c>
      <c r="G23" s="18">
        <v>0</v>
      </c>
      <c r="H23" s="18">
        <v>0</v>
      </c>
      <c r="I23" s="32" t="s">
        <v>397</v>
      </c>
      <c r="J23" s="18" t="s">
        <v>431</v>
      </c>
      <c r="K23" s="18" t="s">
        <v>96</v>
      </c>
      <c r="L23" s="18">
        <v>1978</v>
      </c>
      <c r="M23" s="18">
        <v>61473</v>
      </c>
      <c r="N23" s="18">
        <v>255000</v>
      </c>
      <c r="O23" s="18">
        <v>1991</v>
      </c>
      <c r="P23" s="32" t="s">
        <v>407</v>
      </c>
      <c r="Q23" s="32" t="s">
        <v>380</v>
      </c>
      <c r="R23" s="18" t="s">
        <v>97</v>
      </c>
      <c r="S23" s="18" t="s">
        <v>393</v>
      </c>
      <c r="T23" s="18"/>
      <c r="U23" s="18" t="s">
        <v>382</v>
      </c>
      <c r="V23" s="18"/>
      <c r="W23" s="32" t="s">
        <v>383</v>
      </c>
      <c r="X23" s="32" t="s">
        <v>437</v>
      </c>
      <c r="Y23" s="32" t="s">
        <v>438</v>
      </c>
      <c r="Z23" s="32" t="s">
        <v>439</v>
      </c>
      <c r="AA23" s="32">
        <v>42</v>
      </c>
      <c r="AB23" s="32">
        <v>1</v>
      </c>
      <c r="AC23" s="32">
        <v>16</v>
      </c>
      <c r="AD23" s="32">
        <v>7</v>
      </c>
      <c r="AE23" s="32">
        <v>44</v>
      </c>
      <c r="AF23" s="32"/>
      <c r="AG23" s="32" t="s">
        <v>387</v>
      </c>
      <c r="AH23" s="32"/>
      <c r="AI23" s="32"/>
      <c r="AJ23" s="32"/>
      <c r="AK23" s="32"/>
      <c r="AL23" s="32"/>
      <c r="AM23" s="54" t="s">
        <v>477</v>
      </c>
    </row>
    <row r="24" spans="1:39" ht="30" customHeight="1">
      <c r="A24" s="18" t="s">
        <v>34</v>
      </c>
      <c r="B24" s="16" t="s">
        <v>201</v>
      </c>
      <c r="C24" s="16" t="s">
        <v>478</v>
      </c>
      <c r="D24" s="18" t="s">
        <v>203</v>
      </c>
      <c r="E24" s="32" t="s">
        <v>479</v>
      </c>
      <c r="F24" s="18">
        <v>0</v>
      </c>
      <c r="G24" s="18">
        <v>0</v>
      </c>
      <c r="H24" s="18">
        <v>0</v>
      </c>
      <c r="I24" s="32" t="s">
        <v>480</v>
      </c>
      <c r="J24" s="18" t="s">
        <v>378</v>
      </c>
      <c r="K24" s="18" t="s">
        <v>51</v>
      </c>
      <c r="L24" s="18">
        <v>2005</v>
      </c>
      <c r="M24" s="18">
        <v>7980</v>
      </c>
      <c r="N24" s="18">
        <v>31500</v>
      </c>
      <c r="O24" s="18">
        <v>2020</v>
      </c>
      <c r="P24" s="32" t="s">
        <v>392</v>
      </c>
      <c r="Q24" s="32" t="s">
        <v>481</v>
      </c>
      <c r="R24" s="18" t="s">
        <v>141</v>
      </c>
      <c r="S24" s="18" t="s">
        <v>393</v>
      </c>
      <c r="T24" s="18"/>
      <c r="U24" s="18" t="s">
        <v>382</v>
      </c>
      <c r="V24" s="18"/>
      <c r="W24" s="32" t="s">
        <v>383</v>
      </c>
      <c r="X24" s="32" t="s">
        <v>384</v>
      </c>
      <c r="Y24" s="32" t="s">
        <v>385</v>
      </c>
      <c r="Z24" s="32" t="s">
        <v>386</v>
      </c>
      <c r="AA24" s="32">
        <v>1</v>
      </c>
      <c r="AB24" s="32">
        <v>0</v>
      </c>
      <c r="AC24" s="32">
        <v>5</v>
      </c>
      <c r="AD24" s="32">
        <v>2</v>
      </c>
      <c r="AE24" s="32">
        <v>5</v>
      </c>
      <c r="AF24" s="32">
        <v>3</v>
      </c>
      <c r="AG24" s="32" t="s">
        <v>387</v>
      </c>
      <c r="AH24" s="32"/>
      <c r="AI24" s="32"/>
      <c r="AJ24" s="32"/>
      <c r="AK24" s="32"/>
      <c r="AL24" s="32"/>
      <c r="AM24" s="54" t="s">
        <v>482</v>
      </c>
    </row>
    <row r="25" spans="1:39" ht="30" customHeight="1">
      <c r="A25" s="18" t="s">
        <v>34</v>
      </c>
      <c r="B25" s="16" t="s">
        <v>201</v>
      </c>
      <c r="C25" s="16" t="s">
        <v>483</v>
      </c>
      <c r="D25" s="18" t="s">
        <v>203</v>
      </c>
      <c r="E25" s="32" t="s">
        <v>484</v>
      </c>
      <c r="F25" s="18">
        <v>0</v>
      </c>
      <c r="G25" s="18">
        <v>0</v>
      </c>
      <c r="H25" s="18">
        <v>0</v>
      </c>
      <c r="I25" s="32" t="s">
        <v>480</v>
      </c>
      <c r="J25" s="18" t="s">
        <v>378</v>
      </c>
      <c r="K25" s="18" t="s">
        <v>96</v>
      </c>
      <c r="L25" s="18">
        <v>1985</v>
      </c>
      <c r="M25" s="18">
        <v>20300</v>
      </c>
      <c r="N25" s="18">
        <v>142452</v>
      </c>
      <c r="O25" s="18">
        <v>2004</v>
      </c>
      <c r="P25" s="32" t="s">
        <v>392</v>
      </c>
      <c r="Q25" s="32" t="s">
        <v>481</v>
      </c>
      <c r="R25" s="18" t="s">
        <v>97</v>
      </c>
      <c r="S25" s="18" t="s">
        <v>393</v>
      </c>
      <c r="T25" s="18"/>
      <c r="U25" s="18" t="s">
        <v>382</v>
      </c>
      <c r="V25" s="18"/>
      <c r="W25" s="32" t="s">
        <v>383</v>
      </c>
      <c r="X25" s="32" t="s">
        <v>384</v>
      </c>
      <c r="Y25" s="32" t="s">
        <v>385</v>
      </c>
      <c r="Z25" s="32" t="s">
        <v>386</v>
      </c>
      <c r="AA25" s="32">
        <v>2</v>
      </c>
      <c r="AB25" s="32">
        <v>0</v>
      </c>
      <c r="AC25" s="32">
        <v>6</v>
      </c>
      <c r="AD25" s="32">
        <v>2</v>
      </c>
      <c r="AE25" s="32">
        <v>17</v>
      </c>
      <c r="AF25" s="32">
        <v>3</v>
      </c>
      <c r="AG25" s="32" t="s">
        <v>387</v>
      </c>
      <c r="AH25" s="32"/>
      <c r="AI25" s="32"/>
      <c r="AJ25" s="32"/>
      <c r="AK25" s="32"/>
      <c r="AL25" s="32"/>
      <c r="AM25" s="54" t="s">
        <v>485</v>
      </c>
    </row>
    <row r="26" spans="1:39" ht="30" customHeight="1">
      <c r="A26" s="18" t="s">
        <v>34</v>
      </c>
      <c r="B26" s="16" t="s">
        <v>213</v>
      </c>
      <c r="C26" s="16" t="s">
        <v>486</v>
      </c>
      <c r="D26" s="18" t="s">
        <v>214</v>
      </c>
      <c r="E26" s="32" t="s">
        <v>487</v>
      </c>
      <c r="F26" s="18">
        <v>3622</v>
      </c>
      <c r="G26" s="18">
        <v>5174</v>
      </c>
      <c r="H26" s="18">
        <v>73590</v>
      </c>
      <c r="I26" s="32" t="s">
        <v>488</v>
      </c>
      <c r="J26" s="18" t="s">
        <v>378</v>
      </c>
      <c r="K26" s="18" t="s">
        <v>315</v>
      </c>
      <c r="L26" s="18">
        <v>1994</v>
      </c>
      <c r="M26" s="18">
        <v>31500</v>
      </c>
      <c r="N26" s="18">
        <v>336000</v>
      </c>
      <c r="O26" s="18">
        <v>2034</v>
      </c>
      <c r="P26" s="32" t="s">
        <v>489</v>
      </c>
      <c r="Q26" s="32" t="s">
        <v>380</v>
      </c>
      <c r="R26" s="18" t="s">
        <v>43</v>
      </c>
      <c r="S26" s="18" t="s">
        <v>381</v>
      </c>
      <c r="T26" s="18"/>
      <c r="U26" s="18" t="s">
        <v>382</v>
      </c>
      <c r="V26" s="18"/>
      <c r="W26" s="32" t="s">
        <v>383</v>
      </c>
      <c r="X26" s="32" t="s">
        <v>384</v>
      </c>
      <c r="Y26" s="32" t="s">
        <v>385</v>
      </c>
      <c r="Z26" s="32" t="s">
        <v>386</v>
      </c>
      <c r="AA26" s="32">
        <v>8</v>
      </c>
      <c r="AB26" s="32">
        <v>1</v>
      </c>
      <c r="AC26" s="32">
        <v>31</v>
      </c>
      <c r="AD26" s="32">
        <v>7</v>
      </c>
      <c r="AE26" s="32">
        <v>34</v>
      </c>
      <c r="AF26" s="32">
        <v>29</v>
      </c>
      <c r="AG26" s="32" t="s">
        <v>387</v>
      </c>
      <c r="AH26" s="32"/>
      <c r="AI26" s="32"/>
      <c r="AJ26" s="32"/>
      <c r="AK26" s="32"/>
      <c r="AL26" s="32"/>
      <c r="AM26" s="54" t="s">
        <v>491</v>
      </c>
    </row>
    <row r="27" spans="1:39" ht="30" customHeight="1">
      <c r="A27" s="18" t="s">
        <v>34</v>
      </c>
      <c r="B27" s="16" t="s">
        <v>213</v>
      </c>
      <c r="C27" s="16" t="s">
        <v>492</v>
      </c>
      <c r="D27" s="18" t="s">
        <v>214</v>
      </c>
      <c r="E27" s="32" t="s">
        <v>493</v>
      </c>
      <c r="F27" s="18">
        <v>0</v>
      </c>
      <c r="G27" s="18">
        <v>0</v>
      </c>
      <c r="H27" s="18">
        <v>0</v>
      </c>
      <c r="I27" s="32" t="s">
        <v>494</v>
      </c>
      <c r="J27" s="18" t="s">
        <v>378</v>
      </c>
      <c r="K27" s="18" t="s">
        <v>315</v>
      </c>
      <c r="L27" s="18">
        <v>1980</v>
      </c>
      <c r="M27" s="18">
        <v>18075</v>
      </c>
      <c r="N27" s="18">
        <v>112000</v>
      </c>
      <c r="O27" s="18">
        <v>1986</v>
      </c>
      <c r="P27" s="32" t="s">
        <v>489</v>
      </c>
      <c r="Q27" s="32" t="s">
        <v>380</v>
      </c>
      <c r="R27" s="18" t="s">
        <v>43</v>
      </c>
      <c r="S27" s="18" t="s">
        <v>393</v>
      </c>
      <c r="T27" s="18"/>
      <c r="U27" s="18" t="s">
        <v>382</v>
      </c>
      <c r="V27" s="18"/>
      <c r="W27" s="32" t="s">
        <v>383</v>
      </c>
      <c r="X27" s="32" t="s">
        <v>384</v>
      </c>
      <c r="Y27" s="32" t="s">
        <v>427</v>
      </c>
      <c r="Z27" s="32" t="s">
        <v>495</v>
      </c>
      <c r="AA27" s="32">
        <v>4</v>
      </c>
      <c r="AB27" s="32">
        <v>1</v>
      </c>
      <c r="AC27" s="32">
        <v>4</v>
      </c>
      <c r="AD27" s="32">
        <v>2</v>
      </c>
      <c r="AE27" s="32">
        <v>5</v>
      </c>
      <c r="AF27" s="32">
        <v>4</v>
      </c>
      <c r="AG27" s="32" t="s">
        <v>387</v>
      </c>
      <c r="AH27" s="32"/>
      <c r="AI27" s="32"/>
      <c r="AJ27" s="32"/>
      <c r="AK27" s="32"/>
      <c r="AL27" s="32"/>
      <c r="AM27" s="54" t="s">
        <v>496</v>
      </c>
    </row>
    <row r="28" spans="1:39" ht="30" customHeight="1">
      <c r="A28" s="18" t="s">
        <v>34</v>
      </c>
      <c r="B28" s="16" t="s">
        <v>213</v>
      </c>
      <c r="C28" s="16" t="s">
        <v>497</v>
      </c>
      <c r="D28" s="18" t="s">
        <v>214</v>
      </c>
      <c r="E28" s="32" t="s">
        <v>498</v>
      </c>
      <c r="F28" s="18">
        <v>0</v>
      </c>
      <c r="G28" s="18">
        <v>0</v>
      </c>
      <c r="H28" s="18">
        <v>0</v>
      </c>
      <c r="I28" s="32" t="s">
        <v>494</v>
      </c>
      <c r="J28" s="18" t="s">
        <v>378</v>
      </c>
      <c r="K28" s="18" t="s">
        <v>315</v>
      </c>
      <c r="L28" s="18">
        <v>1986</v>
      </c>
      <c r="M28" s="18">
        <v>32800</v>
      </c>
      <c r="N28" s="18">
        <v>237000</v>
      </c>
      <c r="O28" s="18">
        <v>1994</v>
      </c>
      <c r="P28" s="32" t="s">
        <v>489</v>
      </c>
      <c r="Q28" s="32" t="s">
        <v>380</v>
      </c>
      <c r="R28" s="18" t="s">
        <v>43</v>
      </c>
      <c r="S28" s="18" t="s">
        <v>393</v>
      </c>
      <c r="T28" s="18"/>
      <c r="U28" s="18" t="s">
        <v>382</v>
      </c>
      <c r="V28" s="18"/>
      <c r="W28" s="32" t="s">
        <v>383</v>
      </c>
      <c r="X28" s="32" t="s">
        <v>384</v>
      </c>
      <c r="Y28" s="32" t="s">
        <v>427</v>
      </c>
      <c r="Z28" s="32" t="s">
        <v>495</v>
      </c>
      <c r="AA28" s="32">
        <v>4</v>
      </c>
      <c r="AB28" s="32">
        <v>1</v>
      </c>
      <c r="AC28" s="32">
        <v>6</v>
      </c>
      <c r="AD28" s="32">
        <v>2</v>
      </c>
      <c r="AE28" s="32">
        <v>7</v>
      </c>
      <c r="AF28" s="32">
        <v>6</v>
      </c>
      <c r="AG28" s="32" t="s">
        <v>387</v>
      </c>
      <c r="AH28" s="32"/>
      <c r="AI28" s="32"/>
      <c r="AJ28" s="32"/>
      <c r="AK28" s="32"/>
      <c r="AL28" s="32"/>
      <c r="AM28" s="54" t="s">
        <v>499</v>
      </c>
    </row>
    <row r="29" spans="1:39" ht="30" customHeight="1">
      <c r="A29" s="18" t="s">
        <v>34</v>
      </c>
      <c r="B29" s="16" t="s">
        <v>223</v>
      </c>
      <c r="C29" s="16" t="s">
        <v>500</v>
      </c>
      <c r="D29" s="18" t="s">
        <v>225</v>
      </c>
      <c r="E29" s="32" t="s">
        <v>501</v>
      </c>
      <c r="F29" s="18">
        <v>0</v>
      </c>
      <c r="G29" s="18">
        <v>0</v>
      </c>
      <c r="H29" s="18">
        <v>0</v>
      </c>
      <c r="I29" s="32" t="s">
        <v>494</v>
      </c>
      <c r="J29" s="18" t="s">
        <v>431</v>
      </c>
      <c r="K29" s="18" t="s">
        <v>40</v>
      </c>
      <c r="L29" s="18">
        <v>1988</v>
      </c>
      <c r="M29" s="18">
        <v>19900</v>
      </c>
      <c r="N29" s="18">
        <v>157000</v>
      </c>
      <c r="O29" s="18">
        <v>1995</v>
      </c>
      <c r="P29" s="32" t="s">
        <v>392</v>
      </c>
      <c r="Q29" s="32" t="s">
        <v>436</v>
      </c>
      <c r="R29" s="18" t="s">
        <v>141</v>
      </c>
      <c r="S29" s="18" t="s">
        <v>393</v>
      </c>
      <c r="T29" s="18"/>
      <c r="U29" s="18" t="s">
        <v>382</v>
      </c>
      <c r="V29" s="18"/>
      <c r="W29" s="32" t="s">
        <v>409</v>
      </c>
      <c r="X29" s="32"/>
      <c r="Y29" s="32"/>
      <c r="Z29" s="32"/>
      <c r="AA29" s="32">
        <v>8</v>
      </c>
      <c r="AB29" s="32">
        <v>1</v>
      </c>
      <c r="AC29" s="32">
        <v>27</v>
      </c>
      <c r="AD29" s="32">
        <v>2</v>
      </c>
      <c r="AE29" s="32">
        <v>55</v>
      </c>
      <c r="AF29" s="32">
        <v>7.1</v>
      </c>
      <c r="AG29" s="32" t="s">
        <v>387</v>
      </c>
      <c r="AH29" s="32"/>
      <c r="AI29" s="32"/>
      <c r="AJ29" s="32"/>
      <c r="AK29" s="32"/>
      <c r="AL29" s="32"/>
      <c r="AM29" s="54" t="s">
        <v>502</v>
      </c>
    </row>
    <row r="30" spans="1:39" ht="30" customHeight="1">
      <c r="A30" s="18" t="s">
        <v>34</v>
      </c>
      <c r="B30" s="16" t="s">
        <v>223</v>
      </c>
      <c r="C30" s="16" t="s">
        <v>503</v>
      </c>
      <c r="D30" s="18" t="s">
        <v>225</v>
      </c>
      <c r="E30" s="32" t="s">
        <v>504</v>
      </c>
      <c r="F30" s="18">
        <v>2912.6</v>
      </c>
      <c r="G30" s="18">
        <v>3966.95</v>
      </c>
      <c r="H30" s="18">
        <v>96371.92</v>
      </c>
      <c r="I30" s="32" t="s">
        <v>494</v>
      </c>
      <c r="J30" s="18" t="s">
        <v>431</v>
      </c>
      <c r="K30" s="18" t="s">
        <v>40</v>
      </c>
      <c r="L30" s="18">
        <v>1994</v>
      </c>
      <c r="M30" s="18">
        <v>12300</v>
      </c>
      <c r="N30" s="18">
        <v>141000</v>
      </c>
      <c r="O30" s="18">
        <v>2035</v>
      </c>
      <c r="P30" s="32" t="s">
        <v>473</v>
      </c>
      <c r="Q30" s="32" t="s">
        <v>481</v>
      </c>
      <c r="R30" s="18" t="s">
        <v>141</v>
      </c>
      <c r="S30" s="18" t="s">
        <v>381</v>
      </c>
      <c r="T30" s="18"/>
      <c r="U30" s="18" t="s">
        <v>382</v>
      </c>
      <c r="V30" s="18"/>
      <c r="W30" s="32" t="s">
        <v>383</v>
      </c>
      <c r="X30" s="32" t="s">
        <v>384</v>
      </c>
      <c r="Y30" s="32" t="s">
        <v>427</v>
      </c>
      <c r="Z30" s="32" t="s">
        <v>386</v>
      </c>
      <c r="AA30" s="32">
        <v>2</v>
      </c>
      <c r="AB30" s="32">
        <v>1</v>
      </c>
      <c r="AC30" s="32">
        <v>91</v>
      </c>
      <c r="AD30" s="32">
        <v>2</v>
      </c>
      <c r="AE30" s="32">
        <v>25</v>
      </c>
      <c r="AF30" s="32">
        <v>7.1</v>
      </c>
      <c r="AG30" s="32" t="s">
        <v>387</v>
      </c>
      <c r="AH30" s="32"/>
      <c r="AI30" s="32"/>
      <c r="AJ30" s="32"/>
      <c r="AK30" s="32"/>
      <c r="AL30" s="32"/>
      <c r="AM30" s="54" t="s">
        <v>505</v>
      </c>
    </row>
    <row r="31" spans="1:39" ht="30" customHeight="1">
      <c r="A31" s="18" t="s">
        <v>34</v>
      </c>
      <c r="B31" s="16" t="s">
        <v>223</v>
      </c>
      <c r="C31" s="16" t="s">
        <v>506</v>
      </c>
      <c r="D31" s="18" t="s">
        <v>225</v>
      </c>
      <c r="E31" s="32" t="s">
        <v>507</v>
      </c>
      <c r="F31" s="18">
        <v>0</v>
      </c>
      <c r="G31" s="18">
        <v>0</v>
      </c>
      <c r="H31" s="18">
        <v>0</v>
      </c>
      <c r="I31" s="32" t="s">
        <v>494</v>
      </c>
      <c r="J31" s="18" t="s">
        <v>431</v>
      </c>
      <c r="K31" s="18" t="s">
        <v>40</v>
      </c>
      <c r="L31" s="18">
        <v>1984</v>
      </c>
      <c r="M31" s="18">
        <v>18000</v>
      </c>
      <c r="N31" s="18">
        <v>132500</v>
      </c>
      <c r="O31" s="18">
        <v>1988</v>
      </c>
      <c r="P31" s="32" t="s">
        <v>392</v>
      </c>
      <c r="Q31" s="32" t="s">
        <v>436</v>
      </c>
      <c r="R31" s="18" t="s">
        <v>141</v>
      </c>
      <c r="S31" s="18" t="s">
        <v>393</v>
      </c>
      <c r="T31" s="18"/>
      <c r="U31" s="18" t="s">
        <v>382</v>
      </c>
      <c r="V31" s="18"/>
      <c r="W31" s="32" t="s">
        <v>409</v>
      </c>
      <c r="X31" s="32"/>
      <c r="Y31" s="32"/>
      <c r="Z31" s="32"/>
      <c r="AA31" s="32">
        <v>8</v>
      </c>
      <c r="AB31" s="32">
        <v>1</v>
      </c>
      <c r="AC31" s="32">
        <v>27</v>
      </c>
      <c r="AD31" s="32">
        <v>2</v>
      </c>
      <c r="AE31" s="32">
        <v>55</v>
      </c>
      <c r="AF31" s="32">
        <v>7.1</v>
      </c>
      <c r="AG31" s="32" t="s">
        <v>387</v>
      </c>
      <c r="AH31" s="32"/>
      <c r="AI31" s="32"/>
      <c r="AJ31" s="32"/>
      <c r="AK31" s="32"/>
      <c r="AL31" s="32"/>
      <c r="AM31" s="54" t="s">
        <v>508</v>
      </c>
    </row>
    <row r="32" spans="1:39" ht="30" customHeight="1">
      <c r="A32" s="18" t="s">
        <v>34</v>
      </c>
      <c r="B32" s="16" t="s">
        <v>223</v>
      </c>
      <c r="C32" s="16" t="s">
        <v>509</v>
      </c>
      <c r="D32" s="18" t="s">
        <v>225</v>
      </c>
      <c r="E32" s="32" t="s">
        <v>510</v>
      </c>
      <c r="F32" s="18">
        <v>0</v>
      </c>
      <c r="G32" s="18">
        <v>0</v>
      </c>
      <c r="H32" s="18">
        <v>0</v>
      </c>
      <c r="I32" s="32" t="s">
        <v>494</v>
      </c>
      <c r="J32" s="18" t="s">
        <v>431</v>
      </c>
      <c r="K32" s="18" t="s">
        <v>40</v>
      </c>
      <c r="L32" s="18">
        <v>1979</v>
      </c>
      <c r="M32" s="18">
        <v>18000</v>
      </c>
      <c r="N32" s="18">
        <v>125000</v>
      </c>
      <c r="O32" s="18">
        <v>1984</v>
      </c>
      <c r="P32" s="32" t="s">
        <v>392</v>
      </c>
      <c r="Q32" s="32" t="s">
        <v>436</v>
      </c>
      <c r="R32" s="18" t="s">
        <v>141</v>
      </c>
      <c r="S32" s="18" t="s">
        <v>393</v>
      </c>
      <c r="T32" s="18"/>
      <c r="U32" s="18" t="s">
        <v>382</v>
      </c>
      <c r="V32" s="18"/>
      <c r="W32" s="32" t="s">
        <v>409</v>
      </c>
      <c r="X32" s="32"/>
      <c r="Y32" s="32"/>
      <c r="Z32" s="32"/>
      <c r="AA32" s="32">
        <v>8</v>
      </c>
      <c r="AB32" s="32">
        <v>1</v>
      </c>
      <c r="AC32" s="32">
        <v>27</v>
      </c>
      <c r="AD32" s="32">
        <v>2</v>
      </c>
      <c r="AE32" s="32">
        <v>55</v>
      </c>
      <c r="AF32" s="32">
        <v>7</v>
      </c>
      <c r="AG32" s="32" t="s">
        <v>387</v>
      </c>
      <c r="AH32" s="32"/>
      <c r="AI32" s="32"/>
      <c r="AJ32" s="32"/>
      <c r="AK32" s="32"/>
      <c r="AL32" s="32"/>
      <c r="AM32" s="54" t="s">
        <v>511</v>
      </c>
    </row>
    <row r="33" spans="1:39" ht="30" customHeight="1">
      <c r="A33" s="18" t="s">
        <v>34</v>
      </c>
      <c r="B33" s="16" t="s">
        <v>233</v>
      </c>
      <c r="C33" s="16" t="s">
        <v>512</v>
      </c>
      <c r="D33" s="18" t="s">
        <v>235</v>
      </c>
      <c r="E33" s="32" t="s">
        <v>513</v>
      </c>
      <c r="F33" s="18">
        <v>101</v>
      </c>
      <c r="G33" s="18">
        <v>110</v>
      </c>
      <c r="H33" s="18">
        <v>3750</v>
      </c>
      <c r="I33" s="32" t="s">
        <v>514</v>
      </c>
      <c r="J33" s="18" t="s">
        <v>378</v>
      </c>
      <c r="K33" s="18" t="s">
        <v>96</v>
      </c>
      <c r="L33" s="18">
        <v>1998</v>
      </c>
      <c r="M33" s="18">
        <v>2200</v>
      </c>
      <c r="N33" s="18">
        <v>10420</v>
      </c>
      <c r="O33" s="18">
        <v>2022</v>
      </c>
      <c r="P33" s="32" t="s">
        <v>473</v>
      </c>
      <c r="Q33" s="32" t="s">
        <v>515</v>
      </c>
      <c r="R33" s="18" t="s">
        <v>97</v>
      </c>
      <c r="S33" s="18" t="s">
        <v>381</v>
      </c>
      <c r="T33" s="18"/>
      <c r="U33" s="18" t="s">
        <v>382</v>
      </c>
      <c r="V33" s="18"/>
      <c r="W33" s="32" t="s">
        <v>383</v>
      </c>
      <c r="X33" s="32" t="s">
        <v>437</v>
      </c>
      <c r="Y33" s="32" t="s">
        <v>385</v>
      </c>
      <c r="Z33" s="32" t="s">
        <v>386</v>
      </c>
      <c r="AA33" s="32">
        <v>1</v>
      </c>
      <c r="AB33" s="32">
        <v>1</v>
      </c>
      <c r="AC33" s="32">
        <v>0</v>
      </c>
      <c r="AD33" s="32">
        <v>0</v>
      </c>
      <c r="AE33" s="32">
        <v>2</v>
      </c>
      <c r="AF33" s="32">
        <v>2</v>
      </c>
      <c r="AG33" s="32" t="s">
        <v>387</v>
      </c>
      <c r="AH33" s="32"/>
      <c r="AI33" s="32"/>
      <c r="AJ33" s="32"/>
      <c r="AK33" s="32"/>
      <c r="AL33" s="32"/>
      <c r="AM33" s="54" t="s">
        <v>516</v>
      </c>
    </row>
    <row r="34" spans="1:39" ht="30" customHeight="1">
      <c r="A34" s="18" t="s">
        <v>34</v>
      </c>
      <c r="B34" s="16" t="s">
        <v>517</v>
      </c>
      <c r="C34" s="16" t="s">
        <v>518</v>
      </c>
      <c r="D34" s="18" t="s">
        <v>519</v>
      </c>
      <c r="E34" s="32" t="s">
        <v>520</v>
      </c>
      <c r="F34" s="18">
        <v>0</v>
      </c>
      <c r="G34" s="18">
        <v>0</v>
      </c>
      <c r="H34" s="18">
        <v>0</v>
      </c>
      <c r="I34" s="32" t="s">
        <v>521</v>
      </c>
      <c r="J34" s="18" t="s">
        <v>431</v>
      </c>
      <c r="K34" s="18"/>
      <c r="L34" s="18">
        <v>1979</v>
      </c>
      <c r="M34" s="18">
        <v>6590</v>
      </c>
      <c r="N34" s="18">
        <v>62104</v>
      </c>
      <c r="O34" s="18">
        <v>2001</v>
      </c>
      <c r="P34" s="32" t="s">
        <v>473</v>
      </c>
      <c r="Q34" s="32" t="s">
        <v>522</v>
      </c>
      <c r="R34" s="18" t="s">
        <v>141</v>
      </c>
      <c r="S34" s="18" t="s">
        <v>393</v>
      </c>
      <c r="T34" s="18" t="s">
        <v>446</v>
      </c>
      <c r="U34" s="18" t="s">
        <v>382</v>
      </c>
      <c r="V34" s="18"/>
      <c r="W34" s="32" t="s">
        <v>409</v>
      </c>
      <c r="X34" s="32"/>
      <c r="Y34" s="32"/>
      <c r="Z34" s="32"/>
      <c r="AA34" s="32">
        <v>3.3</v>
      </c>
      <c r="AB34" s="32">
        <v>2.4</v>
      </c>
      <c r="AC34" s="32">
        <v>6.3</v>
      </c>
      <c r="AD34" s="32">
        <v>3.6</v>
      </c>
      <c r="AE34" s="32">
        <v>14.4</v>
      </c>
      <c r="AF34" s="32">
        <v>12.1</v>
      </c>
      <c r="AG34" s="32" t="s">
        <v>387</v>
      </c>
      <c r="AH34" s="32"/>
      <c r="AI34" s="32"/>
      <c r="AJ34" s="32"/>
      <c r="AK34" s="32"/>
      <c r="AL34" s="32"/>
      <c r="AM34" s="54" t="s">
        <v>523</v>
      </c>
    </row>
    <row r="35" spans="1:39" ht="30" customHeight="1">
      <c r="A35" s="18" t="s">
        <v>34</v>
      </c>
      <c r="B35" s="16" t="s">
        <v>245</v>
      </c>
      <c r="C35" s="16" t="s">
        <v>524</v>
      </c>
      <c r="D35" s="18" t="s">
        <v>247</v>
      </c>
      <c r="E35" s="32" t="s">
        <v>525</v>
      </c>
      <c r="F35" s="18">
        <v>0</v>
      </c>
      <c r="G35" s="18">
        <v>0</v>
      </c>
      <c r="H35" s="18">
        <v>3782</v>
      </c>
      <c r="I35" s="32" t="s">
        <v>39</v>
      </c>
      <c r="J35" s="18" t="s">
        <v>406</v>
      </c>
      <c r="K35" s="18" t="s">
        <v>40</v>
      </c>
      <c r="L35" s="18">
        <v>1984</v>
      </c>
      <c r="M35" s="18">
        <v>45780</v>
      </c>
      <c r="N35" s="18">
        <v>60000</v>
      </c>
      <c r="O35" s="18">
        <v>2023</v>
      </c>
      <c r="P35" s="32" t="s">
        <v>473</v>
      </c>
      <c r="Q35" s="32" t="s">
        <v>526</v>
      </c>
      <c r="R35" s="18" t="s">
        <v>43</v>
      </c>
      <c r="S35" s="18" t="s">
        <v>381</v>
      </c>
      <c r="T35" s="18"/>
      <c r="U35" s="18" t="s">
        <v>382</v>
      </c>
      <c r="V35" s="18"/>
      <c r="W35" s="32" t="s">
        <v>409</v>
      </c>
      <c r="X35" s="32"/>
      <c r="Y35" s="32"/>
      <c r="Z35" s="32"/>
      <c r="AA35" s="32">
        <v>2</v>
      </c>
      <c r="AB35" s="32">
        <v>1</v>
      </c>
      <c r="AC35" s="32">
        <v>10</v>
      </c>
      <c r="AD35" s="32">
        <v>5</v>
      </c>
      <c r="AE35" s="32">
        <v>1</v>
      </c>
      <c r="AF35" s="32">
        <v>1</v>
      </c>
      <c r="AG35" s="32" t="s">
        <v>387</v>
      </c>
      <c r="AH35" s="32"/>
      <c r="AI35" s="32"/>
      <c r="AJ35" s="32"/>
      <c r="AK35" s="32"/>
      <c r="AL35" s="32"/>
      <c r="AM35" s="54" t="s">
        <v>527</v>
      </c>
    </row>
    <row r="36" spans="1:39" ht="30" customHeight="1">
      <c r="A36" s="18" t="s">
        <v>34</v>
      </c>
      <c r="B36" s="16" t="s">
        <v>528</v>
      </c>
      <c r="C36" s="16" t="s">
        <v>529</v>
      </c>
      <c r="D36" s="18" t="s">
        <v>530</v>
      </c>
      <c r="E36" s="32" t="s">
        <v>531</v>
      </c>
      <c r="F36" s="18">
        <v>2.12</v>
      </c>
      <c r="G36" s="18">
        <v>2.12</v>
      </c>
      <c r="H36" s="18">
        <v>23.1</v>
      </c>
      <c r="I36" s="32" t="s">
        <v>39</v>
      </c>
      <c r="J36" s="18" t="s">
        <v>431</v>
      </c>
      <c r="K36" s="18" t="s">
        <v>51</v>
      </c>
      <c r="L36" s="18">
        <v>1989</v>
      </c>
      <c r="M36" s="18">
        <v>6010</v>
      </c>
      <c r="N36" s="18">
        <v>22500</v>
      </c>
      <c r="O36" s="18">
        <v>2026</v>
      </c>
      <c r="P36" s="32" t="s">
        <v>392</v>
      </c>
      <c r="Q36" s="32" t="s">
        <v>532</v>
      </c>
      <c r="R36" s="18" t="s">
        <v>43</v>
      </c>
      <c r="S36" s="18" t="s">
        <v>381</v>
      </c>
      <c r="T36" s="18"/>
      <c r="U36" s="18" t="s">
        <v>382</v>
      </c>
      <c r="V36" s="18"/>
      <c r="W36" s="32" t="s">
        <v>416</v>
      </c>
      <c r="X36" s="32"/>
      <c r="Y36" s="32"/>
      <c r="Z36" s="32"/>
      <c r="AA36" s="32">
        <v>2</v>
      </c>
      <c r="AB36" s="32">
        <v>1</v>
      </c>
      <c r="AC36" s="32">
        <v>4</v>
      </c>
      <c r="AD36" s="32">
        <v>2</v>
      </c>
      <c r="AE36" s="32">
        <v>5</v>
      </c>
      <c r="AF36" s="32">
        <v>6</v>
      </c>
      <c r="AG36" s="32" t="s">
        <v>387</v>
      </c>
      <c r="AH36" s="32"/>
      <c r="AI36" s="32"/>
      <c r="AJ36" s="32"/>
      <c r="AK36" s="32"/>
      <c r="AL36" s="32"/>
      <c r="AM36" s="54" t="s">
        <v>533</v>
      </c>
    </row>
    <row r="37" spans="1:39" ht="30" customHeight="1">
      <c r="A37" s="18" t="s">
        <v>34</v>
      </c>
      <c r="B37" s="16" t="s">
        <v>534</v>
      </c>
      <c r="C37" s="16" t="s">
        <v>535</v>
      </c>
      <c r="D37" s="18" t="s">
        <v>536</v>
      </c>
      <c r="E37" s="32" t="s">
        <v>537</v>
      </c>
      <c r="F37" s="18">
        <v>2337</v>
      </c>
      <c r="G37" s="18">
        <v>753</v>
      </c>
      <c r="H37" s="18">
        <v>52508</v>
      </c>
      <c r="I37" s="32" t="s">
        <v>538</v>
      </c>
      <c r="J37" s="18" t="s">
        <v>378</v>
      </c>
      <c r="K37" s="18" t="s">
        <v>444</v>
      </c>
      <c r="L37" s="18">
        <v>1981</v>
      </c>
      <c r="M37" s="18">
        <v>42220</v>
      </c>
      <c r="N37" s="18">
        <v>405800</v>
      </c>
      <c r="O37" s="18">
        <v>2024</v>
      </c>
      <c r="P37" s="32" t="s">
        <v>539</v>
      </c>
      <c r="Q37" s="32" t="s">
        <v>540</v>
      </c>
      <c r="R37" s="18" t="s">
        <v>43</v>
      </c>
      <c r="S37" s="18" t="s">
        <v>381</v>
      </c>
      <c r="T37" s="18"/>
      <c r="U37" s="18" t="s">
        <v>382</v>
      </c>
      <c r="V37" s="18"/>
      <c r="W37" s="32" t="s">
        <v>383</v>
      </c>
      <c r="X37" s="32" t="s">
        <v>437</v>
      </c>
      <c r="Y37" s="32" t="s">
        <v>385</v>
      </c>
      <c r="Z37" s="32" t="s">
        <v>439</v>
      </c>
      <c r="AA37" s="32">
        <v>3.1</v>
      </c>
      <c r="AB37" s="32">
        <v>20.100000000000001</v>
      </c>
      <c r="AC37" s="32">
        <v>7.2</v>
      </c>
      <c r="AD37" s="32">
        <v>8.6999999999999993</v>
      </c>
      <c r="AE37" s="32"/>
      <c r="AF37" s="32">
        <v>17.600000000000001</v>
      </c>
      <c r="AG37" s="32" t="s">
        <v>387</v>
      </c>
      <c r="AH37" s="32"/>
      <c r="AI37" s="32"/>
      <c r="AJ37" s="32"/>
      <c r="AK37" s="32"/>
      <c r="AL37" s="32"/>
      <c r="AM37" s="54" t="s">
        <v>541</v>
      </c>
    </row>
    <row r="38" spans="1:39" ht="30" customHeight="1">
      <c r="A38" s="18" t="s">
        <v>34</v>
      </c>
      <c r="B38" s="16" t="s">
        <v>542</v>
      </c>
      <c r="C38" s="16" t="s">
        <v>543</v>
      </c>
      <c r="D38" s="18" t="s">
        <v>544</v>
      </c>
      <c r="E38" s="32" t="s">
        <v>545</v>
      </c>
      <c r="F38" s="18">
        <v>0</v>
      </c>
      <c r="G38" s="18">
        <v>0</v>
      </c>
      <c r="H38" s="18">
        <v>0</v>
      </c>
      <c r="I38" s="32" t="s">
        <v>546</v>
      </c>
      <c r="J38" s="18" t="s">
        <v>431</v>
      </c>
      <c r="K38" s="18" t="s">
        <v>51</v>
      </c>
      <c r="L38" s="18">
        <v>1980</v>
      </c>
      <c r="M38" s="18">
        <v>3568</v>
      </c>
      <c r="N38" s="18">
        <v>11600</v>
      </c>
      <c r="O38" s="18">
        <v>1984</v>
      </c>
      <c r="P38" s="32" t="s">
        <v>392</v>
      </c>
      <c r="Q38" s="32" t="s">
        <v>547</v>
      </c>
      <c r="R38" s="18" t="s">
        <v>43</v>
      </c>
      <c r="S38" s="18" t="s">
        <v>393</v>
      </c>
      <c r="T38" s="18" t="s">
        <v>446</v>
      </c>
      <c r="U38" s="18" t="s">
        <v>382</v>
      </c>
      <c r="V38" s="18"/>
      <c r="W38" s="32" t="s">
        <v>383</v>
      </c>
      <c r="X38" s="32" t="s">
        <v>437</v>
      </c>
      <c r="Y38" s="32" t="s">
        <v>438</v>
      </c>
      <c r="Z38" s="32" t="s">
        <v>386</v>
      </c>
      <c r="AA38" s="32">
        <v>1</v>
      </c>
      <c r="AB38" s="32">
        <v>1</v>
      </c>
      <c r="AC38" s="32">
        <v>3</v>
      </c>
      <c r="AD38" s="32">
        <v>1</v>
      </c>
      <c r="AE38" s="32">
        <v>6</v>
      </c>
      <c r="AF38" s="32">
        <v>5.7</v>
      </c>
      <c r="AG38" s="32" t="s">
        <v>387</v>
      </c>
      <c r="AH38" s="32"/>
      <c r="AI38" s="32"/>
      <c r="AJ38" s="32"/>
      <c r="AK38" s="32"/>
      <c r="AL38" s="32"/>
      <c r="AM38" s="54" t="s">
        <v>548</v>
      </c>
    </row>
    <row r="39" spans="1:39" ht="30" customHeight="1">
      <c r="A39" s="18" t="s">
        <v>34</v>
      </c>
      <c r="B39" s="16" t="s">
        <v>542</v>
      </c>
      <c r="C39" s="16" t="s">
        <v>549</v>
      </c>
      <c r="D39" s="18" t="s">
        <v>544</v>
      </c>
      <c r="E39" s="32" t="s">
        <v>550</v>
      </c>
      <c r="F39" s="18">
        <v>0</v>
      </c>
      <c r="G39" s="18">
        <v>0</v>
      </c>
      <c r="H39" s="18">
        <v>0</v>
      </c>
      <c r="I39" s="32" t="s">
        <v>546</v>
      </c>
      <c r="J39" s="18" t="s">
        <v>431</v>
      </c>
      <c r="K39" s="18" t="s">
        <v>51</v>
      </c>
      <c r="L39" s="18">
        <v>1986</v>
      </c>
      <c r="M39" s="18">
        <v>4652</v>
      </c>
      <c r="N39" s="18">
        <v>20754</v>
      </c>
      <c r="O39" s="18">
        <v>2007</v>
      </c>
      <c r="P39" s="32" t="s">
        <v>392</v>
      </c>
      <c r="Q39" s="32" t="s">
        <v>547</v>
      </c>
      <c r="R39" s="18" t="s">
        <v>43</v>
      </c>
      <c r="S39" s="18" t="s">
        <v>393</v>
      </c>
      <c r="T39" s="18" t="s">
        <v>446</v>
      </c>
      <c r="U39" s="18" t="s">
        <v>382</v>
      </c>
      <c r="V39" s="18"/>
      <c r="W39" s="32" t="s">
        <v>383</v>
      </c>
      <c r="X39" s="32" t="s">
        <v>437</v>
      </c>
      <c r="Y39" s="32" t="s">
        <v>438</v>
      </c>
      <c r="Z39" s="32" t="s">
        <v>386</v>
      </c>
      <c r="AA39" s="32">
        <v>8</v>
      </c>
      <c r="AB39" s="32">
        <v>1</v>
      </c>
      <c r="AC39" s="32">
        <v>5</v>
      </c>
      <c r="AD39" s="32">
        <v>3</v>
      </c>
      <c r="AE39" s="32">
        <v>13</v>
      </c>
      <c r="AF39" s="32">
        <v>6.4</v>
      </c>
      <c r="AG39" s="32" t="s">
        <v>387</v>
      </c>
      <c r="AH39" s="32"/>
      <c r="AI39" s="32"/>
      <c r="AJ39" s="32"/>
      <c r="AK39" s="32"/>
      <c r="AL39" s="32"/>
      <c r="AM39" s="54" t="s">
        <v>551</v>
      </c>
    </row>
    <row r="40" spans="1:39" ht="30" customHeight="1">
      <c r="A40" s="18" t="s">
        <v>34</v>
      </c>
      <c r="B40" s="16" t="s">
        <v>255</v>
      </c>
      <c r="C40" s="16" t="s">
        <v>552</v>
      </c>
      <c r="D40" s="18" t="s">
        <v>257</v>
      </c>
      <c r="E40" s="32" t="s">
        <v>553</v>
      </c>
      <c r="F40" s="18">
        <v>184</v>
      </c>
      <c r="G40" s="18">
        <v>180</v>
      </c>
      <c r="H40" s="18">
        <v>17084</v>
      </c>
      <c r="I40" s="32" t="s">
        <v>494</v>
      </c>
      <c r="J40" s="18" t="s">
        <v>378</v>
      </c>
      <c r="K40" s="18" t="s">
        <v>96</v>
      </c>
      <c r="L40" s="18">
        <v>1998</v>
      </c>
      <c r="M40" s="18">
        <v>4350</v>
      </c>
      <c r="N40" s="18">
        <v>30900</v>
      </c>
      <c r="O40" s="18">
        <v>2067</v>
      </c>
      <c r="P40" s="32" t="s">
        <v>425</v>
      </c>
      <c r="Q40" s="32" t="s">
        <v>554</v>
      </c>
      <c r="R40" s="18" t="s">
        <v>141</v>
      </c>
      <c r="S40" s="18" t="s">
        <v>381</v>
      </c>
      <c r="T40" s="18"/>
      <c r="U40" s="18" t="s">
        <v>382</v>
      </c>
      <c r="V40" s="18"/>
      <c r="W40" s="32" t="s">
        <v>383</v>
      </c>
      <c r="X40" s="32" t="s">
        <v>437</v>
      </c>
      <c r="Y40" s="32" t="s">
        <v>427</v>
      </c>
      <c r="Z40" s="32" t="s">
        <v>386</v>
      </c>
      <c r="AA40" s="32">
        <v>10</v>
      </c>
      <c r="AB40" s="32">
        <v>4</v>
      </c>
      <c r="AC40" s="32">
        <v>11</v>
      </c>
      <c r="AD40" s="32">
        <v>1</v>
      </c>
      <c r="AE40" s="32">
        <v>4</v>
      </c>
      <c r="AF40" s="32">
        <v>6</v>
      </c>
      <c r="AG40" s="32" t="s">
        <v>387</v>
      </c>
      <c r="AH40" s="32"/>
      <c r="AI40" s="32"/>
      <c r="AJ40" s="32"/>
      <c r="AK40" s="32"/>
      <c r="AL40" s="32"/>
      <c r="AM40" s="54" t="s">
        <v>555</v>
      </c>
    </row>
    <row r="41" spans="1:39" ht="30" customHeight="1">
      <c r="A41" s="18" t="s">
        <v>34</v>
      </c>
      <c r="B41" s="16" t="s">
        <v>556</v>
      </c>
      <c r="C41" s="16" t="s">
        <v>557</v>
      </c>
      <c r="D41" s="18" t="s">
        <v>558</v>
      </c>
      <c r="E41" s="32" t="s">
        <v>559</v>
      </c>
      <c r="F41" s="18">
        <v>393</v>
      </c>
      <c r="G41" s="18">
        <v>393</v>
      </c>
      <c r="H41" s="18">
        <v>32581</v>
      </c>
      <c r="I41" s="32" t="s">
        <v>424</v>
      </c>
      <c r="J41" s="18" t="s">
        <v>378</v>
      </c>
      <c r="K41" s="18" t="s">
        <v>96</v>
      </c>
      <c r="L41" s="18">
        <v>1983</v>
      </c>
      <c r="M41" s="18">
        <v>10500</v>
      </c>
      <c r="N41" s="18">
        <v>66831</v>
      </c>
      <c r="O41" s="18">
        <v>2023</v>
      </c>
      <c r="P41" s="32" t="s">
        <v>539</v>
      </c>
      <c r="Q41" s="32" t="s">
        <v>560</v>
      </c>
      <c r="R41" s="18" t="s">
        <v>43</v>
      </c>
      <c r="S41" s="18" t="s">
        <v>381</v>
      </c>
      <c r="T41" s="18"/>
      <c r="U41" s="18" t="s">
        <v>382</v>
      </c>
      <c r="V41" s="18"/>
      <c r="W41" s="32" t="s">
        <v>409</v>
      </c>
      <c r="X41" s="32"/>
      <c r="Y41" s="32"/>
      <c r="Z41" s="32"/>
      <c r="AA41" s="32"/>
      <c r="AB41" s="32">
        <v>2</v>
      </c>
      <c r="AC41" s="32"/>
      <c r="AD41" s="32">
        <v>2</v>
      </c>
      <c r="AE41" s="32"/>
      <c r="AF41" s="32">
        <v>5</v>
      </c>
      <c r="AG41" s="32" t="s">
        <v>387</v>
      </c>
      <c r="AH41" s="32"/>
      <c r="AI41" s="32"/>
      <c r="AJ41" s="32"/>
      <c r="AK41" s="32"/>
      <c r="AL41" s="32"/>
      <c r="AM41" s="54" t="s">
        <v>561</v>
      </c>
    </row>
    <row r="42" spans="1:39" ht="30" customHeight="1">
      <c r="A42" s="18" t="s">
        <v>34</v>
      </c>
      <c r="B42" s="16" t="s">
        <v>92</v>
      </c>
      <c r="C42" s="16" t="s">
        <v>562</v>
      </c>
      <c r="D42" s="18" t="s">
        <v>94</v>
      </c>
      <c r="E42" s="32" t="s">
        <v>563</v>
      </c>
      <c r="F42" s="18">
        <v>0</v>
      </c>
      <c r="G42" s="18">
        <v>0</v>
      </c>
      <c r="H42" s="18">
        <v>0</v>
      </c>
      <c r="I42" s="32" t="s">
        <v>564</v>
      </c>
      <c r="J42" s="18" t="s">
        <v>378</v>
      </c>
      <c r="K42" s="18" t="s">
        <v>96</v>
      </c>
      <c r="L42" s="18">
        <v>1985</v>
      </c>
      <c r="M42" s="18">
        <v>900</v>
      </c>
      <c r="N42" s="18">
        <v>3400</v>
      </c>
      <c r="O42" s="18">
        <v>1997</v>
      </c>
      <c r="P42" s="32" t="s">
        <v>414</v>
      </c>
      <c r="Q42" s="32" t="s">
        <v>415</v>
      </c>
      <c r="R42" s="18" t="s">
        <v>97</v>
      </c>
      <c r="S42" s="18" t="s">
        <v>393</v>
      </c>
      <c r="T42" s="18" t="s">
        <v>446</v>
      </c>
      <c r="U42" s="18" t="s">
        <v>382</v>
      </c>
      <c r="V42" s="18"/>
      <c r="W42" s="32" t="s">
        <v>416</v>
      </c>
      <c r="X42" s="32"/>
      <c r="Y42" s="32"/>
      <c r="Z42" s="32"/>
      <c r="AA42" s="32">
        <v>1</v>
      </c>
      <c r="AB42" s="32"/>
      <c r="AC42" s="32">
        <v>3</v>
      </c>
      <c r="AD42" s="32"/>
      <c r="AE42" s="32">
        <v>1</v>
      </c>
      <c r="AF42" s="32"/>
      <c r="AG42" s="32" t="s">
        <v>387</v>
      </c>
      <c r="AH42" s="32"/>
      <c r="AI42" s="32"/>
      <c r="AJ42" s="32"/>
      <c r="AK42" s="32"/>
      <c r="AL42" s="32"/>
      <c r="AM42" s="54" t="s">
        <v>565</v>
      </c>
    </row>
    <row r="43" spans="1:39" ht="30" customHeight="1">
      <c r="A43" s="18" t="s">
        <v>34</v>
      </c>
      <c r="B43" s="16" t="s">
        <v>566</v>
      </c>
      <c r="C43" s="16" t="s">
        <v>567</v>
      </c>
      <c r="D43" s="18" t="s">
        <v>568</v>
      </c>
      <c r="E43" s="32" t="s">
        <v>569</v>
      </c>
      <c r="F43" s="18">
        <v>0</v>
      </c>
      <c r="G43" s="18">
        <v>0</v>
      </c>
      <c r="H43" s="18">
        <v>0</v>
      </c>
      <c r="I43" s="32" t="s">
        <v>494</v>
      </c>
      <c r="J43" s="18" t="s">
        <v>378</v>
      </c>
      <c r="K43" s="18" t="s">
        <v>96</v>
      </c>
      <c r="L43" s="18">
        <v>1970</v>
      </c>
      <c r="M43" s="18">
        <v>3377</v>
      </c>
      <c r="N43" s="18">
        <v>63855</v>
      </c>
      <c r="O43" s="18">
        <v>2000</v>
      </c>
      <c r="P43" s="32" t="s">
        <v>414</v>
      </c>
      <c r="Q43" s="32" t="s">
        <v>415</v>
      </c>
      <c r="R43" s="18" t="s">
        <v>97</v>
      </c>
      <c r="S43" s="18" t="s">
        <v>393</v>
      </c>
      <c r="T43" s="18"/>
      <c r="U43" s="18" t="s">
        <v>382</v>
      </c>
      <c r="V43" s="18"/>
      <c r="W43" s="32" t="s">
        <v>416</v>
      </c>
      <c r="X43" s="32"/>
      <c r="Y43" s="32"/>
      <c r="Z43" s="32"/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 t="s">
        <v>387</v>
      </c>
      <c r="AH43" s="32"/>
      <c r="AI43" s="32"/>
      <c r="AJ43" s="32"/>
      <c r="AK43" s="32"/>
      <c r="AL43" s="32"/>
      <c r="AM43" s="54" t="s">
        <v>570</v>
      </c>
    </row>
    <row r="44" spans="1:39" ht="30" customHeight="1">
      <c r="A44" s="18" t="s">
        <v>34</v>
      </c>
      <c r="B44" s="16" t="s">
        <v>280</v>
      </c>
      <c r="C44" s="16" t="s">
        <v>571</v>
      </c>
      <c r="D44" s="18" t="s">
        <v>282</v>
      </c>
      <c r="E44" s="32" t="s">
        <v>572</v>
      </c>
      <c r="F44" s="18">
        <v>546</v>
      </c>
      <c r="G44" s="18">
        <v>977</v>
      </c>
      <c r="H44" s="18">
        <v>10392</v>
      </c>
      <c r="I44" s="32" t="s">
        <v>573</v>
      </c>
      <c r="J44" s="18" t="s">
        <v>378</v>
      </c>
      <c r="K44" s="18" t="s">
        <v>96</v>
      </c>
      <c r="L44" s="18">
        <v>2000</v>
      </c>
      <c r="M44" s="18">
        <v>4150</v>
      </c>
      <c r="N44" s="18">
        <v>30000</v>
      </c>
      <c r="O44" s="18">
        <v>2026</v>
      </c>
      <c r="P44" s="32" t="s">
        <v>392</v>
      </c>
      <c r="Q44" s="32" t="s">
        <v>380</v>
      </c>
      <c r="R44" s="18" t="s">
        <v>97</v>
      </c>
      <c r="S44" s="18" t="s">
        <v>381</v>
      </c>
      <c r="T44" s="18"/>
      <c r="U44" s="18" t="s">
        <v>382</v>
      </c>
      <c r="V44" s="18"/>
      <c r="W44" s="32" t="s">
        <v>383</v>
      </c>
      <c r="X44" s="32" t="s">
        <v>384</v>
      </c>
      <c r="Y44" s="32" t="s">
        <v>385</v>
      </c>
      <c r="Z44" s="32" t="s">
        <v>386</v>
      </c>
      <c r="AA44" s="32">
        <v>6</v>
      </c>
      <c r="AB44" s="32">
        <v>1</v>
      </c>
      <c r="AC44" s="32">
        <v>12</v>
      </c>
      <c r="AD44" s="32">
        <v>2</v>
      </c>
      <c r="AE44" s="32">
        <v>14</v>
      </c>
      <c r="AF44" s="32">
        <v>6</v>
      </c>
      <c r="AG44" s="32" t="s">
        <v>387</v>
      </c>
      <c r="AH44" s="32"/>
      <c r="AI44" s="32"/>
      <c r="AJ44" s="32"/>
      <c r="AK44" s="32"/>
      <c r="AL44" s="32"/>
      <c r="AM44" s="54" t="s">
        <v>574</v>
      </c>
    </row>
    <row r="45" spans="1:39" ht="30" customHeight="1">
      <c r="A45" s="18" t="s">
        <v>34</v>
      </c>
      <c r="B45" s="16" t="s">
        <v>46</v>
      </c>
      <c r="C45" s="16" t="s">
        <v>575</v>
      </c>
      <c r="D45" s="18" t="s">
        <v>48</v>
      </c>
      <c r="E45" s="32" t="s">
        <v>576</v>
      </c>
      <c r="F45" s="18">
        <v>0</v>
      </c>
      <c r="G45" s="18">
        <v>0</v>
      </c>
      <c r="H45" s="18">
        <v>11960</v>
      </c>
      <c r="I45" s="32" t="s">
        <v>494</v>
      </c>
      <c r="J45" s="18" t="s">
        <v>431</v>
      </c>
      <c r="K45" s="18" t="s">
        <v>51</v>
      </c>
      <c r="L45" s="18">
        <v>1987</v>
      </c>
      <c r="M45" s="18">
        <v>18900</v>
      </c>
      <c r="N45" s="18">
        <v>118000</v>
      </c>
      <c r="O45" s="18">
        <v>2028</v>
      </c>
      <c r="P45" s="32" t="s">
        <v>392</v>
      </c>
      <c r="Q45" s="32" t="s">
        <v>481</v>
      </c>
      <c r="R45" s="18" t="s">
        <v>43</v>
      </c>
      <c r="S45" s="18" t="s">
        <v>381</v>
      </c>
      <c r="T45" s="18" t="s">
        <v>446</v>
      </c>
      <c r="U45" s="18" t="s">
        <v>382</v>
      </c>
      <c r="V45" s="18"/>
      <c r="W45" s="32" t="s">
        <v>383</v>
      </c>
      <c r="X45" s="32" t="s">
        <v>437</v>
      </c>
      <c r="Y45" s="32" t="s">
        <v>385</v>
      </c>
      <c r="Z45" s="32" t="s">
        <v>386</v>
      </c>
      <c r="AA45" s="32"/>
      <c r="AB45" s="32">
        <v>0</v>
      </c>
      <c r="AC45" s="32"/>
      <c r="AD45" s="32">
        <v>0</v>
      </c>
      <c r="AE45" s="32"/>
      <c r="AF45" s="32">
        <v>1</v>
      </c>
      <c r="AG45" s="32" t="s">
        <v>387</v>
      </c>
      <c r="AH45" s="32"/>
      <c r="AI45" s="32"/>
      <c r="AJ45" s="32"/>
      <c r="AK45" s="32"/>
      <c r="AL45" s="32"/>
      <c r="AM45" s="54" t="s">
        <v>577</v>
      </c>
    </row>
    <row r="46" spans="1:39" ht="30" customHeight="1">
      <c r="A46" s="18" t="s">
        <v>34</v>
      </c>
      <c r="B46" s="16" t="s">
        <v>46</v>
      </c>
      <c r="C46" s="16" t="s">
        <v>578</v>
      </c>
      <c r="D46" s="18" t="s">
        <v>48</v>
      </c>
      <c r="E46" s="32" t="s">
        <v>579</v>
      </c>
      <c r="F46" s="18">
        <v>331</v>
      </c>
      <c r="G46" s="18">
        <v>470</v>
      </c>
      <c r="H46" s="18">
        <v>66482</v>
      </c>
      <c r="I46" s="32" t="s">
        <v>494</v>
      </c>
      <c r="J46" s="18" t="s">
        <v>431</v>
      </c>
      <c r="K46" s="18" t="s">
        <v>51</v>
      </c>
      <c r="L46" s="18">
        <v>1993</v>
      </c>
      <c r="M46" s="18">
        <v>23250</v>
      </c>
      <c r="N46" s="18">
        <v>251000</v>
      </c>
      <c r="O46" s="18">
        <v>2025</v>
      </c>
      <c r="P46" s="32" t="s">
        <v>392</v>
      </c>
      <c r="Q46" s="32" t="s">
        <v>580</v>
      </c>
      <c r="R46" s="18" t="s">
        <v>43</v>
      </c>
      <c r="S46" s="18" t="s">
        <v>381</v>
      </c>
      <c r="T46" s="18"/>
      <c r="U46" s="18" t="s">
        <v>382</v>
      </c>
      <c r="V46" s="18"/>
      <c r="W46" s="32" t="s">
        <v>383</v>
      </c>
      <c r="X46" s="32" t="s">
        <v>437</v>
      </c>
      <c r="Y46" s="32" t="s">
        <v>385</v>
      </c>
      <c r="Z46" s="32" t="s">
        <v>386</v>
      </c>
      <c r="AA46" s="32"/>
      <c r="AB46" s="32">
        <v>0</v>
      </c>
      <c r="AC46" s="32"/>
      <c r="AD46" s="32">
        <v>1</v>
      </c>
      <c r="AE46" s="32"/>
      <c r="AF46" s="32">
        <v>1</v>
      </c>
      <c r="AG46" s="32" t="s">
        <v>387</v>
      </c>
      <c r="AH46" s="32"/>
      <c r="AI46" s="32"/>
      <c r="AJ46" s="32"/>
      <c r="AK46" s="32"/>
      <c r="AL46" s="32"/>
      <c r="AM46" s="54" t="s">
        <v>581</v>
      </c>
    </row>
    <row r="47" spans="1:39" ht="30" customHeight="1">
      <c r="A47" s="18" t="s">
        <v>34</v>
      </c>
      <c r="B47" s="16" t="s">
        <v>582</v>
      </c>
      <c r="C47" s="16" t="s">
        <v>583</v>
      </c>
      <c r="D47" s="18" t="s">
        <v>584</v>
      </c>
      <c r="E47" s="32" t="s">
        <v>585</v>
      </c>
      <c r="F47" s="18">
        <v>0</v>
      </c>
      <c r="G47" s="18">
        <v>0</v>
      </c>
      <c r="H47" s="18">
        <v>0</v>
      </c>
      <c r="I47" s="32" t="s">
        <v>586</v>
      </c>
      <c r="J47" s="18" t="s">
        <v>378</v>
      </c>
      <c r="K47" s="18" t="s">
        <v>51</v>
      </c>
      <c r="L47" s="18">
        <v>1984</v>
      </c>
      <c r="M47" s="18">
        <v>5000</v>
      </c>
      <c r="N47" s="18">
        <v>20059</v>
      </c>
      <c r="O47" s="18">
        <v>1995</v>
      </c>
      <c r="P47" s="32" t="s">
        <v>392</v>
      </c>
      <c r="Q47" s="32" t="s">
        <v>587</v>
      </c>
      <c r="R47" s="18" t="s">
        <v>141</v>
      </c>
      <c r="S47" s="18" t="s">
        <v>381</v>
      </c>
      <c r="T47" s="18"/>
      <c r="U47" s="18" t="s">
        <v>382</v>
      </c>
      <c r="V47" s="18"/>
      <c r="W47" s="32" t="s">
        <v>383</v>
      </c>
      <c r="X47" s="32" t="s">
        <v>384</v>
      </c>
      <c r="Y47" s="32" t="s">
        <v>438</v>
      </c>
      <c r="Z47" s="32" t="s">
        <v>495</v>
      </c>
      <c r="AA47" s="32">
        <v>39.75</v>
      </c>
      <c r="AB47" s="32">
        <v>0.25</v>
      </c>
      <c r="AC47" s="32">
        <v>56.25</v>
      </c>
      <c r="AD47" s="32">
        <v>9</v>
      </c>
      <c r="AE47" s="32">
        <v>9.4</v>
      </c>
      <c r="AF47" s="32">
        <v>10</v>
      </c>
      <c r="AG47" s="32" t="s">
        <v>387</v>
      </c>
      <c r="AH47" s="32"/>
      <c r="AI47" s="32"/>
      <c r="AJ47" s="32"/>
      <c r="AK47" s="32"/>
      <c r="AL47" s="32"/>
      <c r="AM47" s="54" t="s">
        <v>588</v>
      </c>
    </row>
    <row r="48" spans="1:39" ht="30" customHeight="1">
      <c r="A48" s="18" t="s">
        <v>34</v>
      </c>
      <c r="B48" s="16" t="s">
        <v>582</v>
      </c>
      <c r="C48" s="16" t="s">
        <v>589</v>
      </c>
      <c r="D48" s="18" t="s">
        <v>584</v>
      </c>
      <c r="E48" s="32" t="s">
        <v>590</v>
      </c>
      <c r="F48" s="18">
        <v>659</v>
      </c>
      <c r="G48" s="18">
        <v>804</v>
      </c>
      <c r="H48" s="18">
        <v>76158</v>
      </c>
      <c r="I48" s="32" t="s">
        <v>591</v>
      </c>
      <c r="J48" s="18" t="s">
        <v>431</v>
      </c>
      <c r="K48" s="18" t="s">
        <v>51</v>
      </c>
      <c r="L48" s="18">
        <v>2002</v>
      </c>
      <c r="M48" s="18">
        <v>22700</v>
      </c>
      <c r="N48" s="18">
        <v>96900</v>
      </c>
      <c r="O48" s="18">
        <v>2060</v>
      </c>
      <c r="P48" s="32" t="s">
        <v>473</v>
      </c>
      <c r="Q48" s="32" t="s">
        <v>426</v>
      </c>
      <c r="R48" s="18" t="s">
        <v>141</v>
      </c>
      <c r="S48" s="18" t="s">
        <v>381</v>
      </c>
      <c r="T48" s="18"/>
      <c r="U48" s="18" t="s">
        <v>382</v>
      </c>
      <c r="V48" s="18"/>
      <c r="W48" s="32" t="s">
        <v>383</v>
      </c>
      <c r="X48" s="32" t="s">
        <v>384</v>
      </c>
      <c r="Y48" s="32" t="s">
        <v>438</v>
      </c>
      <c r="Z48" s="32" t="s">
        <v>386</v>
      </c>
      <c r="AA48" s="32">
        <v>0</v>
      </c>
      <c r="AB48" s="32">
        <v>0.25</v>
      </c>
      <c r="AC48" s="32">
        <v>1</v>
      </c>
      <c r="AD48" s="32">
        <v>1</v>
      </c>
      <c r="AE48" s="32">
        <v>2.7</v>
      </c>
      <c r="AF48" s="32">
        <v>1.8</v>
      </c>
      <c r="AG48" s="32" t="s">
        <v>387</v>
      </c>
      <c r="AH48" s="32"/>
      <c r="AI48" s="32"/>
      <c r="AJ48" s="32"/>
      <c r="AK48" s="32"/>
      <c r="AL48" s="32"/>
      <c r="AM48" s="54" t="s">
        <v>593</v>
      </c>
    </row>
    <row r="49" spans="1:39" ht="30" customHeight="1">
      <c r="A49" s="18" t="s">
        <v>34</v>
      </c>
      <c r="B49" s="16" t="s">
        <v>594</v>
      </c>
      <c r="C49" s="16" t="s">
        <v>595</v>
      </c>
      <c r="D49" s="18" t="s">
        <v>596</v>
      </c>
      <c r="E49" s="32" t="s">
        <v>597</v>
      </c>
      <c r="F49" s="18">
        <v>0</v>
      </c>
      <c r="G49" s="18">
        <v>0</v>
      </c>
      <c r="H49" s="18">
        <v>0</v>
      </c>
      <c r="I49" s="32" t="s">
        <v>586</v>
      </c>
      <c r="J49" s="18" t="s">
        <v>378</v>
      </c>
      <c r="K49" s="18" t="s">
        <v>96</v>
      </c>
      <c r="L49" s="18">
        <v>1966</v>
      </c>
      <c r="M49" s="18">
        <v>6692</v>
      </c>
      <c r="N49" s="18">
        <v>30143</v>
      </c>
      <c r="O49" s="18">
        <v>1997</v>
      </c>
      <c r="P49" s="32" t="s">
        <v>414</v>
      </c>
      <c r="Q49" s="32" t="s">
        <v>415</v>
      </c>
      <c r="R49" s="18" t="s">
        <v>97</v>
      </c>
      <c r="S49" s="18" t="s">
        <v>393</v>
      </c>
      <c r="T49" s="18"/>
      <c r="U49" s="18" t="s">
        <v>382</v>
      </c>
      <c r="V49" s="18"/>
      <c r="W49" s="32" t="s">
        <v>416</v>
      </c>
      <c r="X49" s="32"/>
      <c r="Y49" s="32"/>
      <c r="Z49" s="32"/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 t="s">
        <v>387</v>
      </c>
      <c r="AH49" s="32"/>
      <c r="AI49" s="32"/>
      <c r="AJ49" s="32"/>
      <c r="AK49" s="32"/>
      <c r="AL49" s="32"/>
      <c r="AM49" s="54" t="s">
        <v>598</v>
      </c>
    </row>
    <row r="50" spans="1:39" ht="30" customHeight="1">
      <c r="A50" s="18" t="s">
        <v>34</v>
      </c>
      <c r="B50" s="16" t="s">
        <v>594</v>
      </c>
      <c r="C50" s="16" t="s">
        <v>599</v>
      </c>
      <c r="D50" s="18" t="s">
        <v>596</v>
      </c>
      <c r="E50" s="32" t="s">
        <v>600</v>
      </c>
      <c r="F50" s="18">
        <v>2423</v>
      </c>
      <c r="G50" s="18">
        <v>1636</v>
      </c>
      <c r="H50" s="18">
        <v>31002</v>
      </c>
      <c r="I50" s="32" t="s">
        <v>586</v>
      </c>
      <c r="J50" s="18" t="s">
        <v>378</v>
      </c>
      <c r="K50" s="18" t="s">
        <v>96</v>
      </c>
      <c r="L50" s="18">
        <v>1997</v>
      </c>
      <c r="M50" s="18">
        <v>10000</v>
      </c>
      <c r="N50" s="18">
        <v>76658</v>
      </c>
      <c r="O50" s="18">
        <v>2032</v>
      </c>
      <c r="P50" s="32" t="s">
        <v>392</v>
      </c>
      <c r="Q50" s="32" t="s">
        <v>547</v>
      </c>
      <c r="R50" s="18" t="s">
        <v>43</v>
      </c>
      <c r="S50" s="18" t="s">
        <v>381</v>
      </c>
      <c r="T50" s="18"/>
      <c r="U50" s="18" t="s">
        <v>382</v>
      </c>
      <c r="V50" s="18"/>
      <c r="W50" s="32" t="s">
        <v>383</v>
      </c>
      <c r="X50" s="32" t="s">
        <v>384</v>
      </c>
      <c r="Y50" s="32" t="s">
        <v>385</v>
      </c>
      <c r="Z50" s="32" t="s">
        <v>386</v>
      </c>
      <c r="AA50" s="32">
        <v>2</v>
      </c>
      <c r="AB50" s="32">
        <v>0</v>
      </c>
      <c r="AC50" s="32">
        <v>18</v>
      </c>
      <c r="AD50" s="32">
        <v>13</v>
      </c>
      <c r="AE50" s="32">
        <v>13</v>
      </c>
      <c r="AF50" s="32">
        <v>13</v>
      </c>
      <c r="AG50" s="32" t="s">
        <v>387</v>
      </c>
      <c r="AH50" s="32"/>
      <c r="AI50" s="32"/>
      <c r="AJ50" s="32"/>
      <c r="AK50" s="32"/>
      <c r="AL50" s="32"/>
      <c r="AM50" s="54" t="s">
        <v>601</v>
      </c>
    </row>
    <row r="51" spans="1:39" ht="30" customHeight="1">
      <c r="A51" s="18" t="s">
        <v>34</v>
      </c>
      <c r="B51" s="16" t="s">
        <v>602</v>
      </c>
      <c r="C51" s="16" t="s">
        <v>603</v>
      </c>
      <c r="D51" s="18" t="s">
        <v>604</v>
      </c>
      <c r="E51" s="32" t="s">
        <v>605</v>
      </c>
      <c r="F51" s="18">
        <v>0</v>
      </c>
      <c r="G51" s="18">
        <v>0</v>
      </c>
      <c r="H51" s="18">
        <v>3741</v>
      </c>
      <c r="I51" s="32" t="s">
        <v>606</v>
      </c>
      <c r="J51" s="18" t="s">
        <v>378</v>
      </c>
      <c r="K51" s="18" t="s">
        <v>444</v>
      </c>
      <c r="L51" s="18">
        <v>1981</v>
      </c>
      <c r="M51" s="18">
        <v>14000</v>
      </c>
      <c r="N51" s="18">
        <v>116388</v>
      </c>
      <c r="O51" s="18">
        <v>2020</v>
      </c>
      <c r="P51" s="32" t="s">
        <v>392</v>
      </c>
      <c r="Q51" s="32" t="s">
        <v>426</v>
      </c>
      <c r="R51" s="18" t="s">
        <v>141</v>
      </c>
      <c r="S51" s="18" t="s">
        <v>393</v>
      </c>
      <c r="T51" s="18" t="s">
        <v>446</v>
      </c>
      <c r="U51" s="18" t="s">
        <v>382</v>
      </c>
      <c r="V51" s="18"/>
      <c r="W51" s="32" t="s">
        <v>409</v>
      </c>
      <c r="X51" s="32"/>
      <c r="Y51" s="32"/>
      <c r="Z51" s="32"/>
      <c r="AA51" s="32">
        <v>2</v>
      </c>
      <c r="AB51" s="32">
        <v>1</v>
      </c>
      <c r="AC51" s="32"/>
      <c r="AD51" s="32"/>
      <c r="AE51" s="32">
        <v>3</v>
      </c>
      <c r="AF51" s="32">
        <v>3</v>
      </c>
      <c r="AG51" s="32" t="s">
        <v>387</v>
      </c>
      <c r="AH51" s="32"/>
      <c r="AI51" s="32"/>
      <c r="AJ51" s="32"/>
      <c r="AK51" s="32"/>
      <c r="AL51" s="32"/>
      <c r="AM51" s="54" t="s">
        <v>607</v>
      </c>
    </row>
    <row r="52" spans="1:39" ht="30" customHeight="1">
      <c r="A52" s="18" t="s">
        <v>34</v>
      </c>
      <c r="B52" s="16" t="s">
        <v>317</v>
      </c>
      <c r="C52" s="16" t="s">
        <v>608</v>
      </c>
      <c r="D52" s="18" t="s">
        <v>319</v>
      </c>
      <c r="E52" s="32" t="s">
        <v>609</v>
      </c>
      <c r="F52" s="18">
        <v>0</v>
      </c>
      <c r="G52" s="18">
        <v>0</v>
      </c>
      <c r="H52" s="18">
        <v>0</v>
      </c>
      <c r="I52" s="32" t="s">
        <v>573</v>
      </c>
      <c r="J52" s="18" t="s">
        <v>378</v>
      </c>
      <c r="K52" s="18" t="s">
        <v>51</v>
      </c>
      <c r="L52" s="18">
        <v>1988</v>
      </c>
      <c r="M52" s="18">
        <v>18593</v>
      </c>
      <c r="N52" s="18">
        <v>151763</v>
      </c>
      <c r="O52" s="18">
        <v>2007</v>
      </c>
      <c r="P52" s="32" t="s">
        <v>425</v>
      </c>
      <c r="Q52" s="32" t="s">
        <v>610</v>
      </c>
      <c r="R52" s="18" t="s">
        <v>43</v>
      </c>
      <c r="S52" s="18" t="s">
        <v>393</v>
      </c>
      <c r="T52" s="18"/>
      <c r="U52" s="18" t="s">
        <v>382</v>
      </c>
      <c r="V52" s="18"/>
      <c r="W52" s="32" t="s">
        <v>383</v>
      </c>
      <c r="X52" s="32" t="s">
        <v>384</v>
      </c>
      <c r="Y52" s="32" t="s">
        <v>385</v>
      </c>
      <c r="Z52" s="32" t="s">
        <v>386</v>
      </c>
      <c r="AA52" s="32">
        <v>11</v>
      </c>
      <c r="AB52" s="32">
        <v>1</v>
      </c>
      <c r="AC52" s="32">
        <v>21</v>
      </c>
      <c r="AD52" s="32">
        <v>4</v>
      </c>
      <c r="AE52" s="32">
        <v>18</v>
      </c>
      <c r="AF52" s="32">
        <v>1</v>
      </c>
      <c r="AG52" s="32" t="s">
        <v>387</v>
      </c>
      <c r="AH52" s="32"/>
      <c r="AI52" s="32"/>
      <c r="AJ52" s="32"/>
      <c r="AK52" s="32"/>
      <c r="AL52" s="32"/>
      <c r="AM52" s="54" t="s">
        <v>611</v>
      </c>
    </row>
    <row r="53" spans="1:39" ht="30" customHeight="1">
      <c r="A53" s="18" t="s">
        <v>34</v>
      </c>
      <c r="B53" s="16" t="s">
        <v>317</v>
      </c>
      <c r="C53" s="16" t="s">
        <v>612</v>
      </c>
      <c r="D53" s="18" t="s">
        <v>319</v>
      </c>
      <c r="E53" s="32" t="s">
        <v>600</v>
      </c>
      <c r="F53" s="18">
        <v>0</v>
      </c>
      <c r="G53" s="18">
        <v>0</v>
      </c>
      <c r="H53" s="18">
        <v>0</v>
      </c>
      <c r="I53" s="32" t="s">
        <v>573</v>
      </c>
      <c r="J53" s="18" t="s">
        <v>431</v>
      </c>
      <c r="K53" s="18" t="s">
        <v>96</v>
      </c>
      <c r="L53" s="18">
        <v>1982</v>
      </c>
      <c r="M53" s="18">
        <v>6325</v>
      </c>
      <c r="N53" s="18">
        <v>33450</v>
      </c>
      <c r="O53" s="18">
        <v>1989</v>
      </c>
      <c r="P53" s="32" t="s">
        <v>425</v>
      </c>
      <c r="Q53" s="32" t="s">
        <v>436</v>
      </c>
      <c r="R53" s="18" t="s">
        <v>97</v>
      </c>
      <c r="S53" s="18" t="s">
        <v>393</v>
      </c>
      <c r="T53" s="18"/>
      <c r="U53" s="18" t="s">
        <v>382</v>
      </c>
      <c r="V53" s="18"/>
      <c r="W53" s="32" t="s">
        <v>383</v>
      </c>
      <c r="X53" s="32" t="s">
        <v>437</v>
      </c>
      <c r="Y53" s="32" t="s">
        <v>385</v>
      </c>
      <c r="Z53" s="32" t="s">
        <v>439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 t="s">
        <v>387</v>
      </c>
      <c r="AH53" s="32"/>
      <c r="AI53" s="32"/>
      <c r="AJ53" s="32"/>
      <c r="AK53" s="32"/>
      <c r="AL53" s="32"/>
      <c r="AM53" s="54" t="s">
        <v>613</v>
      </c>
    </row>
    <row r="54" spans="1:39" ht="30" customHeight="1">
      <c r="A54" s="18" t="s">
        <v>34</v>
      </c>
      <c r="B54" s="16" t="s">
        <v>317</v>
      </c>
      <c r="C54" s="16" t="s">
        <v>614</v>
      </c>
      <c r="D54" s="18" t="s">
        <v>319</v>
      </c>
      <c r="E54" s="32" t="s">
        <v>615</v>
      </c>
      <c r="F54" s="18">
        <v>4539</v>
      </c>
      <c r="G54" s="18">
        <v>5023</v>
      </c>
      <c r="H54" s="18">
        <v>27183</v>
      </c>
      <c r="I54" s="32" t="s">
        <v>573</v>
      </c>
      <c r="J54" s="18" t="s">
        <v>378</v>
      </c>
      <c r="K54" s="18" t="s">
        <v>51</v>
      </c>
      <c r="L54" s="18">
        <v>2006</v>
      </c>
      <c r="M54" s="18">
        <v>14000</v>
      </c>
      <c r="N54" s="18">
        <v>121029</v>
      </c>
      <c r="O54" s="18">
        <v>2026</v>
      </c>
      <c r="P54" s="32" t="s">
        <v>425</v>
      </c>
      <c r="Q54" s="32" t="s">
        <v>616</v>
      </c>
      <c r="R54" s="18" t="s">
        <v>43</v>
      </c>
      <c r="S54" s="18" t="s">
        <v>381</v>
      </c>
      <c r="T54" s="18"/>
      <c r="U54" s="18" t="s">
        <v>382</v>
      </c>
      <c r="V54" s="18"/>
      <c r="W54" s="32" t="s">
        <v>383</v>
      </c>
      <c r="X54" s="32" t="s">
        <v>384</v>
      </c>
      <c r="Y54" s="32" t="s">
        <v>385</v>
      </c>
      <c r="Z54" s="32" t="s">
        <v>386</v>
      </c>
      <c r="AA54" s="32">
        <v>427</v>
      </c>
      <c r="AB54" s="32">
        <v>1</v>
      </c>
      <c r="AC54" s="32">
        <v>255</v>
      </c>
      <c r="AD54" s="32">
        <v>1</v>
      </c>
      <c r="AE54" s="32">
        <v>158</v>
      </c>
      <c r="AF54" s="32">
        <v>4</v>
      </c>
      <c r="AG54" s="32" t="s">
        <v>387</v>
      </c>
      <c r="AH54" s="32"/>
      <c r="AI54" s="32"/>
      <c r="AJ54" s="32"/>
      <c r="AK54" s="32"/>
      <c r="AL54" s="32"/>
      <c r="AM54" s="54" t="s">
        <v>617</v>
      </c>
    </row>
    <row r="55" spans="1:39" ht="30" customHeight="1">
      <c r="A55" s="18" t="s">
        <v>34</v>
      </c>
      <c r="B55" s="16" t="s">
        <v>329</v>
      </c>
      <c r="C55" s="16" t="s">
        <v>618</v>
      </c>
      <c r="D55" s="18" t="s">
        <v>331</v>
      </c>
      <c r="E55" s="32" t="s">
        <v>619</v>
      </c>
      <c r="F55" s="18">
        <v>0</v>
      </c>
      <c r="G55" s="18">
        <v>0</v>
      </c>
      <c r="H55" s="18">
        <v>0</v>
      </c>
      <c r="I55" s="32" t="s">
        <v>546</v>
      </c>
      <c r="J55" s="18" t="s">
        <v>378</v>
      </c>
      <c r="K55" s="18" t="s">
        <v>96</v>
      </c>
      <c r="L55" s="18">
        <v>1989</v>
      </c>
      <c r="M55" s="18">
        <v>14000</v>
      </c>
      <c r="N55" s="18">
        <v>76250</v>
      </c>
      <c r="O55" s="18">
        <v>2005</v>
      </c>
      <c r="P55" s="32" t="s">
        <v>392</v>
      </c>
      <c r="Q55" s="32" t="s">
        <v>620</v>
      </c>
      <c r="R55" s="18" t="s">
        <v>97</v>
      </c>
      <c r="S55" s="18" t="s">
        <v>393</v>
      </c>
      <c r="T55" s="18"/>
      <c r="U55" s="18" t="s">
        <v>382</v>
      </c>
      <c r="V55" s="18"/>
      <c r="W55" s="32" t="s">
        <v>383</v>
      </c>
      <c r="X55" s="32" t="s">
        <v>384</v>
      </c>
      <c r="Y55" s="32" t="s">
        <v>385</v>
      </c>
      <c r="Z55" s="32" t="s">
        <v>386</v>
      </c>
      <c r="AA55" s="32">
        <v>6.1</v>
      </c>
      <c r="AB55" s="32">
        <v>3.8</v>
      </c>
      <c r="AC55" s="32"/>
      <c r="AD55" s="32"/>
      <c r="AE55" s="32">
        <v>32</v>
      </c>
      <c r="AF55" s="32">
        <v>15.3</v>
      </c>
      <c r="AG55" s="32" t="s">
        <v>387</v>
      </c>
      <c r="AH55" s="32"/>
      <c r="AI55" s="32"/>
      <c r="AJ55" s="32"/>
      <c r="AK55" s="32"/>
      <c r="AL55" s="32"/>
      <c r="AM55" s="54" t="s">
        <v>621</v>
      </c>
    </row>
    <row r="56" spans="1:39" ht="30" customHeight="1">
      <c r="A56" s="18" t="s">
        <v>34</v>
      </c>
      <c r="B56" s="16" t="s">
        <v>329</v>
      </c>
      <c r="C56" s="16" t="s">
        <v>622</v>
      </c>
      <c r="D56" s="18" t="s">
        <v>331</v>
      </c>
      <c r="E56" s="32" t="s">
        <v>623</v>
      </c>
      <c r="F56" s="18">
        <v>2191.5662499999999</v>
      </c>
      <c r="G56" s="18">
        <v>2937</v>
      </c>
      <c r="H56" s="18">
        <v>24960.883750000001</v>
      </c>
      <c r="I56" s="32" t="s">
        <v>546</v>
      </c>
      <c r="J56" s="18" t="s">
        <v>378</v>
      </c>
      <c r="K56" s="18" t="s">
        <v>96</v>
      </c>
      <c r="L56" s="18">
        <v>2006</v>
      </c>
      <c r="M56" s="18">
        <v>9120</v>
      </c>
      <c r="N56" s="18">
        <v>90100</v>
      </c>
      <c r="O56" s="18">
        <v>2020</v>
      </c>
      <c r="P56" s="32" t="s">
        <v>624</v>
      </c>
      <c r="Q56" s="32" t="s">
        <v>625</v>
      </c>
      <c r="R56" s="18" t="s">
        <v>97</v>
      </c>
      <c r="S56" s="18" t="s">
        <v>381</v>
      </c>
      <c r="T56" s="18"/>
      <c r="U56" s="18" t="s">
        <v>382</v>
      </c>
      <c r="V56" s="18"/>
      <c r="W56" s="32" t="s">
        <v>383</v>
      </c>
      <c r="X56" s="32" t="s">
        <v>384</v>
      </c>
      <c r="Y56" s="32" t="s">
        <v>427</v>
      </c>
      <c r="Z56" s="32" t="s">
        <v>386</v>
      </c>
      <c r="AA56" s="32">
        <v>8.6</v>
      </c>
      <c r="AB56" s="32">
        <v>0.2</v>
      </c>
      <c r="AC56" s="32"/>
      <c r="AD56" s="32"/>
      <c r="AE56" s="32">
        <v>49.8</v>
      </c>
      <c r="AF56" s="32">
        <v>9</v>
      </c>
      <c r="AG56" s="32" t="s">
        <v>387</v>
      </c>
      <c r="AH56" s="32"/>
      <c r="AI56" s="32"/>
      <c r="AJ56" s="32"/>
      <c r="AK56" s="32"/>
      <c r="AL56" s="32"/>
      <c r="AM56" s="54" t="s">
        <v>626</v>
      </c>
    </row>
    <row r="57" spans="1:39" ht="30" customHeight="1">
      <c r="A57" s="18" t="s">
        <v>34</v>
      </c>
      <c r="B57" s="16" t="s">
        <v>329</v>
      </c>
      <c r="C57" s="16" t="s">
        <v>627</v>
      </c>
      <c r="D57" s="18" t="s">
        <v>331</v>
      </c>
      <c r="E57" s="32" t="s">
        <v>628</v>
      </c>
      <c r="F57" s="18">
        <v>2031</v>
      </c>
      <c r="G57" s="18">
        <v>0</v>
      </c>
      <c r="H57" s="18">
        <v>9583.3950000000004</v>
      </c>
      <c r="I57" s="32" t="s">
        <v>546</v>
      </c>
      <c r="J57" s="18" t="s">
        <v>378</v>
      </c>
      <c r="K57" s="18" t="s">
        <v>96</v>
      </c>
      <c r="L57" s="18">
        <v>1977</v>
      </c>
      <c r="M57" s="18">
        <v>17000</v>
      </c>
      <c r="N57" s="18">
        <v>100000</v>
      </c>
      <c r="O57" s="18">
        <v>2015</v>
      </c>
      <c r="P57" s="32" t="s">
        <v>473</v>
      </c>
      <c r="Q57" s="32" t="s">
        <v>526</v>
      </c>
      <c r="R57" s="18" t="s">
        <v>97</v>
      </c>
      <c r="S57" s="18" t="s">
        <v>381</v>
      </c>
      <c r="T57" s="18"/>
      <c r="U57" s="18" t="s">
        <v>382</v>
      </c>
      <c r="V57" s="18"/>
      <c r="W57" s="32" t="s">
        <v>383</v>
      </c>
      <c r="X57" s="32" t="s">
        <v>384</v>
      </c>
      <c r="Y57" s="32" t="s">
        <v>385</v>
      </c>
      <c r="Z57" s="32" t="s">
        <v>386</v>
      </c>
      <c r="AA57" s="32">
        <v>0.9</v>
      </c>
      <c r="AB57" s="32">
        <v>0.8</v>
      </c>
      <c r="AC57" s="32"/>
      <c r="AD57" s="32"/>
      <c r="AE57" s="32">
        <v>84.2</v>
      </c>
      <c r="AF57" s="32">
        <v>64.599999999999994</v>
      </c>
      <c r="AG57" s="32" t="s">
        <v>387</v>
      </c>
      <c r="AH57" s="32"/>
      <c r="AI57" s="32"/>
      <c r="AJ57" s="32"/>
      <c r="AK57" s="32"/>
      <c r="AL57" s="32"/>
      <c r="AM57" s="54" t="s">
        <v>629</v>
      </c>
    </row>
    <row r="58" spans="1:39" ht="30" customHeight="1">
      <c r="A58" s="18" t="s">
        <v>34</v>
      </c>
      <c r="B58" s="16" t="s">
        <v>630</v>
      </c>
      <c r="C58" s="16" t="s">
        <v>631</v>
      </c>
      <c r="D58" s="18" t="s">
        <v>632</v>
      </c>
      <c r="E58" s="32" t="s">
        <v>633</v>
      </c>
      <c r="F58" s="18">
        <v>1532</v>
      </c>
      <c r="G58" s="18">
        <v>1860</v>
      </c>
      <c r="H58" s="18">
        <v>34652</v>
      </c>
      <c r="I58" s="32" t="s">
        <v>634</v>
      </c>
      <c r="J58" s="18" t="s">
        <v>431</v>
      </c>
      <c r="K58" s="18" t="s">
        <v>51</v>
      </c>
      <c r="L58" s="18">
        <v>2021</v>
      </c>
      <c r="M58" s="18">
        <v>3496</v>
      </c>
      <c r="N58" s="18">
        <v>37000</v>
      </c>
      <c r="O58" s="18">
        <v>2040</v>
      </c>
      <c r="P58" s="32" t="s">
        <v>635</v>
      </c>
      <c r="Q58" s="32" t="s">
        <v>636</v>
      </c>
      <c r="R58" s="18" t="s">
        <v>43</v>
      </c>
      <c r="S58" s="18" t="s">
        <v>381</v>
      </c>
      <c r="T58" s="18"/>
      <c r="U58" s="18" t="s">
        <v>382</v>
      </c>
      <c r="V58" s="18"/>
      <c r="W58" s="32" t="s">
        <v>383</v>
      </c>
      <c r="X58" s="32" t="s">
        <v>384</v>
      </c>
      <c r="Y58" s="32" t="s">
        <v>427</v>
      </c>
      <c r="Z58" s="32" t="s">
        <v>386</v>
      </c>
      <c r="AA58" s="32">
        <v>497</v>
      </c>
      <c r="AB58" s="32">
        <v>3</v>
      </c>
      <c r="AC58" s="32">
        <v>350</v>
      </c>
      <c r="AD58" s="32">
        <v>5</v>
      </c>
      <c r="AE58" s="32"/>
      <c r="AF58" s="32">
        <v>2</v>
      </c>
      <c r="AG58" s="32" t="s">
        <v>387</v>
      </c>
      <c r="AH58" s="32"/>
      <c r="AI58" s="32"/>
      <c r="AJ58" s="32"/>
      <c r="AK58" s="32"/>
      <c r="AL58" s="32"/>
      <c r="AM58" s="54" t="s">
        <v>637</v>
      </c>
    </row>
    <row r="59" spans="1:39" ht="30" customHeight="1">
      <c r="A59" s="18" t="s">
        <v>34</v>
      </c>
      <c r="B59" s="16" t="s">
        <v>638</v>
      </c>
      <c r="C59" s="16" t="s">
        <v>639</v>
      </c>
      <c r="D59" s="18" t="s">
        <v>640</v>
      </c>
      <c r="E59" s="32" t="s">
        <v>641</v>
      </c>
      <c r="F59" s="18">
        <v>9592</v>
      </c>
      <c r="G59" s="18">
        <v>6154</v>
      </c>
      <c r="H59" s="18">
        <v>290701</v>
      </c>
      <c r="I59" s="32" t="s">
        <v>546</v>
      </c>
      <c r="J59" s="18" t="s">
        <v>378</v>
      </c>
      <c r="K59" s="18" t="s">
        <v>444</v>
      </c>
      <c r="L59" s="18">
        <v>1999</v>
      </c>
      <c r="M59" s="18">
        <v>53900</v>
      </c>
      <c r="N59" s="18">
        <v>402200</v>
      </c>
      <c r="O59" s="18">
        <v>2029</v>
      </c>
      <c r="P59" s="32" t="s">
        <v>392</v>
      </c>
      <c r="Q59" s="32" t="s">
        <v>642</v>
      </c>
      <c r="R59" s="18" t="s">
        <v>43</v>
      </c>
      <c r="S59" s="18" t="s">
        <v>381</v>
      </c>
      <c r="T59" s="18"/>
      <c r="U59" s="18" t="s">
        <v>382</v>
      </c>
      <c r="V59" s="18"/>
      <c r="W59" s="32" t="s">
        <v>383</v>
      </c>
      <c r="X59" s="32" t="s">
        <v>384</v>
      </c>
      <c r="Y59" s="32" t="s">
        <v>385</v>
      </c>
      <c r="Z59" s="32" t="s">
        <v>386</v>
      </c>
      <c r="AA59" s="32">
        <v>24</v>
      </c>
      <c r="AB59" s="32">
        <v>1</v>
      </c>
      <c r="AC59" s="32">
        <v>41</v>
      </c>
      <c r="AD59" s="32">
        <v>4</v>
      </c>
      <c r="AE59" s="32"/>
      <c r="AF59" s="32">
        <v>16</v>
      </c>
      <c r="AG59" s="32" t="s">
        <v>387</v>
      </c>
      <c r="AH59" s="32"/>
      <c r="AI59" s="32"/>
      <c r="AJ59" s="32"/>
      <c r="AK59" s="32"/>
      <c r="AL59" s="32"/>
      <c r="AM59" s="54" t="s">
        <v>643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52F1-E0BC-48D7-80AF-27C3B4F8233E}">
  <dimension ref="A1:AJ4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99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100</v>
      </c>
      <c r="K2" s="286"/>
      <c r="L2" s="286"/>
      <c r="M2" s="286"/>
      <c r="N2" s="286"/>
      <c r="O2" s="286"/>
      <c r="P2" s="286"/>
      <c r="Q2" s="270" t="s">
        <v>101</v>
      </c>
      <c r="R2" s="286"/>
      <c r="S2" s="272" t="s">
        <v>102</v>
      </c>
      <c r="T2" s="286"/>
      <c r="U2" s="270" t="s">
        <v>103</v>
      </c>
      <c r="V2" s="277"/>
      <c r="W2" s="277"/>
      <c r="X2" s="277"/>
      <c r="Y2" s="41" t="s">
        <v>104</v>
      </c>
      <c r="Z2" s="42"/>
      <c r="AA2" s="211" t="s">
        <v>58</v>
      </c>
      <c r="AB2" s="131" t="s">
        <v>105</v>
      </c>
      <c r="AC2" s="131" t="s">
        <v>106</v>
      </c>
      <c r="AD2" s="268" t="s">
        <v>107</v>
      </c>
      <c r="AE2" s="268" t="s">
        <v>108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109</v>
      </c>
      <c r="G4" s="268" t="s">
        <v>110</v>
      </c>
      <c r="H4" s="268" t="s">
        <v>111</v>
      </c>
      <c r="I4" s="268" t="s">
        <v>25</v>
      </c>
      <c r="J4" s="211" t="s">
        <v>112</v>
      </c>
      <c r="K4" s="211" t="s">
        <v>113</v>
      </c>
      <c r="L4" s="211" t="s">
        <v>114</v>
      </c>
      <c r="M4" s="211" t="s">
        <v>115</v>
      </c>
      <c r="N4" s="211" t="s">
        <v>116</v>
      </c>
      <c r="O4" s="211" t="s">
        <v>39</v>
      </c>
      <c r="P4" s="131" t="s">
        <v>117</v>
      </c>
      <c r="Q4" s="258" t="s">
        <v>118</v>
      </c>
      <c r="R4" s="131" t="s">
        <v>119</v>
      </c>
      <c r="S4" s="258" t="s">
        <v>120</v>
      </c>
      <c r="T4" s="265" t="s">
        <v>121</v>
      </c>
      <c r="U4" s="270" t="s">
        <v>122</v>
      </c>
      <c r="V4" s="47"/>
      <c r="W4" s="272" t="s">
        <v>123</v>
      </c>
      <c r="X4" s="47"/>
      <c r="Y4" s="131" t="s">
        <v>124</v>
      </c>
      <c r="Z4" s="131" t="s">
        <v>125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126</v>
      </c>
      <c r="W5" s="235"/>
      <c r="X5" s="131" t="s">
        <v>126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127</v>
      </c>
      <c r="G6" s="49" t="s">
        <v>127</v>
      </c>
      <c r="H6" s="49" t="s">
        <v>128</v>
      </c>
      <c r="I6" s="49" t="s">
        <v>127</v>
      </c>
      <c r="J6" s="49" t="s">
        <v>129</v>
      </c>
      <c r="K6" s="49" t="s">
        <v>129</v>
      </c>
      <c r="L6" s="49" t="s">
        <v>129</v>
      </c>
      <c r="M6" s="49" t="s">
        <v>129</v>
      </c>
      <c r="N6" s="49" t="s">
        <v>129</v>
      </c>
      <c r="O6" s="49" t="s">
        <v>129</v>
      </c>
      <c r="P6" s="235"/>
      <c r="Q6" s="131"/>
      <c r="R6" s="50" t="s">
        <v>130</v>
      </c>
      <c r="S6" s="131"/>
      <c r="T6" s="50" t="s">
        <v>130</v>
      </c>
      <c r="U6" s="269"/>
      <c r="V6" s="235"/>
      <c r="W6" s="235"/>
      <c r="X6" s="235"/>
      <c r="Y6" s="49" t="s">
        <v>131</v>
      </c>
      <c r="Z6" s="44"/>
      <c r="AA6" s="212"/>
      <c r="AB6" s="51" t="s">
        <v>132</v>
      </c>
      <c r="AC6" s="51" t="s">
        <v>133</v>
      </c>
      <c r="AD6" s="51" t="s">
        <v>133</v>
      </c>
      <c r="AE6" s="49" t="s">
        <v>61</v>
      </c>
      <c r="AF6" s="313"/>
      <c r="AG6" s="313"/>
      <c r="AH6" s="313"/>
      <c r="AI6" s="52" t="s">
        <v>62</v>
      </c>
      <c r="AJ6" s="52"/>
    </row>
    <row r="7" spans="1:36" s="3" customFormat="1" ht="30" customHeight="1">
      <c r="A7" s="18" t="s">
        <v>34</v>
      </c>
      <c r="B7" s="16" t="s">
        <v>134</v>
      </c>
      <c r="C7" s="16" t="s">
        <v>135</v>
      </c>
      <c r="D7" s="18" t="s">
        <v>136</v>
      </c>
      <c r="E7" s="32" t="s">
        <v>137</v>
      </c>
      <c r="F7" s="18">
        <v>4901</v>
      </c>
      <c r="G7" s="18">
        <v>20600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138</v>
      </c>
      <c r="R7" s="18"/>
      <c r="S7" s="18" t="s">
        <v>139</v>
      </c>
      <c r="T7" s="18"/>
      <c r="U7" s="32" t="s">
        <v>140</v>
      </c>
      <c r="V7" s="32"/>
      <c r="W7" s="32" t="s">
        <v>39</v>
      </c>
      <c r="X7" s="32"/>
      <c r="Y7" s="32"/>
      <c r="Z7" s="32"/>
      <c r="AA7" s="32" t="s">
        <v>51</v>
      </c>
      <c r="AB7" s="18">
        <v>173</v>
      </c>
      <c r="AC7" s="18">
        <v>0</v>
      </c>
      <c r="AD7" s="18">
        <v>0</v>
      </c>
      <c r="AE7" s="18">
        <v>0</v>
      </c>
      <c r="AF7" s="18">
        <v>1995</v>
      </c>
      <c r="AG7" s="18" t="s">
        <v>141</v>
      </c>
      <c r="AH7" s="18"/>
      <c r="AI7" s="54" t="s">
        <v>143</v>
      </c>
      <c r="AJ7" s="39"/>
    </row>
    <row r="8" spans="1:36" s="3" customFormat="1" ht="30" customHeight="1">
      <c r="A8" s="18" t="s">
        <v>34</v>
      </c>
      <c r="B8" s="16" t="s">
        <v>63</v>
      </c>
      <c r="C8" s="16" t="s">
        <v>144</v>
      </c>
      <c r="D8" s="18" t="s">
        <v>65</v>
      </c>
      <c r="E8" s="32" t="s">
        <v>145</v>
      </c>
      <c r="F8" s="18">
        <v>3030</v>
      </c>
      <c r="G8" s="18">
        <v>11493</v>
      </c>
      <c r="H8" s="18">
        <v>0</v>
      </c>
      <c r="I8" s="18">
        <v>0</v>
      </c>
      <c r="J8" s="18"/>
      <c r="K8" s="18"/>
      <c r="L8" s="18"/>
      <c r="M8" s="18"/>
      <c r="N8" s="18"/>
      <c r="O8" s="18"/>
      <c r="P8" s="18"/>
      <c r="Q8" s="18" t="s">
        <v>138</v>
      </c>
      <c r="R8" s="18"/>
      <c r="S8" s="18" t="s">
        <v>146</v>
      </c>
      <c r="T8" s="18">
        <v>527</v>
      </c>
      <c r="U8" s="32" t="s">
        <v>147</v>
      </c>
      <c r="V8" s="32"/>
      <c r="W8" s="32" t="s">
        <v>148</v>
      </c>
      <c r="X8" s="32"/>
      <c r="Y8" s="32"/>
      <c r="Z8" s="32"/>
      <c r="AA8" s="32" t="s">
        <v>51</v>
      </c>
      <c r="AB8" s="18">
        <v>49</v>
      </c>
      <c r="AC8" s="18">
        <v>0</v>
      </c>
      <c r="AD8" s="18">
        <v>0</v>
      </c>
      <c r="AE8" s="18">
        <v>0</v>
      </c>
      <c r="AF8" s="18">
        <v>1991</v>
      </c>
      <c r="AG8" s="18" t="s">
        <v>43</v>
      </c>
      <c r="AH8" s="18"/>
      <c r="AI8" s="54" t="s">
        <v>149</v>
      </c>
      <c r="AJ8" s="39"/>
    </row>
    <row r="9" spans="1:36" s="3" customFormat="1" ht="30" customHeight="1">
      <c r="A9" s="18" t="s">
        <v>34</v>
      </c>
      <c r="B9" s="16" t="s">
        <v>150</v>
      </c>
      <c r="C9" s="16" t="s">
        <v>151</v>
      </c>
      <c r="D9" s="18" t="s">
        <v>152</v>
      </c>
      <c r="E9" s="32" t="s">
        <v>153</v>
      </c>
      <c r="F9" s="18">
        <v>2660</v>
      </c>
      <c r="G9" s="18">
        <v>61020</v>
      </c>
      <c r="H9" s="18">
        <v>0</v>
      </c>
      <c r="I9" s="18">
        <v>0</v>
      </c>
      <c r="J9" s="18"/>
      <c r="K9" s="18"/>
      <c r="L9" s="18"/>
      <c r="M9" s="18"/>
      <c r="N9" s="18"/>
      <c r="O9" s="18"/>
      <c r="P9" s="18"/>
      <c r="Q9" s="18" t="s">
        <v>138</v>
      </c>
      <c r="R9" s="18"/>
      <c r="S9" s="18" t="s">
        <v>146</v>
      </c>
      <c r="T9" s="18">
        <v>2198.31</v>
      </c>
      <c r="U9" s="32" t="s">
        <v>154</v>
      </c>
      <c r="V9" s="32"/>
      <c r="W9" s="32" t="s">
        <v>148</v>
      </c>
      <c r="X9" s="32"/>
      <c r="Y9" s="32"/>
      <c r="Z9" s="32"/>
      <c r="AA9" s="32" t="s">
        <v>155</v>
      </c>
      <c r="AB9" s="18">
        <v>242</v>
      </c>
      <c r="AC9" s="18">
        <v>0</v>
      </c>
      <c r="AD9" s="18">
        <v>0</v>
      </c>
      <c r="AE9" s="18">
        <v>0</v>
      </c>
      <c r="AF9" s="18">
        <v>2000</v>
      </c>
      <c r="AG9" s="18" t="s">
        <v>43</v>
      </c>
      <c r="AH9" s="18"/>
      <c r="AI9" s="54" t="s">
        <v>157</v>
      </c>
      <c r="AJ9" s="39"/>
    </row>
    <row r="10" spans="1:36" s="3" customFormat="1" ht="30" customHeight="1">
      <c r="A10" s="18" t="s">
        <v>34</v>
      </c>
      <c r="B10" s="16" t="s">
        <v>158</v>
      </c>
      <c r="C10" s="16" t="s">
        <v>159</v>
      </c>
      <c r="D10" s="18" t="s">
        <v>160</v>
      </c>
      <c r="E10" s="32" t="s">
        <v>161</v>
      </c>
      <c r="F10" s="18">
        <v>3135.79</v>
      </c>
      <c r="G10" s="18">
        <v>44279.08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138</v>
      </c>
      <c r="R10" s="18"/>
      <c r="S10" s="18" t="s">
        <v>146</v>
      </c>
      <c r="T10" s="18">
        <v>926.29</v>
      </c>
      <c r="U10" s="32" t="s">
        <v>154</v>
      </c>
      <c r="V10" s="32"/>
      <c r="W10" s="32" t="s">
        <v>148</v>
      </c>
      <c r="X10" s="32"/>
      <c r="Y10" s="32"/>
      <c r="Z10" s="32"/>
      <c r="AA10" s="32" t="s">
        <v>51</v>
      </c>
      <c r="AB10" s="18">
        <v>180</v>
      </c>
      <c r="AC10" s="18">
        <v>0</v>
      </c>
      <c r="AD10" s="18">
        <v>0</v>
      </c>
      <c r="AE10" s="18">
        <v>0</v>
      </c>
      <c r="AF10" s="18">
        <v>1999</v>
      </c>
      <c r="AG10" s="18" t="s">
        <v>43</v>
      </c>
      <c r="AH10" s="18"/>
      <c r="AI10" s="54" t="s">
        <v>162</v>
      </c>
      <c r="AJ10" s="39"/>
    </row>
    <row r="11" spans="1:36" s="3" customFormat="1" ht="30" customHeight="1">
      <c r="A11" s="18" t="s">
        <v>34</v>
      </c>
      <c r="B11" s="16" t="s">
        <v>163</v>
      </c>
      <c r="C11" s="16" t="s">
        <v>164</v>
      </c>
      <c r="D11" s="18" t="s">
        <v>165</v>
      </c>
      <c r="E11" s="32" t="s">
        <v>166</v>
      </c>
      <c r="F11" s="18">
        <v>4538</v>
      </c>
      <c r="G11" s="18">
        <v>20277</v>
      </c>
      <c r="H11" s="18">
        <v>0</v>
      </c>
      <c r="I11" s="18">
        <v>0</v>
      </c>
      <c r="J11" s="18"/>
      <c r="K11" s="18">
        <v>1253</v>
      </c>
      <c r="L11" s="18"/>
      <c r="M11" s="18"/>
      <c r="N11" s="18"/>
      <c r="O11" s="18"/>
      <c r="P11" s="18" t="s">
        <v>167</v>
      </c>
      <c r="Q11" s="18" t="s">
        <v>138</v>
      </c>
      <c r="R11" s="18"/>
      <c r="S11" s="18" t="s">
        <v>168</v>
      </c>
      <c r="T11" s="18">
        <v>8</v>
      </c>
      <c r="U11" s="32" t="s">
        <v>169</v>
      </c>
      <c r="V11" s="32"/>
      <c r="W11" s="32" t="s">
        <v>170</v>
      </c>
      <c r="X11" s="32"/>
      <c r="Y11" s="32"/>
      <c r="Z11" s="32"/>
      <c r="AA11" s="32" t="s">
        <v>96</v>
      </c>
      <c r="AB11" s="18">
        <v>100</v>
      </c>
      <c r="AC11" s="18">
        <v>0</v>
      </c>
      <c r="AD11" s="18">
        <v>4</v>
      </c>
      <c r="AE11" s="18">
        <v>0</v>
      </c>
      <c r="AF11" s="18">
        <v>1982</v>
      </c>
      <c r="AG11" s="18" t="s">
        <v>97</v>
      </c>
      <c r="AH11" s="18"/>
      <c r="AI11" s="54" t="s">
        <v>171</v>
      </c>
      <c r="AJ11" s="39"/>
    </row>
    <row r="12" spans="1:36" s="3" customFormat="1" ht="30" customHeight="1">
      <c r="A12" s="18" t="s">
        <v>34</v>
      </c>
      <c r="B12" s="16" t="s">
        <v>172</v>
      </c>
      <c r="C12" s="16" t="s">
        <v>173</v>
      </c>
      <c r="D12" s="18" t="s">
        <v>174</v>
      </c>
      <c r="E12" s="32" t="s">
        <v>175</v>
      </c>
      <c r="F12" s="18">
        <v>2644</v>
      </c>
      <c r="G12" s="18">
        <v>30766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138</v>
      </c>
      <c r="R12" s="18"/>
      <c r="S12" s="18" t="s">
        <v>146</v>
      </c>
      <c r="T12" s="18">
        <v>1404</v>
      </c>
      <c r="U12" s="32" t="s">
        <v>176</v>
      </c>
      <c r="V12" s="32"/>
      <c r="W12" s="32" t="s">
        <v>148</v>
      </c>
      <c r="X12" s="32"/>
      <c r="Y12" s="32"/>
      <c r="Z12" s="32"/>
      <c r="AA12" s="32" t="s">
        <v>155</v>
      </c>
      <c r="AB12" s="18">
        <v>110</v>
      </c>
      <c r="AC12" s="18">
        <v>0</v>
      </c>
      <c r="AD12" s="18">
        <v>0</v>
      </c>
      <c r="AE12" s="18">
        <v>0</v>
      </c>
      <c r="AF12" s="18">
        <v>1962</v>
      </c>
      <c r="AG12" s="18" t="s">
        <v>43</v>
      </c>
      <c r="AH12" s="18"/>
      <c r="AI12" s="54" t="s">
        <v>178</v>
      </c>
      <c r="AJ12" s="39"/>
    </row>
    <row r="13" spans="1:36" s="3" customFormat="1" ht="30" customHeight="1">
      <c r="A13" s="18" t="s">
        <v>34</v>
      </c>
      <c r="B13" s="16" t="s">
        <v>179</v>
      </c>
      <c r="C13" s="16" t="s">
        <v>180</v>
      </c>
      <c r="D13" s="18" t="s">
        <v>181</v>
      </c>
      <c r="E13" s="32" t="s">
        <v>182</v>
      </c>
      <c r="F13" s="18">
        <v>27449</v>
      </c>
      <c r="G13" s="18"/>
      <c r="H13" s="18"/>
      <c r="I13" s="18"/>
      <c r="J13" s="18"/>
      <c r="K13" s="18">
        <v>774</v>
      </c>
      <c r="L13" s="18"/>
      <c r="M13" s="18"/>
      <c r="N13" s="18"/>
      <c r="O13" s="18"/>
      <c r="P13" s="18" t="s">
        <v>167</v>
      </c>
      <c r="Q13" s="18" t="s">
        <v>138</v>
      </c>
      <c r="R13" s="18"/>
      <c r="S13" s="18" t="s">
        <v>146</v>
      </c>
      <c r="T13" s="18">
        <v>226</v>
      </c>
      <c r="U13" s="32" t="s">
        <v>147</v>
      </c>
      <c r="V13" s="32"/>
      <c r="W13" s="32" t="s">
        <v>148</v>
      </c>
      <c r="X13" s="32"/>
      <c r="Y13" s="32"/>
      <c r="Z13" s="32"/>
      <c r="AA13" s="32" t="s">
        <v>51</v>
      </c>
      <c r="AB13" s="18">
        <v>200</v>
      </c>
      <c r="AC13" s="18">
        <v>0</v>
      </c>
      <c r="AD13" s="18">
        <v>0</v>
      </c>
      <c r="AE13" s="18">
        <v>0</v>
      </c>
      <c r="AF13" s="18">
        <v>1980</v>
      </c>
      <c r="AG13" s="18" t="s">
        <v>43</v>
      </c>
      <c r="AH13" s="18"/>
      <c r="AI13" s="54" t="s">
        <v>183</v>
      </c>
      <c r="AJ13" s="39"/>
    </row>
    <row r="14" spans="1:36" s="3" customFormat="1" ht="30" customHeight="1">
      <c r="A14" s="18" t="s">
        <v>34</v>
      </c>
      <c r="B14" s="16" t="s">
        <v>35</v>
      </c>
      <c r="C14" s="16" t="s">
        <v>184</v>
      </c>
      <c r="D14" s="18" t="s">
        <v>37</v>
      </c>
      <c r="E14" s="32" t="s">
        <v>185</v>
      </c>
      <c r="F14" s="18">
        <v>4297</v>
      </c>
      <c r="G14" s="18">
        <v>35504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138</v>
      </c>
      <c r="R14" s="18"/>
      <c r="S14" s="18" t="s">
        <v>168</v>
      </c>
      <c r="T14" s="18">
        <v>1159</v>
      </c>
      <c r="U14" s="32" t="s">
        <v>147</v>
      </c>
      <c r="V14" s="32"/>
      <c r="W14" s="32" t="s">
        <v>186</v>
      </c>
      <c r="X14" s="32"/>
      <c r="Y14" s="32"/>
      <c r="Z14" s="32"/>
      <c r="AA14" s="32" t="s">
        <v>51</v>
      </c>
      <c r="AB14" s="18">
        <v>164</v>
      </c>
      <c r="AC14" s="18">
        <v>0</v>
      </c>
      <c r="AD14" s="18">
        <v>0</v>
      </c>
      <c r="AE14" s="18">
        <v>0</v>
      </c>
      <c r="AF14" s="18">
        <v>1988</v>
      </c>
      <c r="AG14" s="18" t="s">
        <v>43</v>
      </c>
      <c r="AH14" s="18"/>
      <c r="AI14" s="54" t="s">
        <v>187</v>
      </c>
      <c r="AJ14" s="39"/>
    </row>
    <row r="15" spans="1:36" s="3" customFormat="1" ht="30" customHeight="1">
      <c r="A15" s="18" t="s">
        <v>34</v>
      </c>
      <c r="B15" s="16" t="s">
        <v>188</v>
      </c>
      <c r="C15" s="16" t="s">
        <v>189</v>
      </c>
      <c r="D15" s="18" t="s">
        <v>190</v>
      </c>
      <c r="E15" s="32" t="s">
        <v>191</v>
      </c>
      <c r="F15" s="18">
        <v>600772</v>
      </c>
      <c r="G15" s="18"/>
      <c r="H15" s="18"/>
      <c r="I15" s="18"/>
      <c r="J15" s="18"/>
      <c r="K15" s="18">
        <v>78</v>
      </c>
      <c r="L15" s="18"/>
      <c r="M15" s="18"/>
      <c r="N15" s="18"/>
      <c r="O15" s="18"/>
      <c r="P15" s="18" t="s">
        <v>192</v>
      </c>
      <c r="Q15" s="18" t="s">
        <v>138</v>
      </c>
      <c r="R15" s="18"/>
      <c r="S15" s="18" t="s">
        <v>139</v>
      </c>
      <c r="T15" s="18"/>
      <c r="U15" s="32" t="s">
        <v>176</v>
      </c>
      <c r="V15" s="32"/>
      <c r="W15" s="32" t="s">
        <v>193</v>
      </c>
      <c r="X15" s="32"/>
      <c r="Y15" s="32"/>
      <c r="Z15" s="32"/>
      <c r="AA15" s="32" t="s">
        <v>51</v>
      </c>
      <c r="AB15" s="18">
        <v>1563</v>
      </c>
      <c r="AC15" s="18">
        <v>0</v>
      </c>
      <c r="AD15" s="18">
        <v>0.2</v>
      </c>
      <c r="AE15" s="18">
        <v>0</v>
      </c>
      <c r="AF15" s="18">
        <v>2017</v>
      </c>
      <c r="AG15" s="18" t="s">
        <v>43</v>
      </c>
      <c r="AH15" s="18"/>
      <c r="AI15" s="54" t="s">
        <v>194</v>
      </c>
      <c r="AJ15" s="39"/>
    </row>
    <row r="16" spans="1:36" s="3" customFormat="1" ht="30" customHeight="1">
      <c r="A16" s="18" t="s">
        <v>34</v>
      </c>
      <c r="B16" s="16" t="s">
        <v>195</v>
      </c>
      <c r="C16" s="16" t="s">
        <v>196</v>
      </c>
      <c r="D16" s="18" t="s">
        <v>197</v>
      </c>
      <c r="E16" s="32" t="s">
        <v>198</v>
      </c>
      <c r="F16" s="18">
        <v>2114</v>
      </c>
      <c r="G16" s="18">
        <v>22768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138</v>
      </c>
      <c r="R16" s="18"/>
      <c r="S16" s="18" t="s">
        <v>168</v>
      </c>
      <c r="T16" s="18">
        <v>907</v>
      </c>
      <c r="U16" s="32" t="s">
        <v>147</v>
      </c>
      <c r="V16" s="32"/>
      <c r="W16" s="32" t="s">
        <v>186</v>
      </c>
      <c r="X16" s="32"/>
      <c r="Y16" s="32"/>
      <c r="Z16" s="32"/>
      <c r="AA16" s="32" t="s">
        <v>199</v>
      </c>
      <c r="AB16" s="18">
        <v>120</v>
      </c>
      <c r="AC16" s="18">
        <v>0</v>
      </c>
      <c r="AD16" s="18">
        <v>0</v>
      </c>
      <c r="AE16" s="18">
        <v>0</v>
      </c>
      <c r="AF16" s="18">
        <v>1987</v>
      </c>
      <c r="AG16" s="18" t="s">
        <v>43</v>
      </c>
      <c r="AH16" s="18"/>
      <c r="AI16" s="54" t="s">
        <v>200</v>
      </c>
      <c r="AJ16" s="39"/>
    </row>
    <row r="17" spans="1:36" s="3" customFormat="1" ht="30" customHeight="1">
      <c r="A17" s="18" t="s">
        <v>34</v>
      </c>
      <c r="B17" s="16" t="s">
        <v>201</v>
      </c>
      <c r="C17" s="16" t="s">
        <v>202</v>
      </c>
      <c r="D17" s="18" t="s">
        <v>203</v>
      </c>
      <c r="E17" s="32" t="s">
        <v>204</v>
      </c>
      <c r="F17" s="18">
        <v>1453</v>
      </c>
      <c r="G17" s="18">
        <v>13139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138</v>
      </c>
      <c r="R17" s="18"/>
      <c r="S17" s="18" t="s">
        <v>146</v>
      </c>
      <c r="T17" s="18">
        <v>547</v>
      </c>
      <c r="U17" s="32" t="s">
        <v>147</v>
      </c>
      <c r="V17" s="32"/>
      <c r="W17" s="32" t="s">
        <v>205</v>
      </c>
      <c r="X17" s="32"/>
      <c r="Y17" s="32"/>
      <c r="Z17" s="32"/>
      <c r="AA17" s="32" t="s">
        <v>51</v>
      </c>
      <c r="AB17" s="18">
        <v>100</v>
      </c>
      <c r="AC17" s="18">
        <v>0</v>
      </c>
      <c r="AD17" s="18">
        <v>0</v>
      </c>
      <c r="AE17" s="18">
        <v>0</v>
      </c>
      <c r="AF17" s="18">
        <v>1983</v>
      </c>
      <c r="AG17" s="18" t="s">
        <v>43</v>
      </c>
      <c r="AH17" s="18"/>
      <c r="AI17" s="54" t="s">
        <v>206</v>
      </c>
      <c r="AJ17" s="39"/>
    </row>
    <row r="18" spans="1:36" s="3" customFormat="1" ht="30" customHeight="1">
      <c r="A18" s="18" t="s">
        <v>34</v>
      </c>
      <c r="B18" s="16" t="s">
        <v>207</v>
      </c>
      <c r="C18" s="16" t="s">
        <v>208</v>
      </c>
      <c r="D18" s="18" t="s">
        <v>209</v>
      </c>
      <c r="E18" s="32" t="s">
        <v>210</v>
      </c>
      <c r="F18" s="18">
        <v>1494</v>
      </c>
      <c r="G18" s="18">
        <v>5536</v>
      </c>
      <c r="H18" s="18"/>
      <c r="I18" s="18"/>
      <c r="J18" s="18"/>
      <c r="K18" s="18">
        <v>95</v>
      </c>
      <c r="L18" s="18"/>
      <c r="M18" s="18"/>
      <c r="N18" s="18"/>
      <c r="O18" s="18"/>
      <c r="P18" s="18" t="s">
        <v>167</v>
      </c>
      <c r="Q18" s="18" t="s">
        <v>138</v>
      </c>
      <c r="R18" s="18"/>
      <c r="S18" s="18" t="s">
        <v>146</v>
      </c>
      <c r="T18" s="18">
        <v>293</v>
      </c>
      <c r="U18" s="32" t="s">
        <v>211</v>
      </c>
      <c r="V18" s="32"/>
      <c r="W18" s="32" t="s">
        <v>148</v>
      </c>
      <c r="X18" s="32"/>
      <c r="Y18" s="32"/>
      <c r="Z18" s="32"/>
      <c r="AA18" s="32" t="s">
        <v>40</v>
      </c>
      <c r="AB18" s="18">
        <v>40</v>
      </c>
      <c r="AC18" s="18">
        <v>0</v>
      </c>
      <c r="AD18" s="18">
        <v>0</v>
      </c>
      <c r="AE18" s="18">
        <v>0</v>
      </c>
      <c r="AF18" s="18">
        <v>1982</v>
      </c>
      <c r="AG18" s="18" t="s">
        <v>141</v>
      </c>
      <c r="AH18" s="18"/>
      <c r="AI18" s="54" t="s">
        <v>212</v>
      </c>
      <c r="AJ18" s="39"/>
    </row>
    <row r="19" spans="1:36" s="3" customFormat="1" ht="30" customHeight="1">
      <c r="A19" s="18" t="s">
        <v>34</v>
      </c>
      <c r="B19" s="16" t="s">
        <v>213</v>
      </c>
      <c r="C19" s="16" t="s">
        <v>215</v>
      </c>
      <c r="D19" s="18" t="s">
        <v>214</v>
      </c>
      <c r="E19" s="32" t="s">
        <v>216</v>
      </c>
      <c r="F19" s="18">
        <v>1069</v>
      </c>
      <c r="G19" s="18">
        <v>10098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138</v>
      </c>
      <c r="R19" s="18"/>
      <c r="S19" s="18" t="s">
        <v>146</v>
      </c>
      <c r="T19" s="18">
        <v>319</v>
      </c>
      <c r="U19" s="32" t="s">
        <v>140</v>
      </c>
      <c r="V19" s="32"/>
      <c r="W19" s="32" t="s">
        <v>148</v>
      </c>
      <c r="X19" s="32"/>
      <c r="Y19" s="32"/>
      <c r="Z19" s="32"/>
      <c r="AA19" s="32" t="s">
        <v>199</v>
      </c>
      <c r="AB19" s="18">
        <v>186</v>
      </c>
      <c r="AC19" s="18">
        <v>0</v>
      </c>
      <c r="AD19" s="18">
        <v>5.6</v>
      </c>
      <c r="AE19" s="18">
        <v>0</v>
      </c>
      <c r="AF19" s="18">
        <v>2022</v>
      </c>
      <c r="AG19" s="18" t="s">
        <v>43</v>
      </c>
      <c r="AH19" s="18" t="s">
        <v>217</v>
      </c>
      <c r="AI19" s="39"/>
      <c r="AJ19" s="39"/>
    </row>
    <row r="20" spans="1:36" s="3" customFormat="1" ht="30" customHeight="1">
      <c r="A20" s="18" t="s">
        <v>34</v>
      </c>
      <c r="B20" s="16" t="s">
        <v>218</v>
      </c>
      <c r="C20" s="16" t="s">
        <v>219</v>
      </c>
      <c r="D20" s="18" t="s">
        <v>220</v>
      </c>
      <c r="E20" s="32" t="s">
        <v>221</v>
      </c>
      <c r="F20" s="18">
        <v>909</v>
      </c>
      <c r="G20" s="18">
        <v>8032</v>
      </c>
      <c r="H20" s="18">
        <v>3081</v>
      </c>
      <c r="I20" s="18"/>
      <c r="J20" s="18"/>
      <c r="K20" s="18">
        <v>260</v>
      </c>
      <c r="L20" s="18"/>
      <c r="M20" s="18">
        <v>255</v>
      </c>
      <c r="N20" s="18"/>
      <c r="O20" s="18"/>
      <c r="P20" s="18" t="s">
        <v>167</v>
      </c>
      <c r="Q20" s="18" t="s">
        <v>138</v>
      </c>
      <c r="R20" s="18"/>
      <c r="S20" s="18" t="s">
        <v>146</v>
      </c>
      <c r="T20" s="18">
        <v>340</v>
      </c>
      <c r="U20" s="32" t="s">
        <v>169</v>
      </c>
      <c r="V20" s="32"/>
      <c r="W20" s="32" t="s">
        <v>148</v>
      </c>
      <c r="X20" s="32"/>
      <c r="Y20" s="32"/>
      <c r="Z20" s="32"/>
      <c r="AA20" s="32" t="s">
        <v>96</v>
      </c>
      <c r="AB20" s="18">
        <v>56</v>
      </c>
      <c r="AC20" s="18">
        <v>3</v>
      </c>
      <c r="AD20" s="18">
        <v>3</v>
      </c>
      <c r="AE20" s="18">
        <v>0</v>
      </c>
      <c r="AF20" s="18">
        <v>2010</v>
      </c>
      <c r="AG20" s="18" t="s">
        <v>141</v>
      </c>
      <c r="AH20" s="18"/>
      <c r="AI20" s="54" t="s">
        <v>222</v>
      </c>
      <c r="AJ20" s="39"/>
    </row>
    <row r="21" spans="1:36" s="3" customFormat="1" ht="30" customHeight="1">
      <c r="A21" s="18" t="s">
        <v>34</v>
      </c>
      <c r="B21" s="16" t="s">
        <v>223</v>
      </c>
      <c r="C21" s="16" t="s">
        <v>224</v>
      </c>
      <c r="D21" s="18" t="s">
        <v>225</v>
      </c>
      <c r="E21" s="32" t="s">
        <v>226</v>
      </c>
      <c r="F21" s="18">
        <v>979</v>
      </c>
      <c r="G21" s="18">
        <v>9670</v>
      </c>
      <c r="H21" s="18">
        <v>0</v>
      </c>
      <c r="I21" s="18">
        <v>0</v>
      </c>
      <c r="J21" s="18"/>
      <c r="K21" s="18"/>
      <c r="L21" s="18"/>
      <c r="M21" s="18"/>
      <c r="N21" s="18"/>
      <c r="O21" s="18"/>
      <c r="P21" s="18"/>
      <c r="Q21" s="18" t="s">
        <v>138</v>
      </c>
      <c r="R21" s="18"/>
      <c r="S21" s="18" t="s">
        <v>168</v>
      </c>
      <c r="T21" s="18">
        <v>535</v>
      </c>
      <c r="U21" s="32" t="s">
        <v>147</v>
      </c>
      <c r="V21" s="32"/>
      <c r="W21" s="32" t="s">
        <v>186</v>
      </c>
      <c r="X21" s="32"/>
      <c r="Y21" s="32"/>
      <c r="Z21" s="32"/>
      <c r="AA21" s="32" t="s">
        <v>51</v>
      </c>
      <c r="AB21" s="18">
        <v>40</v>
      </c>
      <c r="AC21" s="18">
        <v>0</v>
      </c>
      <c r="AD21" s="18">
        <v>0</v>
      </c>
      <c r="AE21" s="18">
        <v>0</v>
      </c>
      <c r="AF21" s="18">
        <v>1976</v>
      </c>
      <c r="AG21" s="18" t="s">
        <v>141</v>
      </c>
      <c r="AH21" s="18"/>
      <c r="AI21" s="54" t="s">
        <v>227</v>
      </c>
      <c r="AJ21" s="39"/>
    </row>
    <row r="22" spans="1:36" s="3" customFormat="1" ht="30" customHeight="1">
      <c r="A22" s="18" t="s">
        <v>34</v>
      </c>
      <c r="B22" s="16" t="s">
        <v>69</v>
      </c>
      <c r="C22" s="16" t="s">
        <v>228</v>
      </c>
      <c r="D22" s="18" t="s">
        <v>71</v>
      </c>
      <c r="E22" s="32" t="s">
        <v>229</v>
      </c>
      <c r="F22" s="18">
        <v>1080</v>
      </c>
      <c r="G22" s="18">
        <v>9033</v>
      </c>
      <c r="H22" s="18"/>
      <c r="I22" s="18">
        <v>387</v>
      </c>
      <c r="J22" s="18"/>
      <c r="K22" s="18"/>
      <c r="L22" s="18"/>
      <c r="M22" s="18"/>
      <c r="N22" s="18"/>
      <c r="O22" s="18"/>
      <c r="P22" s="18"/>
      <c r="Q22" s="18" t="s">
        <v>230</v>
      </c>
      <c r="R22" s="18">
        <v>9</v>
      </c>
      <c r="S22" s="18" t="s">
        <v>146</v>
      </c>
      <c r="T22" s="18">
        <v>517</v>
      </c>
      <c r="U22" s="32" t="s">
        <v>231</v>
      </c>
      <c r="V22" s="32"/>
      <c r="W22" s="32" t="s">
        <v>148</v>
      </c>
      <c r="X22" s="32"/>
      <c r="Y22" s="32"/>
      <c r="Z22" s="32"/>
      <c r="AA22" s="32" t="s">
        <v>51</v>
      </c>
      <c r="AB22" s="18">
        <v>160</v>
      </c>
      <c r="AC22" s="18">
        <v>0</v>
      </c>
      <c r="AD22" s="18">
        <v>0</v>
      </c>
      <c r="AE22" s="18">
        <v>0</v>
      </c>
      <c r="AF22" s="18">
        <v>1964</v>
      </c>
      <c r="AG22" s="18" t="s">
        <v>43</v>
      </c>
      <c r="AH22" s="18"/>
      <c r="AI22" s="54" t="s">
        <v>232</v>
      </c>
      <c r="AJ22" s="39"/>
    </row>
    <row r="23" spans="1:36" s="3" customFormat="1" ht="30" customHeight="1">
      <c r="A23" s="18" t="s">
        <v>34</v>
      </c>
      <c r="B23" s="16" t="s">
        <v>233</v>
      </c>
      <c r="C23" s="16" t="s">
        <v>234</v>
      </c>
      <c r="D23" s="18" t="s">
        <v>235</v>
      </c>
      <c r="E23" s="32" t="s">
        <v>236</v>
      </c>
      <c r="F23" s="18">
        <v>4278</v>
      </c>
      <c r="G23" s="18">
        <v>9959</v>
      </c>
      <c r="H23" s="18"/>
      <c r="I23" s="18"/>
      <c r="J23" s="18"/>
      <c r="K23" s="18"/>
      <c r="L23" s="18"/>
      <c r="M23" s="18"/>
      <c r="N23" s="18"/>
      <c r="O23" s="18"/>
      <c r="P23" s="18"/>
      <c r="Q23" s="18" t="s">
        <v>138</v>
      </c>
      <c r="R23" s="18"/>
      <c r="S23" s="18" t="s">
        <v>146</v>
      </c>
      <c r="T23" s="18">
        <v>632</v>
      </c>
      <c r="U23" s="32" t="s">
        <v>237</v>
      </c>
      <c r="V23" s="32"/>
      <c r="W23" s="32" t="s">
        <v>148</v>
      </c>
      <c r="X23" s="32"/>
      <c r="Y23" s="32"/>
      <c r="Z23" s="32"/>
      <c r="AA23" s="32" t="s">
        <v>96</v>
      </c>
      <c r="AB23" s="18">
        <v>66</v>
      </c>
      <c r="AC23" s="18">
        <v>0</v>
      </c>
      <c r="AD23" s="18">
        <v>0</v>
      </c>
      <c r="AE23" s="18">
        <v>0</v>
      </c>
      <c r="AF23" s="18">
        <v>1994</v>
      </c>
      <c r="AG23" s="18" t="s">
        <v>97</v>
      </c>
      <c r="AH23" s="18"/>
      <c r="AI23" s="54" t="s">
        <v>238</v>
      </c>
      <c r="AJ23" s="39"/>
    </row>
    <row r="24" spans="1:36" s="3" customFormat="1" ht="30" customHeight="1">
      <c r="A24" s="18" t="s">
        <v>34</v>
      </c>
      <c r="B24" s="16" t="s">
        <v>239</v>
      </c>
      <c r="C24" s="16" t="s">
        <v>242</v>
      </c>
      <c r="D24" s="18" t="s">
        <v>240</v>
      </c>
      <c r="E24" s="32" t="s">
        <v>241</v>
      </c>
      <c r="F24" s="18">
        <v>1689</v>
      </c>
      <c r="G24" s="18">
        <v>18545</v>
      </c>
      <c r="H24" s="18"/>
      <c r="I24" s="18"/>
      <c r="J24" s="18"/>
      <c r="K24" s="18"/>
      <c r="L24" s="18"/>
      <c r="M24" s="18"/>
      <c r="N24" s="18"/>
      <c r="O24" s="18"/>
      <c r="P24" s="18"/>
      <c r="Q24" s="18" t="s">
        <v>138</v>
      </c>
      <c r="R24" s="18"/>
      <c r="S24" s="18" t="s">
        <v>146</v>
      </c>
      <c r="T24" s="18">
        <v>661</v>
      </c>
      <c r="U24" s="32" t="s">
        <v>147</v>
      </c>
      <c r="V24" s="32"/>
      <c r="W24" s="32" t="s">
        <v>148</v>
      </c>
      <c r="X24" s="32"/>
      <c r="Y24" s="32"/>
      <c r="Z24" s="32"/>
      <c r="AA24" s="32" t="s">
        <v>51</v>
      </c>
      <c r="AB24" s="18">
        <v>60</v>
      </c>
      <c r="AC24" s="18">
        <v>0</v>
      </c>
      <c r="AD24" s="18">
        <v>2</v>
      </c>
      <c r="AE24" s="18">
        <v>0</v>
      </c>
      <c r="AF24" s="18">
        <v>2022</v>
      </c>
      <c r="AG24" s="18" t="s">
        <v>43</v>
      </c>
      <c r="AH24" s="18" t="s">
        <v>243</v>
      </c>
      <c r="AI24" s="54" t="s">
        <v>244</v>
      </c>
      <c r="AJ24" s="39"/>
    </row>
    <row r="25" spans="1:36" s="3" customFormat="1" ht="30" customHeight="1">
      <c r="A25" s="18" t="s">
        <v>34</v>
      </c>
      <c r="B25" s="16" t="s">
        <v>245</v>
      </c>
      <c r="C25" s="16" t="s">
        <v>246</v>
      </c>
      <c r="D25" s="18" t="s">
        <v>247</v>
      </c>
      <c r="E25" s="32" t="s">
        <v>248</v>
      </c>
      <c r="F25" s="18">
        <v>3628</v>
      </c>
      <c r="G25" s="18">
        <v>13771</v>
      </c>
      <c r="H25" s="18"/>
      <c r="I25" s="18">
        <v>38</v>
      </c>
      <c r="J25" s="18"/>
      <c r="K25" s="18"/>
      <c r="L25" s="18"/>
      <c r="M25" s="18"/>
      <c r="N25" s="18"/>
      <c r="O25" s="18"/>
      <c r="P25" s="18"/>
      <c r="Q25" s="18" t="s">
        <v>138</v>
      </c>
      <c r="R25" s="18"/>
      <c r="S25" s="18" t="s">
        <v>139</v>
      </c>
      <c r="T25" s="18"/>
      <c r="U25" s="32" t="s">
        <v>169</v>
      </c>
      <c r="V25" s="32"/>
      <c r="W25" s="32" t="s">
        <v>148</v>
      </c>
      <c r="X25" s="32"/>
      <c r="Y25" s="32"/>
      <c r="Z25" s="32"/>
      <c r="AA25" s="32" t="s">
        <v>51</v>
      </c>
      <c r="AB25" s="18">
        <v>68</v>
      </c>
      <c r="AC25" s="18">
        <v>0</v>
      </c>
      <c r="AD25" s="18">
        <v>0</v>
      </c>
      <c r="AE25" s="18">
        <v>0</v>
      </c>
      <c r="AF25" s="18">
        <v>2006</v>
      </c>
      <c r="AG25" s="18" t="s">
        <v>43</v>
      </c>
      <c r="AH25" s="18"/>
      <c r="AI25" s="54" t="s">
        <v>249</v>
      </c>
      <c r="AJ25" s="39"/>
    </row>
    <row r="26" spans="1:36" s="3" customFormat="1" ht="30" customHeight="1">
      <c r="A26" s="18" t="s">
        <v>34</v>
      </c>
      <c r="B26" s="16" t="s">
        <v>250</v>
      </c>
      <c r="C26" s="16" t="s">
        <v>251</v>
      </c>
      <c r="D26" s="18" t="s">
        <v>252</v>
      </c>
      <c r="E26" s="32" t="s">
        <v>253</v>
      </c>
      <c r="F26" s="18">
        <v>384</v>
      </c>
      <c r="G26" s="18">
        <v>1927</v>
      </c>
      <c r="H26" s="18"/>
      <c r="I26" s="18"/>
      <c r="J26" s="18"/>
      <c r="K26" s="18"/>
      <c r="L26" s="18"/>
      <c r="M26" s="18"/>
      <c r="N26" s="18"/>
      <c r="O26" s="18"/>
      <c r="P26" s="18"/>
      <c r="Q26" s="18" t="s">
        <v>138</v>
      </c>
      <c r="R26" s="18"/>
      <c r="S26" s="18" t="s">
        <v>146</v>
      </c>
      <c r="T26" s="18">
        <v>1</v>
      </c>
      <c r="U26" s="32" t="s">
        <v>169</v>
      </c>
      <c r="V26" s="32"/>
      <c r="W26" s="32" t="s">
        <v>148</v>
      </c>
      <c r="X26" s="32"/>
      <c r="Y26" s="32"/>
      <c r="Z26" s="32"/>
      <c r="AA26" s="32" t="s">
        <v>199</v>
      </c>
      <c r="AB26" s="18">
        <v>35</v>
      </c>
      <c r="AC26" s="18">
        <v>0</v>
      </c>
      <c r="AD26" s="18">
        <v>0</v>
      </c>
      <c r="AE26" s="18">
        <v>0</v>
      </c>
      <c r="AF26" s="18">
        <v>1997</v>
      </c>
      <c r="AG26" s="18" t="s">
        <v>43</v>
      </c>
      <c r="AH26" s="18"/>
      <c r="AI26" s="54" t="s">
        <v>254</v>
      </c>
      <c r="AJ26" s="39"/>
    </row>
    <row r="27" spans="1:36" s="3" customFormat="1" ht="30" customHeight="1">
      <c r="A27" s="18" t="s">
        <v>34</v>
      </c>
      <c r="B27" s="16" t="s">
        <v>255</v>
      </c>
      <c r="C27" s="16" t="s">
        <v>256</v>
      </c>
      <c r="D27" s="18" t="s">
        <v>257</v>
      </c>
      <c r="E27" s="32" t="s">
        <v>258</v>
      </c>
      <c r="F27" s="18">
        <v>3305</v>
      </c>
      <c r="G27" s="18">
        <v>7655</v>
      </c>
      <c r="H27" s="18">
        <v>0</v>
      </c>
      <c r="I27" s="18">
        <v>0</v>
      </c>
      <c r="J27" s="18"/>
      <c r="K27" s="18"/>
      <c r="L27" s="18"/>
      <c r="M27" s="18"/>
      <c r="N27" s="18"/>
      <c r="O27" s="18"/>
      <c r="P27" s="18"/>
      <c r="Q27" s="18" t="s">
        <v>138</v>
      </c>
      <c r="R27" s="18"/>
      <c r="S27" s="18" t="s">
        <v>168</v>
      </c>
      <c r="T27" s="18">
        <v>407</v>
      </c>
      <c r="U27" s="32" t="s">
        <v>147</v>
      </c>
      <c r="V27" s="32"/>
      <c r="W27" s="32" t="s">
        <v>186</v>
      </c>
      <c r="X27" s="32"/>
      <c r="Y27" s="32"/>
      <c r="Z27" s="32"/>
      <c r="AA27" s="32" t="s">
        <v>96</v>
      </c>
      <c r="AB27" s="18">
        <v>70</v>
      </c>
      <c r="AC27" s="18">
        <v>0</v>
      </c>
      <c r="AD27" s="18">
        <v>0</v>
      </c>
      <c r="AE27" s="18">
        <v>0</v>
      </c>
      <c r="AF27" s="18">
        <v>1984</v>
      </c>
      <c r="AG27" s="18" t="s">
        <v>97</v>
      </c>
      <c r="AH27" s="18"/>
      <c r="AI27" s="54" t="s">
        <v>259</v>
      </c>
      <c r="AJ27" s="39"/>
    </row>
    <row r="28" spans="1:36" s="3" customFormat="1" ht="30" customHeight="1">
      <c r="A28" s="18" t="s">
        <v>34</v>
      </c>
      <c r="B28" s="16" t="s">
        <v>260</v>
      </c>
      <c r="C28" s="16" t="s">
        <v>261</v>
      </c>
      <c r="D28" s="18" t="s">
        <v>262</v>
      </c>
      <c r="E28" s="32" t="s">
        <v>263</v>
      </c>
      <c r="F28" s="18">
        <v>87868.1</v>
      </c>
      <c r="G28" s="18"/>
      <c r="H28" s="18">
        <v>0</v>
      </c>
      <c r="I28" s="18"/>
      <c r="J28" s="18"/>
      <c r="K28" s="18">
        <v>8.9</v>
      </c>
      <c r="L28" s="18"/>
      <c r="M28" s="18"/>
      <c r="N28" s="18"/>
      <c r="O28" s="18"/>
      <c r="P28" s="18" t="s">
        <v>192</v>
      </c>
      <c r="Q28" s="18" t="s">
        <v>138</v>
      </c>
      <c r="R28" s="18"/>
      <c r="S28" s="18" t="s">
        <v>139</v>
      </c>
      <c r="T28" s="18"/>
      <c r="U28" s="32" t="s">
        <v>264</v>
      </c>
      <c r="V28" s="32"/>
      <c r="W28" s="32" t="s">
        <v>265</v>
      </c>
      <c r="X28" s="32"/>
      <c r="Y28" s="32"/>
      <c r="Z28" s="32"/>
      <c r="AA28" s="32" t="s">
        <v>51</v>
      </c>
      <c r="AB28" s="18">
        <v>16</v>
      </c>
      <c r="AC28" s="18">
        <v>0</v>
      </c>
      <c r="AD28" s="18">
        <v>4.8</v>
      </c>
      <c r="AE28" s="18">
        <v>0</v>
      </c>
      <c r="AF28" s="18">
        <v>2009</v>
      </c>
      <c r="AG28" s="18" t="s">
        <v>43</v>
      </c>
      <c r="AH28" s="18"/>
      <c r="AI28" s="54" t="s">
        <v>266</v>
      </c>
      <c r="AJ28" s="39"/>
    </row>
    <row r="29" spans="1:36" s="3" customFormat="1" ht="30" customHeight="1">
      <c r="A29" s="18" t="s">
        <v>34</v>
      </c>
      <c r="B29" s="16" t="s">
        <v>260</v>
      </c>
      <c r="C29" s="16" t="s">
        <v>267</v>
      </c>
      <c r="D29" s="18" t="s">
        <v>262</v>
      </c>
      <c r="E29" s="32" t="s">
        <v>268</v>
      </c>
      <c r="F29" s="18">
        <v>90333.6</v>
      </c>
      <c r="G29" s="18"/>
      <c r="H29" s="18">
        <v>0</v>
      </c>
      <c r="I29" s="18"/>
      <c r="J29" s="18"/>
      <c r="K29" s="18">
        <v>36.6</v>
      </c>
      <c r="L29" s="18"/>
      <c r="M29" s="18"/>
      <c r="N29" s="18"/>
      <c r="O29" s="18"/>
      <c r="P29" s="18" t="s">
        <v>192</v>
      </c>
      <c r="Q29" s="18" t="s">
        <v>138</v>
      </c>
      <c r="R29" s="18"/>
      <c r="S29" s="18" t="s">
        <v>139</v>
      </c>
      <c r="T29" s="18"/>
      <c r="U29" s="32" t="s">
        <v>264</v>
      </c>
      <c r="V29" s="32"/>
      <c r="W29" s="32" t="s">
        <v>269</v>
      </c>
      <c r="X29" s="32"/>
      <c r="Y29" s="32"/>
      <c r="Z29" s="32"/>
      <c r="AA29" s="32" t="s">
        <v>51</v>
      </c>
      <c r="AB29" s="18">
        <v>6.2</v>
      </c>
      <c r="AC29" s="18">
        <v>0</v>
      </c>
      <c r="AD29" s="18">
        <v>5.3</v>
      </c>
      <c r="AE29" s="18">
        <v>0</v>
      </c>
      <c r="AF29" s="18">
        <v>2008</v>
      </c>
      <c r="AG29" s="18" t="s">
        <v>43</v>
      </c>
      <c r="AH29" s="18"/>
      <c r="AI29" s="54" t="s">
        <v>270</v>
      </c>
      <c r="AJ29" s="39"/>
    </row>
    <row r="30" spans="1:36" s="3" customFormat="1" ht="30" customHeight="1">
      <c r="A30" s="18" t="s">
        <v>34</v>
      </c>
      <c r="B30" s="16" t="s">
        <v>260</v>
      </c>
      <c r="C30" s="16" t="s">
        <v>271</v>
      </c>
      <c r="D30" s="18" t="s">
        <v>262</v>
      </c>
      <c r="E30" s="32" t="s">
        <v>272</v>
      </c>
      <c r="F30" s="18">
        <v>71299.3</v>
      </c>
      <c r="G30" s="18"/>
      <c r="H30" s="18">
        <v>0</v>
      </c>
      <c r="I30" s="18"/>
      <c r="J30" s="18"/>
      <c r="K30" s="18">
        <v>35.630000000000003</v>
      </c>
      <c r="L30" s="18"/>
      <c r="M30" s="18"/>
      <c r="N30" s="18"/>
      <c r="O30" s="18"/>
      <c r="P30" s="18" t="s">
        <v>167</v>
      </c>
      <c r="Q30" s="18" t="s">
        <v>138</v>
      </c>
      <c r="R30" s="18"/>
      <c r="S30" s="18" t="s">
        <v>139</v>
      </c>
      <c r="T30" s="18"/>
      <c r="U30" s="32" t="s">
        <v>264</v>
      </c>
      <c r="V30" s="32"/>
      <c r="W30" s="32" t="s">
        <v>148</v>
      </c>
      <c r="X30" s="32"/>
      <c r="Y30" s="32"/>
      <c r="Z30" s="32"/>
      <c r="AA30" s="32" t="s">
        <v>51</v>
      </c>
      <c r="AB30" s="18">
        <v>48</v>
      </c>
      <c r="AC30" s="18">
        <v>0</v>
      </c>
      <c r="AD30" s="18">
        <v>0</v>
      </c>
      <c r="AE30" s="18">
        <v>0</v>
      </c>
      <c r="AF30" s="18">
        <v>2001</v>
      </c>
      <c r="AG30" s="18" t="s">
        <v>43</v>
      </c>
      <c r="AH30" s="18"/>
      <c r="AI30" s="54" t="s">
        <v>273</v>
      </c>
      <c r="AJ30" s="39"/>
    </row>
    <row r="31" spans="1:36" s="3" customFormat="1" ht="30" customHeight="1">
      <c r="A31" s="18" t="s">
        <v>34</v>
      </c>
      <c r="B31" s="16" t="s">
        <v>274</v>
      </c>
      <c r="C31" s="16" t="s">
        <v>275</v>
      </c>
      <c r="D31" s="18" t="s">
        <v>276</v>
      </c>
      <c r="E31" s="32" t="s">
        <v>277</v>
      </c>
      <c r="F31" s="18"/>
      <c r="G31" s="18">
        <v>287</v>
      </c>
      <c r="H31" s="18"/>
      <c r="I31" s="18"/>
      <c r="J31" s="18"/>
      <c r="K31" s="18">
        <v>48</v>
      </c>
      <c r="L31" s="18"/>
      <c r="M31" s="18"/>
      <c r="N31" s="18"/>
      <c r="O31" s="18"/>
      <c r="P31" s="18" t="s">
        <v>192</v>
      </c>
      <c r="Q31" s="18" t="s">
        <v>138</v>
      </c>
      <c r="R31" s="18"/>
      <c r="S31" s="18" t="s">
        <v>139</v>
      </c>
      <c r="T31" s="18"/>
      <c r="U31" s="32" t="s">
        <v>278</v>
      </c>
      <c r="V31" s="32"/>
      <c r="W31" s="32" t="s">
        <v>193</v>
      </c>
      <c r="X31" s="32"/>
      <c r="Y31" s="32"/>
      <c r="Z31" s="32"/>
      <c r="AA31" s="32"/>
      <c r="AB31" s="18">
        <v>4</v>
      </c>
      <c r="AC31" s="18">
        <v>0</v>
      </c>
      <c r="AD31" s="18">
        <v>0.1</v>
      </c>
      <c r="AE31" s="18">
        <v>0</v>
      </c>
      <c r="AF31" s="18">
        <v>1998</v>
      </c>
      <c r="AG31" s="18" t="s">
        <v>43</v>
      </c>
      <c r="AH31" s="18"/>
      <c r="AI31" s="54" t="s">
        <v>279</v>
      </c>
      <c r="AJ31" s="39"/>
    </row>
    <row r="32" spans="1:36" s="3" customFormat="1" ht="30" customHeight="1">
      <c r="A32" s="18" t="s">
        <v>34</v>
      </c>
      <c r="B32" s="16" t="s">
        <v>280</v>
      </c>
      <c r="C32" s="16" t="s">
        <v>281</v>
      </c>
      <c r="D32" s="18" t="s">
        <v>282</v>
      </c>
      <c r="E32" s="32" t="s">
        <v>283</v>
      </c>
      <c r="F32" s="18">
        <v>3668</v>
      </c>
      <c r="G32" s="18">
        <v>6283</v>
      </c>
      <c r="H32" s="18"/>
      <c r="I32" s="18"/>
      <c r="J32" s="18"/>
      <c r="K32" s="18">
        <v>75</v>
      </c>
      <c r="L32" s="18"/>
      <c r="M32" s="18"/>
      <c r="N32" s="18"/>
      <c r="O32" s="18"/>
      <c r="P32" s="18" t="s">
        <v>192</v>
      </c>
      <c r="Q32" s="18" t="s">
        <v>138</v>
      </c>
      <c r="R32" s="18"/>
      <c r="S32" s="18" t="s">
        <v>139</v>
      </c>
      <c r="T32" s="18"/>
      <c r="U32" s="32" t="s">
        <v>284</v>
      </c>
      <c r="V32" s="32"/>
      <c r="W32" s="32" t="s">
        <v>148</v>
      </c>
      <c r="X32" s="32"/>
      <c r="Y32" s="32"/>
      <c r="Z32" s="32"/>
      <c r="AA32" s="32" t="s">
        <v>96</v>
      </c>
      <c r="AB32" s="18">
        <v>50</v>
      </c>
      <c r="AC32" s="18">
        <v>0</v>
      </c>
      <c r="AD32" s="18">
        <v>1</v>
      </c>
      <c r="AE32" s="18">
        <v>0</v>
      </c>
      <c r="AF32" s="18">
        <v>1987</v>
      </c>
      <c r="AG32" s="18" t="s">
        <v>43</v>
      </c>
      <c r="AH32" s="18"/>
      <c r="AI32" s="54" t="s">
        <v>285</v>
      </c>
      <c r="AJ32" s="39"/>
    </row>
    <row r="33" spans="1:36" s="3" customFormat="1" ht="30" customHeight="1">
      <c r="A33" s="18" t="s">
        <v>34</v>
      </c>
      <c r="B33" s="16" t="s">
        <v>286</v>
      </c>
      <c r="C33" s="16" t="s">
        <v>287</v>
      </c>
      <c r="D33" s="18" t="s">
        <v>288</v>
      </c>
      <c r="E33" s="32" t="s">
        <v>289</v>
      </c>
      <c r="F33" s="18">
        <v>4109</v>
      </c>
      <c r="G33" s="18">
        <v>25172</v>
      </c>
      <c r="H33" s="18"/>
      <c r="I33" s="18"/>
      <c r="J33" s="18"/>
      <c r="K33" s="18"/>
      <c r="L33" s="18"/>
      <c r="M33" s="18"/>
      <c r="N33" s="18"/>
      <c r="O33" s="18"/>
      <c r="P33" s="18"/>
      <c r="Q33" s="18" t="s">
        <v>138</v>
      </c>
      <c r="R33" s="18"/>
      <c r="S33" s="18" t="s">
        <v>168</v>
      </c>
      <c r="T33" s="18">
        <v>1653</v>
      </c>
      <c r="U33" s="32" t="s">
        <v>290</v>
      </c>
      <c r="V33" s="32"/>
      <c r="W33" s="32" t="s">
        <v>205</v>
      </c>
      <c r="X33" s="32"/>
      <c r="Y33" s="32"/>
      <c r="Z33" s="32"/>
      <c r="AA33" s="32" t="s">
        <v>51</v>
      </c>
      <c r="AB33" s="18">
        <v>138</v>
      </c>
      <c r="AC33" s="18">
        <v>0</v>
      </c>
      <c r="AD33" s="18">
        <v>0</v>
      </c>
      <c r="AE33" s="18">
        <v>0</v>
      </c>
      <c r="AF33" s="18">
        <v>1998</v>
      </c>
      <c r="AG33" s="18" t="s">
        <v>43</v>
      </c>
      <c r="AH33" s="18"/>
      <c r="AI33" s="54" t="s">
        <v>291</v>
      </c>
      <c r="AJ33" s="39"/>
    </row>
    <row r="34" spans="1:36" s="3" customFormat="1" ht="30" customHeight="1">
      <c r="A34" s="18" t="s">
        <v>34</v>
      </c>
      <c r="B34" s="16" t="s">
        <v>292</v>
      </c>
      <c r="C34" s="16" t="s">
        <v>293</v>
      </c>
      <c r="D34" s="18" t="s">
        <v>294</v>
      </c>
      <c r="E34" s="32" t="s">
        <v>295</v>
      </c>
      <c r="F34" s="18">
        <v>6473</v>
      </c>
      <c r="G34" s="18">
        <v>35804</v>
      </c>
      <c r="H34" s="18">
        <v>0</v>
      </c>
      <c r="I34" s="18">
        <v>0</v>
      </c>
      <c r="J34" s="18"/>
      <c r="K34" s="18">
        <v>475</v>
      </c>
      <c r="L34" s="18"/>
      <c r="M34" s="18"/>
      <c r="N34" s="18"/>
      <c r="O34" s="18"/>
      <c r="P34" s="18" t="s">
        <v>167</v>
      </c>
      <c r="Q34" s="18" t="s">
        <v>138</v>
      </c>
      <c r="R34" s="18"/>
      <c r="S34" s="18" t="s">
        <v>139</v>
      </c>
      <c r="T34" s="18"/>
      <c r="U34" s="32" t="s">
        <v>169</v>
      </c>
      <c r="V34" s="32"/>
      <c r="W34" s="32" t="s">
        <v>265</v>
      </c>
      <c r="X34" s="32"/>
      <c r="Y34" s="32"/>
      <c r="Z34" s="32"/>
      <c r="AA34" s="32" t="s">
        <v>51</v>
      </c>
      <c r="AB34" s="18">
        <v>195</v>
      </c>
      <c r="AC34" s="18">
        <v>0</v>
      </c>
      <c r="AD34" s="18">
        <v>13.7</v>
      </c>
      <c r="AE34" s="18">
        <v>0</v>
      </c>
      <c r="AF34" s="18">
        <v>2002</v>
      </c>
      <c r="AG34" s="18" t="s">
        <v>43</v>
      </c>
      <c r="AH34" s="18"/>
      <c r="AI34" s="54" t="s">
        <v>296</v>
      </c>
      <c r="AJ34" s="39"/>
    </row>
    <row r="35" spans="1:36" s="3" customFormat="1" ht="30" customHeight="1">
      <c r="A35" s="18" t="s">
        <v>34</v>
      </c>
      <c r="B35" s="16" t="s">
        <v>297</v>
      </c>
      <c r="C35" s="16" t="s">
        <v>298</v>
      </c>
      <c r="D35" s="18" t="s">
        <v>299</v>
      </c>
      <c r="E35" s="32" t="s">
        <v>300</v>
      </c>
      <c r="F35" s="18">
        <v>585</v>
      </c>
      <c r="G35" s="18">
        <v>9553</v>
      </c>
      <c r="H35" s="18"/>
      <c r="I35" s="18"/>
      <c r="J35" s="18"/>
      <c r="K35" s="18"/>
      <c r="L35" s="18"/>
      <c r="M35" s="18"/>
      <c r="N35" s="18"/>
      <c r="O35" s="18"/>
      <c r="P35" s="18"/>
      <c r="Q35" s="18" t="s">
        <v>138</v>
      </c>
      <c r="R35" s="18"/>
      <c r="S35" s="18" t="s">
        <v>139</v>
      </c>
      <c r="T35" s="18"/>
      <c r="U35" s="32" t="s">
        <v>154</v>
      </c>
      <c r="V35" s="32"/>
      <c r="W35" s="32" t="s">
        <v>148</v>
      </c>
      <c r="X35" s="32"/>
      <c r="Y35" s="32"/>
      <c r="Z35" s="32"/>
      <c r="AA35" s="32" t="s">
        <v>40</v>
      </c>
      <c r="AB35" s="18">
        <v>32</v>
      </c>
      <c r="AC35" s="18">
        <v>0</v>
      </c>
      <c r="AD35" s="18">
        <v>0</v>
      </c>
      <c r="AE35" s="18">
        <v>0</v>
      </c>
      <c r="AF35" s="18">
        <v>1992</v>
      </c>
      <c r="AG35" s="18" t="s">
        <v>141</v>
      </c>
      <c r="AH35" s="18"/>
      <c r="AI35" s="54" t="s">
        <v>301</v>
      </c>
      <c r="AJ35" s="39"/>
    </row>
    <row r="36" spans="1:36" s="3" customFormat="1" ht="30" customHeight="1">
      <c r="A36" s="18" t="s">
        <v>34</v>
      </c>
      <c r="B36" s="16" t="s">
        <v>302</v>
      </c>
      <c r="C36" s="16" t="s">
        <v>303</v>
      </c>
      <c r="D36" s="18" t="s">
        <v>304</v>
      </c>
      <c r="E36" s="32" t="s">
        <v>305</v>
      </c>
      <c r="F36" s="18">
        <v>2307</v>
      </c>
      <c r="G36" s="18">
        <v>14716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  <c r="Q36" s="18" t="s">
        <v>138</v>
      </c>
      <c r="R36" s="18"/>
      <c r="S36" s="18" t="s">
        <v>168</v>
      </c>
      <c r="T36" s="18">
        <v>863.43799999999999</v>
      </c>
      <c r="U36" s="32" t="s">
        <v>237</v>
      </c>
      <c r="V36" s="32"/>
      <c r="W36" s="32" t="s">
        <v>205</v>
      </c>
      <c r="X36" s="32"/>
      <c r="Y36" s="32"/>
      <c r="Z36" s="32"/>
      <c r="AA36" s="32" t="s">
        <v>199</v>
      </c>
      <c r="AB36" s="18">
        <v>95</v>
      </c>
      <c r="AC36" s="18">
        <v>0</v>
      </c>
      <c r="AD36" s="18">
        <v>0</v>
      </c>
      <c r="AE36" s="18">
        <v>0</v>
      </c>
      <c r="AF36" s="18">
        <v>1996</v>
      </c>
      <c r="AG36" s="18" t="s">
        <v>43</v>
      </c>
      <c r="AH36" s="18"/>
      <c r="AI36" s="54" t="s">
        <v>306</v>
      </c>
      <c r="AJ36" s="39"/>
    </row>
    <row r="37" spans="1:36" s="3" customFormat="1" ht="30" customHeight="1">
      <c r="A37" s="18" t="s">
        <v>34</v>
      </c>
      <c r="B37" s="16" t="s">
        <v>302</v>
      </c>
      <c r="C37" s="16" t="s">
        <v>307</v>
      </c>
      <c r="D37" s="18" t="s">
        <v>304</v>
      </c>
      <c r="E37" s="32" t="s">
        <v>308</v>
      </c>
      <c r="F37" s="18">
        <v>2138</v>
      </c>
      <c r="G37" s="18">
        <v>14786</v>
      </c>
      <c r="H37" s="18">
        <v>0</v>
      </c>
      <c r="I37" s="18">
        <v>0</v>
      </c>
      <c r="J37" s="18"/>
      <c r="K37" s="18"/>
      <c r="L37" s="18"/>
      <c r="M37" s="18">
        <v>738.37</v>
      </c>
      <c r="N37" s="18"/>
      <c r="O37" s="18"/>
      <c r="P37" s="18" t="s">
        <v>167</v>
      </c>
      <c r="Q37" s="18" t="s">
        <v>138</v>
      </c>
      <c r="R37" s="18"/>
      <c r="S37" s="18" t="s">
        <v>146</v>
      </c>
      <c r="T37" s="18">
        <v>738.37</v>
      </c>
      <c r="U37" s="32" t="s">
        <v>237</v>
      </c>
      <c r="V37" s="32"/>
      <c r="W37" s="32" t="s">
        <v>148</v>
      </c>
      <c r="X37" s="32"/>
      <c r="Y37" s="32"/>
      <c r="Z37" s="32"/>
      <c r="AA37" s="32" t="s">
        <v>309</v>
      </c>
      <c r="AB37" s="18">
        <v>61</v>
      </c>
      <c r="AC37" s="18">
        <v>0</v>
      </c>
      <c r="AD37" s="18">
        <v>2</v>
      </c>
      <c r="AE37" s="18">
        <v>0</v>
      </c>
      <c r="AF37" s="18">
        <v>2011</v>
      </c>
      <c r="AG37" s="18" t="s">
        <v>141</v>
      </c>
      <c r="AH37" s="18"/>
      <c r="AI37" s="54" t="s">
        <v>310</v>
      </c>
      <c r="AJ37" s="39"/>
    </row>
    <row r="38" spans="1:36" s="3" customFormat="1" ht="30" customHeight="1">
      <c r="A38" s="18" t="s">
        <v>34</v>
      </c>
      <c r="B38" s="16" t="s">
        <v>311</v>
      </c>
      <c r="C38" s="16" t="s">
        <v>312</v>
      </c>
      <c r="D38" s="18" t="s">
        <v>313</v>
      </c>
      <c r="E38" s="32" t="s">
        <v>314</v>
      </c>
      <c r="F38" s="18">
        <v>4233</v>
      </c>
      <c r="G38" s="18">
        <v>17436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  <c r="Q38" s="18" t="s">
        <v>138</v>
      </c>
      <c r="R38" s="18"/>
      <c r="S38" s="18" t="s">
        <v>139</v>
      </c>
      <c r="T38" s="18"/>
      <c r="U38" s="32" t="s">
        <v>154</v>
      </c>
      <c r="V38" s="32"/>
      <c r="W38" s="32" t="s">
        <v>148</v>
      </c>
      <c r="X38" s="32"/>
      <c r="Y38" s="32"/>
      <c r="Z38" s="32"/>
      <c r="AA38" s="32" t="s">
        <v>315</v>
      </c>
      <c r="AB38" s="18">
        <v>115</v>
      </c>
      <c r="AC38" s="18">
        <v>0</v>
      </c>
      <c r="AD38" s="18">
        <v>0</v>
      </c>
      <c r="AE38" s="18">
        <v>0</v>
      </c>
      <c r="AF38" s="18">
        <v>1994</v>
      </c>
      <c r="AG38" s="18" t="s">
        <v>97</v>
      </c>
      <c r="AH38" s="18"/>
      <c r="AI38" s="54" t="s">
        <v>316</v>
      </c>
      <c r="AJ38" s="39"/>
    </row>
    <row r="39" spans="1:36" s="3" customFormat="1" ht="30" customHeight="1">
      <c r="A39" s="18" t="s">
        <v>34</v>
      </c>
      <c r="B39" s="16" t="s">
        <v>317</v>
      </c>
      <c r="C39" s="16" t="s">
        <v>318</v>
      </c>
      <c r="D39" s="18" t="s">
        <v>319</v>
      </c>
      <c r="E39" s="32" t="s">
        <v>320</v>
      </c>
      <c r="F39" s="18">
        <v>3519</v>
      </c>
      <c r="G39" s="18">
        <v>29522</v>
      </c>
      <c r="H39" s="18"/>
      <c r="I39" s="18"/>
      <c r="J39" s="18"/>
      <c r="K39" s="18"/>
      <c r="L39" s="18"/>
      <c r="M39" s="18">
        <v>1694</v>
      </c>
      <c r="N39" s="18"/>
      <c r="O39" s="18"/>
      <c r="P39" s="18" t="s">
        <v>167</v>
      </c>
      <c r="Q39" s="18" t="s">
        <v>138</v>
      </c>
      <c r="R39" s="18"/>
      <c r="S39" s="18" t="s">
        <v>139</v>
      </c>
      <c r="T39" s="18"/>
      <c r="U39" s="32" t="s">
        <v>321</v>
      </c>
      <c r="V39" s="32"/>
      <c r="W39" s="32" t="s">
        <v>148</v>
      </c>
      <c r="X39" s="32"/>
      <c r="Y39" s="32"/>
      <c r="Z39" s="32"/>
      <c r="AA39" s="32" t="s">
        <v>199</v>
      </c>
      <c r="AB39" s="18">
        <v>97</v>
      </c>
      <c r="AC39" s="18">
        <v>0</v>
      </c>
      <c r="AD39" s="18">
        <v>5</v>
      </c>
      <c r="AE39" s="18">
        <v>0</v>
      </c>
      <c r="AF39" s="18">
        <v>2018</v>
      </c>
      <c r="AG39" s="18" t="s">
        <v>43</v>
      </c>
      <c r="AH39" s="18"/>
      <c r="AI39" s="54" t="s">
        <v>323</v>
      </c>
      <c r="AJ39" s="39"/>
    </row>
    <row r="40" spans="1:36" s="3" customFormat="1" ht="30" customHeight="1">
      <c r="A40" s="18" t="s">
        <v>34</v>
      </c>
      <c r="B40" s="16" t="s">
        <v>324</v>
      </c>
      <c r="C40" s="16" t="s">
        <v>325</v>
      </c>
      <c r="D40" s="18" t="s">
        <v>326</v>
      </c>
      <c r="E40" s="32" t="s">
        <v>327</v>
      </c>
      <c r="F40" s="18">
        <v>7534</v>
      </c>
      <c r="G40" s="18">
        <v>30765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  <c r="Q40" s="18" t="s">
        <v>138</v>
      </c>
      <c r="R40" s="18"/>
      <c r="S40" s="18" t="s">
        <v>168</v>
      </c>
      <c r="T40" s="18">
        <v>3531</v>
      </c>
      <c r="U40" s="32" t="s">
        <v>169</v>
      </c>
      <c r="V40" s="32"/>
      <c r="W40" s="32" t="s">
        <v>186</v>
      </c>
      <c r="X40" s="32"/>
      <c r="Y40" s="32"/>
      <c r="Z40" s="32"/>
      <c r="AA40" s="32" t="s">
        <v>40</v>
      </c>
      <c r="AB40" s="18">
        <v>245</v>
      </c>
      <c r="AC40" s="18">
        <v>0</v>
      </c>
      <c r="AD40" s="18">
        <v>0.8</v>
      </c>
      <c r="AE40" s="18">
        <v>0</v>
      </c>
      <c r="AF40" s="18">
        <v>1998</v>
      </c>
      <c r="AG40" s="18" t="s">
        <v>141</v>
      </c>
      <c r="AH40" s="18"/>
      <c r="AI40" s="54" t="s">
        <v>328</v>
      </c>
      <c r="AJ40" s="39"/>
    </row>
    <row r="41" spans="1:36" s="3" customFormat="1" ht="30" customHeight="1">
      <c r="A41" s="18" t="s">
        <v>34</v>
      </c>
      <c r="B41" s="16" t="s">
        <v>329</v>
      </c>
      <c r="C41" s="16" t="s">
        <v>330</v>
      </c>
      <c r="D41" s="18" t="s">
        <v>331</v>
      </c>
      <c r="E41" s="32" t="s">
        <v>332</v>
      </c>
      <c r="F41" s="18">
        <v>4015</v>
      </c>
      <c r="G41" s="18">
        <v>26382</v>
      </c>
      <c r="H41" s="18"/>
      <c r="I41" s="18"/>
      <c r="J41" s="18"/>
      <c r="K41" s="18"/>
      <c r="L41" s="18"/>
      <c r="M41" s="18"/>
      <c r="N41" s="18"/>
      <c r="O41" s="18"/>
      <c r="P41" s="18"/>
      <c r="Q41" s="18" t="s">
        <v>138</v>
      </c>
      <c r="R41" s="18"/>
      <c r="S41" s="18" t="s">
        <v>146</v>
      </c>
      <c r="T41" s="18">
        <v>735</v>
      </c>
      <c r="U41" s="32" t="s">
        <v>290</v>
      </c>
      <c r="V41" s="32"/>
      <c r="W41" s="32" t="s">
        <v>148</v>
      </c>
      <c r="X41" s="32"/>
      <c r="Y41" s="32"/>
      <c r="Z41" s="32"/>
      <c r="AA41" s="32" t="s">
        <v>51</v>
      </c>
      <c r="AB41" s="18">
        <v>109</v>
      </c>
      <c r="AC41" s="18">
        <v>0</v>
      </c>
      <c r="AD41" s="18">
        <v>0</v>
      </c>
      <c r="AE41" s="18">
        <v>0</v>
      </c>
      <c r="AF41" s="18">
        <v>1992</v>
      </c>
      <c r="AG41" s="18" t="s">
        <v>43</v>
      </c>
      <c r="AH41" s="18"/>
      <c r="AI41" s="54" t="s">
        <v>334</v>
      </c>
      <c r="AJ41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3" man="1"/>
    <brk id="27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68C2-5D47-49DA-B707-3BE85A19BFB5}">
  <dimension ref="A1:N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55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56</v>
      </c>
      <c r="G2" s="210" t="s">
        <v>57</v>
      </c>
      <c r="H2" s="210" t="s">
        <v>58</v>
      </c>
      <c r="I2" s="140" t="s">
        <v>59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60</v>
      </c>
      <c r="G6" s="132"/>
      <c r="H6" s="132"/>
      <c r="I6" s="29" t="s">
        <v>61</v>
      </c>
      <c r="J6" s="132"/>
      <c r="K6" s="132"/>
      <c r="L6" s="228"/>
      <c r="M6" s="30" t="s">
        <v>62</v>
      </c>
      <c r="N6" s="30"/>
    </row>
    <row r="7" spans="1:14" s="21" customFormat="1" ht="30" customHeight="1">
      <c r="A7" s="32" t="s">
        <v>34</v>
      </c>
      <c r="B7" s="33" t="s">
        <v>63</v>
      </c>
      <c r="C7" s="33" t="s">
        <v>64</v>
      </c>
      <c r="D7" s="32" t="s">
        <v>65</v>
      </c>
      <c r="E7" s="32" t="s">
        <v>66</v>
      </c>
      <c r="F7" s="32">
        <v>243571</v>
      </c>
      <c r="G7" s="32" t="s">
        <v>67</v>
      </c>
      <c r="H7" s="32"/>
      <c r="I7" s="32">
        <v>2820</v>
      </c>
      <c r="J7" s="32">
        <v>1985</v>
      </c>
      <c r="K7" s="32" t="s">
        <v>43</v>
      </c>
      <c r="L7" s="32"/>
      <c r="M7" s="34" t="s">
        <v>68</v>
      </c>
      <c r="N7" s="23"/>
    </row>
    <row r="8" spans="1:14" s="21" customFormat="1" ht="30" customHeight="1">
      <c r="A8" s="32" t="s">
        <v>34</v>
      </c>
      <c r="B8" s="33" t="s">
        <v>69</v>
      </c>
      <c r="C8" s="33" t="s">
        <v>70</v>
      </c>
      <c r="D8" s="32" t="s">
        <v>71</v>
      </c>
      <c r="E8" s="32" t="s">
        <v>72</v>
      </c>
      <c r="F8" s="32">
        <v>166107</v>
      </c>
      <c r="G8" s="32" t="s">
        <v>67</v>
      </c>
      <c r="H8" s="32" t="s">
        <v>51</v>
      </c>
      <c r="I8" s="32">
        <v>3000</v>
      </c>
      <c r="J8" s="32">
        <v>1972</v>
      </c>
      <c r="K8" s="32" t="s">
        <v>43</v>
      </c>
      <c r="L8" s="32"/>
      <c r="M8" s="34" t="s">
        <v>74</v>
      </c>
      <c r="N8" s="23"/>
    </row>
    <row r="9" spans="1:14" s="21" customFormat="1" ht="30" customHeight="1">
      <c r="A9" s="32" t="s">
        <v>34</v>
      </c>
      <c r="B9" s="33" t="s">
        <v>75</v>
      </c>
      <c r="C9" s="33" t="s">
        <v>76</v>
      </c>
      <c r="D9" s="32" t="s">
        <v>77</v>
      </c>
      <c r="E9" s="32" t="s">
        <v>78</v>
      </c>
      <c r="F9" s="32">
        <v>134390</v>
      </c>
      <c r="G9" s="32" t="s">
        <v>79</v>
      </c>
      <c r="H9" s="32" t="s">
        <v>51</v>
      </c>
      <c r="I9" s="32">
        <v>1440</v>
      </c>
      <c r="J9" s="32">
        <v>2000</v>
      </c>
      <c r="K9" s="32" t="s">
        <v>43</v>
      </c>
      <c r="L9" s="32"/>
      <c r="M9" s="34" t="s">
        <v>80</v>
      </c>
      <c r="N9" s="23"/>
    </row>
    <row r="10" spans="1:14" s="21" customFormat="1" ht="30" customHeight="1">
      <c r="A10" s="32" t="s">
        <v>34</v>
      </c>
      <c r="B10" s="33" t="s">
        <v>81</v>
      </c>
      <c r="C10" s="33" t="s">
        <v>82</v>
      </c>
      <c r="D10" s="32" t="s">
        <v>83</v>
      </c>
      <c r="E10" s="32" t="s">
        <v>84</v>
      </c>
      <c r="F10" s="32">
        <v>115950</v>
      </c>
      <c r="G10" s="32" t="s">
        <v>67</v>
      </c>
      <c r="H10" s="32" t="s">
        <v>40</v>
      </c>
      <c r="I10" s="32">
        <v>1200</v>
      </c>
      <c r="J10" s="32">
        <v>1992</v>
      </c>
      <c r="K10" s="32" t="s">
        <v>43</v>
      </c>
      <c r="L10" s="32"/>
      <c r="M10" s="34" t="s">
        <v>85</v>
      </c>
      <c r="N10" s="23"/>
    </row>
    <row r="11" spans="1:14" s="21" customFormat="1" ht="30" customHeight="1">
      <c r="A11" s="32" t="s">
        <v>34</v>
      </c>
      <c r="B11" s="33" t="s">
        <v>81</v>
      </c>
      <c r="C11" s="33" t="s">
        <v>86</v>
      </c>
      <c r="D11" s="32" t="s">
        <v>83</v>
      </c>
      <c r="E11" s="32" t="s">
        <v>87</v>
      </c>
      <c r="F11" s="32">
        <v>125311</v>
      </c>
      <c r="G11" s="32" t="s">
        <v>67</v>
      </c>
      <c r="H11" s="32" t="s">
        <v>40</v>
      </c>
      <c r="I11" s="32">
        <v>1550</v>
      </c>
      <c r="J11" s="32">
        <v>1995</v>
      </c>
      <c r="K11" s="32" t="s">
        <v>43</v>
      </c>
      <c r="L11" s="32"/>
      <c r="M11" s="34" t="s">
        <v>88</v>
      </c>
      <c r="N11" s="23"/>
    </row>
    <row r="12" spans="1:14" s="21" customFormat="1" ht="30" customHeight="1">
      <c r="A12" s="32" t="s">
        <v>34</v>
      </c>
      <c r="B12" s="33" t="s">
        <v>81</v>
      </c>
      <c r="C12" s="33" t="s">
        <v>89</v>
      </c>
      <c r="D12" s="32" t="s">
        <v>83</v>
      </c>
      <c r="E12" s="32" t="s">
        <v>90</v>
      </c>
      <c r="F12" s="32">
        <v>107573</v>
      </c>
      <c r="G12" s="32" t="s">
        <v>67</v>
      </c>
      <c r="H12" s="32" t="s">
        <v>40</v>
      </c>
      <c r="I12" s="32">
        <v>870</v>
      </c>
      <c r="J12" s="32">
        <v>1998</v>
      </c>
      <c r="K12" s="32" t="s">
        <v>43</v>
      </c>
      <c r="L12" s="32"/>
      <c r="M12" s="34" t="s">
        <v>91</v>
      </c>
      <c r="N12" s="23"/>
    </row>
    <row r="13" spans="1:14" s="21" customFormat="1" ht="30" customHeight="1">
      <c r="A13" s="32" t="s">
        <v>34</v>
      </c>
      <c r="B13" s="33" t="s">
        <v>92</v>
      </c>
      <c r="C13" s="33" t="s">
        <v>93</v>
      </c>
      <c r="D13" s="32" t="s">
        <v>94</v>
      </c>
      <c r="E13" s="32" t="s">
        <v>95</v>
      </c>
      <c r="F13" s="32">
        <v>14327</v>
      </c>
      <c r="G13" s="32" t="s">
        <v>39</v>
      </c>
      <c r="H13" s="32" t="s">
        <v>96</v>
      </c>
      <c r="I13" s="32">
        <v>82</v>
      </c>
      <c r="J13" s="32">
        <v>1996</v>
      </c>
      <c r="K13" s="32" t="s">
        <v>97</v>
      </c>
      <c r="L13" s="32"/>
      <c r="M13" s="34" t="s">
        <v>98</v>
      </c>
      <c r="N13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2024-03-11T01:39:56Z</dcterms:created>
  <dcterms:modified xsi:type="dcterms:W3CDTF">2024-03-11T01:47:56Z</dcterms:modified>
</cp:coreProperties>
</file>