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43E0478E-F129-478E-AA2C-52554EF328E6}" xr6:coauthVersionLast="47" xr6:coauthVersionMax="47" xr10:uidLastSave="{00000000-0000-0000-0000-000000000000}"/>
  <bookViews>
    <workbookView xWindow="-120" yWindow="-120" windowWidth="29040" windowHeight="15840" xr2:uid="{4D52662E-CAB9-4555-96CA-3F51B1BFFC6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し尿!$A$6:$AI$42</definedName>
    <definedName name="_xlnm._FilterDatabase" localSheetId="4" hidden="1">その他!$A$6:$R$7</definedName>
    <definedName name="_xlnm._FilterDatabase" localSheetId="9" hidden="1">リユース・リペア施設!$A$6:$AQ$12</definedName>
    <definedName name="_xlnm._FilterDatabase" localSheetId="6" hidden="1">最終!$A$6:$AM$51</definedName>
    <definedName name="_xlnm._FilterDatabase" localSheetId="2" hidden="1">資源化!$A$6:$CB$42</definedName>
    <definedName name="_xlnm._FilterDatabase" localSheetId="0" hidden="1">焼却!$A$6:$CU$58</definedName>
    <definedName name="_xlnm._FilterDatabase" localSheetId="1" hidden="1">粗大!$A$6:$AX$34</definedName>
    <definedName name="_xlnm._FilterDatabase" localSheetId="3" hidden="1">燃料化!$A$6:$AZ$6</definedName>
    <definedName name="_xlnm._FilterDatabase" localSheetId="5" hidden="1">保管!$A$6:$R$39</definedName>
    <definedName name="_xlnm.Print_Area" localSheetId="8">コミプラ!$2:$7</definedName>
    <definedName name="_xlnm.Print_Area" localSheetId="7">し尿!$2:$43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資源化!$2:$42</definedName>
    <definedName name="_xlnm.Print_Area" localSheetId="0">焼却!$2:$58</definedName>
    <definedName name="_xlnm.Print_Area" localSheetId="1">粗大!$2:$34</definedName>
    <definedName name="_xlnm.Print_Area" localSheetId="3">燃料化!$2:$6</definedName>
    <definedName name="_xlnm.Print_Area" localSheetId="5">保管!$2:$40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8" i="11" l="1"/>
  <c r="BQ58" i="11"/>
  <c r="BK58" i="11"/>
  <c r="BC58" i="11"/>
  <c r="BR57" i="11"/>
  <c r="BQ57" i="11"/>
  <c r="BK57" i="11"/>
  <c r="BC57" i="11"/>
  <c r="BR56" i="11"/>
  <c r="BQ56" i="11"/>
  <c r="BK56" i="11"/>
  <c r="BC56" i="11"/>
  <c r="BR55" i="11"/>
  <c r="BQ55" i="11"/>
  <c r="BK55" i="11"/>
  <c r="BC55" i="11"/>
  <c r="BR54" i="11"/>
  <c r="BQ54" i="11"/>
  <c r="BK54" i="11"/>
  <c r="BC54" i="11"/>
  <c r="BR53" i="11"/>
  <c r="BQ53" i="11"/>
  <c r="BK53" i="11"/>
  <c r="BC53" i="11"/>
  <c r="BR52" i="11"/>
  <c r="BQ52" i="11"/>
  <c r="BK52" i="11"/>
  <c r="BC52" i="11"/>
  <c r="BR51" i="11"/>
  <c r="BQ51" i="11"/>
  <c r="BK51" i="11"/>
  <c r="BC51" i="11"/>
  <c r="BR50" i="11"/>
  <c r="BQ50" i="11"/>
  <c r="BK50" i="11"/>
  <c r="BC50" i="11"/>
  <c r="BR49" i="11"/>
  <c r="BQ49" i="11"/>
  <c r="BK49" i="11"/>
  <c r="BC49" i="11"/>
  <c r="BR48" i="1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34" i="10" l="1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42" i="9" l="1"/>
  <c r="AF42" i="9"/>
  <c r="AG41" i="9"/>
  <c r="AF41" i="9"/>
  <c r="AG40" i="9"/>
  <c r="AF40" i="9"/>
  <c r="AG39" i="9"/>
  <c r="AF39" i="9"/>
  <c r="AG38" i="9"/>
  <c r="AF38" i="9"/>
  <c r="AG37" i="9"/>
  <c r="AF37" i="9"/>
  <c r="AG36" i="9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12" i="2" l="1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<sst xmlns="http://schemas.openxmlformats.org/spreadsheetml/2006/main" count="4361" uniqueCount="1359">
  <si>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</si>
  <si>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</si>
  <si>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</si>
  <si>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</si>
  <si>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</si>
  <si>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</si>
  <si>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</si>
  <si>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</si>
  <si>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</si>
  <si>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</si>
  <si>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</si>
  <si>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</si>
  <si>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</si>
  <si>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</si>
  <si>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</si>
  <si>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</si>
  <si>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</si>
  <si>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</si>
  <si>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</si>
  <si>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</si>
  <si>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</si>
  <si>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</si>
  <si>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</si>
  <si>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</si>
  <si>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</si>
  <si>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</si>
  <si>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</si>
  <si>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</si>
  <si>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</si>
  <si>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</si>
  <si>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</si>
  <si>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</si>
  <si>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</si>
  <si>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</si>
  <si>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埼玉県</t>
  </si>
  <si>
    <t>11201</t>
  </si>
  <si>
    <t>1110292</t>
  </si>
  <si>
    <t>川越市</t>
  </si>
  <si>
    <t>川越市資源化センター啓発施設</t>
  </si>
  <si>
    <t>廃棄物処理施設内</t>
  </si>
  <si>
    <t>②DB（公設公営、一部運転委託）</t>
  </si>
  <si>
    <t>○</t>
  </si>
  <si>
    <t>修理, 展示, 販売</t>
  </si>
  <si>
    <t>一部委託</t>
  </si>
  <si>
    <t>11-1-201-10-001</t>
  </si>
  <si>
    <t>11208</t>
  </si>
  <si>
    <t>1110293</t>
  </si>
  <si>
    <t>所沢市</t>
  </si>
  <si>
    <t>所沢市リサイクルふれあい館エコロ</t>
  </si>
  <si>
    <t>廃棄物処理施設に隣接した独立棟（プレハブ造等含む）</t>
  </si>
  <si>
    <t>①DB（公設公営、直営）</t>
  </si>
  <si>
    <t>直営</t>
  </si>
  <si>
    <t>11-1-208-10-001</t>
  </si>
  <si>
    <t>11209</t>
  </si>
  <si>
    <t>1110294</t>
  </si>
  <si>
    <t>飯能市</t>
  </si>
  <si>
    <t>飯能市クリーンセンター</t>
  </si>
  <si>
    <t>⑥その他公設公営</t>
  </si>
  <si>
    <t>東京電力エナジーパートナー株式会社</t>
  </si>
  <si>
    <t>11-1-209-10-001</t>
  </si>
  <si>
    <t>11219</t>
  </si>
  <si>
    <t>1110295</t>
  </si>
  <si>
    <t>上尾市</t>
  </si>
  <si>
    <t>上尾市西貝塚環境センターリサイクル展示室</t>
  </si>
  <si>
    <t>展示, 譲渡</t>
  </si>
  <si>
    <t>11-1-219-10-001</t>
  </si>
  <si>
    <t>11225</t>
  </si>
  <si>
    <t>1110296</t>
  </si>
  <si>
    <t>入間市</t>
  </si>
  <si>
    <t>入間市リサイクルプラザ</t>
  </si>
  <si>
    <t>⑤DBM（公設公営）</t>
  </si>
  <si>
    <t>11-1-225-10-001</t>
  </si>
  <si>
    <t>11227</t>
  </si>
  <si>
    <t>1110297</t>
  </si>
  <si>
    <t>朝霞市</t>
  </si>
  <si>
    <t>朝霞市リサイクルプラザ</t>
  </si>
  <si>
    <t>廃棄物処理施設以外の公共施設</t>
  </si>
  <si>
    <t>修理, 展示, 販売, 譲渡</t>
  </si>
  <si>
    <t>11-1-227-10-001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</si>
  <si>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</si>
  <si>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</si>
  <si>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</si>
  <si>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</si>
  <si>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</si>
  <si>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</si>
  <si>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</si>
  <si>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</si>
  <si>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11100</t>
  </si>
  <si>
    <t>1120134</t>
  </si>
  <si>
    <t>さいたま市</t>
  </si>
  <si>
    <t>さいたま市南下新井汚水処理場</t>
  </si>
  <si>
    <t>長時間ばっ気</t>
  </si>
  <si>
    <t>委託</t>
  </si>
  <si>
    <t>11-1-100-09-001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</si>
  <si>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</si>
  <si>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</si>
  <si>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</si>
  <si>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</si>
  <si>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</si>
  <si>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</si>
  <si>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</si>
  <si>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</si>
  <si>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</si>
  <si>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</si>
  <si>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</si>
  <si>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</si>
  <si>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</si>
  <si>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</si>
  <si>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</si>
  <si>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</si>
  <si>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</si>
  <si>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</si>
  <si>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</si>
  <si>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</si>
  <si>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</si>
  <si>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</si>
  <si>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</si>
  <si>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</si>
  <si>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</si>
  <si>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</si>
  <si>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</si>
  <si>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</si>
  <si>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</si>
  <si>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</si>
  <si>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</si>
  <si>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</si>
  <si>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</si>
  <si>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</si>
  <si>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</si>
  <si>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</si>
  <si>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1120001</t>
  </si>
  <si>
    <t>さいたま市クリーンセンター西掘</t>
  </si>
  <si>
    <t>直接埋立無し</t>
  </si>
  <si>
    <t>施設外焼却</t>
  </si>
  <si>
    <t>高負荷</t>
  </si>
  <si>
    <t>脱水</t>
  </si>
  <si>
    <t>11-1-100-08-001</t>
  </si>
  <si>
    <t>1120002</t>
  </si>
  <si>
    <t>さいたま市大宮南部浄化センター</t>
  </si>
  <si>
    <t>資源化物の生産量</t>
  </si>
  <si>
    <t>高負荷, 膜分離</t>
  </si>
  <si>
    <t>11-1-100-08-002</t>
  </si>
  <si>
    <t>1120003</t>
  </si>
  <si>
    <t>川越市環境衛生センター</t>
  </si>
  <si>
    <t>標脱, 下水投入</t>
  </si>
  <si>
    <t>11-1-201-08-001</t>
  </si>
  <si>
    <t>11202</t>
  </si>
  <si>
    <t>1120004</t>
  </si>
  <si>
    <t>熊谷市</t>
  </si>
  <si>
    <t>熊谷市立第一水光園</t>
  </si>
  <si>
    <t>焼却無し</t>
  </si>
  <si>
    <t>標脱</t>
  </si>
  <si>
    <t>11-1-202-08-001</t>
  </si>
  <si>
    <t>1120005</t>
  </si>
  <si>
    <t>荒川南部環境センター</t>
  </si>
  <si>
    <t>施設内焼却</t>
  </si>
  <si>
    <t>脱水, 乾燥, 焼却</t>
  </si>
  <si>
    <t>③DB（公設公営、運転委託）</t>
  </si>
  <si>
    <t>11-1-202-08-002</t>
  </si>
  <si>
    <t>1120037</t>
  </si>
  <si>
    <t>妻沼南河原環境浄化センター</t>
  </si>
  <si>
    <t>11-1-202-08-003</t>
  </si>
  <si>
    <t>11203</t>
  </si>
  <si>
    <t>1120006</t>
  </si>
  <si>
    <t>川口市</t>
  </si>
  <si>
    <t>鳩ヶ谷衛生センターし尿処理施設</t>
  </si>
  <si>
    <t>標脱, その他</t>
  </si>
  <si>
    <t>東京電力エナジーパートナー</t>
  </si>
  <si>
    <t>11-1-203-08-001</t>
  </si>
  <si>
    <t>11206</t>
  </si>
  <si>
    <t>1120007</t>
  </si>
  <si>
    <t>行田市</t>
  </si>
  <si>
    <t>行田市環境センター</t>
  </si>
  <si>
    <t>下水投入</t>
  </si>
  <si>
    <t>11-1-206-08-001</t>
  </si>
  <si>
    <t>11207</t>
  </si>
  <si>
    <t>1120008</t>
  </si>
  <si>
    <t>秩父市</t>
  </si>
  <si>
    <t>環境部清流園</t>
  </si>
  <si>
    <t>脱水, 乾燥</t>
  </si>
  <si>
    <t>東京電力エナジーパートナー㈱</t>
  </si>
  <si>
    <t>11-1-207-08-001</t>
  </si>
  <si>
    <t>1120009</t>
  </si>
  <si>
    <t>所沢市衛生センター</t>
  </si>
  <si>
    <t>11-1-208-08-001</t>
  </si>
  <si>
    <t>1120010</t>
  </si>
  <si>
    <t>飯能市環境センター</t>
  </si>
  <si>
    <t>資源化物の排出量・売却量</t>
  </si>
  <si>
    <t>嫌気, 好気, 高負荷, 膜分離</t>
  </si>
  <si>
    <t>④DB+M（公設公営、維持管理のみ委託）</t>
  </si>
  <si>
    <t>11-1-209-08-001</t>
  </si>
  <si>
    <t>11210</t>
  </si>
  <si>
    <t>1120011</t>
  </si>
  <si>
    <t>加須市</t>
  </si>
  <si>
    <t>加須クリーンセンターし尿処理施設</t>
  </si>
  <si>
    <t>脱水, 焼却</t>
  </si>
  <si>
    <t>⑤その他</t>
  </si>
  <si>
    <t>丸紅新電力（株）</t>
  </si>
  <si>
    <t>11-1-210-08-001</t>
  </si>
  <si>
    <t>1120012</t>
  </si>
  <si>
    <t>大利根クリーンセンターし尿処理施設</t>
  </si>
  <si>
    <t>標脱, 焼却</t>
  </si>
  <si>
    <t>11-1-210-08-002</t>
  </si>
  <si>
    <t>11212</t>
  </si>
  <si>
    <t>1120013</t>
  </si>
  <si>
    <t>東松山市</t>
  </si>
  <si>
    <t>東松山市環境センター</t>
  </si>
  <si>
    <t>東京電力パワーグリッド㈱</t>
  </si>
  <si>
    <t>11-1-212-08-001</t>
  </si>
  <si>
    <t>11214</t>
  </si>
  <si>
    <t>1120131</t>
  </si>
  <si>
    <t>春日部市</t>
  </si>
  <si>
    <t>春日部市汚泥再生処理センター</t>
  </si>
  <si>
    <t>11-1-214-08-002</t>
  </si>
  <si>
    <t>11215</t>
  </si>
  <si>
    <t>1120015</t>
  </si>
  <si>
    <t>狭山市</t>
  </si>
  <si>
    <t>狭山市浄化センター</t>
  </si>
  <si>
    <t>下水投入, 一次処理</t>
  </si>
  <si>
    <t>11-1-215-08-001</t>
  </si>
  <si>
    <t>11216</t>
  </si>
  <si>
    <t>1120016</t>
  </si>
  <si>
    <t>羽生市</t>
  </si>
  <si>
    <t>羽生市汚泥再生処理センター</t>
  </si>
  <si>
    <t>嫌気, 好気, 標脱, 膜分離</t>
  </si>
  <si>
    <t>0..2</t>
  </si>
  <si>
    <t>11-1-216-08-001</t>
  </si>
  <si>
    <t>11218</t>
  </si>
  <si>
    <t>1120017</t>
  </si>
  <si>
    <t>深谷市</t>
  </si>
  <si>
    <t>深谷市衛生センター</t>
  </si>
  <si>
    <t>11-1-218-08-002</t>
  </si>
  <si>
    <t>11240</t>
  </si>
  <si>
    <t>1120018</t>
  </si>
  <si>
    <t>幸手市</t>
  </si>
  <si>
    <t>幸手市ひばりヶ丘桜泉園</t>
  </si>
  <si>
    <t>11-1-240-08-001</t>
  </si>
  <si>
    <t>11346</t>
  </si>
  <si>
    <t>1120019</t>
  </si>
  <si>
    <t>川島町</t>
  </si>
  <si>
    <t>川島町環境センターし尿処理施設</t>
  </si>
  <si>
    <t>11-1-346-08-001</t>
  </si>
  <si>
    <t>11365</t>
  </si>
  <si>
    <t>1120020</t>
  </si>
  <si>
    <t>小鹿野町</t>
  </si>
  <si>
    <t>小鹿野町衛生センター</t>
  </si>
  <si>
    <t>11-1-365-08-001</t>
  </si>
  <si>
    <t>11408</t>
  </si>
  <si>
    <t>1120021</t>
  </si>
  <si>
    <t>寄居町</t>
  </si>
  <si>
    <t>汚泥再生処理センター</t>
  </si>
  <si>
    <t>11-1-408-08-001</t>
  </si>
  <si>
    <t>11808</t>
  </si>
  <si>
    <t>1120023</t>
  </si>
  <si>
    <t>蓮田白岡衛生組合</t>
  </si>
  <si>
    <t>蓮田白岡衛生組合46kLし尿処理施設</t>
  </si>
  <si>
    <t>11-2-019-08-001</t>
  </si>
  <si>
    <t>11809</t>
  </si>
  <si>
    <t>1120024</t>
  </si>
  <si>
    <t>久喜宮代衛生組合</t>
  </si>
  <si>
    <t>70kL／日し尿処理施設</t>
  </si>
  <si>
    <t>ミツウロコグリーンエネルギー(株)</t>
  </si>
  <si>
    <t>11-2-002-08-001</t>
  </si>
  <si>
    <t>1120025</t>
  </si>
  <si>
    <t>八甫清掃センターし尿処理施設</t>
  </si>
  <si>
    <t>能力変更</t>
  </si>
  <si>
    <t>11-2-002-08-002</t>
  </si>
  <si>
    <t>11810</t>
  </si>
  <si>
    <t>1120155</t>
  </si>
  <si>
    <t>朝霞地区一部事務組合</t>
  </si>
  <si>
    <t>朝霞地区一部事務組合し尿処理場</t>
  </si>
  <si>
    <t>11-2-014-08-002</t>
  </si>
  <si>
    <t>11813</t>
  </si>
  <si>
    <t>1120027</t>
  </si>
  <si>
    <t>皆野・長瀞下水道組合</t>
  </si>
  <si>
    <t>渓流園</t>
  </si>
  <si>
    <t>東京電力エナジーパートナー(株)</t>
  </si>
  <si>
    <t>11-2-001-08-001</t>
  </si>
  <si>
    <t>11814</t>
  </si>
  <si>
    <t>1120150</t>
  </si>
  <si>
    <t>上尾、桶川、伊奈衛生組合</t>
  </si>
  <si>
    <t>上尾、桶川、伊奈衛生組合備前公苑（100kL／日施設）</t>
  </si>
  <si>
    <t>好気</t>
  </si>
  <si>
    <t>休止</t>
  </si>
  <si>
    <t>11-2-011-08-001</t>
  </si>
  <si>
    <t>1120028</t>
  </si>
  <si>
    <t>上尾、桶川、伊奈衛生組合備前公苑（150kL／日施設）</t>
  </si>
  <si>
    <t>11-2-011-08-002</t>
  </si>
  <si>
    <t>11816</t>
  </si>
  <si>
    <t>1120029</t>
  </si>
  <si>
    <t>北本地区衛生組合</t>
  </si>
  <si>
    <t>北本地区衛生組合クリ-ンセンタ-あさひ</t>
  </si>
  <si>
    <t>11-2-018-08-001</t>
  </si>
  <si>
    <t>11817</t>
  </si>
  <si>
    <t>1120030</t>
  </si>
  <si>
    <t>入間西部衛生組合</t>
  </si>
  <si>
    <t>清掃センター</t>
  </si>
  <si>
    <t>11-2-016-08-001</t>
  </si>
  <si>
    <t>11818</t>
  </si>
  <si>
    <t>1120132</t>
  </si>
  <si>
    <t>入間東部地区事務組合</t>
  </si>
  <si>
    <t>浄化センター</t>
  </si>
  <si>
    <t>11-2-017-08-002</t>
  </si>
  <si>
    <t>11820</t>
  </si>
  <si>
    <t>1120032</t>
  </si>
  <si>
    <t>小川地区衛生組合</t>
  </si>
  <si>
    <t>小川地区衛生組合池ノ入環境センター</t>
  </si>
  <si>
    <t>東京電力</t>
  </si>
  <si>
    <t>11-2-010-08-001</t>
  </si>
  <si>
    <t>11821</t>
  </si>
  <si>
    <t>1120033</t>
  </si>
  <si>
    <t>坂戸地区衛生組合</t>
  </si>
  <si>
    <t>坂戸地区衛生センター</t>
  </si>
  <si>
    <t>11-2-005-08-001</t>
  </si>
  <si>
    <t>11824</t>
  </si>
  <si>
    <t>1120133</t>
  </si>
  <si>
    <t>東埼玉資源環境組合</t>
  </si>
  <si>
    <t>第二工場汚泥再生処理センター</t>
  </si>
  <si>
    <t>⑨その他公設民営</t>
  </si>
  <si>
    <t>0kl/日（農業集落排水汚泥）</t>
  </si>
  <si>
    <t>11-2-015-08-002</t>
  </si>
  <si>
    <t>11827</t>
  </si>
  <si>
    <t>1120035</t>
  </si>
  <si>
    <t>蕨戸田衛生センター組合</t>
  </si>
  <si>
    <t>蕨戸田衛生センターし尿処理施設</t>
  </si>
  <si>
    <t>下水投入, その他</t>
  </si>
  <si>
    <t>焼却</t>
  </si>
  <si>
    <t>荏原環境プラント㈱</t>
  </si>
  <si>
    <t>11-2-020-08-001</t>
  </si>
  <si>
    <t>11869</t>
  </si>
  <si>
    <t>1120036</t>
  </si>
  <si>
    <t>児玉郡市広域市町村圏組合</t>
  </si>
  <si>
    <t>児玉郡市広域市町村圏組合立利根グリーンセンター</t>
  </si>
  <si>
    <t>11-2-009-08-001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</si>
  <si>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</si>
  <si>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</si>
  <si>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</si>
  <si>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</si>
  <si>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</si>
  <si>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</si>
  <si>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</si>
  <si>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</si>
  <si>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</si>
  <si>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</si>
  <si>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</si>
  <si>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</si>
  <si>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</si>
  <si>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</si>
  <si>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</si>
  <si>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</si>
  <si>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</si>
  <si>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</si>
  <si>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</si>
  <si>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</si>
  <si>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</si>
  <si>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</si>
  <si>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</si>
  <si>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</si>
  <si>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</si>
  <si>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</si>
  <si>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</si>
  <si>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</si>
  <si>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</si>
  <si>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</si>
  <si>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</si>
  <si>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</si>
  <si>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</si>
  <si>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</si>
  <si>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</si>
  <si>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</si>
  <si>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</si>
  <si>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</si>
  <si>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</si>
  <si>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</si>
  <si>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</si>
  <si>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1130112</t>
  </si>
  <si>
    <t>埼玉県環境整備センター</t>
  </si>
  <si>
    <t>焼却残渣（主灰）, 不燃ごみ, 破砕ごみ・処理残渣</t>
  </si>
  <si>
    <t>山間</t>
  </si>
  <si>
    <t>底部遮水工</t>
  </si>
  <si>
    <t>下水道放流, 処理なし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</si>
  <si>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</si>
  <si>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</si>
  <si>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</si>
  <si>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</si>
  <si>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</si>
  <si>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</si>
  <si>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</si>
  <si>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11-0-000-07-001</t>
  </si>
  <si>
    <t>1130001</t>
  </si>
  <si>
    <t>さいたま市うらわフェニックス</t>
  </si>
  <si>
    <t>焼却残渣（主灰）, 焼却残渣（飛灰）, 溶融スラグ, 破砕ごみ・処理残渣</t>
  </si>
  <si>
    <t>平地</t>
  </si>
  <si>
    <t>原地盤利用, 鉛直遮水工</t>
  </si>
  <si>
    <t>凝集沈殿, 生物処理（脱窒あり）, 砂ろ過, 活性炭処理, キレート処理</t>
  </si>
  <si>
    <t>無し</t>
  </si>
  <si>
    <t>末端集水管は水没</t>
  </si>
  <si>
    <t>11-1-100-07-001</t>
  </si>
  <si>
    <t>1130004</t>
  </si>
  <si>
    <t>さいたま市環境広場</t>
  </si>
  <si>
    <t>底部遮水工, 鉛直遮水工</t>
  </si>
  <si>
    <t>凝集沈殿, 生物処理（脱窒あり）, 砂ろ過, 消毒, 活性炭処理, キレート処理</t>
  </si>
  <si>
    <t>埋立終了</t>
  </si>
  <si>
    <t>11-1-100-07-002</t>
  </si>
  <si>
    <t>1130006</t>
  </si>
  <si>
    <t>さいたま市高木第二最終処分場</t>
  </si>
  <si>
    <t>原地盤利用, 底部遮水工, 鉛直遮水工</t>
  </si>
  <si>
    <t>一部延長を行っていない</t>
  </si>
  <si>
    <t>11-1-100-07-003</t>
  </si>
  <si>
    <t>1130014</t>
  </si>
  <si>
    <t>川越市小畔の里クリーンセンター</t>
  </si>
  <si>
    <t>溶融飛灰, その他, 溶融スラグ, 破砕ごみ・処理残渣</t>
  </si>
  <si>
    <t>凝集沈殿, 生物処理（脱窒なし）, 砂ろ過, 消毒</t>
  </si>
  <si>
    <t>11-1-201-07-001</t>
  </si>
  <si>
    <t>1130015</t>
  </si>
  <si>
    <t>熊谷市拾六間一般廃棄物最終処分場</t>
  </si>
  <si>
    <t>焼却残渣（主灰）, 不燃ごみ</t>
  </si>
  <si>
    <t>凝集沈殿, 生物処理（脱窒あり）, 砂ろ過, 消毒, 活性炭処理</t>
  </si>
  <si>
    <t>その他埋立構造</t>
  </si>
  <si>
    <t>11-1-202-07-001</t>
  </si>
  <si>
    <t>1130017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</si>
  <si>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</si>
  <si>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</si>
  <si>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</si>
  <si>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</si>
  <si>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</si>
  <si>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1130018</t>
  </si>
  <si>
    <t>行田市長善沼最終処分場</t>
  </si>
  <si>
    <t>不燃ごみ, その他, 破砕ごみ・処理残渣, 粗大ごみ</t>
  </si>
  <si>
    <t>11-1-206-07-001</t>
  </si>
  <si>
    <t>1130019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</si>
  <si>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</si>
  <si>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</si>
  <si>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</si>
  <si>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</si>
  <si>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最終覆土のみ</t>
  </si>
  <si>
    <t>11-1-208-07-001</t>
  </si>
  <si>
    <t>1130021</t>
  </si>
  <si>
    <t>飯能市一般廃棄物最終処分場</t>
  </si>
  <si>
    <t>焼却残渣（飛灰）, 破砕ごみ・処理残渣</t>
  </si>
  <si>
    <t>凝集沈殿, 砂ろ過, 消毒, 活性炭処理, 促進酸化処理</t>
  </si>
  <si>
    <t>11-1-209-07-001</t>
  </si>
  <si>
    <t>1130127</t>
  </si>
  <si>
    <t>飯能市一般廃棄物最終処分場（旧）</t>
  </si>
  <si>
    <t>焼却残渣（主灰）, 不燃ごみ, 焼却残渣（飛灰）</t>
  </si>
  <si>
    <t>遮水なし</t>
  </si>
  <si>
    <t>消毒</t>
  </si>
  <si>
    <t>11-1-209-07-002</t>
  </si>
  <si>
    <t>1130022</t>
  </si>
  <si>
    <t>加須クリーンセンター一般廃棄物最終処分場</t>
  </si>
  <si>
    <t>焼却残渣（主灰）, 焼却残渣（飛灰）, 破砕ごみ・処理残渣</t>
  </si>
  <si>
    <t>生物処理（脱窒あり）, 砂ろ過, 消毒, 活性炭処理</t>
  </si>
  <si>
    <t>11-1-210-07-001</t>
  </si>
  <si>
    <t>1130025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</si>
  <si>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</si>
  <si>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</si>
  <si>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</si>
  <si>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</si>
  <si>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11-1-212-07-001</t>
  </si>
  <si>
    <t>1130027</t>
  </si>
  <si>
    <t>西本宿不燃物等埋立地(上流部)</t>
  </si>
  <si>
    <t>11-1-212-07-002</t>
  </si>
  <si>
    <t>1130033</t>
  </si>
  <si>
    <t>春日部市一般廃棄物最終処分場第二期</t>
  </si>
  <si>
    <t>中間覆土</t>
  </si>
  <si>
    <t>11-1-214-07-001</t>
  </si>
  <si>
    <t>1130032</t>
  </si>
  <si>
    <t>春日部市一般廃棄物最終処分場第一期</t>
  </si>
  <si>
    <t>一部延長を行っている</t>
  </si>
  <si>
    <t>11-1-214-07-002</t>
  </si>
  <si>
    <t>1130039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</si>
  <si>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</si>
  <si>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</si>
  <si>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</si>
  <si>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1130118</t>
  </si>
  <si>
    <t>羽生市一般廃棄物最終処分場</t>
  </si>
  <si>
    <t>焼却残渣（主灰）, 破砕ごみ・処理残渣</t>
  </si>
  <si>
    <t>処理なし</t>
  </si>
  <si>
    <t>11-1-216-07-001</t>
  </si>
  <si>
    <t>1130040</t>
  </si>
  <si>
    <t>11-1-216-07-002</t>
  </si>
  <si>
    <t>1130043</t>
  </si>
  <si>
    <t>深谷市樫合最終処分場</t>
  </si>
  <si>
    <t>焼却残渣（主灰）</t>
  </si>
  <si>
    <t>底部遮水工, 表面遮水工（キャッピング）</t>
  </si>
  <si>
    <t>嫌気性埋立構造</t>
  </si>
  <si>
    <t>11-1-218-07-001</t>
  </si>
  <si>
    <t>1130046</t>
  </si>
  <si>
    <t>深谷市柏合(第二期)最終処分場</t>
  </si>
  <si>
    <t>11-1-218-07-002</t>
  </si>
  <si>
    <t>1130120</t>
  </si>
  <si>
    <t>深谷市柏合(第三期)最終処分場</t>
  </si>
  <si>
    <t>11-1-218-07-003</t>
  </si>
  <si>
    <t>1130042</t>
  </si>
  <si>
    <t>後榛沢最終処分場</t>
  </si>
  <si>
    <t>11-1-218-07-004</t>
  </si>
  <si>
    <t>11222</t>
  </si>
  <si>
    <t>1130051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</si>
  <si>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</si>
  <si>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</si>
  <si>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</si>
  <si>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</si>
  <si>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11-1-222-07-001</t>
  </si>
  <si>
    <t>1130052</t>
  </si>
  <si>
    <t>入間市一般廃棄物最終処分場</t>
  </si>
  <si>
    <t>11-1-225-07-001</t>
  </si>
  <si>
    <t>11234</t>
  </si>
  <si>
    <t>1130055</t>
  </si>
  <si>
    <t>八潮市</t>
  </si>
  <si>
    <t>八潮市一般廃棄物最終処分場</t>
  </si>
  <si>
    <t>11-1-234-07-001</t>
  </si>
  <si>
    <t>11237</t>
  </si>
  <si>
    <t>1130056</t>
  </si>
  <si>
    <t>三郷市</t>
  </si>
  <si>
    <t>三郷市一般廃棄物最終処分場</t>
  </si>
  <si>
    <t>11-1-237-07-001</t>
  </si>
  <si>
    <t>11239</t>
  </si>
  <si>
    <t>1130057</t>
  </si>
  <si>
    <t>坂戸市</t>
  </si>
  <si>
    <t>坂戸市サツキクリーンセンター</t>
  </si>
  <si>
    <t>11-1-239-07-001</t>
  </si>
  <si>
    <t>1130058</t>
  </si>
  <si>
    <t>幸手市一般廃棄物最終処分場</t>
  </si>
  <si>
    <t>11-1-240-07-001</t>
  </si>
  <si>
    <t>11242</t>
  </si>
  <si>
    <t>1130060</t>
  </si>
  <si>
    <t>日高市</t>
  </si>
  <si>
    <t>日高市一般廃棄物最終処分場</t>
  </si>
  <si>
    <t>11-1-242-07-001</t>
  </si>
  <si>
    <t>11243</t>
  </si>
  <si>
    <t>1130061</t>
  </si>
  <si>
    <t>吉川市</t>
  </si>
  <si>
    <t>吉川市環境センター最終処分場</t>
  </si>
  <si>
    <t>11-1-243-07-001</t>
  </si>
  <si>
    <t>11245</t>
  </si>
  <si>
    <t>1130066</t>
  </si>
  <si>
    <t>ふじみ野市</t>
  </si>
  <si>
    <t>ふじみ野市一般廃棄物最終処分場</t>
  </si>
  <si>
    <t>11-1-245-07-001</t>
  </si>
  <si>
    <t>11324</t>
  </si>
  <si>
    <t>1130068</t>
  </si>
  <si>
    <t>三芳町</t>
  </si>
  <si>
    <t>三芳町一般廃棄物最終処分場</t>
  </si>
  <si>
    <t>11-1-324-07-001</t>
  </si>
  <si>
    <t>1130080</t>
  </si>
  <si>
    <t>第一最終処分場</t>
  </si>
  <si>
    <t>溶融スラグ</t>
  </si>
  <si>
    <t>凝集沈殿</t>
  </si>
  <si>
    <t>11-2-015-07-001</t>
  </si>
  <si>
    <t>1130078</t>
  </si>
  <si>
    <t>第二最終処分場</t>
  </si>
  <si>
    <t>11-2-015-07-002</t>
  </si>
  <si>
    <t>11861</t>
  </si>
  <si>
    <t>1130086</t>
  </si>
  <si>
    <t>彩北広域清掃組合</t>
  </si>
  <si>
    <t>小針クリーンセンター最終処分場</t>
  </si>
  <si>
    <t>11-2-003-07-001</t>
  </si>
  <si>
    <t>11863</t>
  </si>
  <si>
    <t>1130087</t>
  </si>
  <si>
    <t>秩父広域市町村圏組合</t>
  </si>
  <si>
    <t>秩父広域市町村圏組合秩父環境衛生センター</t>
  </si>
  <si>
    <t>不燃ごみ, 破砕ごみ・処理残渣</t>
  </si>
  <si>
    <t>秩父新電力（株）</t>
  </si>
  <si>
    <t>11-2-013-07-001</t>
  </si>
  <si>
    <t>1130090</t>
  </si>
  <si>
    <t>児玉郡市広域市町村圏組合神泉一般廃棄物最終処分場</t>
  </si>
  <si>
    <t>底部遮水工, 表面遮水工（キャッピング）, その他遮水</t>
  </si>
  <si>
    <t>11-2-009-07-001</t>
  </si>
  <si>
    <t>1130092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</si>
  <si>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</si>
  <si>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</si>
  <si>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</si>
  <si>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</si>
  <si>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1130095</t>
  </si>
  <si>
    <t>児玉郡市広域市町村圏組合美里一般廃棄物最終処分場(第2期)</t>
  </si>
  <si>
    <t>溶融飛灰, 焼却残渣（飛灰）, 溶融スラグ</t>
  </si>
  <si>
    <t>11-2-009-07-003</t>
  </si>
  <si>
    <t>1130088</t>
  </si>
  <si>
    <t>児玉郡市広域市町村圏組合栗崎一般廃棄物最終処分場</t>
  </si>
  <si>
    <t>11-2-009-07-004</t>
  </si>
  <si>
    <t>11872</t>
  </si>
  <si>
    <t>1130101</t>
  </si>
  <si>
    <t>大里広域市町村圏組合</t>
  </si>
  <si>
    <t>大里広域市町村圏組合妻沼埋没地</t>
  </si>
  <si>
    <t>原地盤利用, 底部遮水工, 表面遮水工（キャッピング）</t>
  </si>
  <si>
    <t>11-2-012-07-001</t>
  </si>
  <si>
    <t>1130100</t>
  </si>
  <si>
    <t>大里広域市町村圏組合熊谷埋没地</t>
  </si>
  <si>
    <t>11-2-012-07-002</t>
  </si>
  <si>
    <t>1130098</t>
  </si>
  <si>
    <t>大里広域市町村圏組合岡部埋没地</t>
  </si>
  <si>
    <t>原地盤利用, 底部遮水工</t>
  </si>
  <si>
    <t>11-2-012-07-003</t>
  </si>
  <si>
    <t>1130099</t>
  </si>
  <si>
    <t>大里広域市町村圏組合寄居埋没地</t>
  </si>
  <si>
    <t>11-2-012-07-004</t>
  </si>
  <si>
    <t>11885</t>
  </si>
  <si>
    <t>1130104</t>
  </si>
  <si>
    <t>埼玉中部環境保全組合</t>
  </si>
  <si>
    <t>一般廃棄物最終処分場(大間第二期)</t>
  </si>
  <si>
    <t>11-2-007-07-001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</si>
  <si>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</si>
  <si>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</si>
  <si>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</si>
  <si>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</si>
  <si>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</si>
  <si>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</si>
  <si>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</si>
  <si>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</si>
  <si>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1110231</t>
  </si>
  <si>
    <t>さいたま市東部リサイクルセンター</t>
  </si>
  <si>
    <t>ストックヤード</t>
  </si>
  <si>
    <t>金属類, ガラス類, その他資源ごみ</t>
  </si>
  <si>
    <t>11-1-100-06-001</t>
  </si>
  <si>
    <t>1110234</t>
  </si>
  <si>
    <t>さいたま市桜環境センター</t>
  </si>
  <si>
    <t>金属類, ガラス類, ペットボトル, プラスチック</t>
  </si>
  <si>
    <t>⑧DBO（公設民営）</t>
  </si>
  <si>
    <t>11-1-100-06-002</t>
  </si>
  <si>
    <t>1110235</t>
  </si>
  <si>
    <t>川越市東清掃センターリサイクル施設</t>
  </si>
  <si>
    <t>金属類, ペットボトル</t>
  </si>
  <si>
    <t>武州ガス㈱</t>
  </si>
  <si>
    <t>11-1-201-06-002</t>
  </si>
  <si>
    <t>1110237</t>
  </si>
  <si>
    <t>川越市資源化センターストックヤード</t>
  </si>
  <si>
    <t>紙類, 金属類, ガラス類, その他資源ごみ, プラスチック, その他</t>
  </si>
  <si>
    <t>11-1-201-06-003</t>
  </si>
  <si>
    <t>1110240</t>
  </si>
  <si>
    <t>川口市リサイクルプラザ</t>
  </si>
  <si>
    <t>紙類, 金属類, ガラス類, その他資源ごみ, ペットボトル, プラスチック, 布類</t>
  </si>
  <si>
    <t>11-1-203-06-001</t>
  </si>
  <si>
    <t>1110249</t>
  </si>
  <si>
    <t>所沢市東部クリーンセンターストックヤード</t>
  </si>
  <si>
    <t>金属類, ガラス類, その他資源ごみ, ペットボトル, プラスチック</t>
  </si>
  <si>
    <t>⑦DB+O（公設民営、長期包括運営委託）</t>
  </si>
  <si>
    <t>11-1-208-06-001</t>
  </si>
  <si>
    <t>1110302</t>
  </si>
  <si>
    <t>紙類, その他資源ごみ, ペットボトル, 布類, その他</t>
  </si>
  <si>
    <t>11-1-209-06-002</t>
  </si>
  <si>
    <t>1110252</t>
  </si>
  <si>
    <t>加須クリーンセンターストックヤード</t>
  </si>
  <si>
    <t>紙類, その他資源ごみ, ペットボトル, プラスチック</t>
  </si>
  <si>
    <t>11-1-210-06-001</t>
  </si>
  <si>
    <t>1110255</t>
  </si>
  <si>
    <t>春日部市資源選別センター</t>
  </si>
  <si>
    <t>金属類, ガラス類, ペットボトル</t>
  </si>
  <si>
    <t>11-1-214-06-001</t>
  </si>
  <si>
    <t>1110258</t>
  </si>
  <si>
    <t>上尾市西貝塚環境センター</t>
  </si>
  <si>
    <t>容器包装リサイクル推進施設</t>
  </si>
  <si>
    <t>ペットボトル</t>
  </si>
  <si>
    <t>11-1-219-06-001</t>
  </si>
  <si>
    <t>11221</t>
  </si>
  <si>
    <t>1110260</t>
  </si>
  <si>
    <t>草加市</t>
  </si>
  <si>
    <t>草加市リサイクルセンター</t>
  </si>
  <si>
    <t>金属類, ガラス類, その他</t>
  </si>
  <si>
    <t>11-1-221-06-001</t>
  </si>
  <si>
    <t>1110261</t>
  </si>
  <si>
    <t>越谷市リサイクルプラザ資源化施設</t>
  </si>
  <si>
    <t>その他資源ごみ, プラスチック, 布類</t>
  </si>
  <si>
    <t>11-1-222-06-001</t>
  </si>
  <si>
    <t>1110264</t>
  </si>
  <si>
    <t>朝霞市ストックヤード</t>
  </si>
  <si>
    <t>紙類, 金属類, ガラス類, プラスチック</t>
  </si>
  <si>
    <t>11-1-227-06-001</t>
  </si>
  <si>
    <t>11229</t>
  </si>
  <si>
    <t>1110265</t>
  </si>
  <si>
    <t>和光市</t>
  </si>
  <si>
    <t>和光市清掃センター</t>
  </si>
  <si>
    <t>金属類</t>
  </si>
  <si>
    <t>11-1-229-06-001</t>
  </si>
  <si>
    <t>1110266</t>
  </si>
  <si>
    <t>和光市リサイクル保管場</t>
  </si>
  <si>
    <t>紙類, 金属類, ガラス類, その他資源ごみ, ペットボトル, プラスチック, その他</t>
  </si>
  <si>
    <t>11-1-229-06-002</t>
  </si>
  <si>
    <t>1110268</t>
  </si>
  <si>
    <t>八潮市リサイクルプラザ</t>
  </si>
  <si>
    <t>金属類, ガラス類</t>
  </si>
  <si>
    <t>11-1-234-06-001</t>
  </si>
  <si>
    <t>1110269</t>
  </si>
  <si>
    <t>紙類, 金属類, ガラス類, ペットボトル, プラスチック, 布類</t>
  </si>
  <si>
    <t>11-1-240-06-001</t>
  </si>
  <si>
    <t>1110271</t>
  </si>
  <si>
    <t>ふじみ野市・三芳町環境センター</t>
  </si>
  <si>
    <t>紙類, 金属類, ガラス類, その他資源ごみ, ペットボトル, プラスチック, 布類, その他</t>
  </si>
  <si>
    <t>11-1-245-06-002</t>
  </si>
  <si>
    <t>11301</t>
  </si>
  <si>
    <t>1110272</t>
  </si>
  <si>
    <t>伊奈町</t>
  </si>
  <si>
    <t>伊奈町クリーンセンター</t>
  </si>
  <si>
    <t>ガラス類, ペットボトル, プラスチック</t>
  </si>
  <si>
    <t>11-1-301-06-001</t>
  </si>
  <si>
    <t>1110274</t>
  </si>
  <si>
    <t>川島町環境センター保管施設</t>
  </si>
  <si>
    <t>11-1-346-06-001</t>
  </si>
  <si>
    <t>11464</t>
  </si>
  <si>
    <t>1110276</t>
  </si>
  <si>
    <t>杉戸町</t>
  </si>
  <si>
    <t>杉戸町リサイクルセンター</t>
  </si>
  <si>
    <t>紙類, 金属類, ガラス類, ペットボトル, 布類</t>
  </si>
  <si>
    <t>なし</t>
  </si>
  <si>
    <t>11-1-464-06-001</t>
  </si>
  <si>
    <t>1110277</t>
  </si>
  <si>
    <t>蓮田白岡環境センター</t>
  </si>
  <si>
    <t>紙類, 金属類, ガラス類, ペットボトル, 布類, その他</t>
  </si>
  <si>
    <t>11-2-019-06-001</t>
  </si>
  <si>
    <t>1110278</t>
  </si>
  <si>
    <t>久喜宮代清掃センター資源保管施設</t>
  </si>
  <si>
    <t>11-2-002-06-001</t>
  </si>
  <si>
    <t>1110279</t>
  </si>
  <si>
    <t>八甫清掃センター保管施設</t>
  </si>
  <si>
    <t>11-2-002-06-002</t>
  </si>
  <si>
    <t>1110280</t>
  </si>
  <si>
    <t>11-2-002-06-003</t>
  </si>
  <si>
    <t>11815</t>
  </si>
  <si>
    <t>1110286</t>
  </si>
  <si>
    <t>志木地区衛生組合</t>
  </si>
  <si>
    <t>粗大ごみ・ビン処理施設カレットストックヤード</t>
  </si>
  <si>
    <t>ガラス類</t>
  </si>
  <si>
    <t>東京電力（株）</t>
  </si>
  <si>
    <t>11-2-008-06-001</t>
  </si>
  <si>
    <t>1110282</t>
  </si>
  <si>
    <t>富士見環境センター内カンストックヤード</t>
  </si>
  <si>
    <t>11-2-008-06-002</t>
  </si>
  <si>
    <t>1110285</t>
  </si>
  <si>
    <t>富士見環境センター内ペットボトルストックヤード</t>
  </si>
  <si>
    <t>11-2-008-06-003</t>
  </si>
  <si>
    <t>1110284</t>
  </si>
  <si>
    <t>リサイクルプラザ内プラスチックストックヤード</t>
  </si>
  <si>
    <t>プラスチック</t>
  </si>
  <si>
    <t>11-2-008-06-004</t>
  </si>
  <si>
    <t>1110287</t>
  </si>
  <si>
    <t>小川地区衛生組合粗大ごみストック場</t>
  </si>
  <si>
    <t>11-2-010-06-001</t>
  </si>
  <si>
    <t>1110288</t>
  </si>
  <si>
    <t>秩父広域市町村圏組合秩父環境衛生センター内ストックヤード</t>
  </si>
  <si>
    <t>紙類, その他資源ごみ, 布類</t>
  </si>
  <si>
    <t>11-2-013-06-001</t>
  </si>
  <si>
    <t>1110289</t>
  </si>
  <si>
    <t>児玉郡市広域市町村圏組合立小山川クリーンセンター</t>
  </si>
  <si>
    <t>11-2-009-06-001</t>
  </si>
  <si>
    <t>1110290</t>
  </si>
  <si>
    <t>大里広域市町村圏組合立大里広域クリーンセンター</t>
  </si>
  <si>
    <t>11-2-012-06-001</t>
  </si>
  <si>
    <t>1110291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</si>
  <si>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</si>
  <si>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</si>
  <si>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</si>
  <si>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</si>
  <si>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1110226</t>
  </si>
  <si>
    <t>入間市廃プラスチック減容施設</t>
  </si>
  <si>
    <t>圧縮・梱包</t>
  </si>
  <si>
    <t>11-1-225-05-001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</si>
  <si>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</si>
  <si>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</si>
  <si>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</si>
  <si>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</si>
  <si>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</si>
  <si>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</si>
  <si>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</si>
  <si>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</si>
  <si>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</si>
  <si>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</si>
  <si>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</si>
  <si>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</si>
  <si>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</si>
  <si>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</si>
  <si>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</si>
  <si>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</si>
  <si>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</si>
  <si>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</si>
  <si>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</si>
  <si>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</si>
  <si>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</si>
  <si>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</si>
  <si>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</si>
  <si>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</si>
  <si>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</si>
  <si>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</si>
  <si>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</si>
  <si>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</si>
  <si>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</si>
  <si>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</si>
  <si>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</si>
  <si>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</si>
  <si>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</si>
  <si>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</si>
  <si>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</si>
  <si>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</si>
  <si>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</si>
  <si>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</si>
  <si>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</si>
  <si>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</si>
  <si>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</si>
  <si>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</si>
  <si>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</si>
  <si>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</si>
  <si>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</si>
  <si>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</si>
  <si>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</si>
  <si>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</si>
  <si>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</si>
  <si>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</si>
  <si>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</si>
  <si>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</si>
  <si>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</si>
  <si>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</si>
  <si>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</si>
  <si>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</si>
  <si>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</si>
  <si>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</si>
  <si>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</si>
  <si>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</si>
  <si>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</si>
  <si>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</si>
  <si>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</si>
  <si>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</si>
  <si>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</si>
  <si>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</si>
  <si>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</si>
  <si>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</si>
  <si>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</si>
  <si>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</si>
  <si>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</si>
  <si>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</si>
  <si>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</si>
  <si>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</si>
  <si>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</si>
  <si>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</si>
  <si>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</si>
  <si>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</si>
  <si>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</si>
  <si>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</si>
  <si>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</si>
  <si>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</si>
  <si>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</si>
  <si>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</si>
  <si>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</si>
  <si>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1110151</t>
  </si>
  <si>
    <t>リサイクルプラザ</t>
  </si>
  <si>
    <t>機能なし</t>
  </si>
  <si>
    <t>11-1-100-03-001</t>
  </si>
  <si>
    <t>1110155</t>
  </si>
  <si>
    <t>リサイクルセンター（交付金）</t>
  </si>
  <si>
    <t>11-1-100-03-002</t>
  </si>
  <si>
    <t>1110156</t>
  </si>
  <si>
    <t>リサイクルセンター（補助金）</t>
  </si>
  <si>
    <t>金属類, ガラス類, ペットボトル, 不燃ごみ, 粗大ごみ, その他</t>
  </si>
  <si>
    <t>11-1-201-03-001</t>
  </si>
  <si>
    <t>1110157</t>
  </si>
  <si>
    <t>川越市資源化センターリサイクル施設</t>
  </si>
  <si>
    <t>破砕（不燃ごみ8.4t、粗大ごみ0.9t）</t>
  </si>
  <si>
    <t>11-1-201-03-002</t>
  </si>
  <si>
    <t>1110158</t>
  </si>
  <si>
    <t>川越市資源化センター草木類資源化施設</t>
  </si>
  <si>
    <t>ごみ堆肥化施設</t>
  </si>
  <si>
    <t>停止中</t>
  </si>
  <si>
    <t>吸着法</t>
  </si>
  <si>
    <t>堆積方式</t>
  </si>
  <si>
    <t>11-1-201-03-003</t>
  </si>
  <si>
    <t>1110161</t>
  </si>
  <si>
    <t>11-1-203-03-001</t>
  </si>
  <si>
    <t>1110165</t>
  </si>
  <si>
    <t>所沢市東部クリーンセンターリサイクルプラザ資源ごみ処理施設</t>
  </si>
  <si>
    <t>11-1-208-03-001</t>
  </si>
  <si>
    <t>1110166</t>
  </si>
  <si>
    <t>所沢市東部クリーンセンターリサイクルプラザプラスチック類処理施設</t>
  </si>
  <si>
    <t>11-1-208-03-002</t>
  </si>
  <si>
    <t>1110167</t>
  </si>
  <si>
    <t>所沢市西部クリーンセンター容器包装プラスチック処理施設</t>
  </si>
  <si>
    <t>11-1-208-03-003</t>
  </si>
  <si>
    <t>1110301</t>
  </si>
  <si>
    <t>金属類, ガラス類, その他資源ごみ, 不燃ごみ, その他</t>
  </si>
  <si>
    <t>11-1-209-03-003</t>
  </si>
  <si>
    <t>1110170</t>
  </si>
  <si>
    <t>加須クリーンセンターペットボトル減容施設</t>
  </si>
  <si>
    <t>11-1-210-03-001</t>
  </si>
  <si>
    <t>1110172</t>
  </si>
  <si>
    <t>金属類, ガラス類, ペットボトル, その他</t>
  </si>
  <si>
    <t>11-1-214-03-001</t>
  </si>
  <si>
    <t>1110175</t>
  </si>
  <si>
    <t>狭山市奥富環境センター(旧名称：狭山市第一環境センター)</t>
  </si>
  <si>
    <t>金属類, ガラス類, 不燃ごみ, 粗大ごみ, その他</t>
  </si>
  <si>
    <t>11-1-215-03-001</t>
  </si>
  <si>
    <t>1110177</t>
  </si>
  <si>
    <t>上尾市西貝塚環境センター空き缶選別プレス機</t>
  </si>
  <si>
    <t>11-1-219-03-001</t>
  </si>
  <si>
    <t>1110178</t>
  </si>
  <si>
    <t>上尾市西貝塚環境センター内ペットボトル結束機</t>
  </si>
  <si>
    <t>11-1-219-03-002</t>
  </si>
  <si>
    <t>1110180</t>
  </si>
  <si>
    <t>金属類, ガラス類, その他資源ごみ, 不燃ごみ, 粗大ごみ</t>
  </si>
  <si>
    <t>11-1-221-03-001</t>
  </si>
  <si>
    <t>1110181</t>
  </si>
  <si>
    <t>金属類, ガラス類, 不燃ごみ, 粗大ごみ</t>
  </si>
  <si>
    <t>11-1-222-03-001</t>
  </si>
  <si>
    <t>1110186</t>
  </si>
  <si>
    <t>入間市総合クリーンセンター</t>
  </si>
  <si>
    <t>選別・圧縮・梱包施設</t>
  </si>
  <si>
    <t>11-1-225-03-001</t>
  </si>
  <si>
    <t>1110187</t>
  </si>
  <si>
    <t>朝霞市あき缶資源化施設</t>
  </si>
  <si>
    <t>11-1-227-03-001</t>
  </si>
  <si>
    <t>1110188</t>
  </si>
  <si>
    <t>朝霞市プラスチック類処理施設</t>
  </si>
  <si>
    <t>ペットボトル, プラスチック</t>
  </si>
  <si>
    <t>11-1-227-03-002</t>
  </si>
  <si>
    <t>11231</t>
  </si>
  <si>
    <t>1110190</t>
  </si>
  <si>
    <t>桶川市</t>
  </si>
  <si>
    <t>桶川市リサイクルセンター</t>
  </si>
  <si>
    <t>11-1-231-03-001</t>
  </si>
  <si>
    <t>1110193</t>
  </si>
  <si>
    <t>金属類, ガラス類, その他資源ごみ, ペットボトル, 不燃ごみ, 粗大ごみ</t>
  </si>
  <si>
    <t>11-1-234-03-001</t>
  </si>
  <si>
    <t>1110194</t>
  </si>
  <si>
    <t>三郷市不燃物処理場</t>
  </si>
  <si>
    <t>11-1-237-03-001</t>
  </si>
  <si>
    <t>1110199</t>
  </si>
  <si>
    <t>金属類, ガラス類, その他資源ごみ, プラスチック, 不燃ごみ</t>
  </si>
  <si>
    <t>11-1-245-03-002</t>
  </si>
  <si>
    <t>1110200</t>
  </si>
  <si>
    <t>金属類, ペットボトル, プラスチック</t>
  </si>
  <si>
    <t>11-1-301-03-001</t>
  </si>
  <si>
    <t>1110203</t>
  </si>
  <si>
    <t>川島町環境センター容器包装処理施設</t>
  </si>
  <si>
    <t>その他資源ごみ, ペットボトル, プラスチック</t>
  </si>
  <si>
    <t>11-1-346-03-001</t>
  </si>
  <si>
    <t>1110202</t>
  </si>
  <si>
    <t>川島町環境センター不燃物処理施設</t>
  </si>
  <si>
    <t>ガラス類, その他資源ごみ, 不燃ごみ</t>
  </si>
  <si>
    <t>11-1-346-03-002</t>
  </si>
  <si>
    <t>1110204</t>
  </si>
  <si>
    <t>11-1-464-03-001</t>
  </si>
  <si>
    <t>1110212</t>
  </si>
  <si>
    <t>富士見環境センターリサイクルプラザ</t>
  </si>
  <si>
    <t>11-2-008-03-001</t>
  </si>
  <si>
    <t>1110211</t>
  </si>
  <si>
    <t>富士見環境センター粗大ごみ・ビン処理施設</t>
  </si>
  <si>
    <t>11-2-008-03-002</t>
  </si>
  <si>
    <t>1110214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</si>
  <si>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</si>
  <si>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</si>
  <si>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</si>
  <si>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1110216</t>
  </si>
  <si>
    <t>堆肥化施設</t>
  </si>
  <si>
    <t>剪定枝, その他</t>
  </si>
  <si>
    <t>堆肥化の進行状況に応じて運転</t>
  </si>
  <si>
    <t>設備なし</t>
  </si>
  <si>
    <t>11-2-015-03-001</t>
  </si>
  <si>
    <t>1110218</t>
  </si>
  <si>
    <t>蕨戸田衛生センターリサイクルプラザ</t>
  </si>
  <si>
    <t>紙類, 金属類, ガラス類, ペットボトル, プラスチック</t>
  </si>
  <si>
    <t>11-2-020-03-001</t>
  </si>
  <si>
    <t>1110220</t>
  </si>
  <si>
    <t>販売</t>
  </si>
  <si>
    <t>11-2-009-03-001</t>
  </si>
  <si>
    <t>11871</t>
  </si>
  <si>
    <t>1110221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</si>
  <si>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</si>
  <si>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</si>
  <si>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</si>
  <si>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東京ガス（株）</t>
  </si>
  <si>
    <t>11-2-006-03-001</t>
  </si>
  <si>
    <t>1110223</t>
  </si>
  <si>
    <t>金属類, ガラス類, ペットボトル, 不燃ごみ, 粗大ごみ</t>
  </si>
  <si>
    <t>11-2-012-03-001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</si>
  <si>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</si>
  <si>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</si>
  <si>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</si>
  <si>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</si>
  <si>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1110105</t>
  </si>
  <si>
    <t>さいたま市クリーンセンター大崎第二工場</t>
  </si>
  <si>
    <t>粗大ごみ, 不燃ごみ</t>
  </si>
  <si>
    <t>併用</t>
  </si>
  <si>
    <t>11-1-100-02-001</t>
  </si>
  <si>
    <t>1110107</t>
  </si>
  <si>
    <t>さいたま市西部環境センター</t>
  </si>
  <si>
    <t>11-1-100-02-002</t>
  </si>
  <si>
    <t>1110106</t>
  </si>
  <si>
    <t>11-1-100-02-004</t>
  </si>
  <si>
    <t>1110113</t>
  </si>
  <si>
    <t>川口市戸塚環境センター</t>
  </si>
  <si>
    <t>粗大ごみ</t>
  </si>
  <si>
    <t>㈱エネット</t>
  </si>
  <si>
    <t>11-1-203-02-001</t>
  </si>
  <si>
    <t>1110114</t>
  </si>
  <si>
    <t>行田市粗大ごみ処理場</t>
  </si>
  <si>
    <t>粗大ごみ, 不燃ごみ, その他</t>
  </si>
  <si>
    <t>11-1-206-02-001</t>
  </si>
  <si>
    <t>1110117</t>
  </si>
  <si>
    <t>所沢市東部クリーンセンターリサイクルプラザ不燃・粗大ごみ処理施設</t>
  </si>
  <si>
    <t>11-1-208-02-001</t>
  </si>
  <si>
    <t>1110300</t>
  </si>
  <si>
    <t>粗大ごみ, 不燃ごみ, 資源ごみ</t>
  </si>
  <si>
    <t>11-1-209-02-002</t>
  </si>
  <si>
    <t>1110120</t>
  </si>
  <si>
    <t>加須クリーンセンター粗大ごみ処理施設</t>
  </si>
  <si>
    <t>11-1-210-02-001</t>
  </si>
  <si>
    <t>1110121</t>
  </si>
  <si>
    <t>春日部市クリーンセンター</t>
  </si>
  <si>
    <t>11-1-214-02-001</t>
  </si>
  <si>
    <t>1110124</t>
  </si>
  <si>
    <t>11-1-215-02-001</t>
  </si>
  <si>
    <t>1110126</t>
  </si>
  <si>
    <t>羽生市粗大ごみ処理施設</t>
  </si>
  <si>
    <t>11-1-216-02-001</t>
  </si>
  <si>
    <t>1110127</t>
  </si>
  <si>
    <t>回収量</t>
  </si>
  <si>
    <t>11-1-219-02-001</t>
  </si>
  <si>
    <t>1110131</t>
  </si>
  <si>
    <t>11-1-225-02-001</t>
  </si>
  <si>
    <t>1110132</t>
  </si>
  <si>
    <t>朝霞市粗大ごみ処理施設</t>
  </si>
  <si>
    <t>11-1-227-02-001</t>
  </si>
  <si>
    <t>1110133</t>
  </si>
  <si>
    <t>粗大ごみ, 不燃ごみ, その他, 資源ごみ</t>
  </si>
  <si>
    <t>11-1-229-02-001</t>
  </si>
  <si>
    <t>1110134</t>
  </si>
  <si>
    <t>桶川市粗大ごみ処理施設</t>
  </si>
  <si>
    <t>11-1-231-02-001</t>
  </si>
  <si>
    <t>1110184</t>
  </si>
  <si>
    <t>11-1-237-02-001</t>
  </si>
  <si>
    <t>1110136</t>
  </si>
  <si>
    <t>坂戸市東清掃センター粗大ごみ処理施設</t>
  </si>
  <si>
    <t>11-1-239-02-001</t>
  </si>
  <si>
    <t>1110137</t>
  </si>
  <si>
    <t>11-1-240-02-001</t>
  </si>
  <si>
    <t>1110138</t>
  </si>
  <si>
    <t>吉川市環境センター粗大ごみ処理施設</t>
  </si>
  <si>
    <t>11-1-243-02-001</t>
  </si>
  <si>
    <t>1110141</t>
  </si>
  <si>
    <t>蓮田白岡衛生組合粗大ごみ処理施設</t>
  </si>
  <si>
    <t>11-2-019-02-001</t>
  </si>
  <si>
    <t>1110142</t>
  </si>
  <si>
    <t>久喜宮代清掃センター30t／5h粗大ごみ処理施設</t>
  </si>
  <si>
    <t>11-2-002-02-001</t>
  </si>
  <si>
    <t>1110135</t>
  </si>
  <si>
    <t>菖蒲清掃センター粗大ごみ処理施設</t>
  </si>
  <si>
    <t>11-2-002-02-002</t>
  </si>
  <si>
    <t>1110143</t>
  </si>
  <si>
    <t>八甫清掃センター粗大ごみ処理施設</t>
  </si>
  <si>
    <t>11-2-002-02-003</t>
  </si>
  <si>
    <t>1110145</t>
  </si>
  <si>
    <t>11-2-008-02-001</t>
  </si>
  <si>
    <t>1110147</t>
  </si>
  <si>
    <t>蕨戸田衛生センター粗大ごみ処理施設</t>
  </si>
  <si>
    <t>11-2-020-02-001</t>
  </si>
  <si>
    <t>1110148</t>
  </si>
  <si>
    <t>11-2-009-02-001</t>
  </si>
  <si>
    <t>1110150</t>
  </si>
  <si>
    <t>埼玉中部環境センター(粗大ごみ処理施設)</t>
  </si>
  <si>
    <t>Japan電力㈱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</si>
  <si>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</si>
  <si>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</si>
  <si>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</si>
  <si>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</si>
  <si>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</si>
  <si>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</si>
  <si>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</si>
  <si>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</si>
  <si>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</si>
  <si>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</si>
  <si>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</si>
  <si>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</si>
  <si>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</si>
  <si>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</si>
  <si>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</si>
  <si>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</si>
  <si>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</si>
  <si>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</si>
  <si>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</si>
  <si>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</si>
  <si>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</si>
  <si>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</si>
  <si>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</si>
  <si>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</si>
  <si>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</si>
  <si>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</si>
  <si>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</si>
  <si>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</si>
  <si>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</si>
  <si>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</si>
  <si>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</si>
  <si>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</si>
  <si>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</si>
  <si>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</si>
  <si>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</si>
  <si>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</si>
  <si>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</si>
  <si>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</si>
  <si>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</si>
  <si>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</si>
  <si>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</si>
  <si>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</si>
  <si>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</si>
  <si>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</si>
  <si>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</si>
  <si>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</si>
  <si>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</si>
  <si>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</si>
  <si>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</si>
  <si>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</si>
  <si>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</si>
  <si>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</si>
  <si>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</si>
  <si>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</si>
  <si>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</si>
  <si>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</si>
  <si>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</si>
  <si>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</si>
  <si>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</si>
  <si>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</si>
  <si>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</si>
  <si>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</si>
  <si>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</si>
  <si>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</si>
  <si>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</si>
  <si>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</si>
  <si>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</si>
  <si>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</si>
  <si>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</si>
  <si>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</si>
  <si>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</si>
  <si>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</si>
  <si>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</si>
  <si>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</si>
  <si>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</si>
  <si>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</si>
  <si>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</si>
  <si>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</si>
  <si>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</si>
  <si>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</si>
  <si>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</si>
  <si>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</si>
  <si>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</si>
  <si>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</si>
  <si>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</si>
  <si>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</si>
  <si>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</si>
  <si>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</si>
  <si>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</si>
  <si>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</si>
  <si>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</si>
  <si>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</si>
  <si>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</si>
  <si>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</si>
  <si>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</si>
  <si>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</si>
  <si>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</si>
  <si>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</si>
  <si>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</si>
  <si>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</si>
  <si>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</si>
  <si>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</si>
  <si>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</si>
  <si>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</si>
  <si>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</si>
  <si>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</si>
  <si>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1110002</t>
  </si>
  <si>
    <t>資源化物搬出量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</si>
  <si>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</si>
  <si>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</si>
  <si>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</si>
  <si>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</si>
  <si>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薬剤処理</t>
  </si>
  <si>
    <t>11-1-100-01-001</t>
  </si>
  <si>
    <t>1110006</t>
  </si>
  <si>
    <t>さいたま市東部環境センター</t>
  </si>
  <si>
    <t>可燃ごみ, ごみ処理残渣, し尿処理残渣</t>
  </si>
  <si>
    <t>場内温水, 場内蒸気, 発電（場内利用）, 場外温水, 発電（場外利用）</t>
  </si>
  <si>
    <t>㈱Looop</t>
  </si>
  <si>
    <t>11-1-100-01-002</t>
  </si>
  <si>
    <t>1110005</t>
  </si>
  <si>
    <t>発電（場内利用）, 場外温水, 発電（場外利用）</t>
  </si>
  <si>
    <t>セメント固化, 薬剤処理</t>
  </si>
  <si>
    <t>11-1-100-01-003</t>
  </si>
  <si>
    <t>1110004</t>
  </si>
  <si>
    <t>ガス化溶融・改質</t>
  </si>
  <si>
    <t>シャフト式</t>
  </si>
  <si>
    <t>場内温水, 発電（場内利用）, 発電（場外利用）</t>
  </si>
  <si>
    <t>溶融処理</t>
  </si>
  <si>
    <t>11-1-100-01-004</t>
  </si>
  <si>
    <t>1110009</t>
  </si>
  <si>
    <t>川越市東清掃センター焼却施設</t>
  </si>
  <si>
    <t>可燃ごみ, 粗大ごみ, ごみ処理残渣, し尿処理残渣</t>
  </si>
  <si>
    <t>場内温水</t>
  </si>
  <si>
    <t>11-1-201-01-002</t>
  </si>
  <si>
    <t>1110007</t>
  </si>
  <si>
    <t>川越市資源化センター熱回収施設</t>
  </si>
  <si>
    <t>流動床式</t>
  </si>
  <si>
    <t>場内温水, 発電（場内利用）, 場外温水, 発電（場外利用）</t>
  </si>
  <si>
    <t>薬剤処理, その他</t>
  </si>
  <si>
    <t>11-1-201-01-003</t>
  </si>
  <si>
    <t>1110011</t>
  </si>
  <si>
    <t>川口市戸塚環境センター西棟(4号炉)</t>
  </si>
  <si>
    <t>混合（未分別）ごみ, ごみ処理残渣</t>
  </si>
  <si>
    <t>場内温水, 場内蒸気, 発電（場内利用）, 発電（場外利用）</t>
  </si>
  <si>
    <t>エネット㈱</t>
  </si>
  <si>
    <t>東京電力PG㈱,エネット㈱</t>
  </si>
  <si>
    <t>11-1-203-01-001</t>
  </si>
  <si>
    <t>1110010</t>
  </si>
  <si>
    <t>川口市戸塚環境センター西棟(3号炉)</t>
  </si>
  <si>
    <t>11-1-203-01-002</t>
  </si>
  <si>
    <t>1110012</t>
  </si>
  <si>
    <t>川口市朝日環境センター</t>
  </si>
  <si>
    <t>混合（未分別）ごみ, その他, ごみ処理残渣</t>
  </si>
  <si>
    <t>アーバンエナジー㈱</t>
  </si>
  <si>
    <t>11-1-203-01-003</t>
  </si>
  <si>
    <t>1110013</t>
  </si>
  <si>
    <t>所沢市西部クリーンセンターごみ焼却施設</t>
  </si>
  <si>
    <t>可燃ごみ</t>
  </si>
  <si>
    <t>11-1-208-01-001</t>
  </si>
  <si>
    <t>1110014</t>
  </si>
  <si>
    <t>所沢市東部クリーンセンターごみ焼却施設</t>
  </si>
  <si>
    <t>11-1-208-01-002</t>
  </si>
  <si>
    <t>1110299</t>
  </si>
  <si>
    <t>発電（場内利用）, 発電（場外利用）</t>
  </si>
  <si>
    <t>11-1-209-01-002</t>
  </si>
  <si>
    <t>1110016</t>
  </si>
  <si>
    <t>加須クリーンセンターごみ焼却施設</t>
  </si>
  <si>
    <t>場内温水, 場外温水</t>
  </si>
  <si>
    <t>11-1-210-01-001</t>
  </si>
  <si>
    <t>1110017</t>
  </si>
  <si>
    <t>大利根クリーンセンターごみ焼却施設</t>
  </si>
  <si>
    <t>准連続運転</t>
  </si>
  <si>
    <t>11-1-210-01-002</t>
  </si>
  <si>
    <t>1110018</t>
  </si>
  <si>
    <t>東松山市クリーンセンター</t>
  </si>
  <si>
    <t>可燃ごみ, 粗大ごみ, ごみ処理残渣</t>
  </si>
  <si>
    <t>セメント固化, 薬剤処理, その他</t>
  </si>
  <si>
    <t>11-1-212-01-001</t>
  </si>
  <si>
    <t>1110019</t>
  </si>
  <si>
    <t>豊野環境衛生センター</t>
  </si>
  <si>
    <t>可燃ごみ, し尿処理残渣</t>
  </si>
  <si>
    <t>11-1-214-01-001</t>
  </si>
  <si>
    <t>1110020</t>
  </si>
  <si>
    <t>狭山市稲荷山環境センター(旧名称：　狭山市第二環境センター)</t>
  </si>
  <si>
    <t>場内温水, 場内蒸気, 発電（場内利用）, 場外蒸気</t>
  </si>
  <si>
    <t>11-1-215-01-001</t>
  </si>
  <si>
    <t>1110021</t>
  </si>
  <si>
    <t>羽生市清掃センター</t>
  </si>
  <si>
    <t>11-1-216-01-001</t>
  </si>
  <si>
    <t>1110022</t>
  </si>
  <si>
    <t>可燃ごみ, 混合（未分別）ごみ, 粗大ごみ, ごみ処理残渣</t>
  </si>
  <si>
    <t>11-1-219-01-001</t>
  </si>
  <si>
    <t>1110024</t>
  </si>
  <si>
    <t>11-1-225-01-001</t>
  </si>
  <si>
    <t>1110093</t>
  </si>
  <si>
    <t>朝霞市クリーンセンター</t>
  </si>
  <si>
    <t>11-1-227-01-001</t>
  </si>
  <si>
    <t>1110025</t>
  </si>
  <si>
    <t>セメント固化</t>
  </si>
  <si>
    <t>11-1-227-01-002</t>
  </si>
  <si>
    <t>1110026</t>
  </si>
  <si>
    <t>11-1-229-01-001</t>
  </si>
  <si>
    <t>1110027</t>
  </si>
  <si>
    <t>桶川市ごみ焼却施設</t>
  </si>
  <si>
    <t>11-1-231-01-001</t>
  </si>
  <si>
    <t>1110028</t>
  </si>
  <si>
    <t>坂戸市西清掃センター</t>
  </si>
  <si>
    <t>場内温水, 発電（場内利用）, 場外蒸気</t>
  </si>
  <si>
    <t>11-1-239-01-001</t>
  </si>
  <si>
    <t>1110029</t>
  </si>
  <si>
    <t>坂戸市東清掃センター焼却施設</t>
  </si>
  <si>
    <t>11-1-239-01-002</t>
  </si>
  <si>
    <t>1110067</t>
  </si>
  <si>
    <t>11-1-245-01-002</t>
  </si>
  <si>
    <t>1110031</t>
  </si>
  <si>
    <t>11-1-301-01-001</t>
  </si>
  <si>
    <t>1110032</t>
  </si>
  <si>
    <t>川島町環境センターごみ処理施設</t>
  </si>
  <si>
    <t>可燃ごみ, 粗大ごみ, その他, ごみ処理残渣, し尿処理残渣</t>
  </si>
  <si>
    <t>バッチ運転</t>
  </si>
  <si>
    <t>11-1-346-01-001</t>
  </si>
  <si>
    <t>1110033</t>
  </si>
  <si>
    <t>杉戸町環境センター</t>
  </si>
  <si>
    <t>11-1-464-01-001</t>
  </si>
  <si>
    <t>1110034</t>
  </si>
  <si>
    <t>蓮田白岡衛生組合ごみ焼却施設</t>
  </si>
  <si>
    <t>可燃ごみ, 粗大ごみ</t>
  </si>
  <si>
    <t>11-2-019-01-001</t>
  </si>
  <si>
    <t>1110035</t>
  </si>
  <si>
    <t>久喜宮代清掃センター75t／24hごみ処理施設(1号炉)</t>
  </si>
  <si>
    <t>11-2-002-01-001</t>
  </si>
  <si>
    <t>1110036</t>
  </si>
  <si>
    <t>久喜宮代清掃センター75t／24hごみ処理施設(2号炉)</t>
  </si>
  <si>
    <t>11-2-002-01-002</t>
  </si>
  <si>
    <t>1110037</t>
  </si>
  <si>
    <t>菖蒲清掃センター焼却施設</t>
  </si>
  <si>
    <t>可燃ごみ, 粗大ごみ, その他, ごみ処理残渣</t>
  </si>
  <si>
    <t>11-2-002-01-003</t>
  </si>
  <si>
    <t>1110038</t>
  </si>
  <si>
    <t>八甫清掃センターごみ焼却施設</t>
  </si>
  <si>
    <t>11-2-002-01-004</t>
  </si>
  <si>
    <t>1110041</t>
  </si>
  <si>
    <t>富士見環境センターごみ焼却施設</t>
  </si>
  <si>
    <t>11-2-008-01-001</t>
  </si>
  <si>
    <t>1110040</t>
  </si>
  <si>
    <t>新座環境センター東工場</t>
  </si>
  <si>
    <t>11-2-008-01-002</t>
  </si>
  <si>
    <t>1110039</t>
  </si>
  <si>
    <t>新座環境センター西工場</t>
  </si>
  <si>
    <t>場内温水, 場内蒸気</t>
  </si>
  <si>
    <t>11-2-008-01-003</t>
  </si>
  <si>
    <t>1110042</t>
  </si>
  <si>
    <t>小川地区衛生組合ごみ焼却場</t>
  </si>
  <si>
    <t>11-2-010-01-001</t>
  </si>
  <si>
    <t>1110043</t>
  </si>
  <si>
    <t>第一工場ごみ処理施設</t>
  </si>
  <si>
    <t>薬剤処理, 溶融処理</t>
  </si>
  <si>
    <t>11-2-015-01-001</t>
  </si>
  <si>
    <t>1110078</t>
  </si>
  <si>
    <t>第二工場ごみ処理施設</t>
  </si>
  <si>
    <t>場内温水, 発電（場内利用）, 場外蒸気, 発電（場外利用）</t>
  </si>
  <si>
    <t>11-2-015-01-002</t>
  </si>
  <si>
    <t>1110044</t>
  </si>
  <si>
    <t>蕨戸田衛生センターごみ処理施設</t>
  </si>
  <si>
    <t>活用している制度はありません</t>
  </si>
  <si>
    <t>衛生費、塵芥処理費に充当</t>
  </si>
  <si>
    <t>11-2-020-01-001</t>
  </si>
  <si>
    <t>1110045</t>
  </si>
  <si>
    <t>小針クリーンセンター</t>
  </si>
  <si>
    <t>11-2-003-01-001</t>
  </si>
  <si>
    <t>1110046</t>
  </si>
  <si>
    <t>秩父広域市町村圏組合秩父クリーンセンター</t>
  </si>
  <si>
    <t>11-2-013-01-001</t>
  </si>
  <si>
    <t>1110047</t>
  </si>
  <si>
    <t>11-2-009-01-001</t>
  </si>
  <si>
    <t>1110048</t>
  </si>
  <si>
    <t>高倉クリーンセンター</t>
  </si>
  <si>
    <t>11-2-006-01-001</t>
  </si>
  <si>
    <t>1110303</t>
  </si>
  <si>
    <t>埼玉西部クリーンセンター</t>
  </si>
  <si>
    <t>発電（場内利用）</t>
  </si>
  <si>
    <t>株式会社V-Power</t>
  </si>
  <si>
    <t>見積徴収による単価契約</t>
  </si>
  <si>
    <t>ごみ量割＋人口割＋均等割</t>
  </si>
  <si>
    <t>新設（建設中）</t>
  </si>
  <si>
    <t>11-2-006-01-002</t>
  </si>
  <si>
    <t>1110049</t>
  </si>
  <si>
    <t>大里広域市町村圏組合立熊谷衛生センター第一工場</t>
  </si>
  <si>
    <t>11-2-012-01-001</t>
  </si>
  <si>
    <t>1110050</t>
  </si>
  <si>
    <t>大里広域市町村圏組合立熊谷衛生センター第二工場</t>
  </si>
  <si>
    <t>11-2-012-01-002</t>
  </si>
  <si>
    <t>1110052</t>
  </si>
  <si>
    <t>大里広域市町村圏組合立深谷清掃センター</t>
  </si>
  <si>
    <t>場外温水</t>
  </si>
  <si>
    <t>11-2-012-01-003</t>
  </si>
  <si>
    <t>1110051</t>
  </si>
  <si>
    <t>大里広域市町村圏組合立江南清掃センター</t>
  </si>
  <si>
    <t>11-2-012-01-004</t>
  </si>
  <si>
    <t>1110053</t>
  </si>
  <si>
    <t>埼玉中部環境センター</t>
  </si>
  <si>
    <t>場内温水, 場内蒸気, 場外蒸気</t>
  </si>
  <si>
    <t>11-2-007-01-001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</si>
</sst>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8360698-9A37-44E7-82DC-9049201DB958}"/>
    <cellStyle name="標準" xfId="0" builtinId="0"/>
    <cellStyle name="標準 2" xfId="1" xr:uid="{BA40A4C6-4398-406C-8331-EF6512C0F5A0}"/>
    <cellStyle name="標準 3" xfId="6" xr:uid="{E3B3EE2F-9E4A-4E44-A4C2-C9291DD4E750}"/>
    <cellStyle name="標準 4" xfId="4" xr:uid="{33BE4762-17B7-4F02-9A7F-15565DA613E1}"/>
    <cellStyle name="標準_①焼却施設" xfId="3" xr:uid="{70FA6AE7-76D7-4E3B-B356-B95E08A0C990}"/>
    <cellStyle name="標準_H19集計結果（施設整備状況）２" xfId="2" xr:uid="{2146E54A-1F65-42B4-89C7-7A614F71AC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3FBA-43EF-4F75-BA92-9565D6E0E924}">
  <sheetPr>
    <pageSetUpPr fitToPage="1"/>
  </sheetPr>
  <dimension ref="A1:CV5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1056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1057</v>
      </c>
      <c r="B2" s="203" t="s">
        <v>1058</v>
      </c>
      <c r="C2" s="205" t="s">
        <v>1059</v>
      </c>
      <c r="D2" s="170" t="s">
        <v>1060</v>
      </c>
      <c r="E2" s="170" t="s">
        <v>1061</v>
      </c>
      <c r="F2" s="195" t="s">
        <v>1062</v>
      </c>
      <c r="G2" s="197" t="s">
        <v>1063</v>
      </c>
      <c r="H2" s="198"/>
      <c r="I2" s="198"/>
      <c r="J2" s="148" t="s">
        <v>1064</v>
      </c>
      <c r="K2" s="136"/>
      <c r="L2" s="148" t="s">
        <v>1065</v>
      </c>
      <c r="M2" s="136"/>
      <c r="N2" s="170" t="s">
        <v>1066</v>
      </c>
      <c r="O2" s="170" t="s">
        <v>1067</v>
      </c>
      <c r="P2" s="193" t="s">
        <v>8</v>
      </c>
      <c r="Q2" s="169" t="s">
        <v>1068</v>
      </c>
      <c r="R2" s="168" t="s">
        <v>1069</v>
      </c>
      <c r="S2" s="170" t="s">
        <v>1070</v>
      </c>
      <c r="T2" s="168" t="s">
        <v>1071</v>
      </c>
      <c r="U2" s="138" t="s">
        <v>1072</v>
      </c>
      <c r="V2" s="138"/>
      <c r="W2" s="138" t="s">
        <v>1073</v>
      </c>
      <c r="X2" s="138"/>
      <c r="Y2" s="148" t="s">
        <v>1074</v>
      </c>
      <c r="Z2" s="173"/>
      <c r="AA2" s="173"/>
      <c r="AB2" s="136"/>
      <c r="AC2" s="177" t="s">
        <v>1075</v>
      </c>
      <c r="AD2" s="178"/>
      <c r="AE2" s="178"/>
      <c r="AF2" s="178"/>
      <c r="AG2" s="178"/>
      <c r="AH2" s="179"/>
      <c r="AI2" s="183" t="s">
        <v>1076</v>
      </c>
      <c r="AJ2" s="184"/>
      <c r="AK2" s="103" t="s">
        <v>1077</v>
      </c>
      <c r="AL2" s="104"/>
      <c r="AM2" s="104"/>
      <c r="AN2" s="105"/>
      <c r="AO2" s="103" t="s">
        <v>1078</v>
      </c>
      <c r="AP2" s="104"/>
      <c r="AQ2" s="104"/>
      <c r="AR2" s="106"/>
      <c r="AS2" s="104"/>
      <c r="AT2" s="104"/>
      <c r="AU2" s="106"/>
      <c r="AV2" s="106"/>
      <c r="AW2" s="187" t="s">
        <v>1079</v>
      </c>
      <c r="AX2" s="188"/>
      <c r="AY2" s="168" t="s">
        <v>1080</v>
      </c>
      <c r="AZ2" s="168" t="s">
        <v>1081</v>
      </c>
      <c r="BA2" s="171" t="s">
        <v>1082</v>
      </c>
      <c r="BB2" s="131" t="s">
        <v>1083</v>
      </c>
      <c r="BC2" s="150" t="s">
        <v>1084</v>
      </c>
      <c r="BD2" s="151"/>
      <c r="BE2" s="151"/>
      <c r="BF2" s="151"/>
      <c r="BG2" s="151"/>
      <c r="BH2" s="151"/>
      <c r="BI2" s="152"/>
      <c r="BJ2" s="131" t="s">
        <v>1085</v>
      </c>
      <c r="BK2" s="150" t="s">
        <v>1086</v>
      </c>
      <c r="BL2" s="151"/>
      <c r="BM2" s="151"/>
      <c r="BN2" s="152"/>
      <c r="BO2" s="155" t="s">
        <v>1087</v>
      </c>
      <c r="BP2" s="152"/>
      <c r="BQ2" s="160" t="s">
        <v>1088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808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1089</v>
      </c>
      <c r="AP3" s="111"/>
      <c r="AQ3" s="112"/>
      <c r="AR3" s="110" t="s">
        <v>1090</v>
      </c>
      <c r="AS3" s="111"/>
      <c r="AT3" s="112"/>
      <c r="AU3" s="110" t="s">
        <v>1091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1092</v>
      </c>
      <c r="H4" s="201" t="s">
        <v>1093</v>
      </c>
      <c r="I4" s="195" t="s">
        <v>1094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1095</v>
      </c>
      <c r="V4" s="138" t="s">
        <v>1096</v>
      </c>
      <c r="W4" s="148" t="s">
        <v>1095</v>
      </c>
      <c r="X4" s="138" t="s">
        <v>1096</v>
      </c>
      <c r="Y4" s="138" t="s">
        <v>1074</v>
      </c>
      <c r="Z4" s="131" t="s">
        <v>1097</v>
      </c>
      <c r="AA4" s="131" t="s">
        <v>1098</v>
      </c>
      <c r="AB4" s="131" t="s">
        <v>1099</v>
      </c>
      <c r="AC4" s="131" t="s">
        <v>1100</v>
      </c>
      <c r="AD4" s="131" t="s">
        <v>1101</v>
      </c>
      <c r="AE4" s="145" t="s">
        <v>1102</v>
      </c>
      <c r="AF4" s="146"/>
      <c r="AG4" s="146"/>
      <c r="AH4" s="147"/>
      <c r="AI4" s="131" t="s">
        <v>1103</v>
      </c>
      <c r="AJ4" s="131" t="s">
        <v>1104</v>
      </c>
      <c r="AK4" s="114" t="s">
        <v>1105</v>
      </c>
      <c r="AL4" s="114" t="s">
        <v>1106</v>
      </c>
      <c r="AM4" s="110" t="s">
        <v>1091</v>
      </c>
      <c r="AN4" s="113"/>
      <c r="AO4" s="115"/>
      <c r="AP4" s="103" t="s">
        <v>1107</v>
      </c>
      <c r="AQ4" s="112"/>
      <c r="AR4" s="116"/>
      <c r="AS4" s="103" t="s">
        <v>1108</v>
      </c>
      <c r="AT4" s="112"/>
      <c r="AU4" s="117"/>
      <c r="AV4" s="118" t="s">
        <v>1109</v>
      </c>
      <c r="AW4" s="136" t="s">
        <v>1110</v>
      </c>
      <c r="AX4" s="138" t="s">
        <v>1111</v>
      </c>
      <c r="AY4" s="168"/>
      <c r="AZ4" s="170"/>
      <c r="BA4" s="171"/>
      <c r="BB4" s="132"/>
      <c r="BC4" s="139" t="s">
        <v>1112</v>
      </c>
      <c r="BD4" s="140" t="s">
        <v>1113</v>
      </c>
      <c r="BE4" s="131" t="s">
        <v>1114</v>
      </c>
      <c r="BF4" s="131" t="s">
        <v>1115</v>
      </c>
      <c r="BG4" s="140" t="s">
        <v>1116</v>
      </c>
      <c r="BH4" s="131" t="s">
        <v>1117</v>
      </c>
      <c r="BI4" s="131" t="s">
        <v>1118</v>
      </c>
      <c r="BJ4" s="132"/>
      <c r="BK4" s="139" t="s">
        <v>1112</v>
      </c>
      <c r="BL4" s="131" t="s">
        <v>1119</v>
      </c>
      <c r="BM4" s="131" t="s">
        <v>1120</v>
      </c>
      <c r="BN4" s="131" t="s">
        <v>1121</v>
      </c>
      <c r="BO4" s="131" t="s">
        <v>1122</v>
      </c>
      <c r="BP4" s="131" t="s">
        <v>1123</v>
      </c>
      <c r="BQ4" s="133" t="s">
        <v>1112</v>
      </c>
      <c r="BR4" s="134"/>
      <c r="BS4" s="128" t="s">
        <v>1124</v>
      </c>
      <c r="BT4" s="129"/>
      <c r="BU4" s="130"/>
      <c r="BV4" s="128" t="s">
        <v>1125</v>
      </c>
      <c r="BW4" s="129"/>
      <c r="BX4" s="130"/>
      <c r="BY4" s="128" t="s">
        <v>1126</v>
      </c>
      <c r="BZ4" s="129"/>
      <c r="CA4" s="130"/>
      <c r="CB4" s="128" t="s">
        <v>1127</v>
      </c>
      <c r="CC4" s="129"/>
      <c r="CD4" s="130"/>
      <c r="CE4" s="128" t="s">
        <v>1128</v>
      </c>
      <c r="CF4" s="129"/>
      <c r="CG4" s="130"/>
      <c r="CH4" s="128" t="s">
        <v>1129</v>
      </c>
      <c r="CI4" s="129"/>
      <c r="CJ4" s="130"/>
      <c r="CK4" s="128" t="s">
        <v>1130</v>
      </c>
      <c r="CL4" s="129"/>
      <c r="CM4" s="130"/>
      <c r="CN4" s="128" t="s">
        <v>1131</v>
      </c>
      <c r="CO4" s="129"/>
      <c r="CP4" s="130"/>
      <c r="CQ4" s="128" t="s">
        <v>1118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1132</v>
      </c>
      <c r="L5" s="137"/>
      <c r="M5" s="138" t="s">
        <v>1132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1133</v>
      </c>
      <c r="AF5" s="40" t="s">
        <v>1134</v>
      </c>
      <c r="AG5" s="40" t="s">
        <v>1135</v>
      </c>
      <c r="AH5" s="40" t="s">
        <v>1136</v>
      </c>
      <c r="AI5" s="135"/>
      <c r="AJ5" s="135"/>
      <c r="AK5" s="119"/>
      <c r="AL5" s="119"/>
      <c r="AM5" s="119"/>
      <c r="AN5" s="120" t="s">
        <v>1137</v>
      </c>
      <c r="AO5" s="119"/>
      <c r="AP5" s="116"/>
      <c r="AQ5" s="141" t="s">
        <v>1138</v>
      </c>
      <c r="AR5" s="119"/>
      <c r="AS5" s="143"/>
      <c r="AT5" s="141" t="s">
        <v>1139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1140</v>
      </c>
      <c r="BR5" s="5" t="s">
        <v>1141</v>
      </c>
      <c r="BS5" s="5" t="s">
        <v>1142</v>
      </c>
      <c r="BT5" s="5" t="s">
        <v>1140</v>
      </c>
      <c r="BU5" s="5" t="s">
        <v>1141</v>
      </c>
      <c r="BV5" s="5" t="s">
        <v>1142</v>
      </c>
      <c r="BW5" s="5" t="s">
        <v>1140</v>
      </c>
      <c r="BX5" s="5" t="s">
        <v>1141</v>
      </c>
      <c r="BY5" s="5" t="s">
        <v>1142</v>
      </c>
      <c r="BZ5" s="5" t="s">
        <v>1140</v>
      </c>
      <c r="CA5" s="5" t="s">
        <v>1141</v>
      </c>
      <c r="CB5" s="5" t="s">
        <v>1142</v>
      </c>
      <c r="CC5" s="5" t="s">
        <v>1140</v>
      </c>
      <c r="CD5" s="5" t="s">
        <v>1141</v>
      </c>
      <c r="CE5" s="5" t="s">
        <v>1142</v>
      </c>
      <c r="CF5" s="5" t="s">
        <v>1140</v>
      </c>
      <c r="CG5" s="5" t="s">
        <v>1141</v>
      </c>
      <c r="CH5" s="5" t="s">
        <v>1142</v>
      </c>
      <c r="CI5" s="5" t="s">
        <v>1140</v>
      </c>
      <c r="CJ5" s="5" t="s">
        <v>1141</v>
      </c>
      <c r="CK5" s="5" t="s">
        <v>1142</v>
      </c>
      <c r="CL5" s="5" t="s">
        <v>1140</v>
      </c>
      <c r="CM5" s="5" t="s">
        <v>1141</v>
      </c>
      <c r="CN5" s="5" t="s">
        <v>1142</v>
      </c>
      <c r="CO5" s="5" t="s">
        <v>1140</v>
      </c>
      <c r="CP5" s="5" t="s">
        <v>1141</v>
      </c>
      <c r="CQ5" s="5" t="s">
        <v>1142</v>
      </c>
      <c r="CR5" s="5" t="s">
        <v>1140</v>
      </c>
      <c r="CS5" s="5" t="s">
        <v>1141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1143</v>
      </c>
      <c r="G6" s="122" t="s">
        <v>1143</v>
      </c>
      <c r="H6" s="123" t="s">
        <v>1144</v>
      </c>
      <c r="I6" s="196"/>
      <c r="J6" s="137"/>
      <c r="K6" s="137"/>
      <c r="L6" s="137"/>
      <c r="M6" s="137"/>
      <c r="N6" s="138"/>
      <c r="O6" s="138"/>
      <c r="P6" s="191"/>
      <c r="Q6" s="124" t="s">
        <v>1145</v>
      </c>
      <c r="R6" s="138"/>
      <c r="S6" s="138"/>
      <c r="T6" s="169"/>
      <c r="U6" s="125" t="s">
        <v>1146</v>
      </c>
      <c r="V6" s="124" t="s">
        <v>1147</v>
      </c>
      <c r="W6" s="125" t="s">
        <v>1146</v>
      </c>
      <c r="X6" s="124" t="s">
        <v>1147</v>
      </c>
      <c r="Y6" s="124" t="s">
        <v>1148</v>
      </c>
      <c r="Z6" s="29" t="s">
        <v>1149</v>
      </c>
      <c r="AA6" s="29" t="s">
        <v>1150</v>
      </c>
      <c r="AB6" s="29" t="s">
        <v>1150</v>
      </c>
      <c r="AC6" s="29" t="s">
        <v>1151</v>
      </c>
      <c r="AD6" s="29" t="s">
        <v>1152</v>
      </c>
      <c r="AE6" s="29" t="s">
        <v>1153</v>
      </c>
      <c r="AF6" s="29" t="s">
        <v>1154</v>
      </c>
      <c r="AG6" s="29" t="s">
        <v>1155</v>
      </c>
      <c r="AH6" s="29" t="s">
        <v>1156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1157</v>
      </c>
      <c r="BC6" s="100" t="s">
        <v>1157</v>
      </c>
      <c r="BD6" s="29" t="s">
        <v>1157</v>
      </c>
      <c r="BE6" s="29" t="s">
        <v>1157</v>
      </c>
      <c r="BF6" s="29" t="s">
        <v>1157</v>
      </c>
      <c r="BG6" s="29" t="s">
        <v>1157</v>
      </c>
      <c r="BH6" s="29" t="s">
        <v>1157</v>
      </c>
      <c r="BI6" s="29" t="s">
        <v>1157</v>
      </c>
      <c r="BJ6" s="29" t="s">
        <v>1158</v>
      </c>
      <c r="BK6" s="29" t="s">
        <v>1157</v>
      </c>
      <c r="BL6" s="29" t="s">
        <v>1157</v>
      </c>
      <c r="BM6" s="29" t="s">
        <v>1157</v>
      </c>
      <c r="BN6" s="29" t="s">
        <v>1157</v>
      </c>
      <c r="BO6" s="29" t="s">
        <v>1159</v>
      </c>
      <c r="BP6" s="29" t="s">
        <v>1159</v>
      </c>
      <c r="BQ6" s="8" t="s">
        <v>1143</v>
      </c>
      <c r="BR6" s="127" t="s">
        <v>1160</v>
      </c>
      <c r="BS6" s="6"/>
      <c r="BT6" s="8" t="s">
        <v>1143</v>
      </c>
      <c r="BU6" s="127" t="s">
        <v>1160</v>
      </c>
      <c r="BV6" s="6"/>
      <c r="BW6" s="8" t="s">
        <v>1143</v>
      </c>
      <c r="BX6" s="127" t="s">
        <v>1160</v>
      </c>
      <c r="BY6" s="6"/>
      <c r="BZ6" s="8" t="s">
        <v>1143</v>
      </c>
      <c r="CA6" s="127" t="s">
        <v>1160</v>
      </c>
      <c r="CB6" s="6"/>
      <c r="CC6" s="8" t="s">
        <v>1143</v>
      </c>
      <c r="CD6" s="127" t="s">
        <v>1160</v>
      </c>
      <c r="CE6" s="6"/>
      <c r="CF6" s="8" t="s">
        <v>1143</v>
      </c>
      <c r="CG6" s="127" t="s">
        <v>1160</v>
      </c>
      <c r="CH6" s="6"/>
      <c r="CI6" s="8" t="s">
        <v>1143</v>
      </c>
      <c r="CJ6" s="127" t="s">
        <v>1160</v>
      </c>
      <c r="CK6" s="6"/>
      <c r="CL6" s="8" t="s">
        <v>1143</v>
      </c>
      <c r="CM6" s="127" t="s">
        <v>1160</v>
      </c>
      <c r="CN6" s="6"/>
      <c r="CO6" s="8" t="s">
        <v>1143</v>
      </c>
      <c r="CP6" s="127" t="s">
        <v>1160</v>
      </c>
      <c r="CQ6" s="6"/>
      <c r="CR6" s="8" t="s">
        <v>1143</v>
      </c>
      <c r="CS6" s="127" t="s">
        <v>1160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87</v>
      </c>
      <c r="C7" s="16" t="s">
        <v>1161</v>
      </c>
      <c r="D7" s="18" t="s">
        <v>89</v>
      </c>
      <c r="E7" s="32" t="s">
        <v>974</v>
      </c>
      <c r="F7" s="18">
        <v>102098</v>
      </c>
      <c r="G7" s="18">
        <v>3.7</v>
      </c>
      <c r="H7" s="18"/>
      <c r="I7" s="18" t="s">
        <v>1162</v>
      </c>
      <c r="J7" s="32" t="s">
        <v>1163</v>
      </c>
      <c r="K7" s="32"/>
      <c r="L7" s="18" t="s">
        <v>326</v>
      </c>
      <c r="M7" s="18"/>
      <c r="N7" s="18" t="s">
        <v>1164</v>
      </c>
      <c r="O7" s="18" t="s">
        <v>1165</v>
      </c>
      <c r="P7" s="18" t="s">
        <v>157</v>
      </c>
      <c r="Q7" s="18">
        <v>450</v>
      </c>
      <c r="R7" s="18">
        <v>3</v>
      </c>
      <c r="S7" s="18">
        <v>1995</v>
      </c>
      <c r="T7" s="32" t="s">
        <v>1166</v>
      </c>
      <c r="U7" s="18">
        <v>662376960</v>
      </c>
      <c r="V7" s="18">
        <v>76204800</v>
      </c>
      <c r="W7" s="18">
        <v>1236981040</v>
      </c>
      <c r="X7" s="18">
        <v>9125680</v>
      </c>
      <c r="Y7" s="18">
        <v>7300</v>
      </c>
      <c r="Z7" s="18">
        <v>11.7</v>
      </c>
      <c r="AA7" s="18">
        <v>37285</v>
      </c>
      <c r="AB7" s="18">
        <v>0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1167</v>
      </c>
      <c r="AX7" s="18" t="s">
        <v>1167</v>
      </c>
      <c r="AY7" s="18" t="s">
        <v>92</v>
      </c>
      <c r="AZ7" s="18"/>
      <c r="BA7" s="18" t="s">
        <v>395</v>
      </c>
      <c r="BB7" s="18"/>
      <c r="BC7" s="18">
        <f t="shared" ref="BC7:BC58" si="0">IF(BD7&amp;BE7&amp;BF7&amp;BG7&amp;BH7&amp;BI7 ="","",SUM(BD7:BI7))</f>
        <v>99.999999999999986</v>
      </c>
      <c r="BD7" s="18">
        <v>53.1</v>
      </c>
      <c r="BE7" s="18">
        <v>30.7</v>
      </c>
      <c r="BF7" s="18">
        <v>5.3</v>
      </c>
      <c r="BG7" s="18">
        <v>6.3</v>
      </c>
      <c r="BH7" s="18">
        <v>3</v>
      </c>
      <c r="BI7" s="18">
        <v>1.6</v>
      </c>
      <c r="BJ7" s="18">
        <v>109</v>
      </c>
      <c r="BK7" s="18">
        <f t="shared" ref="BK7:BK58" si="1">IF(BL7&amp;BM7&amp;BN7 ="","",SUM(BL7:BN7))</f>
        <v>100</v>
      </c>
      <c r="BL7" s="18">
        <v>35.799999999999997</v>
      </c>
      <c r="BM7" s="18">
        <v>57.7</v>
      </c>
      <c r="BN7" s="18">
        <v>6.5</v>
      </c>
      <c r="BO7" s="18">
        <v>9973</v>
      </c>
      <c r="BP7" s="18">
        <v>11198</v>
      </c>
      <c r="BQ7" s="14" t="str">
        <f t="shared" ref="BQ7:BR38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842</v>
      </c>
      <c r="CU7" s="54" t="s">
        <v>1168</v>
      </c>
    </row>
    <row r="8" spans="1:100" ht="30" customHeight="1">
      <c r="A8" s="18" t="s">
        <v>34</v>
      </c>
      <c r="B8" s="16" t="s">
        <v>87</v>
      </c>
      <c r="C8" s="16" t="s">
        <v>1169</v>
      </c>
      <c r="D8" s="18" t="s">
        <v>89</v>
      </c>
      <c r="E8" s="32" t="s">
        <v>1170</v>
      </c>
      <c r="F8" s="18">
        <v>67399</v>
      </c>
      <c r="G8" s="18">
        <v>7.1</v>
      </c>
      <c r="H8" s="18"/>
      <c r="I8" s="18" t="s">
        <v>1162</v>
      </c>
      <c r="J8" s="32" t="s">
        <v>1171</v>
      </c>
      <c r="K8" s="32"/>
      <c r="L8" s="18" t="s">
        <v>326</v>
      </c>
      <c r="M8" s="18"/>
      <c r="N8" s="18" t="s">
        <v>1164</v>
      </c>
      <c r="O8" s="18" t="s">
        <v>1165</v>
      </c>
      <c r="P8" s="18" t="s">
        <v>50</v>
      </c>
      <c r="Q8" s="18">
        <v>300</v>
      </c>
      <c r="R8" s="18">
        <v>3</v>
      </c>
      <c r="S8" s="18">
        <v>1984</v>
      </c>
      <c r="T8" s="32" t="s">
        <v>1172</v>
      </c>
      <c r="U8" s="18">
        <v>458230307</v>
      </c>
      <c r="V8" s="18">
        <v>0</v>
      </c>
      <c r="W8" s="18">
        <v>229035402</v>
      </c>
      <c r="X8" s="18">
        <v>0</v>
      </c>
      <c r="Y8" s="18">
        <v>1700</v>
      </c>
      <c r="Z8" s="18">
        <v>6.76</v>
      </c>
      <c r="AA8" s="18">
        <v>13108</v>
      </c>
      <c r="AB8" s="18">
        <v>0</v>
      </c>
      <c r="AC8" s="18">
        <v>4777</v>
      </c>
      <c r="AD8" s="18">
        <v>76008232</v>
      </c>
      <c r="AE8" s="18"/>
      <c r="AF8" s="18">
        <v>20.46</v>
      </c>
      <c r="AG8" s="18">
        <v>16.62</v>
      </c>
      <c r="AH8" s="18">
        <v>14.72</v>
      </c>
      <c r="AI8" s="18" t="s">
        <v>207</v>
      </c>
      <c r="AJ8" s="18" t="s">
        <v>1173</v>
      </c>
      <c r="AK8" s="18"/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1167</v>
      </c>
      <c r="AX8" s="18" t="s">
        <v>395</v>
      </c>
      <c r="AY8" s="18" t="s">
        <v>51</v>
      </c>
      <c r="AZ8" s="18"/>
      <c r="BA8" s="18" t="s">
        <v>395</v>
      </c>
      <c r="BB8" s="18"/>
      <c r="BC8" s="18">
        <f t="shared" si="0"/>
        <v>100</v>
      </c>
      <c r="BD8" s="18">
        <v>44.5</v>
      </c>
      <c r="BE8" s="18">
        <v>32.9</v>
      </c>
      <c r="BF8" s="18">
        <v>4.5999999999999996</v>
      </c>
      <c r="BG8" s="18">
        <v>12.6</v>
      </c>
      <c r="BH8" s="18">
        <v>4.4000000000000004</v>
      </c>
      <c r="BI8" s="18">
        <v>1</v>
      </c>
      <c r="BJ8" s="18">
        <v>119</v>
      </c>
      <c r="BK8" s="18">
        <f t="shared" si="1"/>
        <v>100</v>
      </c>
      <c r="BL8" s="18">
        <v>43.1</v>
      </c>
      <c r="BM8" s="18">
        <v>50.4</v>
      </c>
      <c r="BN8" s="18">
        <v>6.5</v>
      </c>
      <c r="BO8" s="18">
        <v>8506</v>
      </c>
      <c r="BP8" s="18">
        <v>10169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842</v>
      </c>
      <c r="CU8" s="54" t="s">
        <v>1174</v>
      </c>
    </row>
    <row r="9" spans="1:100" ht="30" customHeight="1">
      <c r="A9" s="18" t="s">
        <v>34</v>
      </c>
      <c r="B9" s="16" t="s">
        <v>87</v>
      </c>
      <c r="C9" s="16" t="s">
        <v>1175</v>
      </c>
      <c r="D9" s="18" t="s">
        <v>89</v>
      </c>
      <c r="E9" s="32" t="s">
        <v>979</v>
      </c>
      <c r="F9" s="18">
        <v>83335.08</v>
      </c>
      <c r="G9" s="18">
        <v>9.3000000000000007</v>
      </c>
      <c r="H9" s="18"/>
      <c r="I9" s="18" t="s">
        <v>1162</v>
      </c>
      <c r="J9" s="32" t="s">
        <v>1171</v>
      </c>
      <c r="K9" s="32"/>
      <c r="L9" s="18" t="s">
        <v>326</v>
      </c>
      <c r="M9" s="18"/>
      <c r="N9" s="18" t="s">
        <v>1164</v>
      </c>
      <c r="O9" s="18" t="s">
        <v>1165</v>
      </c>
      <c r="P9" s="18" t="s">
        <v>40</v>
      </c>
      <c r="Q9" s="18">
        <v>300</v>
      </c>
      <c r="R9" s="18">
        <v>3</v>
      </c>
      <c r="S9" s="18">
        <v>1993</v>
      </c>
      <c r="T9" s="32" t="s">
        <v>1176</v>
      </c>
      <c r="U9" s="18">
        <v>92856960</v>
      </c>
      <c r="V9" s="18">
        <v>92856960</v>
      </c>
      <c r="W9" s="18">
        <v>525.29999999999995</v>
      </c>
      <c r="X9" s="18">
        <v>525.29999999999995</v>
      </c>
      <c r="Y9" s="18">
        <v>3600</v>
      </c>
      <c r="Z9" s="18">
        <v>8</v>
      </c>
      <c r="AA9" s="18">
        <v>17370.54</v>
      </c>
      <c r="AB9" s="18">
        <v>183.88499999999999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395</v>
      </c>
      <c r="AX9" s="18" t="s">
        <v>1177</v>
      </c>
      <c r="AY9" s="18" t="s">
        <v>43</v>
      </c>
      <c r="AZ9" s="18"/>
      <c r="BA9" s="18" t="s">
        <v>395</v>
      </c>
      <c r="BB9" s="18"/>
      <c r="BC9" s="18">
        <f t="shared" si="0"/>
        <v>100.00000000000001</v>
      </c>
      <c r="BD9" s="18">
        <v>41.2</v>
      </c>
      <c r="BE9" s="18">
        <v>28.6</v>
      </c>
      <c r="BF9" s="18">
        <v>13.4</v>
      </c>
      <c r="BG9" s="18">
        <v>10.6</v>
      </c>
      <c r="BH9" s="18">
        <v>2.2000000000000002</v>
      </c>
      <c r="BI9" s="18">
        <v>4</v>
      </c>
      <c r="BJ9" s="18">
        <v>119</v>
      </c>
      <c r="BK9" s="18">
        <f t="shared" si="1"/>
        <v>100</v>
      </c>
      <c r="BL9" s="18">
        <v>43.7</v>
      </c>
      <c r="BM9" s="18">
        <v>48.4</v>
      </c>
      <c r="BN9" s="18">
        <v>7.9</v>
      </c>
      <c r="BO9" s="18">
        <v>8018</v>
      </c>
      <c r="BP9" s="18">
        <v>9300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842</v>
      </c>
      <c r="CU9" s="54" t="s">
        <v>1178</v>
      </c>
    </row>
    <row r="10" spans="1:100" ht="30" customHeight="1">
      <c r="A10" s="18" t="s">
        <v>34</v>
      </c>
      <c r="B10" s="16" t="s">
        <v>87</v>
      </c>
      <c r="C10" s="16" t="s">
        <v>1179</v>
      </c>
      <c r="D10" s="18" t="s">
        <v>89</v>
      </c>
      <c r="E10" s="32" t="s">
        <v>615</v>
      </c>
      <c r="F10" s="18">
        <v>91523.19</v>
      </c>
      <c r="G10" s="18">
        <v>14720.47</v>
      </c>
      <c r="H10" s="18"/>
      <c r="I10" s="18" t="s">
        <v>1162</v>
      </c>
      <c r="J10" s="32" t="s">
        <v>1171</v>
      </c>
      <c r="K10" s="32"/>
      <c r="L10" s="18" t="s">
        <v>1180</v>
      </c>
      <c r="M10" s="18"/>
      <c r="N10" s="18" t="s">
        <v>1181</v>
      </c>
      <c r="O10" s="18" t="s">
        <v>1165</v>
      </c>
      <c r="P10" s="18" t="s">
        <v>617</v>
      </c>
      <c r="Q10" s="18">
        <v>380</v>
      </c>
      <c r="R10" s="18">
        <v>2</v>
      </c>
      <c r="S10" s="18">
        <v>2015</v>
      </c>
      <c r="T10" s="32" t="s">
        <v>1182</v>
      </c>
      <c r="U10" s="18">
        <v>5552592</v>
      </c>
      <c r="V10" s="18"/>
      <c r="W10" s="18">
        <v>5152053</v>
      </c>
      <c r="X10" s="18"/>
      <c r="Y10" s="18">
        <v>8700</v>
      </c>
      <c r="Z10" s="18">
        <v>17.2</v>
      </c>
      <c r="AA10" s="18">
        <v>49227</v>
      </c>
      <c r="AB10" s="18">
        <v>2427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1183</v>
      </c>
      <c r="AX10" s="18" t="s">
        <v>1167</v>
      </c>
      <c r="AY10" s="18" t="s">
        <v>92</v>
      </c>
      <c r="AZ10" s="18"/>
      <c r="BA10" s="18" t="s">
        <v>395</v>
      </c>
      <c r="BB10" s="18"/>
      <c r="BC10" s="18">
        <f t="shared" si="0"/>
        <v>99.999999999999986</v>
      </c>
      <c r="BD10" s="18">
        <v>27.975000000000001</v>
      </c>
      <c r="BE10" s="18">
        <v>22.904166666666701</v>
      </c>
      <c r="BF10" s="18">
        <v>18.725833333333298</v>
      </c>
      <c r="BG10" s="18">
        <v>4.5091666666666699</v>
      </c>
      <c r="BH10" s="18">
        <v>2.98</v>
      </c>
      <c r="BI10" s="18">
        <v>22.905833333333302</v>
      </c>
      <c r="BJ10" s="18">
        <v>0</v>
      </c>
      <c r="BK10" s="18">
        <f t="shared" si="1"/>
        <v>100</v>
      </c>
      <c r="BL10" s="18">
        <v>34.272500000000001</v>
      </c>
      <c r="BM10" s="18">
        <v>55.308333333333302</v>
      </c>
      <c r="BN10" s="18">
        <v>10.419166666666699</v>
      </c>
      <c r="BO10" s="18">
        <v>9556.6666666666697</v>
      </c>
      <c r="BP10" s="18">
        <v>11050.833333333299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842</v>
      </c>
      <c r="CU10" s="54" t="s">
        <v>1184</v>
      </c>
    </row>
    <row r="11" spans="1:100" ht="30" customHeight="1">
      <c r="A11" s="18" t="s">
        <v>34</v>
      </c>
      <c r="B11" s="16" t="s">
        <v>35</v>
      </c>
      <c r="C11" s="16" t="s">
        <v>1185</v>
      </c>
      <c r="D11" s="18" t="s">
        <v>37</v>
      </c>
      <c r="E11" s="32" t="s">
        <v>1186</v>
      </c>
      <c r="F11" s="18">
        <v>25065.75</v>
      </c>
      <c r="G11" s="18">
        <v>2921.01</v>
      </c>
      <c r="H11" s="18"/>
      <c r="I11" s="18" t="s">
        <v>1162</v>
      </c>
      <c r="J11" s="32" t="s">
        <v>1187</v>
      </c>
      <c r="K11" s="32"/>
      <c r="L11" s="18" t="s">
        <v>326</v>
      </c>
      <c r="M11" s="18"/>
      <c r="N11" s="18" t="s">
        <v>1164</v>
      </c>
      <c r="O11" s="18" t="s">
        <v>1165</v>
      </c>
      <c r="P11" s="18" t="s">
        <v>157</v>
      </c>
      <c r="Q11" s="18">
        <v>140</v>
      </c>
      <c r="R11" s="18">
        <v>2</v>
      </c>
      <c r="S11" s="18">
        <v>1986</v>
      </c>
      <c r="T11" s="32" t="s">
        <v>1188</v>
      </c>
      <c r="U11" s="18">
        <v>8467200</v>
      </c>
      <c r="V11" s="18"/>
      <c r="W11" s="18">
        <v>0</v>
      </c>
      <c r="X11" s="18">
        <v>0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622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395</v>
      </c>
      <c r="AX11" s="18" t="s">
        <v>1167</v>
      </c>
      <c r="AY11" s="18" t="s">
        <v>92</v>
      </c>
      <c r="AZ11" s="18"/>
      <c r="BA11" s="18" t="s">
        <v>395</v>
      </c>
      <c r="BB11" s="18"/>
      <c r="BC11" s="18">
        <f t="shared" si="0"/>
        <v>100.00000000000001</v>
      </c>
      <c r="BD11" s="18">
        <v>42.11</v>
      </c>
      <c r="BE11" s="18">
        <v>23.01</v>
      </c>
      <c r="BF11" s="18">
        <v>26.23</v>
      </c>
      <c r="BG11" s="18">
        <v>4.99</v>
      </c>
      <c r="BH11" s="18">
        <v>1.43</v>
      </c>
      <c r="BI11" s="18">
        <v>2.23</v>
      </c>
      <c r="BJ11" s="18">
        <v>143</v>
      </c>
      <c r="BK11" s="18">
        <f t="shared" si="1"/>
        <v>100</v>
      </c>
      <c r="BL11" s="18">
        <v>37</v>
      </c>
      <c r="BM11" s="18">
        <v>58.2</v>
      </c>
      <c r="BN11" s="18">
        <v>4.8</v>
      </c>
      <c r="BO11" s="18">
        <v>10040</v>
      </c>
      <c r="BP11" s="18">
        <v>12120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842</v>
      </c>
      <c r="CU11" s="54" t="s">
        <v>1189</v>
      </c>
    </row>
    <row r="12" spans="1:100" ht="30" customHeight="1">
      <c r="A12" s="18" t="s">
        <v>34</v>
      </c>
      <c r="B12" s="16" t="s">
        <v>35</v>
      </c>
      <c r="C12" s="16" t="s">
        <v>1190</v>
      </c>
      <c r="D12" s="18" t="s">
        <v>37</v>
      </c>
      <c r="E12" s="32" t="s">
        <v>1191</v>
      </c>
      <c r="F12" s="18">
        <v>65680</v>
      </c>
      <c r="G12" s="18">
        <v>3011</v>
      </c>
      <c r="H12" s="18"/>
      <c r="I12" s="18" t="s">
        <v>1162</v>
      </c>
      <c r="J12" s="32" t="s">
        <v>1187</v>
      </c>
      <c r="K12" s="32"/>
      <c r="L12" s="18" t="s">
        <v>1180</v>
      </c>
      <c r="M12" s="18"/>
      <c r="N12" s="18" t="s">
        <v>1192</v>
      </c>
      <c r="O12" s="18" t="s">
        <v>1165</v>
      </c>
      <c r="P12" s="18" t="s">
        <v>157</v>
      </c>
      <c r="Q12" s="18">
        <v>265</v>
      </c>
      <c r="R12" s="18">
        <v>2</v>
      </c>
      <c r="S12" s="18">
        <v>2010</v>
      </c>
      <c r="T12" s="32" t="s">
        <v>1193</v>
      </c>
      <c r="U12" s="18">
        <v>42120000</v>
      </c>
      <c r="V12" s="18">
        <v>42120000</v>
      </c>
      <c r="W12" s="18">
        <v>7128000</v>
      </c>
      <c r="X12" s="18">
        <v>7128000</v>
      </c>
      <c r="Y12" s="18">
        <v>4000</v>
      </c>
      <c r="Z12" s="18">
        <v>15</v>
      </c>
      <c r="AA12" s="18">
        <v>22543</v>
      </c>
      <c r="AB12" s="18">
        <v>0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1183</v>
      </c>
      <c r="AX12" s="18" t="s">
        <v>1194</v>
      </c>
      <c r="AY12" s="18" t="s">
        <v>92</v>
      </c>
      <c r="AZ12" s="18"/>
      <c r="BA12" s="18" t="s">
        <v>395</v>
      </c>
      <c r="BB12" s="18"/>
      <c r="BC12" s="18">
        <f t="shared" si="0"/>
        <v>100.00000000000001</v>
      </c>
      <c r="BD12" s="18">
        <v>51.5</v>
      </c>
      <c r="BE12" s="18">
        <v>26.4</v>
      </c>
      <c r="BF12" s="18">
        <v>5.6</v>
      </c>
      <c r="BG12" s="18">
        <v>12.9</v>
      </c>
      <c r="BH12" s="18">
        <v>2.4</v>
      </c>
      <c r="BI12" s="18">
        <v>1.2</v>
      </c>
      <c r="BJ12" s="18">
        <v>156</v>
      </c>
      <c r="BK12" s="18">
        <f t="shared" si="1"/>
        <v>100</v>
      </c>
      <c r="BL12" s="18">
        <v>45.4</v>
      </c>
      <c r="BM12" s="18">
        <v>49.1</v>
      </c>
      <c r="BN12" s="18">
        <v>5.5</v>
      </c>
      <c r="BO12" s="18">
        <v>8129</v>
      </c>
      <c r="BP12" s="18">
        <v>10132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842</v>
      </c>
      <c r="CU12" s="54" t="s">
        <v>1195</v>
      </c>
    </row>
    <row r="13" spans="1:100" ht="30" customHeight="1">
      <c r="A13" s="18" t="s">
        <v>34</v>
      </c>
      <c r="B13" s="16" t="s">
        <v>162</v>
      </c>
      <c r="C13" s="16" t="s">
        <v>1196</v>
      </c>
      <c r="D13" s="18" t="s">
        <v>164</v>
      </c>
      <c r="E13" s="32" t="s">
        <v>1197</v>
      </c>
      <c r="F13" s="18">
        <v>26584</v>
      </c>
      <c r="G13" s="18">
        <v>186.26</v>
      </c>
      <c r="H13" s="18"/>
      <c r="I13" s="18" t="s">
        <v>1162</v>
      </c>
      <c r="J13" s="32" t="s">
        <v>1198</v>
      </c>
      <c r="K13" s="32"/>
      <c r="L13" s="18" t="s">
        <v>326</v>
      </c>
      <c r="M13" s="18"/>
      <c r="N13" s="18" t="s">
        <v>1164</v>
      </c>
      <c r="O13" s="18" t="s">
        <v>1165</v>
      </c>
      <c r="P13" s="18" t="s">
        <v>157</v>
      </c>
      <c r="Q13" s="18">
        <v>150</v>
      </c>
      <c r="R13" s="18">
        <v>1</v>
      </c>
      <c r="S13" s="18">
        <v>1989</v>
      </c>
      <c r="T13" s="32" t="s">
        <v>1199</v>
      </c>
      <c r="U13" s="18"/>
      <c r="V13" s="18">
        <v>0</v>
      </c>
      <c r="W13" s="18"/>
      <c r="X13" s="18">
        <v>0</v>
      </c>
      <c r="Y13" s="18">
        <v>2200</v>
      </c>
      <c r="Z13" s="18">
        <v>14.63</v>
      </c>
      <c r="AA13" s="18">
        <v>10446</v>
      </c>
      <c r="AB13" s="18">
        <v>0</v>
      </c>
      <c r="AC13" s="18">
        <v>6375</v>
      </c>
      <c r="AD13" s="18">
        <v>119542960</v>
      </c>
      <c r="AE13" s="18">
        <v>18.7</v>
      </c>
      <c r="AF13" s="18">
        <v>24.76</v>
      </c>
      <c r="AG13" s="18">
        <v>26.89</v>
      </c>
      <c r="AH13" s="18">
        <v>15.66</v>
      </c>
      <c r="AI13" s="18" t="s">
        <v>1200</v>
      </c>
      <c r="AJ13" s="18" t="s">
        <v>1201</v>
      </c>
      <c r="AK13" s="18" t="s">
        <v>41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1167</v>
      </c>
      <c r="AX13" s="18" t="s">
        <v>1167</v>
      </c>
      <c r="AY13" s="18" t="s">
        <v>92</v>
      </c>
      <c r="AZ13" s="18"/>
      <c r="BA13" s="18" t="s">
        <v>382</v>
      </c>
      <c r="BB13" s="18">
        <v>99</v>
      </c>
      <c r="BC13" s="18">
        <f t="shared" si="0"/>
        <v>99.999999999999986</v>
      </c>
      <c r="BD13" s="18">
        <v>50.9</v>
      </c>
      <c r="BE13" s="18">
        <v>22.7</v>
      </c>
      <c r="BF13" s="18">
        <v>13.3</v>
      </c>
      <c r="BG13" s="18">
        <v>8.5</v>
      </c>
      <c r="BH13" s="18">
        <v>4.5999999999999996</v>
      </c>
      <c r="BI13" s="18">
        <v>0</v>
      </c>
      <c r="BJ13" s="18">
        <v>114.9</v>
      </c>
      <c r="BK13" s="18">
        <f t="shared" si="1"/>
        <v>100</v>
      </c>
      <c r="BL13" s="18">
        <v>40.79</v>
      </c>
      <c r="BM13" s="18">
        <v>53.06</v>
      </c>
      <c r="BN13" s="18">
        <v>6.15</v>
      </c>
      <c r="BO13" s="18">
        <v>9021.7000000000007</v>
      </c>
      <c r="BP13" s="18">
        <v>9670.7999999999993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842</v>
      </c>
      <c r="CU13" s="54" t="s">
        <v>1202</v>
      </c>
    </row>
    <row r="14" spans="1:100" ht="30" customHeight="1">
      <c r="A14" s="18" t="s">
        <v>34</v>
      </c>
      <c r="B14" s="16" t="s">
        <v>162</v>
      </c>
      <c r="C14" s="16" t="s">
        <v>1203</v>
      </c>
      <c r="D14" s="18" t="s">
        <v>164</v>
      </c>
      <c r="E14" s="32" t="s">
        <v>1204</v>
      </c>
      <c r="F14" s="18">
        <v>26964</v>
      </c>
      <c r="G14" s="18">
        <v>189</v>
      </c>
      <c r="H14" s="18"/>
      <c r="I14" s="18" t="s">
        <v>1162</v>
      </c>
      <c r="J14" s="32" t="s">
        <v>1198</v>
      </c>
      <c r="K14" s="32"/>
      <c r="L14" s="18" t="s">
        <v>326</v>
      </c>
      <c r="M14" s="18"/>
      <c r="N14" s="18" t="s">
        <v>1164</v>
      </c>
      <c r="O14" s="18" t="s">
        <v>1165</v>
      </c>
      <c r="P14" s="18" t="s">
        <v>157</v>
      </c>
      <c r="Q14" s="18">
        <v>150</v>
      </c>
      <c r="R14" s="18">
        <v>1</v>
      </c>
      <c r="S14" s="18">
        <v>1993</v>
      </c>
      <c r="T14" s="32" t="s">
        <v>1199</v>
      </c>
      <c r="U14" s="18"/>
      <c r="V14" s="18">
        <v>0</v>
      </c>
      <c r="W14" s="18"/>
      <c r="X14" s="18">
        <v>0</v>
      </c>
      <c r="Y14" s="18">
        <v>2200</v>
      </c>
      <c r="Z14" s="18">
        <v>14.74</v>
      </c>
      <c r="AA14" s="18">
        <v>10680</v>
      </c>
      <c r="AB14" s="18">
        <v>0</v>
      </c>
      <c r="AC14" s="18">
        <v>6518</v>
      </c>
      <c r="AD14" s="18">
        <v>122220833</v>
      </c>
      <c r="AE14" s="18">
        <v>18.7</v>
      </c>
      <c r="AF14" s="18">
        <v>24.76</v>
      </c>
      <c r="AG14" s="18">
        <v>26.89</v>
      </c>
      <c r="AH14" s="18">
        <v>15.66</v>
      </c>
      <c r="AI14" s="18" t="s">
        <v>1200</v>
      </c>
      <c r="AJ14" s="18" t="s">
        <v>1201</v>
      </c>
      <c r="AK14" s="18" t="s">
        <v>41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1167</v>
      </c>
      <c r="AX14" s="18" t="s">
        <v>1167</v>
      </c>
      <c r="AY14" s="18" t="s">
        <v>92</v>
      </c>
      <c r="AZ14" s="18"/>
      <c r="BA14" s="18" t="s">
        <v>382</v>
      </c>
      <c r="BB14" s="18">
        <v>99</v>
      </c>
      <c r="BC14" s="18">
        <f t="shared" si="0"/>
        <v>99.999999999999986</v>
      </c>
      <c r="BD14" s="18">
        <v>50.9</v>
      </c>
      <c r="BE14" s="18">
        <v>22.7</v>
      </c>
      <c r="BF14" s="18">
        <v>13.3</v>
      </c>
      <c r="BG14" s="18">
        <v>8.5</v>
      </c>
      <c r="BH14" s="18">
        <v>4.5999999999999996</v>
      </c>
      <c r="BI14" s="18">
        <v>0</v>
      </c>
      <c r="BJ14" s="18">
        <v>114.9</v>
      </c>
      <c r="BK14" s="18">
        <f t="shared" si="1"/>
        <v>100</v>
      </c>
      <c r="BL14" s="18">
        <v>40.79</v>
      </c>
      <c r="BM14" s="18">
        <v>53.06</v>
      </c>
      <c r="BN14" s="18">
        <v>6.15</v>
      </c>
      <c r="BO14" s="18">
        <v>9022</v>
      </c>
      <c r="BP14" s="18">
        <v>9671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842</v>
      </c>
      <c r="CU14" s="54" t="s">
        <v>1205</v>
      </c>
    </row>
    <row r="15" spans="1:100" ht="30" customHeight="1">
      <c r="A15" s="18" t="s">
        <v>34</v>
      </c>
      <c r="B15" s="16" t="s">
        <v>162</v>
      </c>
      <c r="C15" s="16" t="s">
        <v>1206</v>
      </c>
      <c r="D15" s="18" t="s">
        <v>164</v>
      </c>
      <c r="E15" s="32" t="s">
        <v>1207</v>
      </c>
      <c r="F15" s="18">
        <v>91709</v>
      </c>
      <c r="G15" s="18">
        <v>7728.02</v>
      </c>
      <c r="H15" s="18"/>
      <c r="I15" s="18" t="s">
        <v>1162</v>
      </c>
      <c r="J15" s="32" t="s">
        <v>1208</v>
      </c>
      <c r="K15" s="32"/>
      <c r="L15" s="18" t="s">
        <v>1180</v>
      </c>
      <c r="M15" s="18"/>
      <c r="N15" s="18" t="s">
        <v>1192</v>
      </c>
      <c r="O15" s="18" t="s">
        <v>1165</v>
      </c>
      <c r="P15" s="18" t="s">
        <v>40</v>
      </c>
      <c r="Q15" s="18">
        <v>420</v>
      </c>
      <c r="R15" s="18">
        <v>3</v>
      </c>
      <c r="S15" s="18">
        <v>2002</v>
      </c>
      <c r="T15" s="32" t="s">
        <v>1182</v>
      </c>
      <c r="U15" s="18"/>
      <c r="V15" s="18">
        <v>0</v>
      </c>
      <c r="W15" s="18"/>
      <c r="X15" s="18">
        <v>0</v>
      </c>
      <c r="Y15" s="18">
        <v>12000</v>
      </c>
      <c r="Z15" s="18">
        <v>15.71</v>
      </c>
      <c r="AA15" s="18">
        <v>37627</v>
      </c>
      <c r="AB15" s="18"/>
      <c r="AC15" s="18">
        <v>10653</v>
      </c>
      <c r="AD15" s="18">
        <v>187292442</v>
      </c>
      <c r="AE15" s="18">
        <v>18.7</v>
      </c>
      <c r="AF15" s="18">
        <v>22.01</v>
      </c>
      <c r="AG15" s="18">
        <v>20.36</v>
      </c>
      <c r="AH15" s="18">
        <v>18.71</v>
      </c>
      <c r="AI15" s="18" t="s">
        <v>986</v>
      </c>
      <c r="AJ15" s="18" t="s">
        <v>1209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1183</v>
      </c>
      <c r="AX15" s="18" t="s">
        <v>1177</v>
      </c>
      <c r="AY15" s="18" t="s">
        <v>92</v>
      </c>
      <c r="AZ15" s="18"/>
      <c r="BA15" s="18" t="s">
        <v>382</v>
      </c>
      <c r="BB15" s="18">
        <v>99</v>
      </c>
      <c r="BC15" s="18">
        <f t="shared" si="0"/>
        <v>100</v>
      </c>
      <c r="BD15" s="18">
        <v>48.78</v>
      </c>
      <c r="BE15" s="18">
        <v>26.25</v>
      </c>
      <c r="BF15" s="18">
        <v>11.06</v>
      </c>
      <c r="BG15" s="18">
        <v>6.88</v>
      </c>
      <c r="BH15" s="18">
        <v>5.59</v>
      </c>
      <c r="BI15" s="18">
        <v>1.44</v>
      </c>
      <c r="BJ15" s="18">
        <v>124.83</v>
      </c>
      <c r="BK15" s="18">
        <f t="shared" si="1"/>
        <v>100</v>
      </c>
      <c r="BL15" s="18">
        <v>38.229999999999997</v>
      </c>
      <c r="BM15" s="18">
        <v>54.35</v>
      </c>
      <c r="BN15" s="18">
        <v>7.42</v>
      </c>
      <c r="BO15" s="18">
        <v>9279</v>
      </c>
      <c r="BP15" s="18">
        <v>10503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842</v>
      </c>
      <c r="CU15" s="54" t="s">
        <v>1210</v>
      </c>
    </row>
    <row r="16" spans="1:100" ht="30" customHeight="1">
      <c r="A16" s="18" t="s">
        <v>34</v>
      </c>
      <c r="B16" s="16" t="s">
        <v>45</v>
      </c>
      <c r="C16" s="16" t="s">
        <v>1211</v>
      </c>
      <c r="D16" s="18" t="s">
        <v>47</v>
      </c>
      <c r="E16" s="32" t="s">
        <v>1212</v>
      </c>
      <c r="F16" s="18">
        <v>26151.03</v>
      </c>
      <c r="G16" s="18">
        <v>1554.51</v>
      </c>
      <c r="H16" s="18"/>
      <c r="I16" s="18" t="s">
        <v>1162</v>
      </c>
      <c r="J16" s="32" t="s">
        <v>1213</v>
      </c>
      <c r="K16" s="32"/>
      <c r="L16" s="18" t="s">
        <v>326</v>
      </c>
      <c r="M16" s="18"/>
      <c r="N16" s="18" t="s">
        <v>1192</v>
      </c>
      <c r="O16" s="18" t="s">
        <v>1165</v>
      </c>
      <c r="P16" s="18" t="s">
        <v>635</v>
      </c>
      <c r="Q16" s="18">
        <v>147</v>
      </c>
      <c r="R16" s="18">
        <v>2</v>
      </c>
      <c r="S16" s="18">
        <v>1989</v>
      </c>
      <c r="T16" s="32" t="s">
        <v>1188</v>
      </c>
      <c r="U16" s="18">
        <v>2008320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395</v>
      </c>
      <c r="AX16" s="18" t="s">
        <v>1167</v>
      </c>
      <c r="AY16" s="18" t="s">
        <v>92</v>
      </c>
      <c r="AZ16" s="18"/>
      <c r="BA16" s="18" t="s">
        <v>382</v>
      </c>
      <c r="BB16" s="18">
        <v>99.9</v>
      </c>
      <c r="BC16" s="18">
        <f t="shared" si="0"/>
        <v>100</v>
      </c>
      <c r="BD16" s="18">
        <v>52.45</v>
      </c>
      <c r="BE16" s="18">
        <v>10.93</v>
      </c>
      <c r="BF16" s="18">
        <v>13.02</v>
      </c>
      <c r="BG16" s="18">
        <v>13.77</v>
      </c>
      <c r="BH16" s="18">
        <v>2.81</v>
      </c>
      <c r="BI16" s="18">
        <v>7.02</v>
      </c>
      <c r="BJ16" s="18">
        <v>168</v>
      </c>
      <c r="BK16" s="18">
        <f t="shared" si="1"/>
        <v>100</v>
      </c>
      <c r="BL16" s="18">
        <v>50.7</v>
      </c>
      <c r="BM16" s="18">
        <v>43.2</v>
      </c>
      <c r="BN16" s="18">
        <v>6.1</v>
      </c>
      <c r="BO16" s="18">
        <v>6868</v>
      </c>
      <c r="BP16" s="18">
        <v>6787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842</v>
      </c>
      <c r="CU16" s="54" t="s">
        <v>1214</v>
      </c>
    </row>
    <row r="17" spans="1:99" ht="30" customHeight="1">
      <c r="A17" s="18" t="s">
        <v>34</v>
      </c>
      <c r="B17" s="16" t="s">
        <v>45</v>
      </c>
      <c r="C17" s="16" t="s">
        <v>1215</v>
      </c>
      <c r="D17" s="18" t="s">
        <v>47</v>
      </c>
      <c r="E17" s="32" t="s">
        <v>1216</v>
      </c>
      <c r="F17" s="18">
        <v>49387</v>
      </c>
      <c r="G17" s="18">
        <v>5016.96</v>
      </c>
      <c r="H17" s="18"/>
      <c r="I17" s="18" t="s">
        <v>1162</v>
      </c>
      <c r="J17" s="32" t="s">
        <v>1171</v>
      </c>
      <c r="K17" s="32"/>
      <c r="L17" s="18" t="s">
        <v>326</v>
      </c>
      <c r="M17" s="18"/>
      <c r="N17" s="18" t="s">
        <v>1164</v>
      </c>
      <c r="O17" s="18" t="s">
        <v>1165</v>
      </c>
      <c r="P17" s="18" t="s">
        <v>635</v>
      </c>
      <c r="Q17" s="18">
        <v>230</v>
      </c>
      <c r="R17" s="18">
        <v>2</v>
      </c>
      <c r="S17" s="18">
        <v>2003</v>
      </c>
      <c r="T17" s="32" t="s">
        <v>1199</v>
      </c>
      <c r="U17" s="18">
        <v>644044800</v>
      </c>
      <c r="V17" s="18">
        <v>0</v>
      </c>
      <c r="W17" s="18"/>
      <c r="X17" s="18"/>
      <c r="Y17" s="18">
        <v>5000</v>
      </c>
      <c r="Z17" s="18">
        <v>14.23</v>
      </c>
      <c r="AA17" s="18">
        <v>19523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395</v>
      </c>
      <c r="AX17" s="18" t="s">
        <v>1167</v>
      </c>
      <c r="AY17" s="18" t="s">
        <v>92</v>
      </c>
      <c r="AZ17" s="18"/>
      <c r="BA17" s="18" t="s">
        <v>382</v>
      </c>
      <c r="BB17" s="18">
        <v>99.9</v>
      </c>
      <c r="BC17" s="18">
        <f t="shared" si="0"/>
        <v>100.00000000000001</v>
      </c>
      <c r="BD17" s="18">
        <v>41.6</v>
      </c>
      <c r="BE17" s="18">
        <v>30.6</v>
      </c>
      <c r="BF17" s="18">
        <v>20.100000000000001</v>
      </c>
      <c r="BG17" s="18">
        <v>2.8</v>
      </c>
      <c r="BH17" s="18">
        <v>1.9</v>
      </c>
      <c r="BI17" s="18">
        <v>3</v>
      </c>
      <c r="BJ17" s="18">
        <v>144</v>
      </c>
      <c r="BK17" s="18">
        <f t="shared" si="1"/>
        <v>100</v>
      </c>
      <c r="BL17" s="18">
        <v>40.6</v>
      </c>
      <c r="BM17" s="18">
        <v>52.8</v>
      </c>
      <c r="BN17" s="18">
        <v>6.6</v>
      </c>
      <c r="BO17" s="18">
        <v>8926</v>
      </c>
      <c r="BP17" s="18">
        <v>10587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842</v>
      </c>
      <c r="CU17" s="54" t="s">
        <v>1217</v>
      </c>
    </row>
    <row r="18" spans="1:99" ht="30" customHeight="1">
      <c r="A18" s="18" t="s">
        <v>34</v>
      </c>
      <c r="B18" s="16" t="s">
        <v>53</v>
      </c>
      <c r="C18" s="16" t="s">
        <v>1218</v>
      </c>
      <c r="D18" s="18" t="s">
        <v>55</v>
      </c>
      <c r="E18" s="32" t="s">
        <v>56</v>
      </c>
      <c r="F18" s="18">
        <v>18059.810000000001</v>
      </c>
      <c r="G18" s="18">
        <v>2165.92</v>
      </c>
      <c r="H18" s="18"/>
      <c r="I18" s="18" t="s">
        <v>1162</v>
      </c>
      <c r="J18" s="32" t="s">
        <v>1171</v>
      </c>
      <c r="K18" s="32"/>
      <c r="L18" s="18" t="s">
        <v>326</v>
      </c>
      <c r="M18" s="18"/>
      <c r="N18" s="18" t="s">
        <v>1164</v>
      </c>
      <c r="O18" s="18" t="s">
        <v>1165</v>
      </c>
      <c r="P18" s="18" t="s">
        <v>57</v>
      </c>
      <c r="Q18" s="18">
        <v>80</v>
      </c>
      <c r="R18" s="18">
        <v>2</v>
      </c>
      <c r="S18" s="18">
        <v>2017</v>
      </c>
      <c r="T18" s="32" t="s">
        <v>1219</v>
      </c>
      <c r="U18" s="18"/>
      <c r="V18" s="18"/>
      <c r="W18" s="18"/>
      <c r="X18" s="18"/>
      <c r="Y18" s="18">
        <v>830</v>
      </c>
      <c r="Z18" s="18">
        <v>12.1</v>
      </c>
      <c r="AA18" s="18">
        <v>4458.96</v>
      </c>
      <c r="AB18" s="18">
        <v>0</v>
      </c>
      <c r="AC18" s="18">
        <v>1473.434</v>
      </c>
      <c r="AD18" s="18">
        <v>20028568</v>
      </c>
      <c r="AE18" s="18">
        <v>18.7</v>
      </c>
      <c r="AF18" s="18">
        <v>9.41</v>
      </c>
      <c r="AG18" s="18">
        <v>7.61</v>
      </c>
      <c r="AH18" s="18">
        <v>5.6</v>
      </c>
      <c r="AI18" s="18" t="s">
        <v>58</v>
      </c>
      <c r="AJ18" s="18" t="s">
        <v>58</v>
      </c>
      <c r="AK18" s="18" t="s">
        <v>41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395</v>
      </c>
      <c r="AX18" s="18" t="s">
        <v>1167</v>
      </c>
      <c r="AY18" s="18" t="s">
        <v>92</v>
      </c>
      <c r="AZ18" s="18"/>
      <c r="BA18" s="18" t="s">
        <v>382</v>
      </c>
      <c r="BB18" s="18">
        <v>0.13</v>
      </c>
      <c r="BC18" s="18">
        <f t="shared" si="0"/>
        <v>100</v>
      </c>
      <c r="BD18" s="18">
        <v>50.32</v>
      </c>
      <c r="BE18" s="18">
        <v>19.850000000000001</v>
      </c>
      <c r="BF18" s="18">
        <v>13.3</v>
      </c>
      <c r="BG18" s="18">
        <v>10.02</v>
      </c>
      <c r="BH18" s="18">
        <v>1.5</v>
      </c>
      <c r="BI18" s="18">
        <v>5.01</v>
      </c>
      <c r="BJ18" s="18">
        <v>136.75</v>
      </c>
      <c r="BK18" s="18">
        <f t="shared" si="1"/>
        <v>100</v>
      </c>
      <c r="BL18" s="18">
        <v>43.72</v>
      </c>
      <c r="BM18" s="18">
        <v>49.35</v>
      </c>
      <c r="BN18" s="18">
        <v>6.93</v>
      </c>
      <c r="BO18" s="18">
        <v>0</v>
      </c>
      <c r="BP18" s="18">
        <v>8834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842</v>
      </c>
      <c r="CU18" s="54" t="s">
        <v>1220</v>
      </c>
    </row>
    <row r="19" spans="1:99" ht="30" customHeight="1">
      <c r="A19" s="18" t="s">
        <v>34</v>
      </c>
      <c r="B19" s="16" t="s">
        <v>191</v>
      </c>
      <c r="C19" s="16" t="s">
        <v>1221</v>
      </c>
      <c r="D19" s="18" t="s">
        <v>193</v>
      </c>
      <c r="E19" s="32" t="s">
        <v>1222</v>
      </c>
      <c r="F19" s="18">
        <v>22319</v>
      </c>
      <c r="G19" s="18">
        <v>2396</v>
      </c>
      <c r="H19" s="18"/>
      <c r="I19" s="18"/>
      <c r="J19" s="32" t="s">
        <v>1163</v>
      </c>
      <c r="K19" s="32"/>
      <c r="L19" s="18" t="s">
        <v>326</v>
      </c>
      <c r="M19" s="18"/>
      <c r="N19" s="18" t="s">
        <v>1164</v>
      </c>
      <c r="O19" s="18" t="s">
        <v>1165</v>
      </c>
      <c r="P19" s="18" t="s">
        <v>157</v>
      </c>
      <c r="Q19" s="18">
        <v>216</v>
      </c>
      <c r="R19" s="18">
        <v>2</v>
      </c>
      <c r="S19" s="18">
        <v>1998</v>
      </c>
      <c r="T19" s="32" t="s">
        <v>1223</v>
      </c>
      <c r="U19" s="18">
        <v>201461877</v>
      </c>
      <c r="V19" s="18">
        <v>0</v>
      </c>
      <c r="W19" s="18">
        <v>201461877</v>
      </c>
      <c r="X19" s="18">
        <v>17897596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197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1167</v>
      </c>
      <c r="AX19" s="18" t="s">
        <v>1167</v>
      </c>
      <c r="AY19" s="18" t="s">
        <v>92</v>
      </c>
      <c r="AZ19" s="18"/>
      <c r="BA19" s="18" t="s">
        <v>395</v>
      </c>
      <c r="BB19" s="18"/>
      <c r="BC19" s="18">
        <f t="shared" si="0"/>
        <v>100</v>
      </c>
      <c r="BD19" s="18">
        <v>51.2</v>
      </c>
      <c r="BE19" s="18">
        <v>18.8</v>
      </c>
      <c r="BF19" s="18">
        <v>12.6</v>
      </c>
      <c r="BG19" s="18">
        <v>8</v>
      </c>
      <c r="BH19" s="18">
        <v>2.4</v>
      </c>
      <c r="BI19" s="18">
        <v>7</v>
      </c>
      <c r="BJ19" s="18">
        <v>130.5</v>
      </c>
      <c r="BK19" s="18">
        <f t="shared" si="1"/>
        <v>100</v>
      </c>
      <c r="BL19" s="18">
        <v>39</v>
      </c>
      <c r="BM19" s="18">
        <v>52.4</v>
      </c>
      <c r="BN19" s="18">
        <v>8.6</v>
      </c>
      <c r="BO19" s="18">
        <v>8878</v>
      </c>
      <c r="BP19" s="18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842</v>
      </c>
      <c r="CU19" s="54" t="s">
        <v>1224</v>
      </c>
    </row>
    <row r="20" spans="1:99" ht="30" customHeight="1">
      <c r="A20" s="18" t="s">
        <v>34</v>
      </c>
      <c r="B20" s="16" t="s">
        <v>191</v>
      </c>
      <c r="C20" s="16" t="s">
        <v>1225</v>
      </c>
      <c r="D20" s="18" t="s">
        <v>193</v>
      </c>
      <c r="E20" s="32" t="s">
        <v>1226</v>
      </c>
      <c r="F20" s="18">
        <v>5004</v>
      </c>
      <c r="G20" s="18">
        <v>451</v>
      </c>
      <c r="H20" s="18"/>
      <c r="I20" s="18" t="s">
        <v>1162</v>
      </c>
      <c r="J20" s="32" t="s">
        <v>1163</v>
      </c>
      <c r="K20" s="32"/>
      <c r="L20" s="18" t="s">
        <v>326</v>
      </c>
      <c r="M20" s="18"/>
      <c r="N20" s="18" t="s">
        <v>1164</v>
      </c>
      <c r="O20" s="18" t="s">
        <v>1227</v>
      </c>
      <c r="P20" s="18" t="s">
        <v>157</v>
      </c>
      <c r="Q20" s="18">
        <v>40</v>
      </c>
      <c r="R20" s="18">
        <v>2</v>
      </c>
      <c r="S20" s="18">
        <v>1990</v>
      </c>
      <c r="T20" s="32" t="s">
        <v>1188</v>
      </c>
      <c r="U20" s="18">
        <v>263970</v>
      </c>
      <c r="V20" s="18"/>
      <c r="W20" s="18">
        <v>84760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395</v>
      </c>
      <c r="AX20" s="18" t="s">
        <v>1167</v>
      </c>
      <c r="AY20" s="18" t="s">
        <v>92</v>
      </c>
      <c r="AZ20" s="18"/>
      <c r="BA20" s="18" t="s">
        <v>395</v>
      </c>
      <c r="BB20" s="18"/>
      <c r="BC20" s="18">
        <f t="shared" si="0"/>
        <v>100</v>
      </c>
      <c r="BD20" s="18">
        <v>51.5</v>
      </c>
      <c r="BE20" s="18">
        <v>13.5</v>
      </c>
      <c r="BF20" s="18">
        <v>13.8</v>
      </c>
      <c r="BG20" s="18">
        <v>11</v>
      </c>
      <c r="BH20" s="18">
        <v>0.9</v>
      </c>
      <c r="BI20" s="18">
        <v>9.3000000000000007</v>
      </c>
      <c r="BJ20" s="18">
        <v>137.80000000000001</v>
      </c>
      <c r="BK20" s="18">
        <f t="shared" si="1"/>
        <v>100</v>
      </c>
      <c r="BL20" s="18">
        <v>45.8</v>
      </c>
      <c r="BM20" s="18">
        <v>47.6</v>
      </c>
      <c r="BN20" s="18">
        <v>6.6</v>
      </c>
      <c r="BO20" s="18">
        <v>7814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842</v>
      </c>
      <c r="CU20" s="54" t="s">
        <v>1228</v>
      </c>
    </row>
    <row r="21" spans="1:99" ht="30" customHeight="1">
      <c r="A21" s="18" t="s">
        <v>34</v>
      </c>
      <c r="B21" s="16" t="s">
        <v>203</v>
      </c>
      <c r="C21" s="16" t="s">
        <v>1229</v>
      </c>
      <c r="D21" s="18" t="s">
        <v>205</v>
      </c>
      <c r="E21" s="32" t="s">
        <v>1230</v>
      </c>
      <c r="F21" s="18">
        <v>23796</v>
      </c>
      <c r="G21" s="18">
        <v>1019</v>
      </c>
      <c r="H21" s="18"/>
      <c r="I21" s="18" t="s">
        <v>1162</v>
      </c>
      <c r="J21" s="32" t="s">
        <v>1231</v>
      </c>
      <c r="K21" s="32"/>
      <c r="L21" s="18" t="s">
        <v>326</v>
      </c>
      <c r="M21" s="18"/>
      <c r="N21" s="18" t="s">
        <v>1164</v>
      </c>
      <c r="O21" s="18" t="s">
        <v>1165</v>
      </c>
      <c r="P21" s="18" t="s">
        <v>189</v>
      </c>
      <c r="Q21" s="18">
        <v>180</v>
      </c>
      <c r="R21" s="18">
        <v>2</v>
      </c>
      <c r="S21" s="18">
        <v>1977</v>
      </c>
      <c r="T21" s="32" t="s">
        <v>395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207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395</v>
      </c>
      <c r="AX21" s="18" t="s">
        <v>1232</v>
      </c>
      <c r="AY21" s="18" t="s">
        <v>92</v>
      </c>
      <c r="AZ21" s="18"/>
      <c r="BA21" s="18" t="s">
        <v>395</v>
      </c>
      <c r="BB21" s="18"/>
      <c r="BC21" s="18">
        <f t="shared" si="0"/>
        <v>100</v>
      </c>
      <c r="BD21" s="18">
        <v>54.1</v>
      </c>
      <c r="BE21" s="18">
        <v>14.2</v>
      </c>
      <c r="BF21" s="18">
        <v>17.600000000000001</v>
      </c>
      <c r="BG21" s="18">
        <v>13.1</v>
      </c>
      <c r="BH21" s="18">
        <v>0.4</v>
      </c>
      <c r="BI21" s="18">
        <v>0.6</v>
      </c>
      <c r="BJ21" s="18">
        <v>156.5</v>
      </c>
      <c r="BK21" s="18">
        <f t="shared" si="1"/>
        <v>100.00000000000001</v>
      </c>
      <c r="BL21" s="18">
        <v>38.700000000000003</v>
      </c>
      <c r="BM21" s="18">
        <v>57.6</v>
      </c>
      <c r="BN21" s="18">
        <v>3.7</v>
      </c>
      <c r="BO21" s="18">
        <v>9868</v>
      </c>
      <c r="BP21" s="18">
        <v>10214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842</v>
      </c>
      <c r="CU21" s="54" t="s">
        <v>1233</v>
      </c>
    </row>
    <row r="22" spans="1:99" ht="30" customHeight="1">
      <c r="A22" s="18" t="s">
        <v>34</v>
      </c>
      <c r="B22" s="16" t="s">
        <v>209</v>
      </c>
      <c r="C22" s="16" t="s">
        <v>1234</v>
      </c>
      <c r="D22" s="18" t="s">
        <v>211</v>
      </c>
      <c r="E22" s="32" t="s">
        <v>1235</v>
      </c>
      <c r="F22" s="18">
        <v>62231.54</v>
      </c>
      <c r="G22" s="18">
        <v>0</v>
      </c>
      <c r="H22" s="18">
        <v>0</v>
      </c>
      <c r="I22" s="18"/>
      <c r="J22" s="32" t="s">
        <v>1236</v>
      </c>
      <c r="K22" s="32"/>
      <c r="L22" s="18" t="s">
        <v>326</v>
      </c>
      <c r="M22" s="18"/>
      <c r="N22" s="18" t="s">
        <v>1164</v>
      </c>
      <c r="O22" s="18" t="s">
        <v>1165</v>
      </c>
      <c r="P22" s="18" t="s">
        <v>157</v>
      </c>
      <c r="Q22" s="18">
        <v>399</v>
      </c>
      <c r="R22" s="18">
        <v>3</v>
      </c>
      <c r="S22" s="18">
        <v>1994</v>
      </c>
      <c r="T22" s="32" t="s">
        <v>1199</v>
      </c>
      <c r="U22" s="18">
        <v>12095107</v>
      </c>
      <c r="V22" s="18"/>
      <c r="W22" s="18"/>
      <c r="X22" s="18"/>
      <c r="Y22" s="18">
        <v>3100</v>
      </c>
      <c r="Z22" s="18">
        <v>11.39</v>
      </c>
      <c r="AA22" s="18">
        <v>24234</v>
      </c>
      <c r="AB22" s="18">
        <v>241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395</v>
      </c>
      <c r="AX22" s="18" t="s">
        <v>1167</v>
      </c>
      <c r="AY22" s="18" t="s">
        <v>92</v>
      </c>
      <c r="AZ22" s="18"/>
      <c r="BA22" s="18" t="s">
        <v>395</v>
      </c>
      <c r="BB22" s="18"/>
      <c r="BC22" s="18">
        <f t="shared" si="0"/>
        <v>99.999999999999986</v>
      </c>
      <c r="BD22" s="18">
        <v>39.5</v>
      </c>
      <c r="BE22" s="18">
        <v>25.1</v>
      </c>
      <c r="BF22" s="18">
        <v>11.3</v>
      </c>
      <c r="BG22" s="18">
        <v>13.2</v>
      </c>
      <c r="BH22" s="18">
        <v>2.8</v>
      </c>
      <c r="BI22" s="18">
        <v>8.1</v>
      </c>
      <c r="BJ22" s="18">
        <v>100.5</v>
      </c>
      <c r="BK22" s="18">
        <f t="shared" si="1"/>
        <v>100</v>
      </c>
      <c r="BL22" s="18">
        <v>44.9</v>
      </c>
      <c r="BM22" s="18">
        <v>46.1</v>
      </c>
      <c r="BN22" s="18">
        <v>9</v>
      </c>
      <c r="BO22" s="18">
        <v>7553</v>
      </c>
      <c r="BP22" s="18">
        <v>9693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842</v>
      </c>
      <c r="CU22" s="54" t="s">
        <v>1237</v>
      </c>
    </row>
    <row r="23" spans="1:99" ht="30" customHeight="1">
      <c r="A23" s="18" t="s">
        <v>34</v>
      </c>
      <c r="B23" s="16" t="s">
        <v>214</v>
      </c>
      <c r="C23" s="16" t="s">
        <v>1238</v>
      </c>
      <c r="D23" s="18" t="s">
        <v>216</v>
      </c>
      <c r="E23" s="32" t="s">
        <v>1239</v>
      </c>
      <c r="F23" s="18">
        <v>32849</v>
      </c>
      <c r="G23" s="18">
        <v>3626</v>
      </c>
      <c r="H23" s="18">
        <v>0</v>
      </c>
      <c r="I23" s="18" t="s">
        <v>1162</v>
      </c>
      <c r="J23" s="32" t="s">
        <v>1163</v>
      </c>
      <c r="K23" s="32"/>
      <c r="L23" s="18" t="s">
        <v>326</v>
      </c>
      <c r="M23" s="18"/>
      <c r="N23" s="18" t="s">
        <v>1164</v>
      </c>
      <c r="O23" s="18" t="s">
        <v>1165</v>
      </c>
      <c r="P23" s="18" t="s">
        <v>157</v>
      </c>
      <c r="Q23" s="18">
        <v>165</v>
      </c>
      <c r="R23" s="18">
        <v>3</v>
      </c>
      <c r="S23" s="18">
        <v>1996</v>
      </c>
      <c r="T23" s="32" t="s">
        <v>1240</v>
      </c>
      <c r="U23" s="18">
        <v>327003264</v>
      </c>
      <c r="V23" s="18">
        <v>41430010</v>
      </c>
      <c r="W23" s="18">
        <v>165111156</v>
      </c>
      <c r="X23" s="18">
        <v>9476964</v>
      </c>
      <c r="Y23" s="18">
        <v>264</v>
      </c>
      <c r="Z23" s="18">
        <v>1.8</v>
      </c>
      <c r="AA23" s="18">
        <v>1678</v>
      </c>
      <c r="AB23" s="18">
        <v>0</v>
      </c>
      <c r="AC23" s="18"/>
      <c r="AD23" s="18"/>
      <c r="AE23" s="18"/>
      <c r="AF23" s="18"/>
      <c r="AG23" s="18"/>
      <c r="AH23" s="18"/>
      <c r="AI23" s="18" t="s">
        <v>276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1183</v>
      </c>
      <c r="AX23" s="18" t="s">
        <v>1167</v>
      </c>
      <c r="AY23" s="18" t="s">
        <v>43</v>
      </c>
      <c r="AZ23" s="18"/>
      <c r="BA23" s="18" t="s">
        <v>395</v>
      </c>
      <c r="BB23" s="18"/>
      <c r="BC23" s="18">
        <f t="shared" si="0"/>
        <v>100</v>
      </c>
      <c r="BD23" s="18">
        <v>53.1</v>
      </c>
      <c r="BE23" s="18">
        <v>21.3</v>
      </c>
      <c r="BF23" s="18">
        <v>11.1</v>
      </c>
      <c r="BG23" s="18">
        <v>9.1</v>
      </c>
      <c r="BH23" s="18">
        <v>3.2</v>
      </c>
      <c r="BI23" s="18">
        <v>2.2000000000000002</v>
      </c>
      <c r="BJ23" s="18">
        <v>155.30000000000001</v>
      </c>
      <c r="BK23" s="18">
        <f t="shared" si="1"/>
        <v>99.999999999999986</v>
      </c>
      <c r="BL23" s="18">
        <v>43.4</v>
      </c>
      <c r="BM23" s="18">
        <v>50.3</v>
      </c>
      <c r="BN23" s="18">
        <v>6.3</v>
      </c>
      <c r="BO23" s="18">
        <v>8380</v>
      </c>
      <c r="BP23" s="18">
        <v>9570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842</v>
      </c>
      <c r="CU23" s="54" t="s">
        <v>1241</v>
      </c>
    </row>
    <row r="24" spans="1:99" ht="30" customHeight="1">
      <c r="A24" s="18" t="s">
        <v>34</v>
      </c>
      <c r="B24" s="16" t="s">
        <v>220</v>
      </c>
      <c r="C24" s="16" t="s">
        <v>1242</v>
      </c>
      <c r="D24" s="18" t="s">
        <v>222</v>
      </c>
      <c r="E24" s="32" t="s">
        <v>1243</v>
      </c>
      <c r="F24" s="18">
        <v>13342</v>
      </c>
      <c r="G24" s="18">
        <v>2009</v>
      </c>
      <c r="H24" s="18"/>
      <c r="I24" s="18" t="s">
        <v>1162</v>
      </c>
      <c r="J24" s="32" t="s">
        <v>1236</v>
      </c>
      <c r="K24" s="32"/>
      <c r="L24" s="18" t="s">
        <v>326</v>
      </c>
      <c r="M24" s="18"/>
      <c r="N24" s="18" t="s">
        <v>1164</v>
      </c>
      <c r="O24" s="18" t="s">
        <v>1227</v>
      </c>
      <c r="P24" s="18" t="s">
        <v>70</v>
      </c>
      <c r="Q24" s="18">
        <v>80</v>
      </c>
      <c r="R24" s="18">
        <v>2</v>
      </c>
      <c r="S24" s="18">
        <v>1983</v>
      </c>
      <c r="T24" s="32" t="s">
        <v>395</v>
      </c>
      <c r="U24" s="18">
        <v>1130011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 t="s">
        <v>58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395</v>
      </c>
      <c r="AX24" s="18" t="s">
        <v>395</v>
      </c>
      <c r="AY24" s="18" t="s">
        <v>43</v>
      </c>
      <c r="AZ24" s="18"/>
      <c r="BA24" s="18" t="s">
        <v>395</v>
      </c>
      <c r="BB24" s="18"/>
      <c r="BC24" s="18">
        <f t="shared" si="0"/>
        <v>100</v>
      </c>
      <c r="BD24" s="18">
        <v>49.3</v>
      </c>
      <c r="BE24" s="18">
        <v>23.7</v>
      </c>
      <c r="BF24" s="18">
        <v>14.2</v>
      </c>
      <c r="BG24" s="18">
        <v>5.3</v>
      </c>
      <c r="BH24" s="18">
        <v>2.4</v>
      </c>
      <c r="BI24" s="18">
        <v>5.0999999999999996</v>
      </c>
      <c r="BJ24" s="18">
        <v>0</v>
      </c>
      <c r="BK24" s="18">
        <f t="shared" si="1"/>
        <v>100</v>
      </c>
      <c r="BL24" s="18">
        <v>41.9</v>
      </c>
      <c r="BM24" s="18">
        <v>50.4</v>
      </c>
      <c r="BN24" s="18">
        <v>7.7</v>
      </c>
      <c r="BO24" s="18">
        <v>8483</v>
      </c>
      <c r="BP24" s="18">
        <v>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842</v>
      </c>
      <c r="CU24" s="54" t="s">
        <v>1244</v>
      </c>
    </row>
    <row r="25" spans="1:99" ht="30" customHeight="1">
      <c r="A25" s="18" t="s">
        <v>34</v>
      </c>
      <c r="B25" s="16" t="s">
        <v>60</v>
      </c>
      <c r="C25" s="16" t="s">
        <v>1245</v>
      </c>
      <c r="D25" s="18" t="s">
        <v>62</v>
      </c>
      <c r="E25" s="32" t="s">
        <v>649</v>
      </c>
      <c r="F25" s="18">
        <v>51464.84</v>
      </c>
      <c r="G25" s="18">
        <v>331.73</v>
      </c>
      <c r="H25" s="18"/>
      <c r="I25" s="18"/>
      <c r="J25" s="32" t="s">
        <v>1246</v>
      </c>
      <c r="K25" s="32"/>
      <c r="L25" s="18" t="s">
        <v>326</v>
      </c>
      <c r="M25" s="18"/>
      <c r="N25" s="18" t="s">
        <v>1164</v>
      </c>
      <c r="O25" s="18" t="s">
        <v>1165</v>
      </c>
      <c r="P25" s="18" t="s">
        <v>157</v>
      </c>
      <c r="Q25" s="18">
        <v>300</v>
      </c>
      <c r="R25" s="18">
        <v>3</v>
      </c>
      <c r="S25" s="18">
        <v>1997</v>
      </c>
      <c r="T25" s="32" t="s">
        <v>1172</v>
      </c>
      <c r="U25" s="18"/>
      <c r="V25" s="18"/>
      <c r="W25" s="18"/>
      <c r="X25" s="18"/>
      <c r="Y25" s="18">
        <v>2080</v>
      </c>
      <c r="Z25" s="18">
        <v>10.57</v>
      </c>
      <c r="AA25" s="18">
        <v>15903.647999999999</v>
      </c>
      <c r="AB25" s="18">
        <v>869</v>
      </c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1167</v>
      </c>
      <c r="AX25" s="18" t="s">
        <v>1177</v>
      </c>
      <c r="AY25" s="18" t="s">
        <v>92</v>
      </c>
      <c r="AZ25" s="18"/>
      <c r="BA25" s="18" t="s">
        <v>395</v>
      </c>
      <c r="BB25" s="18"/>
      <c r="BC25" s="18">
        <f t="shared" si="0"/>
        <v>100.00000000000001</v>
      </c>
      <c r="BD25" s="18">
        <v>41.3</v>
      </c>
      <c r="BE25" s="18">
        <v>27.1</v>
      </c>
      <c r="BF25" s="18">
        <v>16.8</v>
      </c>
      <c r="BG25" s="18">
        <v>7.9</v>
      </c>
      <c r="BH25" s="18">
        <v>4.5</v>
      </c>
      <c r="BI25" s="18">
        <v>2.4</v>
      </c>
      <c r="BJ25" s="18">
        <v>149</v>
      </c>
      <c r="BK25" s="18">
        <f t="shared" si="1"/>
        <v>100</v>
      </c>
      <c r="BL25" s="18">
        <v>45.2</v>
      </c>
      <c r="BM25" s="18">
        <v>49.9</v>
      </c>
      <c r="BN25" s="18">
        <v>4.9000000000000004</v>
      </c>
      <c r="BO25" s="18">
        <v>10521.43</v>
      </c>
      <c r="BP25" s="18">
        <v>10521.43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842</v>
      </c>
      <c r="CU25" s="54" t="s">
        <v>1247</v>
      </c>
    </row>
    <row r="26" spans="1:99" ht="30" customHeight="1">
      <c r="A26" s="18" t="s">
        <v>34</v>
      </c>
      <c r="B26" s="16" t="s">
        <v>66</v>
      </c>
      <c r="C26" s="16" t="s">
        <v>1248</v>
      </c>
      <c r="D26" s="18" t="s">
        <v>68</v>
      </c>
      <c r="E26" s="32" t="s">
        <v>899</v>
      </c>
      <c r="F26" s="18">
        <v>33610.9</v>
      </c>
      <c r="G26" s="18">
        <v>1390.73</v>
      </c>
      <c r="H26" s="18"/>
      <c r="I26" s="18" t="s">
        <v>1162</v>
      </c>
      <c r="J26" s="32" t="s">
        <v>1231</v>
      </c>
      <c r="K26" s="32"/>
      <c r="L26" s="18" t="s">
        <v>326</v>
      </c>
      <c r="M26" s="18"/>
      <c r="N26" s="18" t="s">
        <v>1192</v>
      </c>
      <c r="O26" s="18" t="s">
        <v>1227</v>
      </c>
      <c r="P26" s="18" t="s">
        <v>157</v>
      </c>
      <c r="Q26" s="18">
        <v>150</v>
      </c>
      <c r="R26" s="18">
        <v>3</v>
      </c>
      <c r="S26" s="18">
        <v>1996</v>
      </c>
      <c r="T26" s="32" t="s">
        <v>1223</v>
      </c>
      <c r="U26" s="18">
        <v>28056240</v>
      </c>
      <c r="V26" s="18">
        <v>4562910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1167</v>
      </c>
      <c r="AX26" s="18" t="s">
        <v>1167</v>
      </c>
      <c r="AY26" s="18" t="s">
        <v>92</v>
      </c>
      <c r="AZ26" s="18"/>
      <c r="BA26" s="18" t="s">
        <v>395</v>
      </c>
      <c r="BB26" s="18"/>
      <c r="BC26" s="18">
        <f t="shared" si="0"/>
        <v>100.00000000000001</v>
      </c>
      <c r="BD26" s="18">
        <v>54.3</v>
      </c>
      <c r="BE26" s="18">
        <v>22.1</v>
      </c>
      <c r="BF26" s="18">
        <v>12.2</v>
      </c>
      <c r="BG26" s="18">
        <v>9.8000000000000007</v>
      </c>
      <c r="BH26" s="18">
        <v>1.2</v>
      </c>
      <c r="BI26" s="18">
        <v>0.4</v>
      </c>
      <c r="BJ26" s="18">
        <v>102</v>
      </c>
      <c r="BK26" s="18">
        <f t="shared" si="1"/>
        <v>100</v>
      </c>
      <c r="BL26" s="18">
        <v>44.7</v>
      </c>
      <c r="BM26" s="18">
        <v>49.8</v>
      </c>
      <c r="BN26" s="18">
        <v>5.5</v>
      </c>
      <c r="BO26" s="18">
        <v>0</v>
      </c>
      <c r="BP26" s="18">
        <v>10252.5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842</v>
      </c>
      <c r="CU26" s="54" t="s">
        <v>1249</v>
      </c>
    </row>
    <row r="27" spans="1:99" ht="30" customHeight="1">
      <c r="A27" s="18" t="s">
        <v>34</v>
      </c>
      <c r="B27" s="16" t="s">
        <v>72</v>
      </c>
      <c r="C27" s="16" t="s">
        <v>1250</v>
      </c>
      <c r="D27" s="18" t="s">
        <v>74</v>
      </c>
      <c r="E27" s="32" t="s">
        <v>1251</v>
      </c>
      <c r="F27" s="18">
        <v>28039</v>
      </c>
      <c r="G27" s="18">
        <v>2422</v>
      </c>
      <c r="H27" s="18"/>
      <c r="I27" s="18" t="s">
        <v>1162</v>
      </c>
      <c r="J27" s="32" t="s">
        <v>1163</v>
      </c>
      <c r="K27" s="32"/>
      <c r="L27" s="18" t="s">
        <v>326</v>
      </c>
      <c r="M27" s="18"/>
      <c r="N27" s="18" t="s">
        <v>1164</v>
      </c>
      <c r="O27" s="18" t="s">
        <v>1165</v>
      </c>
      <c r="P27" s="18" t="s">
        <v>157</v>
      </c>
      <c r="Q27" s="18">
        <v>120</v>
      </c>
      <c r="R27" s="18">
        <v>2</v>
      </c>
      <c r="S27" s="18">
        <v>1995</v>
      </c>
      <c r="T27" s="32" t="s">
        <v>395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 t="s">
        <v>307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1167</v>
      </c>
      <c r="AX27" s="18" t="s">
        <v>395</v>
      </c>
      <c r="AY27" s="18" t="s">
        <v>92</v>
      </c>
      <c r="AZ27" s="18"/>
      <c r="BA27" s="18" t="s">
        <v>395</v>
      </c>
      <c r="BB27" s="18"/>
      <c r="BC27" s="18">
        <f t="shared" si="0"/>
        <v>100</v>
      </c>
      <c r="BD27" s="18">
        <v>51.9</v>
      </c>
      <c r="BE27" s="18">
        <v>26.1</v>
      </c>
      <c r="BF27" s="18">
        <v>6</v>
      </c>
      <c r="BG27" s="18">
        <v>11.7</v>
      </c>
      <c r="BH27" s="18">
        <v>2</v>
      </c>
      <c r="BI27" s="18">
        <v>2.2999999999999998</v>
      </c>
      <c r="BJ27" s="18">
        <v>109</v>
      </c>
      <c r="BK27" s="18">
        <f t="shared" si="1"/>
        <v>100</v>
      </c>
      <c r="BL27" s="18">
        <v>35.83</v>
      </c>
      <c r="BM27" s="18">
        <v>57.53</v>
      </c>
      <c r="BN27" s="18">
        <v>6.64</v>
      </c>
      <c r="BO27" s="18">
        <v>9933</v>
      </c>
      <c r="BP27" s="18">
        <v>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842</v>
      </c>
      <c r="CU27" s="54" t="s">
        <v>1252</v>
      </c>
    </row>
    <row r="28" spans="1:99" ht="30" customHeight="1">
      <c r="A28" s="18" t="s">
        <v>34</v>
      </c>
      <c r="B28" s="16" t="s">
        <v>72</v>
      </c>
      <c r="C28" s="16" t="s">
        <v>1253</v>
      </c>
      <c r="D28" s="18" t="s">
        <v>74</v>
      </c>
      <c r="E28" s="32" t="s">
        <v>1251</v>
      </c>
      <c r="F28" s="18">
        <v>0</v>
      </c>
      <c r="G28" s="18">
        <v>0</v>
      </c>
      <c r="H28" s="18"/>
      <c r="I28" s="18"/>
      <c r="J28" s="32" t="s">
        <v>1213</v>
      </c>
      <c r="K28" s="32"/>
      <c r="L28" s="18" t="s">
        <v>326</v>
      </c>
      <c r="M28" s="18"/>
      <c r="N28" s="18" t="s">
        <v>1192</v>
      </c>
      <c r="O28" s="18" t="s">
        <v>1227</v>
      </c>
      <c r="P28" s="18" t="s">
        <v>50</v>
      </c>
      <c r="Q28" s="18">
        <v>70</v>
      </c>
      <c r="R28" s="18">
        <v>2</v>
      </c>
      <c r="S28" s="18">
        <v>1988</v>
      </c>
      <c r="T28" s="32" t="s">
        <v>395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1167</v>
      </c>
      <c r="AX28" s="18" t="s">
        <v>1254</v>
      </c>
      <c r="AY28" s="18" t="s">
        <v>51</v>
      </c>
      <c r="AZ28" s="18" t="s">
        <v>283</v>
      </c>
      <c r="BA28" s="18" t="s">
        <v>395</v>
      </c>
      <c r="BB28" s="18"/>
      <c r="BC28" s="18">
        <f t="shared" si="0"/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f t="shared" si="1"/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842</v>
      </c>
      <c r="CU28" s="54" t="s">
        <v>1255</v>
      </c>
    </row>
    <row r="29" spans="1:99" ht="30" customHeight="1">
      <c r="A29" s="18" t="s">
        <v>34</v>
      </c>
      <c r="B29" s="16" t="s">
        <v>667</v>
      </c>
      <c r="C29" s="16" t="s">
        <v>1256</v>
      </c>
      <c r="D29" s="18" t="s">
        <v>669</v>
      </c>
      <c r="E29" s="32" t="s">
        <v>670</v>
      </c>
      <c r="F29" s="18">
        <v>19050</v>
      </c>
      <c r="G29" s="18">
        <v>1524</v>
      </c>
      <c r="H29" s="18"/>
      <c r="I29" s="18" t="s">
        <v>1162</v>
      </c>
      <c r="J29" s="32" t="s">
        <v>1163</v>
      </c>
      <c r="K29" s="32"/>
      <c r="L29" s="18" t="s">
        <v>326</v>
      </c>
      <c r="M29" s="18"/>
      <c r="N29" s="18" t="s">
        <v>1164</v>
      </c>
      <c r="O29" s="18" t="s">
        <v>1165</v>
      </c>
      <c r="P29" s="18" t="s">
        <v>157</v>
      </c>
      <c r="Q29" s="18">
        <v>120</v>
      </c>
      <c r="R29" s="18">
        <v>2</v>
      </c>
      <c r="S29" s="18">
        <v>1990</v>
      </c>
      <c r="T29" s="32" t="s">
        <v>1188</v>
      </c>
      <c r="U29" s="18">
        <v>0</v>
      </c>
      <c r="V29" s="18">
        <v>0</v>
      </c>
      <c r="W29" s="18">
        <v>0</v>
      </c>
      <c r="X29" s="18">
        <v>0</v>
      </c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112</v>
      </c>
      <c r="AX29" s="18" t="s">
        <v>1167</v>
      </c>
      <c r="AY29" s="18" t="s">
        <v>92</v>
      </c>
      <c r="AZ29" s="18"/>
      <c r="BA29" s="18" t="s">
        <v>395</v>
      </c>
      <c r="BB29" s="18"/>
      <c r="BC29" s="18">
        <f t="shared" si="0"/>
        <v>100</v>
      </c>
      <c r="BD29" s="18">
        <v>62.7</v>
      </c>
      <c r="BE29" s="18">
        <v>28.8</v>
      </c>
      <c r="BF29" s="18">
        <v>2.2999999999999998</v>
      </c>
      <c r="BG29" s="18">
        <v>2.4</v>
      </c>
      <c r="BH29" s="18">
        <v>2.1</v>
      </c>
      <c r="BI29" s="18">
        <v>1.7</v>
      </c>
      <c r="BJ29" s="18">
        <v>114.5</v>
      </c>
      <c r="BK29" s="18">
        <f t="shared" si="1"/>
        <v>100</v>
      </c>
      <c r="BL29" s="18">
        <v>23</v>
      </c>
      <c r="BM29" s="18">
        <v>70</v>
      </c>
      <c r="BN29" s="18">
        <v>7</v>
      </c>
      <c r="BO29" s="18">
        <v>12610</v>
      </c>
      <c r="BP29" s="18">
        <v>15403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842</v>
      </c>
      <c r="CU29" s="54" t="s">
        <v>1257</v>
      </c>
    </row>
    <row r="30" spans="1:99" ht="30" customHeight="1">
      <c r="A30" s="18" t="s">
        <v>34</v>
      </c>
      <c r="B30" s="16" t="s">
        <v>909</v>
      </c>
      <c r="C30" s="16" t="s">
        <v>1258</v>
      </c>
      <c r="D30" s="18" t="s">
        <v>911</v>
      </c>
      <c r="E30" s="32" t="s">
        <v>1259</v>
      </c>
      <c r="F30" s="18">
        <v>0</v>
      </c>
      <c r="G30" s="18">
        <v>0</v>
      </c>
      <c r="H30" s="18">
        <v>0</v>
      </c>
      <c r="I30" s="18"/>
      <c r="J30" s="32" t="s">
        <v>1231</v>
      </c>
      <c r="K30" s="32"/>
      <c r="L30" s="18" t="s">
        <v>326</v>
      </c>
      <c r="M30" s="18"/>
      <c r="N30" s="18" t="s">
        <v>1164</v>
      </c>
      <c r="O30" s="18" t="s">
        <v>1165</v>
      </c>
      <c r="P30" s="18" t="s">
        <v>189</v>
      </c>
      <c r="Q30" s="18">
        <v>240</v>
      </c>
      <c r="R30" s="18">
        <v>2</v>
      </c>
      <c r="S30" s="18">
        <v>1977</v>
      </c>
      <c r="T30" s="32" t="s">
        <v>395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 t="s">
        <v>721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395</v>
      </c>
      <c r="AX30" s="18" t="s">
        <v>395</v>
      </c>
      <c r="AY30" s="18" t="s">
        <v>92</v>
      </c>
      <c r="AZ30" s="18" t="s">
        <v>283</v>
      </c>
      <c r="BA30" s="18" t="s">
        <v>395</v>
      </c>
      <c r="BB30" s="18"/>
      <c r="BC30" s="18">
        <f t="shared" si="0"/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f t="shared" si="1"/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842</v>
      </c>
      <c r="CU30" s="54" t="s">
        <v>1260</v>
      </c>
    </row>
    <row r="31" spans="1:99" ht="30" customHeight="1">
      <c r="A31" s="18" t="s">
        <v>34</v>
      </c>
      <c r="B31" s="16" t="s">
        <v>516</v>
      </c>
      <c r="C31" s="16" t="s">
        <v>1261</v>
      </c>
      <c r="D31" s="18" t="s">
        <v>518</v>
      </c>
      <c r="E31" s="32" t="s">
        <v>1262</v>
      </c>
      <c r="F31" s="18">
        <v>20722</v>
      </c>
      <c r="G31" s="18">
        <v>2395</v>
      </c>
      <c r="H31" s="18"/>
      <c r="I31" s="18" t="s">
        <v>1162</v>
      </c>
      <c r="J31" s="32" t="s">
        <v>1163</v>
      </c>
      <c r="K31" s="32"/>
      <c r="L31" s="18" t="s">
        <v>326</v>
      </c>
      <c r="M31" s="18"/>
      <c r="N31" s="18" t="s">
        <v>1164</v>
      </c>
      <c r="O31" s="18" t="s">
        <v>1165</v>
      </c>
      <c r="P31" s="18" t="s">
        <v>157</v>
      </c>
      <c r="Q31" s="18">
        <v>80</v>
      </c>
      <c r="R31" s="18">
        <v>2</v>
      </c>
      <c r="S31" s="18">
        <v>1994</v>
      </c>
      <c r="T31" s="32" t="s">
        <v>1263</v>
      </c>
      <c r="U31" s="18">
        <v>14684430</v>
      </c>
      <c r="V31" s="18">
        <v>314270</v>
      </c>
      <c r="W31" s="18"/>
      <c r="X31" s="18"/>
      <c r="Y31" s="18">
        <v>160</v>
      </c>
      <c r="Z31" s="18">
        <v>2</v>
      </c>
      <c r="AA31" s="18">
        <v>776</v>
      </c>
      <c r="AB31" s="18"/>
      <c r="AC31" s="18"/>
      <c r="AD31" s="18"/>
      <c r="AE31" s="18"/>
      <c r="AF31" s="18"/>
      <c r="AG31" s="18"/>
      <c r="AH31" s="18"/>
      <c r="AI31" s="18" t="s">
        <v>180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112</v>
      </c>
      <c r="AX31" s="18" t="s">
        <v>112</v>
      </c>
      <c r="AY31" s="18" t="s">
        <v>92</v>
      </c>
      <c r="AZ31" s="18"/>
      <c r="BA31" s="18" t="s">
        <v>395</v>
      </c>
      <c r="BB31" s="18"/>
      <c r="BC31" s="18">
        <f t="shared" si="0"/>
        <v>100</v>
      </c>
      <c r="BD31" s="18">
        <v>52.4</v>
      </c>
      <c r="BE31" s="18">
        <v>25.2</v>
      </c>
      <c r="BF31" s="18">
        <v>12.9</v>
      </c>
      <c r="BG31" s="18">
        <v>6.3</v>
      </c>
      <c r="BH31" s="18">
        <v>0.9</v>
      </c>
      <c r="BI31" s="18">
        <v>2.2999999999999998</v>
      </c>
      <c r="BJ31" s="18">
        <v>0</v>
      </c>
      <c r="BK31" s="18">
        <f t="shared" si="1"/>
        <v>100</v>
      </c>
      <c r="BL31" s="18">
        <v>44.8</v>
      </c>
      <c r="BM31" s="18">
        <v>49.8</v>
      </c>
      <c r="BN31" s="18">
        <v>5.4</v>
      </c>
      <c r="BO31" s="18">
        <v>8270</v>
      </c>
      <c r="BP31" s="18">
        <v>9160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842</v>
      </c>
      <c r="CU31" s="54" t="s">
        <v>1264</v>
      </c>
    </row>
    <row r="32" spans="1:99" ht="30" customHeight="1">
      <c r="A32" s="18" t="s">
        <v>34</v>
      </c>
      <c r="B32" s="16" t="s">
        <v>516</v>
      </c>
      <c r="C32" s="16" t="s">
        <v>1265</v>
      </c>
      <c r="D32" s="18" t="s">
        <v>518</v>
      </c>
      <c r="E32" s="32" t="s">
        <v>1266</v>
      </c>
      <c r="F32" s="18">
        <v>0</v>
      </c>
      <c r="G32" s="18">
        <v>0</v>
      </c>
      <c r="H32" s="18">
        <v>0</v>
      </c>
      <c r="I32" s="18"/>
      <c r="J32" s="32" t="s">
        <v>1213</v>
      </c>
      <c r="K32" s="32"/>
      <c r="L32" s="18" t="s">
        <v>326</v>
      </c>
      <c r="M32" s="18"/>
      <c r="N32" s="18" t="s">
        <v>1164</v>
      </c>
      <c r="O32" s="18" t="s">
        <v>1165</v>
      </c>
      <c r="P32" s="18"/>
      <c r="Q32" s="18">
        <v>70</v>
      </c>
      <c r="R32" s="18">
        <v>2</v>
      </c>
      <c r="S32" s="18">
        <v>1987</v>
      </c>
      <c r="T32" s="32" t="s">
        <v>395</v>
      </c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 t="s">
        <v>395</v>
      </c>
      <c r="AX32" s="18" t="s">
        <v>395</v>
      </c>
      <c r="AY32" s="18" t="s">
        <v>92</v>
      </c>
      <c r="AZ32" s="18" t="s">
        <v>283</v>
      </c>
      <c r="BA32" s="18" t="s">
        <v>395</v>
      </c>
      <c r="BB32" s="18"/>
      <c r="BC32" s="18">
        <f t="shared" si="0"/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f t="shared" si="1"/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842</v>
      </c>
      <c r="CU32" s="54" t="s">
        <v>1267</v>
      </c>
    </row>
    <row r="33" spans="1:99" ht="30" customHeight="1">
      <c r="A33" s="18" t="s">
        <v>34</v>
      </c>
      <c r="B33" s="16" t="s">
        <v>534</v>
      </c>
      <c r="C33" s="16" t="s">
        <v>1268</v>
      </c>
      <c r="D33" s="18" t="s">
        <v>536</v>
      </c>
      <c r="E33" s="32" t="s">
        <v>685</v>
      </c>
      <c r="F33" s="18">
        <v>36166</v>
      </c>
      <c r="G33" s="18">
        <v>0</v>
      </c>
      <c r="H33" s="18">
        <v>0</v>
      </c>
      <c r="I33" s="18"/>
      <c r="J33" s="32" t="s">
        <v>1231</v>
      </c>
      <c r="K33" s="32"/>
      <c r="L33" s="18" t="s">
        <v>326</v>
      </c>
      <c r="M33" s="18"/>
      <c r="N33" s="18" t="s">
        <v>1164</v>
      </c>
      <c r="O33" s="18" t="s">
        <v>1165</v>
      </c>
      <c r="P33" s="18" t="s">
        <v>635</v>
      </c>
      <c r="Q33" s="18">
        <v>142</v>
      </c>
      <c r="R33" s="18">
        <v>2</v>
      </c>
      <c r="S33" s="18">
        <v>2016</v>
      </c>
      <c r="T33" s="32" t="s">
        <v>1182</v>
      </c>
      <c r="U33" s="18">
        <v>29117760</v>
      </c>
      <c r="V33" s="18"/>
      <c r="W33" s="18">
        <v>15806784</v>
      </c>
      <c r="X33" s="18"/>
      <c r="Y33" s="18">
        <v>3200</v>
      </c>
      <c r="Z33" s="18">
        <v>19.600000000000001</v>
      </c>
      <c r="AA33" s="18">
        <v>16345</v>
      </c>
      <c r="AB33" s="18">
        <v>691</v>
      </c>
      <c r="AC33" s="18">
        <v>9655</v>
      </c>
      <c r="AD33" s="18">
        <v>119596130</v>
      </c>
      <c r="AE33" s="18">
        <v>19</v>
      </c>
      <c r="AF33" s="18">
        <v>9</v>
      </c>
      <c r="AG33" s="18">
        <v>8</v>
      </c>
      <c r="AH33" s="18">
        <v>6</v>
      </c>
      <c r="AI33" s="18" t="s">
        <v>307</v>
      </c>
      <c r="AJ33" s="18" t="s">
        <v>307</v>
      </c>
      <c r="AK33" s="18" t="s">
        <v>41</v>
      </c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 t="s">
        <v>395</v>
      </c>
      <c r="AX33" s="18" t="s">
        <v>395</v>
      </c>
      <c r="AY33" s="18" t="s">
        <v>92</v>
      </c>
      <c r="AZ33" s="18"/>
      <c r="BA33" s="18" t="s">
        <v>395</v>
      </c>
      <c r="BB33" s="18"/>
      <c r="BC33" s="18">
        <f t="shared" si="0"/>
        <v>100.00000000000001</v>
      </c>
      <c r="BD33" s="18">
        <v>48.76</v>
      </c>
      <c r="BE33" s="18">
        <v>30.35</v>
      </c>
      <c r="BF33" s="18">
        <v>13.59</v>
      </c>
      <c r="BG33" s="18">
        <v>5.17</v>
      </c>
      <c r="BH33" s="18">
        <v>1.37</v>
      </c>
      <c r="BI33" s="18">
        <v>0.76</v>
      </c>
      <c r="BJ33" s="18">
        <v>131</v>
      </c>
      <c r="BK33" s="18">
        <f t="shared" si="1"/>
        <v>100</v>
      </c>
      <c r="BL33" s="18">
        <v>43.09</v>
      </c>
      <c r="BM33" s="18">
        <v>51.75</v>
      </c>
      <c r="BN33" s="18">
        <v>5.16</v>
      </c>
      <c r="BO33" s="18">
        <v>8666</v>
      </c>
      <c r="BP33" s="18">
        <v>11133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842</v>
      </c>
      <c r="CU33" s="54" t="s">
        <v>1269</v>
      </c>
    </row>
    <row r="34" spans="1:99" ht="30" customHeight="1">
      <c r="A34" s="18" t="s">
        <v>34</v>
      </c>
      <c r="B34" s="16" t="s">
        <v>688</v>
      </c>
      <c r="C34" s="16" t="s">
        <v>1270</v>
      </c>
      <c r="D34" s="18" t="s">
        <v>690</v>
      </c>
      <c r="E34" s="32" t="s">
        <v>691</v>
      </c>
      <c r="F34" s="18">
        <v>10660</v>
      </c>
      <c r="G34" s="18">
        <v>1101.17</v>
      </c>
      <c r="H34" s="18"/>
      <c r="I34" s="18" t="s">
        <v>1162</v>
      </c>
      <c r="J34" s="32" t="s">
        <v>1213</v>
      </c>
      <c r="K34" s="32"/>
      <c r="L34" s="18" t="s">
        <v>326</v>
      </c>
      <c r="M34" s="18"/>
      <c r="N34" s="18" t="s">
        <v>1192</v>
      </c>
      <c r="O34" s="18" t="s">
        <v>1227</v>
      </c>
      <c r="P34" s="18" t="s">
        <v>157</v>
      </c>
      <c r="Q34" s="18">
        <v>60</v>
      </c>
      <c r="R34" s="18">
        <v>2</v>
      </c>
      <c r="S34" s="18">
        <v>1989</v>
      </c>
      <c r="T34" s="32" t="s">
        <v>395</v>
      </c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 t="s">
        <v>180</v>
      </c>
      <c r="AJ34" s="18" t="s">
        <v>702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1167</v>
      </c>
      <c r="AX34" s="18" t="s">
        <v>1167</v>
      </c>
      <c r="AY34" s="18" t="s">
        <v>92</v>
      </c>
      <c r="AZ34" s="18"/>
      <c r="BA34" s="18" t="s">
        <v>395</v>
      </c>
      <c r="BB34" s="18"/>
      <c r="BC34" s="18">
        <f t="shared" si="0"/>
        <v>99.999999999999986</v>
      </c>
      <c r="BD34" s="18">
        <v>46.9</v>
      </c>
      <c r="BE34" s="18">
        <v>14.2</v>
      </c>
      <c r="BF34" s="18">
        <v>12.3</v>
      </c>
      <c r="BG34" s="18">
        <v>19.2</v>
      </c>
      <c r="BH34" s="18">
        <v>2.1</v>
      </c>
      <c r="BI34" s="18">
        <v>5.3</v>
      </c>
      <c r="BJ34" s="18">
        <v>140</v>
      </c>
      <c r="BK34" s="18">
        <f t="shared" si="1"/>
        <v>100</v>
      </c>
      <c r="BL34" s="18">
        <v>49.9</v>
      </c>
      <c r="BM34" s="18">
        <v>43.9</v>
      </c>
      <c r="BN34" s="18">
        <v>6.2</v>
      </c>
      <c r="BO34" s="18">
        <v>7020</v>
      </c>
      <c r="BP34" s="18">
        <v>7150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842</v>
      </c>
      <c r="CU34" s="54" t="s">
        <v>1271</v>
      </c>
    </row>
    <row r="35" spans="1:99" ht="30" customHeight="1">
      <c r="A35" s="18" t="s">
        <v>34</v>
      </c>
      <c r="B35" s="16" t="s">
        <v>237</v>
      </c>
      <c r="C35" s="16" t="s">
        <v>1272</v>
      </c>
      <c r="D35" s="18" t="s">
        <v>239</v>
      </c>
      <c r="E35" s="32" t="s">
        <v>1273</v>
      </c>
      <c r="F35" s="18">
        <v>4823</v>
      </c>
      <c r="G35" s="18">
        <v>531</v>
      </c>
      <c r="H35" s="18"/>
      <c r="I35" s="18" t="s">
        <v>1162</v>
      </c>
      <c r="J35" s="32" t="s">
        <v>1274</v>
      </c>
      <c r="K35" s="32"/>
      <c r="L35" s="18" t="s">
        <v>326</v>
      </c>
      <c r="M35" s="18"/>
      <c r="N35" s="18" t="s">
        <v>1164</v>
      </c>
      <c r="O35" s="18" t="s">
        <v>1275</v>
      </c>
      <c r="P35" s="18" t="s">
        <v>157</v>
      </c>
      <c r="Q35" s="18">
        <v>40</v>
      </c>
      <c r="R35" s="18">
        <v>2</v>
      </c>
      <c r="S35" s="18">
        <v>1979</v>
      </c>
      <c r="T35" s="32" t="s">
        <v>395</v>
      </c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395</v>
      </c>
      <c r="AX35" s="18" t="s">
        <v>395</v>
      </c>
      <c r="AY35" s="18" t="s">
        <v>92</v>
      </c>
      <c r="AZ35" s="18"/>
      <c r="BA35" s="18" t="s">
        <v>395</v>
      </c>
      <c r="BB35" s="18"/>
      <c r="BC35" s="18">
        <f t="shared" si="0"/>
        <v>100</v>
      </c>
      <c r="BD35" s="18">
        <v>53.3</v>
      </c>
      <c r="BE35" s="18">
        <v>18</v>
      </c>
      <c r="BF35" s="18">
        <v>15.5</v>
      </c>
      <c r="BG35" s="18">
        <v>7.9</v>
      </c>
      <c r="BH35" s="18">
        <v>2.6</v>
      </c>
      <c r="BI35" s="18">
        <v>2.7</v>
      </c>
      <c r="BJ35" s="18">
        <v>159.5</v>
      </c>
      <c r="BK35" s="18">
        <f t="shared" si="1"/>
        <v>100</v>
      </c>
      <c r="BL35" s="18">
        <v>52.9</v>
      </c>
      <c r="BM35" s="18">
        <v>41.9</v>
      </c>
      <c r="BN35" s="18">
        <v>5.2</v>
      </c>
      <c r="BO35" s="18">
        <v>6555</v>
      </c>
      <c r="BP35" s="18">
        <v>6945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842</v>
      </c>
      <c r="CU35" s="54" t="s">
        <v>1276</v>
      </c>
    </row>
    <row r="36" spans="1:99" ht="30" customHeight="1">
      <c r="A36" s="18" t="s">
        <v>34</v>
      </c>
      <c r="B36" s="16" t="s">
        <v>697</v>
      </c>
      <c r="C36" s="16" t="s">
        <v>1277</v>
      </c>
      <c r="D36" s="18" t="s">
        <v>699</v>
      </c>
      <c r="E36" s="32" t="s">
        <v>1278</v>
      </c>
      <c r="F36" s="18">
        <v>20239</v>
      </c>
      <c r="G36" s="18">
        <v>19.46</v>
      </c>
      <c r="H36" s="18"/>
      <c r="I36" s="18" t="s">
        <v>1162</v>
      </c>
      <c r="J36" s="32" t="s">
        <v>1213</v>
      </c>
      <c r="K36" s="32"/>
      <c r="L36" s="18" t="s">
        <v>326</v>
      </c>
      <c r="M36" s="18"/>
      <c r="N36" s="18" t="s">
        <v>1192</v>
      </c>
      <c r="O36" s="18" t="s">
        <v>1227</v>
      </c>
      <c r="P36" s="18" t="s">
        <v>157</v>
      </c>
      <c r="Q36" s="18">
        <v>84</v>
      </c>
      <c r="R36" s="18">
        <v>2</v>
      </c>
      <c r="S36" s="18">
        <v>1996</v>
      </c>
      <c r="T36" s="32" t="s">
        <v>1223</v>
      </c>
      <c r="U36" s="18">
        <v>18816000</v>
      </c>
      <c r="V36" s="18">
        <v>13171200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 t="s">
        <v>276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395</v>
      </c>
      <c r="AX36" s="18" t="s">
        <v>1177</v>
      </c>
      <c r="AY36" s="18" t="s">
        <v>92</v>
      </c>
      <c r="AZ36" s="18"/>
      <c r="BA36" s="18" t="s">
        <v>395</v>
      </c>
      <c r="BB36" s="18"/>
      <c r="BC36" s="18">
        <f t="shared" si="0"/>
        <v>100</v>
      </c>
      <c r="BD36" s="18">
        <v>49.9</v>
      </c>
      <c r="BE36" s="18">
        <v>19.5</v>
      </c>
      <c r="BF36" s="18">
        <v>10.7</v>
      </c>
      <c r="BG36" s="18">
        <v>10.5</v>
      </c>
      <c r="BH36" s="18">
        <v>2.2999999999999998</v>
      </c>
      <c r="BI36" s="18">
        <v>7.1</v>
      </c>
      <c r="BJ36" s="18">
        <v>192.3</v>
      </c>
      <c r="BK36" s="18">
        <f t="shared" si="1"/>
        <v>100</v>
      </c>
      <c r="BL36" s="18">
        <v>51.3</v>
      </c>
      <c r="BM36" s="18">
        <v>41.8</v>
      </c>
      <c r="BN36" s="18">
        <v>6.9</v>
      </c>
      <c r="BO36" s="18">
        <v>6575</v>
      </c>
      <c r="BP36" s="18">
        <v>7267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842</v>
      </c>
      <c r="CU36" s="54" t="s">
        <v>1279</v>
      </c>
    </row>
    <row r="37" spans="1:99" ht="30" customHeight="1">
      <c r="A37" s="18" t="s">
        <v>34</v>
      </c>
      <c r="B37" s="16" t="s">
        <v>252</v>
      </c>
      <c r="C37" s="16" t="s">
        <v>1280</v>
      </c>
      <c r="D37" s="18" t="s">
        <v>254</v>
      </c>
      <c r="E37" s="32" t="s">
        <v>1281</v>
      </c>
      <c r="F37" s="18">
        <v>27018</v>
      </c>
      <c r="G37" s="18">
        <v>2579</v>
      </c>
      <c r="H37" s="18"/>
      <c r="I37" s="18" t="s">
        <v>1162</v>
      </c>
      <c r="J37" s="32" t="s">
        <v>1282</v>
      </c>
      <c r="K37" s="32"/>
      <c r="L37" s="18" t="s">
        <v>326</v>
      </c>
      <c r="M37" s="18"/>
      <c r="N37" s="18" t="s">
        <v>1164</v>
      </c>
      <c r="O37" s="18" t="s">
        <v>1165</v>
      </c>
      <c r="P37" s="18" t="s">
        <v>40</v>
      </c>
      <c r="Q37" s="18">
        <v>270</v>
      </c>
      <c r="R37" s="18">
        <v>3</v>
      </c>
      <c r="S37" s="18">
        <v>1994</v>
      </c>
      <c r="T37" s="32" t="s">
        <v>1188</v>
      </c>
      <c r="U37" s="18">
        <v>4283580</v>
      </c>
      <c r="V37" s="18"/>
      <c r="W37" s="18">
        <v>2435729</v>
      </c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395</v>
      </c>
      <c r="AX37" s="18" t="s">
        <v>1167</v>
      </c>
      <c r="AY37" s="18" t="s">
        <v>43</v>
      </c>
      <c r="AZ37" s="18" t="s">
        <v>283</v>
      </c>
      <c r="BA37" s="18" t="s">
        <v>382</v>
      </c>
      <c r="BB37" s="18">
        <v>99.64</v>
      </c>
      <c r="BC37" s="18">
        <f t="shared" si="0"/>
        <v>99.999999999999986</v>
      </c>
      <c r="BD37" s="18">
        <v>43</v>
      </c>
      <c r="BE37" s="18">
        <v>24.8</v>
      </c>
      <c r="BF37" s="18">
        <v>14.3</v>
      </c>
      <c r="BG37" s="18">
        <v>6.1</v>
      </c>
      <c r="BH37" s="18">
        <v>2.8</v>
      </c>
      <c r="BI37" s="18">
        <v>9</v>
      </c>
      <c r="BJ37" s="18">
        <v>121.3</v>
      </c>
      <c r="BK37" s="18">
        <f t="shared" si="1"/>
        <v>100</v>
      </c>
      <c r="BL37" s="18">
        <v>36.6</v>
      </c>
      <c r="BM37" s="18">
        <v>55</v>
      </c>
      <c r="BN37" s="18">
        <v>8.4</v>
      </c>
      <c r="BO37" s="18">
        <v>9475</v>
      </c>
      <c r="BP37" s="18">
        <v>0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842</v>
      </c>
      <c r="CU37" s="54" t="s">
        <v>1283</v>
      </c>
    </row>
    <row r="38" spans="1:99" ht="30" customHeight="1">
      <c r="A38" s="18" t="s">
        <v>34</v>
      </c>
      <c r="B38" s="16" t="s">
        <v>257</v>
      </c>
      <c r="C38" s="16" t="s">
        <v>1284</v>
      </c>
      <c r="D38" s="18" t="s">
        <v>259</v>
      </c>
      <c r="E38" s="32" t="s">
        <v>1285</v>
      </c>
      <c r="F38" s="18">
        <v>12314</v>
      </c>
      <c r="G38" s="18">
        <v>0</v>
      </c>
      <c r="H38" s="18">
        <v>0</v>
      </c>
      <c r="I38" s="18"/>
      <c r="J38" s="32" t="s">
        <v>1231</v>
      </c>
      <c r="K38" s="32"/>
      <c r="L38" s="18" t="s">
        <v>326</v>
      </c>
      <c r="M38" s="18"/>
      <c r="N38" s="18" t="s">
        <v>1164</v>
      </c>
      <c r="O38" s="18" t="s">
        <v>1165</v>
      </c>
      <c r="P38" s="18" t="s">
        <v>189</v>
      </c>
      <c r="Q38" s="18">
        <v>75</v>
      </c>
      <c r="R38" s="18">
        <v>1</v>
      </c>
      <c r="S38" s="18">
        <v>1975</v>
      </c>
      <c r="T38" s="32" t="s">
        <v>1188</v>
      </c>
      <c r="U38" s="18">
        <v>1515</v>
      </c>
      <c r="V38" s="18"/>
      <c r="W38" s="18">
        <v>1515</v>
      </c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 t="s">
        <v>261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 t="s">
        <v>1167</v>
      </c>
      <c r="AX38" s="18" t="s">
        <v>1167</v>
      </c>
      <c r="AY38" s="18" t="s">
        <v>92</v>
      </c>
      <c r="AZ38" s="18"/>
      <c r="BA38" s="18" t="s">
        <v>395</v>
      </c>
      <c r="BB38" s="18"/>
      <c r="BC38" s="18">
        <f t="shared" si="0"/>
        <v>99.999999999999986</v>
      </c>
      <c r="BD38" s="18">
        <v>44.3</v>
      </c>
      <c r="BE38" s="18">
        <v>10.4</v>
      </c>
      <c r="BF38" s="18">
        <v>12.2</v>
      </c>
      <c r="BG38" s="18">
        <v>28.4</v>
      </c>
      <c r="BH38" s="18">
        <v>1</v>
      </c>
      <c r="BI38" s="18">
        <v>3.7</v>
      </c>
      <c r="BJ38" s="18">
        <v>189</v>
      </c>
      <c r="BK38" s="18">
        <f t="shared" si="1"/>
        <v>100</v>
      </c>
      <c r="BL38" s="18">
        <v>46.4</v>
      </c>
      <c r="BM38" s="18">
        <v>46.2</v>
      </c>
      <c r="BN38" s="18">
        <v>7.4</v>
      </c>
      <c r="BO38" s="18">
        <v>7539</v>
      </c>
      <c r="BP38" s="18">
        <v>9078</v>
      </c>
      <c r="BQ38" s="14" t="str">
        <f t="shared" si="2"/>
        <v/>
      </c>
      <c r="BR38" s="14" t="str">
        <f t="shared" si="2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842</v>
      </c>
      <c r="CU38" s="54" t="s">
        <v>1286</v>
      </c>
    </row>
    <row r="39" spans="1:99" ht="30" customHeight="1">
      <c r="A39" s="18" t="s">
        <v>34</v>
      </c>
      <c r="B39" s="16" t="s">
        <v>257</v>
      </c>
      <c r="C39" s="16" t="s">
        <v>1287</v>
      </c>
      <c r="D39" s="18" t="s">
        <v>259</v>
      </c>
      <c r="E39" s="32" t="s">
        <v>1288</v>
      </c>
      <c r="F39" s="18">
        <v>7270</v>
      </c>
      <c r="G39" s="18">
        <v>0</v>
      </c>
      <c r="H39" s="18">
        <v>0</v>
      </c>
      <c r="I39" s="18"/>
      <c r="J39" s="32" t="s">
        <v>1231</v>
      </c>
      <c r="K39" s="32"/>
      <c r="L39" s="18" t="s">
        <v>326</v>
      </c>
      <c r="M39" s="18"/>
      <c r="N39" s="18" t="s">
        <v>1164</v>
      </c>
      <c r="O39" s="18" t="s">
        <v>1165</v>
      </c>
      <c r="P39" s="18" t="s">
        <v>189</v>
      </c>
      <c r="Q39" s="18">
        <v>75</v>
      </c>
      <c r="R39" s="18">
        <v>1</v>
      </c>
      <c r="S39" s="18">
        <v>1980</v>
      </c>
      <c r="T39" s="32" t="s">
        <v>1188</v>
      </c>
      <c r="U39" s="18">
        <v>1515</v>
      </c>
      <c r="V39" s="18"/>
      <c r="W39" s="18">
        <v>1515</v>
      </c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 t="s">
        <v>261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 t="s">
        <v>1167</v>
      </c>
      <c r="AX39" s="18" t="s">
        <v>1167</v>
      </c>
      <c r="AY39" s="18" t="s">
        <v>92</v>
      </c>
      <c r="AZ39" s="18"/>
      <c r="BA39" s="18" t="s">
        <v>395</v>
      </c>
      <c r="BB39" s="18"/>
      <c r="BC39" s="18">
        <f t="shared" si="0"/>
        <v>99.999999999999986</v>
      </c>
      <c r="BD39" s="18">
        <v>44.3</v>
      </c>
      <c r="BE39" s="18">
        <v>10.4</v>
      </c>
      <c r="BF39" s="18">
        <v>12.2</v>
      </c>
      <c r="BG39" s="18">
        <v>28.4</v>
      </c>
      <c r="BH39" s="18">
        <v>1</v>
      </c>
      <c r="BI39" s="18">
        <v>3.7</v>
      </c>
      <c r="BJ39" s="18">
        <v>189</v>
      </c>
      <c r="BK39" s="18">
        <f t="shared" si="1"/>
        <v>100</v>
      </c>
      <c r="BL39" s="18">
        <v>46.4</v>
      </c>
      <c r="BM39" s="18">
        <v>46.2</v>
      </c>
      <c r="BN39" s="18">
        <v>7.4</v>
      </c>
      <c r="BO39" s="18">
        <v>7539</v>
      </c>
      <c r="BP39" s="18">
        <v>9078</v>
      </c>
      <c r="BQ39" s="14" t="str">
        <f t="shared" ref="BQ39:BR58" si="3">IF(BT39&amp;BW39&amp;BZ39&amp;CC39&amp;CF39&amp;CI39&amp;CL39&amp;CO39&amp;CR39="","",BT39+BW39+BZ39+CC39+CF39+CI39+CL39+CO39+CR39)</f>
        <v/>
      </c>
      <c r="BR39" s="14" t="str">
        <f t="shared" si="3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842</v>
      </c>
      <c r="CU39" s="54" t="s">
        <v>1289</v>
      </c>
    </row>
    <row r="40" spans="1:99" ht="30" customHeight="1">
      <c r="A40" s="18" t="s">
        <v>34</v>
      </c>
      <c r="B40" s="16" t="s">
        <v>257</v>
      </c>
      <c r="C40" s="16" t="s">
        <v>1290</v>
      </c>
      <c r="D40" s="18" t="s">
        <v>259</v>
      </c>
      <c r="E40" s="32" t="s">
        <v>1291</v>
      </c>
      <c r="F40" s="18">
        <v>5466</v>
      </c>
      <c r="G40" s="18">
        <v>0</v>
      </c>
      <c r="H40" s="18">
        <v>0</v>
      </c>
      <c r="I40" s="18"/>
      <c r="J40" s="32" t="s">
        <v>1292</v>
      </c>
      <c r="K40" s="32"/>
      <c r="L40" s="18" t="s">
        <v>326</v>
      </c>
      <c r="M40" s="18"/>
      <c r="N40" s="18" t="s">
        <v>1164</v>
      </c>
      <c r="O40" s="18" t="s">
        <v>1275</v>
      </c>
      <c r="P40" s="18" t="s">
        <v>189</v>
      </c>
      <c r="Q40" s="18">
        <v>30</v>
      </c>
      <c r="R40" s="18">
        <v>2</v>
      </c>
      <c r="S40" s="18">
        <v>1989</v>
      </c>
      <c r="T40" s="32" t="s">
        <v>1188</v>
      </c>
      <c r="U40" s="18">
        <v>41750</v>
      </c>
      <c r="V40" s="18"/>
      <c r="W40" s="18">
        <v>41750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 t="s">
        <v>261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 t="s">
        <v>1167</v>
      </c>
      <c r="AX40" s="18" t="s">
        <v>1167</v>
      </c>
      <c r="AY40" s="18" t="s">
        <v>92</v>
      </c>
      <c r="AZ40" s="18"/>
      <c r="BA40" s="18" t="s">
        <v>395</v>
      </c>
      <c r="BB40" s="18"/>
      <c r="BC40" s="18">
        <f t="shared" si="0"/>
        <v>100</v>
      </c>
      <c r="BD40" s="18">
        <v>48.5</v>
      </c>
      <c r="BE40" s="18">
        <v>17.600000000000001</v>
      </c>
      <c r="BF40" s="18">
        <v>11</v>
      </c>
      <c r="BG40" s="18">
        <v>17</v>
      </c>
      <c r="BH40" s="18">
        <v>0.7</v>
      </c>
      <c r="BI40" s="18">
        <v>5.2</v>
      </c>
      <c r="BJ40" s="18">
        <v>139</v>
      </c>
      <c r="BK40" s="18">
        <f t="shared" si="1"/>
        <v>100</v>
      </c>
      <c r="BL40" s="18">
        <v>40.1</v>
      </c>
      <c r="BM40" s="18">
        <v>50.9</v>
      </c>
      <c r="BN40" s="18">
        <v>9</v>
      </c>
      <c r="BO40" s="18">
        <v>8587</v>
      </c>
      <c r="BP40" s="18">
        <v>10595</v>
      </c>
      <c r="BQ40" s="14" t="str">
        <f t="shared" si="3"/>
        <v/>
      </c>
      <c r="BR40" s="14" t="str">
        <f t="shared" si="3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842</v>
      </c>
      <c r="CU40" s="54" t="s">
        <v>1293</v>
      </c>
    </row>
    <row r="41" spans="1:99" ht="30" customHeight="1">
      <c r="A41" s="18" t="s">
        <v>34</v>
      </c>
      <c r="B41" s="16" t="s">
        <v>257</v>
      </c>
      <c r="C41" s="16" t="s">
        <v>1294</v>
      </c>
      <c r="D41" s="18" t="s">
        <v>259</v>
      </c>
      <c r="E41" s="32" t="s">
        <v>1295</v>
      </c>
      <c r="F41" s="18">
        <v>15210</v>
      </c>
      <c r="G41" s="18">
        <v>49</v>
      </c>
      <c r="H41" s="18">
        <v>0</v>
      </c>
      <c r="I41" s="18" t="s">
        <v>1162</v>
      </c>
      <c r="J41" s="32" t="s">
        <v>1292</v>
      </c>
      <c r="K41" s="32"/>
      <c r="L41" s="18" t="s">
        <v>326</v>
      </c>
      <c r="M41" s="18"/>
      <c r="N41" s="18" t="s">
        <v>1192</v>
      </c>
      <c r="O41" s="18" t="s">
        <v>1165</v>
      </c>
      <c r="P41" s="18" t="s">
        <v>189</v>
      </c>
      <c r="Q41" s="18">
        <v>105</v>
      </c>
      <c r="R41" s="18">
        <v>2</v>
      </c>
      <c r="S41" s="18">
        <v>1988</v>
      </c>
      <c r="T41" s="32" t="s">
        <v>395</v>
      </c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 t="s">
        <v>261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 t="s">
        <v>1254</v>
      </c>
      <c r="AX41" s="18" t="s">
        <v>1254</v>
      </c>
      <c r="AY41" s="18" t="s">
        <v>92</v>
      </c>
      <c r="AZ41" s="18"/>
      <c r="BA41" s="18" t="s">
        <v>395</v>
      </c>
      <c r="BB41" s="18"/>
      <c r="BC41" s="18">
        <f t="shared" si="0"/>
        <v>99.999999999999986</v>
      </c>
      <c r="BD41" s="18">
        <v>49.3</v>
      </c>
      <c r="BE41" s="18">
        <v>12.8</v>
      </c>
      <c r="BF41" s="18">
        <v>9.1</v>
      </c>
      <c r="BG41" s="18">
        <v>23.4</v>
      </c>
      <c r="BH41" s="18">
        <v>1.6</v>
      </c>
      <c r="BI41" s="18">
        <v>3.8</v>
      </c>
      <c r="BJ41" s="18">
        <v>164</v>
      </c>
      <c r="BK41" s="18">
        <f t="shared" si="1"/>
        <v>100.00000000000001</v>
      </c>
      <c r="BL41" s="18">
        <v>40.200000000000003</v>
      </c>
      <c r="BM41" s="18">
        <v>51.1</v>
      </c>
      <c r="BN41" s="18">
        <v>8.6999999999999993</v>
      </c>
      <c r="BO41" s="18">
        <v>8621</v>
      </c>
      <c r="BP41" s="18">
        <v>10128</v>
      </c>
      <c r="BQ41" s="14" t="str">
        <f t="shared" si="3"/>
        <v/>
      </c>
      <c r="BR41" s="14" t="str">
        <f t="shared" si="3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842</v>
      </c>
      <c r="CU41" s="54" t="s">
        <v>1296</v>
      </c>
    </row>
    <row r="42" spans="1:99" ht="30" customHeight="1">
      <c r="A42" s="18" t="s">
        <v>34</v>
      </c>
      <c r="B42" s="16" t="s">
        <v>716</v>
      </c>
      <c r="C42" s="16" t="s">
        <v>1297</v>
      </c>
      <c r="D42" s="18" t="s">
        <v>718</v>
      </c>
      <c r="E42" s="32" t="s">
        <v>1298</v>
      </c>
      <c r="F42" s="18">
        <v>18886</v>
      </c>
      <c r="G42" s="18">
        <v>1396</v>
      </c>
      <c r="H42" s="18"/>
      <c r="I42" s="18" t="s">
        <v>1162</v>
      </c>
      <c r="J42" s="32" t="s">
        <v>1163</v>
      </c>
      <c r="K42" s="32"/>
      <c r="L42" s="18" t="s">
        <v>326</v>
      </c>
      <c r="M42" s="18"/>
      <c r="N42" s="18" t="s">
        <v>1164</v>
      </c>
      <c r="O42" s="18" t="s">
        <v>1165</v>
      </c>
      <c r="P42" s="18" t="s">
        <v>70</v>
      </c>
      <c r="Q42" s="18">
        <v>180</v>
      </c>
      <c r="R42" s="18">
        <v>2</v>
      </c>
      <c r="S42" s="18">
        <v>1986</v>
      </c>
      <c r="T42" s="32" t="s">
        <v>1188</v>
      </c>
      <c r="U42" s="18">
        <v>2933549</v>
      </c>
      <c r="V42" s="18"/>
      <c r="W42" s="18">
        <v>1310051</v>
      </c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 t="s">
        <v>721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 t="s">
        <v>1167</v>
      </c>
      <c r="AX42" s="18" t="s">
        <v>1167</v>
      </c>
      <c r="AY42" s="18" t="s">
        <v>92</v>
      </c>
      <c r="AZ42" s="18"/>
      <c r="BA42" s="18" t="s">
        <v>395</v>
      </c>
      <c r="BB42" s="18"/>
      <c r="BC42" s="18">
        <f t="shared" si="0"/>
        <v>100</v>
      </c>
      <c r="BD42" s="18">
        <v>58.4</v>
      </c>
      <c r="BE42" s="18">
        <v>19.100000000000001</v>
      </c>
      <c r="BF42" s="18">
        <v>8.6</v>
      </c>
      <c r="BG42" s="18">
        <v>6.8</v>
      </c>
      <c r="BH42" s="18">
        <v>2.9</v>
      </c>
      <c r="BI42" s="18">
        <v>4.2</v>
      </c>
      <c r="BJ42" s="18">
        <v>148</v>
      </c>
      <c r="BK42" s="18">
        <f t="shared" si="1"/>
        <v>100</v>
      </c>
      <c r="BL42" s="18">
        <v>46.5</v>
      </c>
      <c r="BM42" s="18">
        <v>46.9</v>
      </c>
      <c r="BN42" s="18">
        <v>6.6</v>
      </c>
      <c r="BO42" s="18">
        <v>7300</v>
      </c>
      <c r="BP42" s="18">
        <v>7380</v>
      </c>
      <c r="BQ42" s="14" t="str">
        <f t="shared" si="3"/>
        <v/>
      </c>
      <c r="BR42" s="14" t="str">
        <f t="shared" si="3"/>
        <v/>
      </c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842</v>
      </c>
      <c r="CU42" s="54" t="s">
        <v>1299</v>
      </c>
    </row>
    <row r="43" spans="1:99" ht="30" customHeight="1">
      <c r="A43" s="18" t="s">
        <v>34</v>
      </c>
      <c r="B43" s="16" t="s">
        <v>716</v>
      </c>
      <c r="C43" s="16" t="s">
        <v>1300</v>
      </c>
      <c r="D43" s="18" t="s">
        <v>718</v>
      </c>
      <c r="E43" s="32" t="s">
        <v>1301</v>
      </c>
      <c r="F43" s="18">
        <v>23689</v>
      </c>
      <c r="G43" s="18">
        <v>1536</v>
      </c>
      <c r="H43" s="18"/>
      <c r="I43" s="18" t="s">
        <v>1162</v>
      </c>
      <c r="J43" s="32" t="s">
        <v>1282</v>
      </c>
      <c r="K43" s="32"/>
      <c r="L43" s="18" t="s">
        <v>326</v>
      </c>
      <c r="M43" s="18"/>
      <c r="N43" s="18" t="s">
        <v>1164</v>
      </c>
      <c r="O43" s="18" t="s">
        <v>1165</v>
      </c>
      <c r="P43" s="18" t="s">
        <v>70</v>
      </c>
      <c r="Q43" s="18">
        <v>90</v>
      </c>
      <c r="R43" s="18">
        <v>1</v>
      </c>
      <c r="S43" s="18">
        <v>1979</v>
      </c>
      <c r="T43" s="32" t="s">
        <v>1188</v>
      </c>
      <c r="U43" s="18">
        <v>5080800</v>
      </c>
      <c r="V43" s="18"/>
      <c r="W43" s="18">
        <v>3925440</v>
      </c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 t="s">
        <v>721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 t="s">
        <v>1167</v>
      </c>
      <c r="AX43" s="18" t="s">
        <v>1167</v>
      </c>
      <c r="AY43" s="18" t="s">
        <v>92</v>
      </c>
      <c r="AZ43" s="18"/>
      <c r="BA43" s="18" t="s">
        <v>395</v>
      </c>
      <c r="BB43" s="18"/>
      <c r="BC43" s="18">
        <f t="shared" si="0"/>
        <v>100.00000000000001</v>
      </c>
      <c r="BD43" s="18">
        <v>48.7</v>
      </c>
      <c r="BE43" s="18">
        <v>23.9</v>
      </c>
      <c r="BF43" s="18">
        <v>1.4</v>
      </c>
      <c r="BG43" s="18">
        <v>22.9</v>
      </c>
      <c r="BH43" s="18">
        <v>1.9</v>
      </c>
      <c r="BI43" s="18">
        <v>1.2</v>
      </c>
      <c r="BJ43" s="18">
        <v>136</v>
      </c>
      <c r="BK43" s="18">
        <f t="shared" si="1"/>
        <v>100</v>
      </c>
      <c r="BL43" s="18">
        <v>45.7</v>
      </c>
      <c r="BM43" s="18">
        <v>49.8</v>
      </c>
      <c r="BN43" s="18">
        <v>4.5</v>
      </c>
      <c r="BO43" s="18">
        <v>8245</v>
      </c>
      <c r="BP43" s="18">
        <v>9323</v>
      </c>
      <c r="BQ43" s="14" t="str">
        <f t="shared" si="3"/>
        <v/>
      </c>
      <c r="BR43" s="14" t="str">
        <f t="shared" si="3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842</v>
      </c>
      <c r="CU43" s="54" t="s">
        <v>1302</v>
      </c>
    </row>
    <row r="44" spans="1:99" ht="30" customHeight="1">
      <c r="A44" s="18" t="s">
        <v>34</v>
      </c>
      <c r="B44" s="16" t="s">
        <v>716</v>
      </c>
      <c r="C44" s="16" t="s">
        <v>1303</v>
      </c>
      <c r="D44" s="18" t="s">
        <v>718</v>
      </c>
      <c r="E44" s="32" t="s">
        <v>1304</v>
      </c>
      <c r="F44" s="18">
        <v>22830</v>
      </c>
      <c r="G44" s="18">
        <v>2240</v>
      </c>
      <c r="H44" s="18"/>
      <c r="I44" s="18" t="s">
        <v>1162</v>
      </c>
      <c r="J44" s="32" t="s">
        <v>1213</v>
      </c>
      <c r="K44" s="32"/>
      <c r="L44" s="18" t="s">
        <v>326</v>
      </c>
      <c r="M44" s="18"/>
      <c r="N44" s="18" t="s">
        <v>1164</v>
      </c>
      <c r="O44" s="18" t="s">
        <v>1165</v>
      </c>
      <c r="P44" s="18" t="s">
        <v>70</v>
      </c>
      <c r="Q44" s="18">
        <v>90</v>
      </c>
      <c r="R44" s="18">
        <v>1</v>
      </c>
      <c r="S44" s="18">
        <v>1994</v>
      </c>
      <c r="T44" s="32" t="s">
        <v>1305</v>
      </c>
      <c r="U44" s="18">
        <v>3666936</v>
      </c>
      <c r="V44" s="18"/>
      <c r="W44" s="18">
        <v>2792899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 t="s">
        <v>1167</v>
      </c>
      <c r="AX44" s="18" t="s">
        <v>1167</v>
      </c>
      <c r="AY44" s="18" t="s">
        <v>92</v>
      </c>
      <c r="AZ44" s="18"/>
      <c r="BA44" s="18" t="s">
        <v>395</v>
      </c>
      <c r="BB44" s="18"/>
      <c r="BC44" s="18">
        <f t="shared" si="0"/>
        <v>99.999999999999986</v>
      </c>
      <c r="BD44" s="18">
        <v>46.9</v>
      </c>
      <c r="BE44" s="18">
        <v>22.6</v>
      </c>
      <c r="BF44" s="18">
        <v>4.8</v>
      </c>
      <c r="BG44" s="18">
        <v>22.3</v>
      </c>
      <c r="BH44" s="18">
        <v>1.3</v>
      </c>
      <c r="BI44" s="18">
        <v>2.1</v>
      </c>
      <c r="BJ44" s="18">
        <v>162</v>
      </c>
      <c r="BK44" s="18">
        <f t="shared" si="1"/>
        <v>100</v>
      </c>
      <c r="BL44" s="18">
        <v>52.1</v>
      </c>
      <c r="BM44" s="18">
        <v>43.4</v>
      </c>
      <c r="BN44" s="18">
        <v>4.5</v>
      </c>
      <c r="BO44" s="18">
        <v>6863</v>
      </c>
      <c r="BP44" s="18">
        <v>8068</v>
      </c>
      <c r="BQ44" s="14" t="str">
        <f t="shared" si="3"/>
        <v/>
      </c>
      <c r="BR44" s="14" t="str">
        <f t="shared" si="3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842</v>
      </c>
      <c r="CU44" s="54" t="s">
        <v>1306</v>
      </c>
    </row>
    <row r="45" spans="1:99" ht="30" customHeight="1">
      <c r="A45" s="18" t="s">
        <v>34</v>
      </c>
      <c r="B45" s="16" t="s">
        <v>303</v>
      </c>
      <c r="C45" s="16" t="s">
        <v>1307</v>
      </c>
      <c r="D45" s="18" t="s">
        <v>305</v>
      </c>
      <c r="E45" s="32" t="s">
        <v>1308</v>
      </c>
      <c r="F45" s="18">
        <v>0</v>
      </c>
      <c r="G45" s="18">
        <v>1</v>
      </c>
      <c r="H45" s="18"/>
      <c r="I45" s="18" t="s">
        <v>1162</v>
      </c>
      <c r="J45" s="32" t="s">
        <v>1231</v>
      </c>
      <c r="K45" s="32"/>
      <c r="L45" s="18" t="s">
        <v>326</v>
      </c>
      <c r="M45" s="18"/>
      <c r="N45" s="18" t="s">
        <v>1164</v>
      </c>
      <c r="O45" s="18" t="s">
        <v>1165</v>
      </c>
      <c r="P45" s="18" t="s">
        <v>57</v>
      </c>
      <c r="Q45" s="18">
        <v>62</v>
      </c>
      <c r="R45" s="18">
        <v>2</v>
      </c>
      <c r="S45" s="18">
        <v>1976</v>
      </c>
      <c r="T45" s="32" t="s">
        <v>395</v>
      </c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 t="s">
        <v>307</v>
      </c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 t="s">
        <v>1167</v>
      </c>
      <c r="AX45" s="18" t="s">
        <v>395</v>
      </c>
      <c r="AY45" s="18" t="s">
        <v>43</v>
      </c>
      <c r="AZ45" s="18" t="s">
        <v>283</v>
      </c>
      <c r="BA45" s="18" t="s">
        <v>395</v>
      </c>
      <c r="BB45" s="18"/>
      <c r="BC45" s="18">
        <f t="shared" si="0"/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f t="shared" si="1"/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4" t="str">
        <f t="shared" si="3"/>
        <v/>
      </c>
      <c r="BR45" s="14" t="str">
        <f t="shared" si="3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842</v>
      </c>
      <c r="CU45" s="54" t="s">
        <v>1309</v>
      </c>
    </row>
    <row r="46" spans="1:99" ht="30" customHeight="1">
      <c r="A46" s="18" t="s">
        <v>34</v>
      </c>
      <c r="B46" s="16" t="s">
        <v>314</v>
      </c>
      <c r="C46" s="16" t="s">
        <v>1310</v>
      </c>
      <c r="D46" s="18" t="s">
        <v>316</v>
      </c>
      <c r="E46" s="32" t="s">
        <v>1311</v>
      </c>
      <c r="F46" s="18">
        <v>162803</v>
      </c>
      <c r="G46" s="18">
        <v>5972</v>
      </c>
      <c r="H46" s="18"/>
      <c r="I46" s="18" t="s">
        <v>1162</v>
      </c>
      <c r="J46" s="32" t="s">
        <v>1236</v>
      </c>
      <c r="K46" s="32"/>
      <c r="L46" s="18" t="s">
        <v>326</v>
      </c>
      <c r="M46" s="18"/>
      <c r="N46" s="18" t="s">
        <v>1164</v>
      </c>
      <c r="O46" s="18" t="s">
        <v>1165</v>
      </c>
      <c r="P46" s="18" t="s">
        <v>57</v>
      </c>
      <c r="Q46" s="18">
        <v>800</v>
      </c>
      <c r="R46" s="18">
        <v>4</v>
      </c>
      <c r="S46" s="18">
        <v>1995</v>
      </c>
      <c r="T46" s="32" t="s">
        <v>1193</v>
      </c>
      <c r="U46" s="18">
        <v>89839932</v>
      </c>
      <c r="V46" s="18">
        <v>73338720</v>
      </c>
      <c r="W46" s="18">
        <v>17735297</v>
      </c>
      <c r="X46" s="18">
        <v>14543400</v>
      </c>
      <c r="Y46" s="18">
        <v>24000</v>
      </c>
      <c r="Z46" s="18">
        <v>20.64</v>
      </c>
      <c r="AA46" s="18">
        <v>91316</v>
      </c>
      <c r="AB46" s="18">
        <v>927</v>
      </c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 t="s">
        <v>1312</v>
      </c>
      <c r="AX46" s="18" t="s">
        <v>1167</v>
      </c>
      <c r="AY46" s="18" t="s">
        <v>43</v>
      </c>
      <c r="AZ46" s="18"/>
      <c r="BA46" s="18" t="s">
        <v>395</v>
      </c>
      <c r="BB46" s="18"/>
      <c r="BC46" s="18">
        <f t="shared" si="0"/>
        <v>100</v>
      </c>
      <c r="BD46" s="18">
        <v>47.6</v>
      </c>
      <c r="BE46" s="18">
        <v>23.4</v>
      </c>
      <c r="BF46" s="18">
        <v>8.5</v>
      </c>
      <c r="BG46" s="18">
        <v>12.3</v>
      </c>
      <c r="BH46" s="18">
        <v>3.3</v>
      </c>
      <c r="BI46" s="18">
        <v>4.9000000000000004</v>
      </c>
      <c r="BJ46" s="18">
        <v>142.30000000000001</v>
      </c>
      <c r="BK46" s="18">
        <f t="shared" si="1"/>
        <v>100</v>
      </c>
      <c r="BL46" s="18">
        <v>43.4</v>
      </c>
      <c r="BM46" s="18">
        <v>49.4</v>
      </c>
      <c r="BN46" s="18">
        <v>7.2</v>
      </c>
      <c r="BO46" s="18">
        <v>8251</v>
      </c>
      <c r="BP46" s="18">
        <v>9401</v>
      </c>
      <c r="BQ46" s="14" t="str">
        <f t="shared" si="3"/>
        <v/>
      </c>
      <c r="BR46" s="14" t="str">
        <f t="shared" si="3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842</v>
      </c>
      <c r="CU46" s="54" t="s">
        <v>1313</v>
      </c>
    </row>
    <row r="47" spans="1:99" ht="30" customHeight="1">
      <c r="A47" s="18" t="s">
        <v>34</v>
      </c>
      <c r="B47" s="16" t="s">
        <v>314</v>
      </c>
      <c r="C47" s="16" t="s">
        <v>1314</v>
      </c>
      <c r="D47" s="18" t="s">
        <v>316</v>
      </c>
      <c r="E47" s="32" t="s">
        <v>1315</v>
      </c>
      <c r="F47" s="18">
        <v>77439</v>
      </c>
      <c r="G47" s="18">
        <v>4458</v>
      </c>
      <c r="H47" s="18"/>
      <c r="I47" s="18" t="s">
        <v>1162</v>
      </c>
      <c r="J47" s="32" t="s">
        <v>1236</v>
      </c>
      <c r="K47" s="32"/>
      <c r="L47" s="18" t="s">
        <v>1180</v>
      </c>
      <c r="M47" s="18"/>
      <c r="N47" s="18" t="s">
        <v>1181</v>
      </c>
      <c r="O47" s="18" t="s">
        <v>1165</v>
      </c>
      <c r="P47" s="18" t="s">
        <v>318</v>
      </c>
      <c r="Q47" s="18">
        <v>297</v>
      </c>
      <c r="R47" s="18">
        <v>2</v>
      </c>
      <c r="S47" s="18">
        <v>2016</v>
      </c>
      <c r="T47" s="32" t="s">
        <v>1316</v>
      </c>
      <c r="U47" s="18">
        <v>16572000</v>
      </c>
      <c r="V47" s="18">
        <v>8773000</v>
      </c>
      <c r="W47" s="18"/>
      <c r="X47" s="18">
        <v>171640</v>
      </c>
      <c r="Y47" s="18">
        <v>9400</v>
      </c>
      <c r="Z47" s="18">
        <v>17</v>
      </c>
      <c r="AA47" s="18">
        <v>53054</v>
      </c>
      <c r="AB47" s="18">
        <v>5</v>
      </c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 t="s">
        <v>1183</v>
      </c>
      <c r="AX47" s="18" t="s">
        <v>1167</v>
      </c>
      <c r="AY47" s="18" t="s">
        <v>92</v>
      </c>
      <c r="AZ47" s="18"/>
      <c r="BA47" s="18" t="s">
        <v>395</v>
      </c>
      <c r="BB47" s="18"/>
      <c r="BC47" s="18">
        <f t="shared" si="0"/>
        <v>100</v>
      </c>
      <c r="BD47" s="18">
        <v>47.4</v>
      </c>
      <c r="BE47" s="18">
        <v>19.600000000000001</v>
      </c>
      <c r="BF47" s="18">
        <v>14.2</v>
      </c>
      <c r="BG47" s="18">
        <v>8.6</v>
      </c>
      <c r="BH47" s="18">
        <v>2.9</v>
      </c>
      <c r="BI47" s="18">
        <v>7.3</v>
      </c>
      <c r="BJ47" s="18">
        <v>120.9</v>
      </c>
      <c r="BK47" s="18">
        <f t="shared" si="1"/>
        <v>99.999999999999986</v>
      </c>
      <c r="BL47" s="18">
        <v>35.9</v>
      </c>
      <c r="BM47" s="18">
        <v>54.8</v>
      </c>
      <c r="BN47" s="18">
        <v>9.3000000000000007</v>
      </c>
      <c r="BO47" s="18">
        <v>9421</v>
      </c>
      <c r="BP47" s="18">
        <v>10303</v>
      </c>
      <c r="BQ47" s="14" t="str">
        <f t="shared" si="3"/>
        <v/>
      </c>
      <c r="BR47" s="14" t="str">
        <f t="shared" si="3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842</v>
      </c>
      <c r="CU47" s="54" t="s">
        <v>1317</v>
      </c>
    </row>
    <row r="48" spans="1:99" ht="30" customHeight="1">
      <c r="A48" s="18" t="s">
        <v>34</v>
      </c>
      <c r="B48" s="16" t="s">
        <v>321</v>
      </c>
      <c r="C48" s="16" t="s">
        <v>1318</v>
      </c>
      <c r="D48" s="18" t="s">
        <v>323</v>
      </c>
      <c r="E48" s="32" t="s">
        <v>1319</v>
      </c>
      <c r="F48" s="18">
        <v>54048</v>
      </c>
      <c r="G48" s="18">
        <v>2629</v>
      </c>
      <c r="H48" s="18"/>
      <c r="I48" s="18" t="s">
        <v>1162</v>
      </c>
      <c r="J48" s="32" t="s">
        <v>1171</v>
      </c>
      <c r="K48" s="32"/>
      <c r="L48" s="18" t="s">
        <v>326</v>
      </c>
      <c r="M48" s="18"/>
      <c r="N48" s="18" t="s">
        <v>1192</v>
      </c>
      <c r="O48" s="18" t="s">
        <v>1165</v>
      </c>
      <c r="P48" s="18" t="s">
        <v>157</v>
      </c>
      <c r="Q48" s="18">
        <v>270</v>
      </c>
      <c r="R48" s="18">
        <v>3</v>
      </c>
      <c r="S48" s="18">
        <v>1992</v>
      </c>
      <c r="T48" s="32" t="s">
        <v>1199</v>
      </c>
      <c r="U48" s="18">
        <v>76732296</v>
      </c>
      <c r="V48" s="18"/>
      <c r="W48" s="18">
        <v>83634825</v>
      </c>
      <c r="X48" s="18"/>
      <c r="Y48" s="18">
        <v>1950</v>
      </c>
      <c r="Z48" s="18">
        <v>10.8</v>
      </c>
      <c r="AA48" s="18">
        <v>15410</v>
      </c>
      <c r="AB48" s="18">
        <v>1106.8</v>
      </c>
      <c r="AC48" s="18">
        <v>5678.6</v>
      </c>
      <c r="AD48" s="18">
        <v>51688680</v>
      </c>
      <c r="AE48" s="18"/>
      <c r="AF48" s="18">
        <v>13</v>
      </c>
      <c r="AG48" s="18">
        <v>11</v>
      </c>
      <c r="AH48" s="18">
        <v>6</v>
      </c>
      <c r="AI48" s="18" t="s">
        <v>327</v>
      </c>
      <c r="AJ48" s="18" t="s">
        <v>327</v>
      </c>
      <c r="AK48" s="18"/>
      <c r="AL48" s="18"/>
      <c r="AM48" s="18" t="s">
        <v>41</v>
      </c>
      <c r="AN48" s="18" t="s">
        <v>1320</v>
      </c>
      <c r="AO48" s="18" t="s">
        <v>41</v>
      </c>
      <c r="AP48" s="18" t="s">
        <v>196</v>
      </c>
      <c r="AQ48" s="18" t="s">
        <v>1321</v>
      </c>
      <c r="AR48" s="18"/>
      <c r="AS48" s="18"/>
      <c r="AT48" s="18"/>
      <c r="AU48" s="18"/>
      <c r="AV48" s="18"/>
      <c r="AW48" s="18" t="s">
        <v>1167</v>
      </c>
      <c r="AX48" s="18" t="s">
        <v>1254</v>
      </c>
      <c r="AY48" s="18" t="s">
        <v>92</v>
      </c>
      <c r="AZ48" s="18"/>
      <c r="BA48" s="18" t="s">
        <v>395</v>
      </c>
      <c r="BB48" s="18"/>
      <c r="BC48" s="18">
        <f t="shared" si="0"/>
        <v>100</v>
      </c>
      <c r="BD48" s="18">
        <v>45.3</v>
      </c>
      <c r="BE48" s="18">
        <v>19.7</v>
      </c>
      <c r="BF48" s="18">
        <v>6.7</v>
      </c>
      <c r="BG48" s="18">
        <v>21.7</v>
      </c>
      <c r="BH48" s="18">
        <v>2.6</v>
      </c>
      <c r="BI48" s="18">
        <v>4</v>
      </c>
      <c r="BJ48" s="18">
        <v>149</v>
      </c>
      <c r="BK48" s="18">
        <f t="shared" si="1"/>
        <v>100</v>
      </c>
      <c r="BL48" s="18">
        <v>52.1</v>
      </c>
      <c r="BM48" s="18">
        <v>41.5</v>
      </c>
      <c r="BN48" s="18">
        <v>6.4</v>
      </c>
      <c r="BO48" s="18">
        <v>6510</v>
      </c>
      <c r="BP48" s="18">
        <v>7910</v>
      </c>
      <c r="BQ48" s="14" t="str">
        <f t="shared" si="3"/>
        <v/>
      </c>
      <c r="BR48" s="14" t="str">
        <f t="shared" si="3"/>
        <v/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842</v>
      </c>
      <c r="CU48" s="54" t="s">
        <v>1322</v>
      </c>
    </row>
    <row r="49" spans="1:99" ht="30" customHeight="1">
      <c r="A49" s="18" t="s">
        <v>34</v>
      </c>
      <c r="B49" s="16" t="s">
        <v>552</v>
      </c>
      <c r="C49" s="16" t="s">
        <v>1323</v>
      </c>
      <c r="D49" s="18" t="s">
        <v>554</v>
      </c>
      <c r="E49" s="32" t="s">
        <v>1324</v>
      </c>
      <c r="F49" s="18">
        <v>30885</v>
      </c>
      <c r="G49" s="18">
        <v>3763</v>
      </c>
      <c r="H49" s="18"/>
      <c r="I49" s="18" t="s">
        <v>1162</v>
      </c>
      <c r="J49" s="32" t="s">
        <v>1213</v>
      </c>
      <c r="K49" s="32"/>
      <c r="L49" s="18" t="s">
        <v>326</v>
      </c>
      <c r="M49" s="18"/>
      <c r="N49" s="18" t="s">
        <v>1164</v>
      </c>
      <c r="O49" s="18" t="s">
        <v>1165</v>
      </c>
      <c r="P49" s="18" t="s">
        <v>157</v>
      </c>
      <c r="Q49" s="18">
        <v>204</v>
      </c>
      <c r="R49" s="18">
        <v>2</v>
      </c>
      <c r="S49" s="18">
        <v>1984</v>
      </c>
      <c r="T49" s="32" t="s">
        <v>395</v>
      </c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 t="s">
        <v>180</v>
      </c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 t="s">
        <v>395</v>
      </c>
      <c r="AX49" s="18" t="s">
        <v>395</v>
      </c>
      <c r="AY49" s="18" t="s">
        <v>92</v>
      </c>
      <c r="AZ49" s="18"/>
      <c r="BA49" s="18" t="s">
        <v>395</v>
      </c>
      <c r="BB49" s="18"/>
      <c r="BC49" s="18">
        <f t="shared" si="0"/>
        <v>100</v>
      </c>
      <c r="BD49" s="18">
        <v>45.8</v>
      </c>
      <c r="BE49" s="18">
        <v>27</v>
      </c>
      <c r="BF49" s="18">
        <v>8.3000000000000007</v>
      </c>
      <c r="BG49" s="18">
        <v>5.2</v>
      </c>
      <c r="BH49" s="18">
        <v>2.8</v>
      </c>
      <c r="BI49" s="18">
        <v>10.9</v>
      </c>
      <c r="BJ49" s="18">
        <v>125</v>
      </c>
      <c r="BK49" s="18">
        <f t="shared" si="1"/>
        <v>100</v>
      </c>
      <c r="BL49" s="18">
        <v>38.4</v>
      </c>
      <c r="BM49" s="18">
        <v>52.7</v>
      </c>
      <c r="BN49" s="18">
        <v>8.9</v>
      </c>
      <c r="BO49" s="18">
        <v>11518</v>
      </c>
      <c r="BP49" s="18">
        <v>0</v>
      </c>
      <c r="BQ49" s="14" t="str">
        <f t="shared" si="3"/>
        <v/>
      </c>
      <c r="BR49" s="14" t="str">
        <f t="shared" si="3"/>
        <v/>
      </c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 t="s">
        <v>842</v>
      </c>
      <c r="CU49" s="54" t="s">
        <v>1325</v>
      </c>
    </row>
    <row r="50" spans="1:99" ht="30" customHeight="1">
      <c r="A50" s="18" t="s">
        <v>34</v>
      </c>
      <c r="B50" s="16" t="s">
        <v>557</v>
      </c>
      <c r="C50" s="16" t="s">
        <v>1326</v>
      </c>
      <c r="D50" s="18" t="s">
        <v>559</v>
      </c>
      <c r="E50" s="32" t="s">
        <v>1327</v>
      </c>
      <c r="F50" s="18">
        <v>27456</v>
      </c>
      <c r="G50" s="18">
        <v>3035</v>
      </c>
      <c r="H50" s="18"/>
      <c r="I50" s="18" t="s">
        <v>1162</v>
      </c>
      <c r="J50" s="32" t="s">
        <v>1231</v>
      </c>
      <c r="K50" s="32"/>
      <c r="L50" s="18" t="s">
        <v>326</v>
      </c>
      <c r="M50" s="18"/>
      <c r="N50" s="18" t="s">
        <v>1164</v>
      </c>
      <c r="O50" s="18" t="s">
        <v>1165</v>
      </c>
      <c r="P50" s="18" t="s">
        <v>157</v>
      </c>
      <c r="Q50" s="18">
        <v>150</v>
      </c>
      <c r="R50" s="18">
        <v>2</v>
      </c>
      <c r="S50" s="18">
        <v>1997</v>
      </c>
      <c r="T50" s="32" t="s">
        <v>1199</v>
      </c>
      <c r="U50" s="18">
        <v>19584</v>
      </c>
      <c r="V50" s="18"/>
      <c r="W50" s="18">
        <v>19576</v>
      </c>
      <c r="X50" s="18"/>
      <c r="Y50" s="18">
        <v>1400</v>
      </c>
      <c r="Z50" s="18">
        <v>12</v>
      </c>
      <c r="AA50" s="18">
        <v>10349</v>
      </c>
      <c r="AB50" s="18">
        <v>0</v>
      </c>
      <c r="AC50" s="18">
        <v>5570</v>
      </c>
      <c r="AD50" s="18">
        <v>80511598</v>
      </c>
      <c r="AE50" s="18">
        <v>19</v>
      </c>
      <c r="AF50" s="18">
        <v>13</v>
      </c>
      <c r="AG50" s="18">
        <v>13</v>
      </c>
      <c r="AH50" s="18">
        <v>9</v>
      </c>
      <c r="AI50" s="18" t="s">
        <v>562</v>
      </c>
      <c r="AJ50" s="18" t="s">
        <v>562</v>
      </c>
      <c r="AK50" s="18" t="s">
        <v>41</v>
      </c>
      <c r="AL50" s="18"/>
      <c r="AM50" s="18"/>
      <c r="AN50" s="18"/>
      <c r="AO50" s="18" t="s">
        <v>41</v>
      </c>
      <c r="AP50" s="18"/>
      <c r="AQ50" s="18"/>
      <c r="AR50" s="18"/>
      <c r="AS50" s="18"/>
      <c r="AT50" s="18"/>
      <c r="AU50" s="18"/>
      <c r="AV50" s="18"/>
      <c r="AW50" s="18" t="s">
        <v>1167</v>
      </c>
      <c r="AX50" s="18" t="s">
        <v>395</v>
      </c>
      <c r="AY50" s="18" t="s">
        <v>92</v>
      </c>
      <c r="AZ50" s="18"/>
      <c r="BA50" s="18" t="s">
        <v>382</v>
      </c>
      <c r="BB50" s="18">
        <v>100</v>
      </c>
      <c r="BC50" s="18">
        <f t="shared" si="0"/>
        <v>99.999999999999986</v>
      </c>
      <c r="BD50" s="18">
        <v>43</v>
      </c>
      <c r="BE50" s="18">
        <v>31.1</v>
      </c>
      <c r="BF50" s="18">
        <v>15.5</v>
      </c>
      <c r="BG50" s="18">
        <v>5.8</v>
      </c>
      <c r="BH50" s="18">
        <v>1.5</v>
      </c>
      <c r="BI50" s="18">
        <v>3.1</v>
      </c>
      <c r="BJ50" s="18">
        <v>103.58</v>
      </c>
      <c r="BK50" s="18">
        <f t="shared" si="1"/>
        <v>100.00000000000001</v>
      </c>
      <c r="BL50" s="18">
        <v>36.03</v>
      </c>
      <c r="BM50" s="18">
        <v>57.93</v>
      </c>
      <c r="BN50" s="18">
        <v>6.04</v>
      </c>
      <c r="BO50" s="18">
        <v>0</v>
      </c>
      <c r="BP50" s="18">
        <v>12509</v>
      </c>
      <c r="BQ50" s="14" t="str">
        <f t="shared" si="3"/>
        <v/>
      </c>
      <c r="BR50" s="14" t="str">
        <f t="shared" si="3"/>
        <v/>
      </c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 t="s">
        <v>842</v>
      </c>
      <c r="CU50" s="54" t="s">
        <v>1328</v>
      </c>
    </row>
    <row r="51" spans="1:99" ht="30" customHeight="1">
      <c r="A51" s="18" t="s">
        <v>34</v>
      </c>
      <c r="B51" s="16" t="s">
        <v>329</v>
      </c>
      <c r="C51" s="16" t="s">
        <v>1329</v>
      </c>
      <c r="D51" s="18" t="s">
        <v>331</v>
      </c>
      <c r="E51" s="32" t="s">
        <v>741</v>
      </c>
      <c r="F51" s="18">
        <v>45972</v>
      </c>
      <c r="G51" s="18">
        <v>5417</v>
      </c>
      <c r="H51" s="18"/>
      <c r="I51" s="18" t="s">
        <v>1162</v>
      </c>
      <c r="J51" s="32" t="s">
        <v>1163</v>
      </c>
      <c r="K51" s="32"/>
      <c r="L51" s="18" t="s">
        <v>326</v>
      </c>
      <c r="M51" s="18"/>
      <c r="N51" s="18" t="s">
        <v>1164</v>
      </c>
      <c r="O51" s="18" t="s">
        <v>1165</v>
      </c>
      <c r="P51" s="18" t="s">
        <v>40</v>
      </c>
      <c r="Q51" s="18">
        <v>228</v>
      </c>
      <c r="R51" s="18">
        <v>3</v>
      </c>
      <c r="S51" s="18">
        <v>2000</v>
      </c>
      <c r="T51" s="32" t="s">
        <v>1193</v>
      </c>
      <c r="U51" s="18">
        <v>78939840</v>
      </c>
      <c r="V51" s="18">
        <v>14112000</v>
      </c>
      <c r="W51" s="18"/>
      <c r="X51" s="18"/>
      <c r="Y51" s="18">
        <v>2400</v>
      </c>
      <c r="Z51" s="18">
        <v>17.27</v>
      </c>
      <c r="AA51" s="18">
        <v>17961</v>
      </c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 t="s">
        <v>1167</v>
      </c>
      <c r="AX51" s="18" t="s">
        <v>1177</v>
      </c>
      <c r="AY51" s="18" t="s">
        <v>43</v>
      </c>
      <c r="AZ51" s="18"/>
      <c r="BA51" s="18" t="s">
        <v>395</v>
      </c>
      <c r="BB51" s="18"/>
      <c r="BC51" s="18">
        <f t="shared" si="0"/>
        <v>100.00000000000001</v>
      </c>
      <c r="BD51" s="18">
        <v>42.2</v>
      </c>
      <c r="BE51" s="18">
        <v>26.8</v>
      </c>
      <c r="BF51" s="18">
        <v>15.5</v>
      </c>
      <c r="BG51" s="18">
        <v>5.4</v>
      </c>
      <c r="BH51" s="18">
        <v>2.9</v>
      </c>
      <c r="BI51" s="18">
        <v>7.2</v>
      </c>
      <c r="BJ51" s="18">
        <v>125.6</v>
      </c>
      <c r="BK51" s="18">
        <f t="shared" si="1"/>
        <v>100.00000000000001</v>
      </c>
      <c r="BL51" s="18">
        <v>45.7</v>
      </c>
      <c r="BM51" s="18">
        <v>47.1</v>
      </c>
      <c r="BN51" s="18">
        <v>7.2</v>
      </c>
      <c r="BO51" s="18">
        <v>7775</v>
      </c>
      <c r="BP51" s="18">
        <v>9300</v>
      </c>
      <c r="BQ51" s="14">
        <f t="shared" si="3"/>
        <v>5</v>
      </c>
      <c r="BR51" s="14" t="str">
        <f t="shared" si="3"/>
        <v/>
      </c>
      <c r="BS51" s="14"/>
      <c r="BT51" s="14"/>
      <c r="BU51" s="14"/>
      <c r="BV51" s="14"/>
      <c r="BW51" s="14"/>
      <c r="BX51" s="14"/>
      <c r="BY51" s="14" t="s">
        <v>41</v>
      </c>
      <c r="BZ51" s="14">
        <v>5</v>
      </c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 t="s">
        <v>957</v>
      </c>
      <c r="CU51" s="54" t="s">
        <v>1330</v>
      </c>
    </row>
    <row r="52" spans="1:99" ht="30" customHeight="1">
      <c r="A52" s="18" t="s">
        <v>34</v>
      </c>
      <c r="B52" s="16" t="s">
        <v>959</v>
      </c>
      <c r="C52" s="16" t="s">
        <v>1331</v>
      </c>
      <c r="D52" s="18" t="s">
        <v>961</v>
      </c>
      <c r="E52" s="32" t="s">
        <v>1332</v>
      </c>
      <c r="F52" s="18">
        <v>22286</v>
      </c>
      <c r="G52" s="18">
        <v>456</v>
      </c>
      <c r="H52" s="18"/>
      <c r="I52" s="18" t="s">
        <v>1162</v>
      </c>
      <c r="J52" s="32" t="s">
        <v>1231</v>
      </c>
      <c r="K52" s="32"/>
      <c r="L52" s="18" t="s">
        <v>326</v>
      </c>
      <c r="M52" s="18"/>
      <c r="N52" s="18" t="s">
        <v>1192</v>
      </c>
      <c r="O52" s="18" t="s">
        <v>1165</v>
      </c>
      <c r="P52" s="18" t="s">
        <v>157</v>
      </c>
      <c r="Q52" s="18">
        <v>270</v>
      </c>
      <c r="R52" s="18">
        <v>3</v>
      </c>
      <c r="S52" s="18">
        <v>1995</v>
      </c>
      <c r="T52" s="32" t="s">
        <v>1188</v>
      </c>
      <c r="U52" s="18">
        <v>33788160</v>
      </c>
      <c r="V52" s="18"/>
      <c r="W52" s="18">
        <v>12327818</v>
      </c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 t="s">
        <v>964</v>
      </c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 t="s">
        <v>395</v>
      </c>
      <c r="AX52" s="18" t="s">
        <v>1167</v>
      </c>
      <c r="AY52" s="18" t="s">
        <v>92</v>
      </c>
      <c r="AZ52" s="18"/>
      <c r="BA52" s="18" t="s">
        <v>395</v>
      </c>
      <c r="BB52" s="18"/>
      <c r="BC52" s="18">
        <f t="shared" si="0"/>
        <v>100.00000000000001</v>
      </c>
      <c r="BD52" s="18">
        <v>41.6</v>
      </c>
      <c r="BE52" s="18">
        <v>23.6</v>
      </c>
      <c r="BF52" s="18">
        <v>13.7</v>
      </c>
      <c r="BG52" s="18">
        <v>17.5</v>
      </c>
      <c r="BH52" s="18">
        <v>1.9</v>
      </c>
      <c r="BI52" s="18">
        <v>1.7</v>
      </c>
      <c r="BJ52" s="18">
        <v>160</v>
      </c>
      <c r="BK52" s="18">
        <f t="shared" si="1"/>
        <v>100.00000000000001</v>
      </c>
      <c r="BL52" s="18">
        <v>46.2</v>
      </c>
      <c r="BM52" s="18">
        <v>47.6</v>
      </c>
      <c r="BN52" s="18">
        <v>6.2</v>
      </c>
      <c r="BO52" s="18">
        <v>7813</v>
      </c>
      <c r="BP52" s="18">
        <v>9143</v>
      </c>
      <c r="BQ52" s="14" t="str">
        <f t="shared" si="3"/>
        <v/>
      </c>
      <c r="BR52" s="14" t="str">
        <f t="shared" si="3"/>
        <v/>
      </c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 t="s">
        <v>842</v>
      </c>
      <c r="CU52" s="54" t="s">
        <v>1333</v>
      </c>
    </row>
    <row r="53" spans="1:99" ht="30" customHeight="1">
      <c r="A53" s="18" t="s">
        <v>34</v>
      </c>
      <c r="B53" s="16" t="s">
        <v>959</v>
      </c>
      <c r="C53" s="16" t="s">
        <v>1334</v>
      </c>
      <c r="D53" s="18" t="s">
        <v>961</v>
      </c>
      <c r="E53" s="32" t="s">
        <v>1335</v>
      </c>
      <c r="F53" s="18">
        <v>9915</v>
      </c>
      <c r="G53" s="18">
        <v>528</v>
      </c>
      <c r="H53" s="18"/>
      <c r="I53" s="18" t="s">
        <v>1162</v>
      </c>
      <c r="J53" s="32" t="s">
        <v>1231</v>
      </c>
      <c r="K53" s="32"/>
      <c r="L53" s="18" t="s">
        <v>326</v>
      </c>
      <c r="M53" s="18"/>
      <c r="N53" s="18" t="s">
        <v>1164</v>
      </c>
      <c r="O53" s="18" t="s">
        <v>1165</v>
      </c>
      <c r="P53" s="18" t="s">
        <v>617</v>
      </c>
      <c r="Q53" s="18">
        <v>130</v>
      </c>
      <c r="R53" s="18">
        <v>2</v>
      </c>
      <c r="S53" s="18">
        <v>2022</v>
      </c>
      <c r="T53" s="32" t="s">
        <v>1336</v>
      </c>
      <c r="U53" s="18"/>
      <c r="V53" s="18"/>
      <c r="W53" s="18"/>
      <c r="X53" s="18"/>
      <c r="Y53" s="18">
        <v>2420</v>
      </c>
      <c r="Z53" s="18">
        <v>17.600000000000001</v>
      </c>
      <c r="AA53" s="18">
        <v>3553.55</v>
      </c>
      <c r="AB53" s="18"/>
      <c r="AC53" s="18">
        <v>2086.5740000000001</v>
      </c>
      <c r="AD53" s="18">
        <v>91830120</v>
      </c>
      <c r="AE53" s="18"/>
      <c r="AF53" s="18"/>
      <c r="AG53" s="18">
        <v>44.01</v>
      </c>
      <c r="AH53" s="18">
        <v>44.01</v>
      </c>
      <c r="AI53" s="18" t="s">
        <v>58</v>
      </c>
      <c r="AJ53" s="18" t="s">
        <v>1337</v>
      </c>
      <c r="AK53" s="18"/>
      <c r="AL53" s="18"/>
      <c r="AM53" s="18" t="s">
        <v>41</v>
      </c>
      <c r="AN53" s="18" t="s">
        <v>1338</v>
      </c>
      <c r="AO53" s="18" t="s">
        <v>41</v>
      </c>
      <c r="AP53" s="18" t="s">
        <v>196</v>
      </c>
      <c r="AQ53" s="18" t="s">
        <v>1339</v>
      </c>
      <c r="AR53" s="18"/>
      <c r="AS53" s="18"/>
      <c r="AT53" s="18"/>
      <c r="AU53" s="18"/>
      <c r="AV53" s="18"/>
      <c r="AW53" s="18" t="s">
        <v>395</v>
      </c>
      <c r="AX53" s="18" t="s">
        <v>1167</v>
      </c>
      <c r="AY53" s="18" t="s">
        <v>92</v>
      </c>
      <c r="AZ53" s="18" t="s">
        <v>1340</v>
      </c>
      <c r="BA53" s="18" t="s">
        <v>395</v>
      </c>
      <c r="BB53" s="18"/>
      <c r="BC53" s="18">
        <f t="shared" si="0"/>
        <v>100</v>
      </c>
      <c r="BD53" s="18">
        <v>45.1</v>
      </c>
      <c r="BE53" s="18">
        <v>25.4</v>
      </c>
      <c r="BF53" s="18">
        <v>14.1</v>
      </c>
      <c r="BG53" s="18">
        <v>8.6999999999999993</v>
      </c>
      <c r="BH53" s="18">
        <v>3.4</v>
      </c>
      <c r="BI53" s="18">
        <v>3.3</v>
      </c>
      <c r="BJ53" s="18">
        <v>155</v>
      </c>
      <c r="BK53" s="18">
        <f t="shared" si="1"/>
        <v>100</v>
      </c>
      <c r="BL53" s="18">
        <v>42.1</v>
      </c>
      <c r="BM53" s="18">
        <v>51.1</v>
      </c>
      <c r="BN53" s="18">
        <v>6.8</v>
      </c>
      <c r="BO53" s="18">
        <v>8753</v>
      </c>
      <c r="BP53" s="18">
        <v>10443</v>
      </c>
      <c r="BQ53" s="14" t="str">
        <f t="shared" si="3"/>
        <v/>
      </c>
      <c r="BR53" s="14" t="str">
        <f t="shared" si="3"/>
        <v/>
      </c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 t="s">
        <v>842</v>
      </c>
      <c r="CU53" s="54" t="s">
        <v>1341</v>
      </c>
    </row>
    <row r="54" spans="1:99" ht="30" customHeight="1">
      <c r="A54" s="18" t="s">
        <v>34</v>
      </c>
      <c r="B54" s="16" t="s">
        <v>580</v>
      </c>
      <c r="C54" s="16" t="s">
        <v>1342</v>
      </c>
      <c r="D54" s="18" t="s">
        <v>582</v>
      </c>
      <c r="E54" s="32" t="s">
        <v>1343</v>
      </c>
      <c r="F54" s="18">
        <v>34300</v>
      </c>
      <c r="G54" s="18">
        <v>3991</v>
      </c>
      <c r="H54" s="18"/>
      <c r="I54" s="18" t="s">
        <v>1162</v>
      </c>
      <c r="J54" s="32" t="s">
        <v>1231</v>
      </c>
      <c r="K54" s="32"/>
      <c r="L54" s="18" t="s">
        <v>326</v>
      </c>
      <c r="M54" s="18"/>
      <c r="N54" s="18" t="s">
        <v>1164</v>
      </c>
      <c r="O54" s="18" t="s">
        <v>1165</v>
      </c>
      <c r="P54" s="18" t="s">
        <v>157</v>
      </c>
      <c r="Q54" s="18">
        <v>140</v>
      </c>
      <c r="R54" s="18">
        <v>2</v>
      </c>
      <c r="S54" s="18">
        <v>1980</v>
      </c>
      <c r="T54" s="32" t="s">
        <v>1223</v>
      </c>
      <c r="U54" s="18">
        <v>6752256</v>
      </c>
      <c r="V54" s="18">
        <v>3376128</v>
      </c>
      <c r="W54" s="18">
        <v>2250752</v>
      </c>
      <c r="X54" s="18">
        <v>1125376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 t="s">
        <v>395</v>
      </c>
      <c r="AX54" s="18" t="s">
        <v>395</v>
      </c>
      <c r="AY54" s="18" t="s">
        <v>92</v>
      </c>
      <c r="AZ54" s="18"/>
      <c r="BA54" s="18" t="s">
        <v>395</v>
      </c>
      <c r="BB54" s="18"/>
      <c r="BC54" s="18">
        <f t="shared" si="0"/>
        <v>100</v>
      </c>
      <c r="BD54" s="18">
        <v>38.700000000000003</v>
      </c>
      <c r="BE54" s="18">
        <v>26</v>
      </c>
      <c r="BF54" s="18">
        <v>12.2</v>
      </c>
      <c r="BG54" s="18">
        <v>17</v>
      </c>
      <c r="BH54" s="18">
        <v>1.5</v>
      </c>
      <c r="BI54" s="18">
        <v>4.5999999999999996</v>
      </c>
      <c r="BJ54" s="18">
        <v>129</v>
      </c>
      <c r="BK54" s="18">
        <f t="shared" si="1"/>
        <v>99.999999999999986</v>
      </c>
      <c r="BL54" s="18">
        <v>38.299999999999997</v>
      </c>
      <c r="BM54" s="18">
        <v>54.9</v>
      </c>
      <c r="BN54" s="18">
        <v>6.8</v>
      </c>
      <c r="BO54" s="18">
        <v>9372</v>
      </c>
      <c r="BP54" s="18">
        <v>0</v>
      </c>
      <c r="BQ54" s="14" t="str">
        <f t="shared" si="3"/>
        <v/>
      </c>
      <c r="BR54" s="14" t="str">
        <f t="shared" si="3"/>
        <v/>
      </c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 t="s">
        <v>842</v>
      </c>
      <c r="CU54" s="54" t="s">
        <v>1344</v>
      </c>
    </row>
    <row r="55" spans="1:99" ht="30" customHeight="1">
      <c r="A55" s="18" t="s">
        <v>34</v>
      </c>
      <c r="B55" s="16" t="s">
        <v>580</v>
      </c>
      <c r="C55" s="16" t="s">
        <v>1345</v>
      </c>
      <c r="D55" s="18" t="s">
        <v>582</v>
      </c>
      <c r="E55" s="32" t="s">
        <v>1346</v>
      </c>
      <c r="F55" s="18">
        <v>37867</v>
      </c>
      <c r="G55" s="18">
        <v>4407</v>
      </c>
      <c r="H55" s="18"/>
      <c r="I55" s="18" t="s">
        <v>1162</v>
      </c>
      <c r="J55" s="32" t="s">
        <v>1231</v>
      </c>
      <c r="K55" s="32"/>
      <c r="L55" s="18" t="s">
        <v>326</v>
      </c>
      <c r="M55" s="18"/>
      <c r="N55" s="18" t="s">
        <v>1164</v>
      </c>
      <c r="O55" s="18" t="s">
        <v>1165</v>
      </c>
      <c r="P55" s="18" t="s">
        <v>157</v>
      </c>
      <c r="Q55" s="18">
        <v>180</v>
      </c>
      <c r="R55" s="18">
        <v>2</v>
      </c>
      <c r="S55" s="18">
        <v>1989</v>
      </c>
      <c r="T55" s="32" t="s">
        <v>1188</v>
      </c>
      <c r="U55" s="18">
        <v>18006912</v>
      </c>
      <c r="V55" s="18">
        <v>9003456</v>
      </c>
      <c r="W55" s="18">
        <v>6002304</v>
      </c>
      <c r="X55" s="18">
        <v>3001152</v>
      </c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 t="s">
        <v>395</v>
      </c>
      <c r="AX55" s="18" t="s">
        <v>395</v>
      </c>
      <c r="AY55" s="18" t="s">
        <v>92</v>
      </c>
      <c r="AZ55" s="18"/>
      <c r="BA55" s="18" t="s">
        <v>395</v>
      </c>
      <c r="BB55" s="18"/>
      <c r="BC55" s="18">
        <f t="shared" si="0"/>
        <v>99.999999999999986</v>
      </c>
      <c r="BD55" s="18">
        <v>33</v>
      </c>
      <c r="BE55" s="18">
        <v>25.4</v>
      </c>
      <c r="BF55" s="18">
        <v>9.9</v>
      </c>
      <c r="BG55" s="18">
        <v>25.9</v>
      </c>
      <c r="BH55" s="18">
        <v>1.7</v>
      </c>
      <c r="BI55" s="18">
        <v>4.0999999999999996</v>
      </c>
      <c r="BJ55" s="18">
        <v>128</v>
      </c>
      <c r="BK55" s="18">
        <f t="shared" si="1"/>
        <v>100</v>
      </c>
      <c r="BL55" s="18">
        <v>38.799999999999997</v>
      </c>
      <c r="BM55" s="18">
        <v>53.2</v>
      </c>
      <c r="BN55" s="18">
        <v>8</v>
      </c>
      <c r="BO55" s="18">
        <v>9033</v>
      </c>
      <c r="BP55" s="18">
        <v>0</v>
      </c>
      <c r="BQ55" s="14" t="str">
        <f t="shared" si="3"/>
        <v/>
      </c>
      <c r="BR55" s="14" t="str">
        <f t="shared" si="3"/>
        <v/>
      </c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 t="s">
        <v>842</v>
      </c>
      <c r="CU55" s="54" t="s">
        <v>1347</v>
      </c>
    </row>
    <row r="56" spans="1:99" ht="30" customHeight="1">
      <c r="A56" s="18" t="s">
        <v>34</v>
      </c>
      <c r="B56" s="16" t="s">
        <v>580</v>
      </c>
      <c r="C56" s="16" t="s">
        <v>1348</v>
      </c>
      <c r="D56" s="18" t="s">
        <v>582</v>
      </c>
      <c r="E56" s="32" t="s">
        <v>1349</v>
      </c>
      <c r="F56" s="18">
        <v>26522</v>
      </c>
      <c r="G56" s="18">
        <v>2978</v>
      </c>
      <c r="H56" s="18"/>
      <c r="I56" s="18" t="s">
        <v>1162</v>
      </c>
      <c r="J56" s="32" t="s">
        <v>1231</v>
      </c>
      <c r="K56" s="32"/>
      <c r="L56" s="18" t="s">
        <v>326</v>
      </c>
      <c r="M56" s="18"/>
      <c r="N56" s="18" t="s">
        <v>1164</v>
      </c>
      <c r="O56" s="18" t="s">
        <v>1165</v>
      </c>
      <c r="P56" s="18" t="s">
        <v>157</v>
      </c>
      <c r="Q56" s="18">
        <v>120</v>
      </c>
      <c r="R56" s="18">
        <v>2</v>
      </c>
      <c r="S56" s="18">
        <v>1992</v>
      </c>
      <c r="T56" s="32" t="s">
        <v>1350</v>
      </c>
      <c r="U56" s="18">
        <v>25649280</v>
      </c>
      <c r="V56" s="18">
        <v>24366816</v>
      </c>
      <c r="W56" s="18">
        <v>19649280</v>
      </c>
      <c r="X56" s="18">
        <v>18106812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 t="s">
        <v>167</v>
      </c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 t="s">
        <v>395</v>
      </c>
      <c r="AX56" s="18" t="s">
        <v>395</v>
      </c>
      <c r="AY56" s="18" t="s">
        <v>92</v>
      </c>
      <c r="AZ56" s="18"/>
      <c r="BA56" s="18" t="s">
        <v>395</v>
      </c>
      <c r="BB56" s="18"/>
      <c r="BC56" s="18">
        <f t="shared" si="0"/>
        <v>99.999999999999986</v>
      </c>
      <c r="BD56" s="18">
        <v>22.9</v>
      </c>
      <c r="BE56" s="18">
        <v>23</v>
      </c>
      <c r="BF56" s="18">
        <v>17.2</v>
      </c>
      <c r="BG56" s="18">
        <v>28</v>
      </c>
      <c r="BH56" s="18">
        <v>3.1</v>
      </c>
      <c r="BI56" s="18">
        <v>5.8</v>
      </c>
      <c r="BJ56" s="18">
        <v>159</v>
      </c>
      <c r="BK56" s="18">
        <f t="shared" si="1"/>
        <v>100.00000000000001</v>
      </c>
      <c r="BL56" s="18">
        <v>46.6</v>
      </c>
      <c r="BM56" s="18">
        <v>44.2</v>
      </c>
      <c r="BN56" s="18">
        <v>9.1999999999999993</v>
      </c>
      <c r="BO56" s="18">
        <v>7182</v>
      </c>
      <c r="BP56" s="18">
        <v>0</v>
      </c>
      <c r="BQ56" s="14" t="str">
        <f t="shared" si="3"/>
        <v/>
      </c>
      <c r="BR56" s="14" t="str">
        <f t="shared" si="3"/>
        <v/>
      </c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 t="s">
        <v>842</v>
      </c>
      <c r="CU56" s="54" t="s">
        <v>1351</v>
      </c>
    </row>
    <row r="57" spans="1:99" ht="30" customHeight="1">
      <c r="A57" s="18" t="s">
        <v>34</v>
      </c>
      <c r="B57" s="16" t="s">
        <v>580</v>
      </c>
      <c r="C57" s="16" t="s">
        <v>1352</v>
      </c>
      <c r="D57" s="18" t="s">
        <v>582</v>
      </c>
      <c r="E57" s="32" t="s">
        <v>1353</v>
      </c>
      <c r="F57" s="18">
        <v>24005</v>
      </c>
      <c r="G57" s="18">
        <v>2945</v>
      </c>
      <c r="H57" s="18"/>
      <c r="I57" s="18" t="s">
        <v>1162</v>
      </c>
      <c r="J57" s="32" t="s">
        <v>1231</v>
      </c>
      <c r="K57" s="32"/>
      <c r="L57" s="18" t="s">
        <v>326</v>
      </c>
      <c r="M57" s="18"/>
      <c r="N57" s="18" t="s">
        <v>1164</v>
      </c>
      <c r="O57" s="18" t="s">
        <v>1165</v>
      </c>
      <c r="P57" s="18" t="s">
        <v>157</v>
      </c>
      <c r="Q57" s="18">
        <v>100</v>
      </c>
      <c r="R57" s="18">
        <v>2</v>
      </c>
      <c r="S57" s="18">
        <v>1979</v>
      </c>
      <c r="T57" s="32" t="s">
        <v>1223</v>
      </c>
      <c r="U57" s="18">
        <v>7034496</v>
      </c>
      <c r="V57" s="18">
        <v>6331046</v>
      </c>
      <c r="W57" s="18">
        <v>2344832</v>
      </c>
      <c r="X57" s="18">
        <v>2110349</v>
      </c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 t="s">
        <v>167</v>
      </c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 t="s">
        <v>395</v>
      </c>
      <c r="AX57" s="18" t="s">
        <v>395</v>
      </c>
      <c r="AY57" s="18" t="s">
        <v>92</v>
      </c>
      <c r="AZ57" s="18"/>
      <c r="BA57" s="18" t="s">
        <v>395</v>
      </c>
      <c r="BB57" s="18"/>
      <c r="BC57" s="18">
        <f t="shared" si="0"/>
        <v>100</v>
      </c>
      <c r="BD57" s="18">
        <v>43.2</v>
      </c>
      <c r="BE57" s="18">
        <v>18.399999999999999</v>
      </c>
      <c r="BF57" s="18">
        <v>11.9</v>
      </c>
      <c r="BG57" s="18">
        <v>20</v>
      </c>
      <c r="BH57" s="18">
        <v>0.7</v>
      </c>
      <c r="BI57" s="18">
        <v>5.8</v>
      </c>
      <c r="BJ57" s="18">
        <v>143</v>
      </c>
      <c r="BK57" s="18">
        <f t="shared" si="1"/>
        <v>100</v>
      </c>
      <c r="BL57" s="18">
        <v>40.299999999999997</v>
      </c>
      <c r="BM57" s="18">
        <v>49.8</v>
      </c>
      <c r="BN57" s="18">
        <v>9.9</v>
      </c>
      <c r="BO57" s="18">
        <v>8400</v>
      </c>
      <c r="BP57" s="18">
        <v>0</v>
      </c>
      <c r="BQ57" s="14" t="str">
        <f t="shared" si="3"/>
        <v/>
      </c>
      <c r="BR57" s="14" t="str">
        <f t="shared" si="3"/>
        <v/>
      </c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 t="s">
        <v>842</v>
      </c>
      <c r="CU57" s="54" t="s">
        <v>1354</v>
      </c>
    </row>
    <row r="58" spans="1:99" ht="30" customHeight="1">
      <c r="A58" s="18" t="s">
        <v>34</v>
      </c>
      <c r="B58" s="16" t="s">
        <v>596</v>
      </c>
      <c r="C58" s="16" t="s">
        <v>1355</v>
      </c>
      <c r="D58" s="18" t="s">
        <v>598</v>
      </c>
      <c r="E58" s="32" t="s">
        <v>1356</v>
      </c>
      <c r="F58" s="18">
        <v>36949</v>
      </c>
      <c r="G58" s="18">
        <v>3993</v>
      </c>
      <c r="H58" s="18"/>
      <c r="I58" s="18" t="s">
        <v>1162</v>
      </c>
      <c r="J58" s="32" t="s">
        <v>1163</v>
      </c>
      <c r="K58" s="32"/>
      <c r="L58" s="18" t="s">
        <v>326</v>
      </c>
      <c r="M58" s="18"/>
      <c r="N58" s="18" t="s">
        <v>1164</v>
      </c>
      <c r="O58" s="18" t="s">
        <v>1165</v>
      </c>
      <c r="P58" s="18" t="s">
        <v>157</v>
      </c>
      <c r="Q58" s="18">
        <v>240</v>
      </c>
      <c r="R58" s="18">
        <v>3</v>
      </c>
      <c r="S58" s="18">
        <v>1984</v>
      </c>
      <c r="T58" s="32" t="s">
        <v>1357</v>
      </c>
      <c r="U58" s="18">
        <v>23749254</v>
      </c>
      <c r="V58" s="18">
        <v>15282054</v>
      </c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 t="s">
        <v>1054</v>
      </c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 t="s">
        <v>395</v>
      </c>
      <c r="AX58" s="18" t="s">
        <v>395</v>
      </c>
      <c r="AY58" s="18" t="s">
        <v>92</v>
      </c>
      <c r="AZ58" s="18"/>
      <c r="BA58" s="18" t="s">
        <v>382</v>
      </c>
      <c r="BB58" s="18">
        <v>99</v>
      </c>
      <c r="BC58" s="18">
        <f t="shared" si="0"/>
        <v>100.00000000000001</v>
      </c>
      <c r="BD58" s="18">
        <v>52.7</v>
      </c>
      <c r="BE58" s="18">
        <v>10.199999999999999</v>
      </c>
      <c r="BF58" s="18">
        <v>16.2</v>
      </c>
      <c r="BG58" s="18">
        <v>15.7</v>
      </c>
      <c r="BH58" s="18">
        <v>2</v>
      </c>
      <c r="BI58" s="18">
        <v>3.2</v>
      </c>
      <c r="BJ58" s="18">
        <v>182</v>
      </c>
      <c r="BK58" s="18">
        <f t="shared" si="1"/>
        <v>100</v>
      </c>
      <c r="BL58" s="18">
        <v>51.2</v>
      </c>
      <c r="BM58" s="18">
        <v>42.9</v>
      </c>
      <c r="BN58" s="18">
        <v>5.9</v>
      </c>
      <c r="BO58" s="18">
        <v>6783</v>
      </c>
      <c r="BP58" s="18">
        <v>7673</v>
      </c>
      <c r="BQ58" s="14" t="str">
        <f t="shared" si="3"/>
        <v/>
      </c>
      <c r="BR58" s="14" t="str">
        <f t="shared" si="3"/>
        <v/>
      </c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 t="s">
        <v>842</v>
      </c>
      <c r="CU58" s="54" t="s">
        <v>1358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5" man="1"/>
    <brk id="52" min="1" max="65" man="1"/>
    <brk id="79" min="1" max="65" man="1"/>
    <brk id="91" min="1" max="6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A3B0-E202-4039-BDC0-1F38A3D8B5CC}">
  <dimension ref="A1:AR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836</v>
      </c>
      <c r="J7" s="14">
        <v>2010</v>
      </c>
      <c r="K7" s="14" t="str">
        <f t="shared" ref="K7:L12" si="0">IF(N7&amp;Q7&amp;T7&amp;W7&amp;Z7&amp;AC7&amp;AF7&amp;AI7&amp;AL7="","",N7+Q7+T7+W7+Z7+AC7+AF7+AI7+AL7)</f>
        <v/>
      </c>
      <c r="L7" s="14">
        <f t="shared" si="0"/>
        <v>49382</v>
      </c>
      <c r="M7" s="14" t="s">
        <v>41</v>
      </c>
      <c r="N7" s="14"/>
      <c r="O7" s="14">
        <v>573</v>
      </c>
      <c r="P7" s="14" t="s">
        <v>41</v>
      </c>
      <c r="Q7" s="14"/>
      <c r="R7" s="14">
        <v>217</v>
      </c>
      <c r="S7" s="14" t="s">
        <v>41</v>
      </c>
      <c r="T7" s="14"/>
      <c r="U7" s="14">
        <v>20751</v>
      </c>
      <c r="V7" s="14" t="s">
        <v>41</v>
      </c>
      <c r="W7" s="14"/>
      <c r="X7" s="14">
        <v>12664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>
        <v>15177</v>
      </c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4">
        <v>15</v>
      </c>
      <c r="G8" s="14" t="s">
        <v>49</v>
      </c>
      <c r="H8" s="14" t="s">
        <v>50</v>
      </c>
      <c r="I8" s="14">
        <v>4675</v>
      </c>
      <c r="J8" s="14">
        <v>2003</v>
      </c>
      <c r="K8" s="14" t="str">
        <f t="shared" si="0"/>
        <v/>
      </c>
      <c r="L8" s="14">
        <f t="shared" si="0"/>
        <v>46463</v>
      </c>
      <c r="M8" s="14" t="s">
        <v>41</v>
      </c>
      <c r="N8" s="14"/>
      <c r="O8" s="14">
        <v>1185</v>
      </c>
      <c r="P8" s="14"/>
      <c r="Q8" s="14"/>
      <c r="R8" s="14"/>
      <c r="S8" s="14" t="s">
        <v>41</v>
      </c>
      <c r="T8" s="14"/>
      <c r="U8" s="14">
        <v>33734</v>
      </c>
      <c r="V8" s="14"/>
      <c r="W8" s="14"/>
      <c r="X8" s="14"/>
      <c r="Y8" s="14"/>
      <c r="Z8" s="14"/>
      <c r="AA8" s="14"/>
      <c r="AB8" s="14" t="s">
        <v>41</v>
      </c>
      <c r="AC8" s="14"/>
      <c r="AD8" s="14">
        <v>160</v>
      </c>
      <c r="AE8" s="14" t="s">
        <v>41</v>
      </c>
      <c r="AF8" s="14"/>
      <c r="AG8" s="14">
        <v>11223</v>
      </c>
      <c r="AH8" s="14" t="s">
        <v>41</v>
      </c>
      <c r="AI8" s="14"/>
      <c r="AJ8" s="14">
        <v>161</v>
      </c>
      <c r="AK8" s="14"/>
      <c r="AL8" s="14"/>
      <c r="AM8" s="14"/>
      <c r="AN8" s="14" t="s">
        <v>42</v>
      </c>
      <c r="AO8" s="14" t="s">
        <v>51</v>
      </c>
      <c r="AP8" s="14"/>
      <c r="AQ8" s="17" t="s">
        <v>52</v>
      </c>
    </row>
    <row r="9" spans="1:44" ht="30" customHeight="1">
      <c r="A9" s="14" t="s">
        <v>34</v>
      </c>
      <c r="B9" s="15" t="s">
        <v>53</v>
      </c>
      <c r="C9" s="16" t="s">
        <v>54</v>
      </c>
      <c r="D9" s="14" t="s">
        <v>55</v>
      </c>
      <c r="E9" s="14" t="s">
        <v>56</v>
      </c>
      <c r="F9" s="14">
        <v>0</v>
      </c>
      <c r="G9" s="14" t="s">
        <v>49</v>
      </c>
      <c r="H9" s="14" t="s">
        <v>57</v>
      </c>
      <c r="I9" s="14">
        <v>259.86</v>
      </c>
      <c r="J9" s="14">
        <v>2004</v>
      </c>
      <c r="K9" s="14">
        <f t="shared" si="0"/>
        <v>5</v>
      </c>
      <c r="L9" s="14">
        <f t="shared" si="0"/>
        <v>832</v>
      </c>
      <c r="M9" s="14" t="s">
        <v>41</v>
      </c>
      <c r="N9" s="14">
        <v>4</v>
      </c>
      <c r="O9" s="14">
        <v>375</v>
      </c>
      <c r="P9" s="14"/>
      <c r="Q9" s="14">
        <v>0</v>
      </c>
      <c r="R9" s="14">
        <v>0</v>
      </c>
      <c r="S9" s="14"/>
      <c r="T9" s="14">
        <v>0</v>
      </c>
      <c r="U9" s="14">
        <v>0</v>
      </c>
      <c r="V9" s="14" t="s">
        <v>41</v>
      </c>
      <c r="W9" s="14">
        <v>0</v>
      </c>
      <c r="X9" s="14">
        <v>200</v>
      </c>
      <c r="Y9" s="14"/>
      <c r="Z9" s="14">
        <v>0</v>
      </c>
      <c r="AA9" s="14">
        <v>0</v>
      </c>
      <c r="AB9" s="14"/>
      <c r="AC9" s="14">
        <v>0</v>
      </c>
      <c r="AD9" s="14">
        <v>0</v>
      </c>
      <c r="AE9" s="14" t="s">
        <v>41</v>
      </c>
      <c r="AF9" s="14">
        <v>0</v>
      </c>
      <c r="AG9" s="14">
        <v>27</v>
      </c>
      <c r="AH9" s="14" t="s">
        <v>41</v>
      </c>
      <c r="AI9" s="14">
        <v>0</v>
      </c>
      <c r="AJ9" s="14">
        <v>100</v>
      </c>
      <c r="AK9" s="14" t="s">
        <v>41</v>
      </c>
      <c r="AL9" s="14">
        <v>1</v>
      </c>
      <c r="AM9" s="14">
        <v>130</v>
      </c>
      <c r="AN9" s="14" t="s">
        <v>42</v>
      </c>
      <c r="AO9" s="14" t="s">
        <v>51</v>
      </c>
      <c r="AP9" s="14"/>
      <c r="AQ9" s="17" t="s">
        <v>59</v>
      </c>
    </row>
    <row r="10" spans="1:44" ht="30" customHeight="1">
      <c r="A10" s="14" t="s">
        <v>34</v>
      </c>
      <c r="B10" s="15" t="s">
        <v>60</v>
      </c>
      <c r="C10" s="16" t="s">
        <v>61</v>
      </c>
      <c r="D10" s="14" t="s">
        <v>62</v>
      </c>
      <c r="E10" s="14" t="s">
        <v>63</v>
      </c>
      <c r="F10" s="14"/>
      <c r="G10" s="14" t="s">
        <v>49</v>
      </c>
      <c r="H10" s="14" t="s">
        <v>40</v>
      </c>
      <c r="I10" s="14">
        <v>140</v>
      </c>
      <c r="J10" s="14">
        <v>1992</v>
      </c>
      <c r="K10" s="14" t="str">
        <f t="shared" si="0"/>
        <v/>
      </c>
      <c r="L10" s="14" t="str">
        <f t="shared" si="0"/>
        <v/>
      </c>
      <c r="M10" s="14" t="s">
        <v>41</v>
      </c>
      <c r="N10" s="14"/>
      <c r="O10" s="14"/>
      <c r="P10" s="14"/>
      <c r="Q10" s="14"/>
      <c r="R10" s="14"/>
      <c r="S10" s="14"/>
      <c r="T10" s="14"/>
      <c r="U10" s="14"/>
      <c r="V10" s="14" t="s">
        <v>41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64</v>
      </c>
      <c r="AO10" s="14" t="s">
        <v>43</v>
      </c>
      <c r="AP10" s="14"/>
      <c r="AQ10" s="17" t="s">
        <v>65</v>
      </c>
    </row>
    <row r="11" spans="1:44" ht="30" customHeight="1">
      <c r="A11" s="14" t="s">
        <v>34</v>
      </c>
      <c r="B11" s="15" t="s">
        <v>66</v>
      </c>
      <c r="C11" s="16" t="s">
        <v>67</v>
      </c>
      <c r="D11" s="14" t="s">
        <v>68</v>
      </c>
      <c r="E11" s="14" t="s">
        <v>69</v>
      </c>
      <c r="F11" s="14">
        <v>27.484649999999998</v>
      </c>
      <c r="G11" s="14" t="s">
        <v>49</v>
      </c>
      <c r="H11" s="14" t="s">
        <v>70</v>
      </c>
      <c r="I11" s="14">
        <v>2161</v>
      </c>
      <c r="J11" s="14">
        <v>1999</v>
      </c>
      <c r="K11" s="14">
        <f t="shared" si="0"/>
        <v>28</v>
      </c>
      <c r="L11" s="14">
        <f t="shared" si="0"/>
        <v>9234</v>
      </c>
      <c r="M11" s="14" t="s">
        <v>41</v>
      </c>
      <c r="N11" s="14">
        <v>19</v>
      </c>
      <c r="O11" s="14">
        <v>1265</v>
      </c>
      <c r="P11" s="14"/>
      <c r="Q11" s="14"/>
      <c r="R11" s="14"/>
      <c r="S11" s="14" t="s">
        <v>41</v>
      </c>
      <c r="T11" s="14">
        <v>2</v>
      </c>
      <c r="U11" s="14">
        <v>4537</v>
      </c>
      <c r="V11" s="14"/>
      <c r="W11" s="14"/>
      <c r="X11" s="14"/>
      <c r="Y11" s="14"/>
      <c r="Z11" s="14"/>
      <c r="AA11" s="14"/>
      <c r="AB11" s="14"/>
      <c r="AC11" s="14"/>
      <c r="AD11" s="14"/>
      <c r="AE11" s="14" t="s">
        <v>41</v>
      </c>
      <c r="AF11" s="14"/>
      <c r="AG11" s="14"/>
      <c r="AH11" s="14" t="s">
        <v>41</v>
      </c>
      <c r="AI11" s="14"/>
      <c r="AJ11" s="14"/>
      <c r="AK11" s="14" t="s">
        <v>41</v>
      </c>
      <c r="AL11" s="14">
        <v>7</v>
      </c>
      <c r="AM11" s="14">
        <v>3432</v>
      </c>
      <c r="AN11" s="14" t="s">
        <v>42</v>
      </c>
      <c r="AO11" s="14" t="s">
        <v>43</v>
      </c>
      <c r="AP11" s="14"/>
      <c r="AQ11" s="17" t="s">
        <v>71</v>
      </c>
    </row>
    <row r="12" spans="1:44" ht="30" customHeight="1">
      <c r="A12" s="14" t="s">
        <v>34</v>
      </c>
      <c r="B12" s="15" t="s">
        <v>72</v>
      </c>
      <c r="C12" s="16" t="s">
        <v>73</v>
      </c>
      <c r="D12" s="14" t="s">
        <v>74</v>
      </c>
      <c r="E12" s="14" t="s">
        <v>75</v>
      </c>
      <c r="F12" s="14"/>
      <c r="G12" s="14" t="s">
        <v>76</v>
      </c>
      <c r="H12" s="14" t="s">
        <v>57</v>
      </c>
      <c r="I12" s="14">
        <v>1286</v>
      </c>
      <c r="J12" s="14">
        <v>2000</v>
      </c>
      <c r="K12" s="14" t="str">
        <f t="shared" si="0"/>
        <v/>
      </c>
      <c r="L12" s="14">
        <f t="shared" si="0"/>
        <v>37959</v>
      </c>
      <c r="M12" s="14" t="s">
        <v>41</v>
      </c>
      <c r="N12" s="14"/>
      <c r="O12" s="14">
        <v>362</v>
      </c>
      <c r="P12" s="14"/>
      <c r="Q12" s="14"/>
      <c r="R12" s="14"/>
      <c r="S12" s="14" t="s">
        <v>41</v>
      </c>
      <c r="T12" s="14"/>
      <c r="U12" s="14">
        <v>13499</v>
      </c>
      <c r="V12" s="14" t="s">
        <v>41</v>
      </c>
      <c r="W12" s="14"/>
      <c r="X12" s="14">
        <v>3849</v>
      </c>
      <c r="Y12" s="14"/>
      <c r="Z12" s="14"/>
      <c r="AA12" s="14"/>
      <c r="AB12" s="14"/>
      <c r="AC12" s="14"/>
      <c r="AD12" s="14"/>
      <c r="AE12" s="14" t="s">
        <v>41</v>
      </c>
      <c r="AF12" s="14"/>
      <c r="AG12" s="14">
        <v>3374</v>
      </c>
      <c r="AH12" s="14" t="s">
        <v>41</v>
      </c>
      <c r="AI12" s="14"/>
      <c r="AJ12" s="14">
        <v>1687</v>
      </c>
      <c r="AK12" s="14" t="s">
        <v>41</v>
      </c>
      <c r="AL12" s="14"/>
      <c r="AM12" s="14">
        <v>15188</v>
      </c>
      <c r="AN12" s="14" t="s">
        <v>77</v>
      </c>
      <c r="AO12" s="14" t="s">
        <v>51</v>
      </c>
      <c r="AP12" s="14"/>
      <c r="AQ12" s="17" t="s">
        <v>78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1" man="1"/>
    <brk id="24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8911-96F2-454E-A66A-686F2105DA6A}">
  <dimension ref="A1:AY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970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749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802</v>
      </c>
      <c r="H2" s="99"/>
      <c r="I2" s="150" t="s">
        <v>338</v>
      </c>
      <c r="J2" s="24"/>
      <c r="K2" s="211" t="s">
        <v>82</v>
      </c>
      <c r="L2" s="210" t="s">
        <v>98</v>
      </c>
      <c r="M2" s="226" t="s">
        <v>971</v>
      </c>
      <c r="N2" s="210" t="s">
        <v>10</v>
      </c>
      <c r="O2" s="140" t="s">
        <v>13</v>
      </c>
      <c r="P2" s="155" t="s">
        <v>14</v>
      </c>
      <c r="Q2" s="171" t="s">
        <v>347</v>
      </c>
      <c r="R2" s="210" t="s">
        <v>348</v>
      </c>
      <c r="S2" s="158" t="s">
        <v>807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808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972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122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124</v>
      </c>
      <c r="G6" s="100" t="s">
        <v>124</v>
      </c>
      <c r="H6" s="132"/>
      <c r="I6" s="132"/>
      <c r="J6" s="210"/>
      <c r="K6" s="212"/>
      <c r="L6" s="132"/>
      <c r="M6" s="29" t="s">
        <v>129</v>
      </c>
      <c r="N6" s="132"/>
      <c r="O6" s="132"/>
      <c r="P6" s="221"/>
      <c r="Q6" s="210"/>
      <c r="R6" s="29" t="s">
        <v>370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86</v>
      </c>
      <c r="AY6" s="61"/>
    </row>
    <row r="7" spans="1:51" ht="30" customHeight="1">
      <c r="A7" s="18" t="s">
        <v>34</v>
      </c>
      <c r="B7" s="16" t="s">
        <v>87</v>
      </c>
      <c r="C7" s="16" t="s">
        <v>973</v>
      </c>
      <c r="D7" s="18" t="s">
        <v>89</v>
      </c>
      <c r="E7" s="32" t="s">
        <v>974</v>
      </c>
      <c r="F7" s="18">
        <v>6722</v>
      </c>
      <c r="G7" s="18">
        <v>1673</v>
      </c>
      <c r="H7" s="18" t="s">
        <v>969</v>
      </c>
      <c r="I7" s="32" t="s">
        <v>975</v>
      </c>
      <c r="J7" s="32"/>
      <c r="K7" s="32" t="s">
        <v>50</v>
      </c>
      <c r="L7" s="18" t="s">
        <v>976</v>
      </c>
      <c r="M7" s="18">
        <v>50</v>
      </c>
      <c r="N7" s="18">
        <v>1995</v>
      </c>
      <c r="O7" s="18" t="s">
        <v>51</v>
      </c>
      <c r="P7" s="18"/>
      <c r="Q7" s="18" t="s">
        <v>395</v>
      </c>
      <c r="R7" s="18"/>
      <c r="S7" s="14"/>
      <c r="T7" s="14" t="str">
        <f t="shared" ref="T7:U34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842</v>
      </c>
      <c r="AX7" s="54" t="s">
        <v>977</v>
      </c>
    </row>
    <row r="8" spans="1:51" ht="30" customHeight="1">
      <c r="A8" s="18" t="s">
        <v>34</v>
      </c>
      <c r="B8" s="16" t="s">
        <v>87</v>
      </c>
      <c r="C8" s="16" t="s">
        <v>978</v>
      </c>
      <c r="D8" s="18" t="s">
        <v>89</v>
      </c>
      <c r="E8" s="32" t="s">
        <v>979</v>
      </c>
      <c r="F8" s="18">
        <v>5533.74</v>
      </c>
      <c r="G8" s="18">
        <v>822.04</v>
      </c>
      <c r="H8" s="18" t="s">
        <v>969</v>
      </c>
      <c r="I8" s="32" t="s">
        <v>975</v>
      </c>
      <c r="J8" s="32"/>
      <c r="K8" s="32" t="s">
        <v>40</v>
      </c>
      <c r="L8" s="18" t="s">
        <v>976</v>
      </c>
      <c r="M8" s="18">
        <v>75</v>
      </c>
      <c r="N8" s="18">
        <v>1993</v>
      </c>
      <c r="O8" s="18" t="s">
        <v>92</v>
      </c>
      <c r="P8" s="18"/>
      <c r="Q8" s="18" t="s">
        <v>395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842</v>
      </c>
      <c r="AX8" s="54" t="s">
        <v>980</v>
      </c>
    </row>
    <row r="9" spans="1:51" ht="30" customHeight="1">
      <c r="A9" s="18" t="s">
        <v>34</v>
      </c>
      <c r="B9" s="16" t="s">
        <v>87</v>
      </c>
      <c r="C9" s="16" t="s">
        <v>981</v>
      </c>
      <c r="D9" s="18" t="s">
        <v>89</v>
      </c>
      <c r="E9" s="32" t="s">
        <v>615</v>
      </c>
      <c r="F9" s="18">
        <v>6333.79</v>
      </c>
      <c r="G9" s="18">
        <v>1666.06</v>
      </c>
      <c r="H9" s="18" t="s">
        <v>969</v>
      </c>
      <c r="I9" s="32" t="s">
        <v>975</v>
      </c>
      <c r="J9" s="32"/>
      <c r="K9" s="32" t="s">
        <v>617</v>
      </c>
      <c r="L9" s="18" t="s">
        <v>976</v>
      </c>
      <c r="M9" s="18">
        <v>28</v>
      </c>
      <c r="N9" s="18">
        <v>2015</v>
      </c>
      <c r="O9" s="18" t="s">
        <v>92</v>
      </c>
      <c r="P9" s="18"/>
      <c r="Q9" s="18" t="s">
        <v>395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842</v>
      </c>
      <c r="AX9" s="54" t="s">
        <v>982</v>
      </c>
    </row>
    <row r="10" spans="1:51" ht="30" customHeight="1">
      <c r="A10" s="18" t="s">
        <v>34</v>
      </c>
      <c r="B10" s="16" t="s">
        <v>162</v>
      </c>
      <c r="C10" s="16" t="s">
        <v>983</v>
      </c>
      <c r="D10" s="18" t="s">
        <v>164</v>
      </c>
      <c r="E10" s="32" t="s">
        <v>984</v>
      </c>
      <c r="F10" s="18">
        <v>5119.33</v>
      </c>
      <c r="G10" s="18">
        <v>1010.96</v>
      </c>
      <c r="H10" s="18" t="s">
        <v>969</v>
      </c>
      <c r="I10" s="32" t="s">
        <v>985</v>
      </c>
      <c r="J10" s="32"/>
      <c r="K10" s="32" t="s">
        <v>50</v>
      </c>
      <c r="L10" s="18" t="s">
        <v>755</v>
      </c>
      <c r="M10" s="18">
        <v>75</v>
      </c>
      <c r="N10" s="18">
        <v>1974</v>
      </c>
      <c r="O10" s="18" t="s">
        <v>51</v>
      </c>
      <c r="P10" s="18"/>
      <c r="Q10" s="18" t="s">
        <v>395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842</v>
      </c>
      <c r="AX10" s="54" t="s">
        <v>987</v>
      </c>
    </row>
    <row r="11" spans="1:51" ht="30" customHeight="1">
      <c r="A11" s="18" t="s">
        <v>34</v>
      </c>
      <c r="B11" s="16" t="s">
        <v>169</v>
      </c>
      <c r="C11" s="16" t="s">
        <v>988</v>
      </c>
      <c r="D11" s="18" t="s">
        <v>171</v>
      </c>
      <c r="E11" s="32" t="s">
        <v>989</v>
      </c>
      <c r="F11" s="18">
        <v>4921</v>
      </c>
      <c r="G11" s="18">
        <v>354</v>
      </c>
      <c r="H11" s="18" t="s">
        <v>969</v>
      </c>
      <c r="I11" s="32" t="s">
        <v>990</v>
      </c>
      <c r="J11" s="32"/>
      <c r="K11" s="32" t="s">
        <v>157</v>
      </c>
      <c r="L11" s="18" t="s">
        <v>755</v>
      </c>
      <c r="M11" s="18">
        <v>30</v>
      </c>
      <c r="N11" s="18">
        <v>1981</v>
      </c>
      <c r="O11" s="18" t="s">
        <v>43</v>
      </c>
      <c r="P11" s="18"/>
      <c r="Q11" s="18" t="s">
        <v>395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842</v>
      </c>
      <c r="AX11" s="54" t="s">
        <v>991</v>
      </c>
    </row>
    <row r="12" spans="1:51" ht="30" customHeight="1">
      <c r="A12" s="18" t="s">
        <v>34</v>
      </c>
      <c r="B12" s="16" t="s">
        <v>45</v>
      </c>
      <c r="C12" s="16" t="s">
        <v>992</v>
      </c>
      <c r="D12" s="18" t="s">
        <v>47</v>
      </c>
      <c r="E12" s="32" t="s">
        <v>993</v>
      </c>
      <c r="F12" s="18">
        <v>6365</v>
      </c>
      <c r="G12" s="18">
        <v>144</v>
      </c>
      <c r="H12" s="18" t="s">
        <v>969</v>
      </c>
      <c r="I12" s="32" t="s">
        <v>975</v>
      </c>
      <c r="J12" s="32"/>
      <c r="K12" s="32" t="s">
        <v>635</v>
      </c>
      <c r="L12" s="18" t="s">
        <v>755</v>
      </c>
      <c r="M12" s="18">
        <v>43</v>
      </c>
      <c r="N12" s="18">
        <v>2003</v>
      </c>
      <c r="O12" s="18" t="s">
        <v>92</v>
      </c>
      <c r="P12" s="18"/>
      <c r="Q12" s="18" t="s">
        <v>395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842</v>
      </c>
      <c r="AX12" s="54" t="s">
        <v>994</v>
      </c>
    </row>
    <row r="13" spans="1:51" ht="30" customHeight="1">
      <c r="A13" s="18" t="s">
        <v>34</v>
      </c>
      <c r="B13" s="16" t="s">
        <v>53</v>
      </c>
      <c r="C13" s="16" t="s">
        <v>995</v>
      </c>
      <c r="D13" s="18" t="s">
        <v>55</v>
      </c>
      <c r="E13" s="32" t="s">
        <v>56</v>
      </c>
      <c r="F13" s="18">
        <v>1239.6600000000001</v>
      </c>
      <c r="G13" s="18"/>
      <c r="H13" s="18"/>
      <c r="I13" s="32" t="s">
        <v>996</v>
      </c>
      <c r="J13" s="32"/>
      <c r="K13" s="32" t="s">
        <v>57</v>
      </c>
      <c r="L13" s="18" t="s">
        <v>755</v>
      </c>
      <c r="M13" s="18">
        <v>11.6</v>
      </c>
      <c r="N13" s="18">
        <v>2017</v>
      </c>
      <c r="O13" s="18" t="s">
        <v>92</v>
      </c>
      <c r="P13" s="18"/>
      <c r="Q13" s="18" t="s">
        <v>395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842</v>
      </c>
      <c r="AX13" s="54" t="s">
        <v>997</v>
      </c>
    </row>
    <row r="14" spans="1:51" ht="30" customHeight="1">
      <c r="A14" s="18" t="s">
        <v>34</v>
      </c>
      <c r="B14" s="16" t="s">
        <v>191</v>
      </c>
      <c r="C14" s="16" t="s">
        <v>998</v>
      </c>
      <c r="D14" s="18" t="s">
        <v>193</v>
      </c>
      <c r="E14" s="32" t="s">
        <v>999</v>
      </c>
      <c r="F14" s="18">
        <v>2002</v>
      </c>
      <c r="G14" s="18">
        <v>1272</v>
      </c>
      <c r="H14" s="18" t="s">
        <v>969</v>
      </c>
      <c r="I14" s="32" t="s">
        <v>975</v>
      </c>
      <c r="J14" s="32"/>
      <c r="K14" s="32" t="s">
        <v>157</v>
      </c>
      <c r="L14" s="18" t="s">
        <v>755</v>
      </c>
      <c r="M14" s="18">
        <v>30</v>
      </c>
      <c r="N14" s="18">
        <v>1988</v>
      </c>
      <c r="O14" s="18" t="s">
        <v>92</v>
      </c>
      <c r="P14" s="18"/>
      <c r="Q14" s="18" t="s">
        <v>395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842</v>
      </c>
      <c r="AX14" s="54" t="s">
        <v>1000</v>
      </c>
    </row>
    <row r="15" spans="1:51" ht="30" customHeight="1">
      <c r="A15" s="18" t="s">
        <v>34</v>
      </c>
      <c r="B15" s="16" t="s">
        <v>209</v>
      </c>
      <c r="C15" s="16" t="s">
        <v>1001</v>
      </c>
      <c r="D15" s="18" t="s">
        <v>211</v>
      </c>
      <c r="E15" s="32" t="s">
        <v>1002</v>
      </c>
      <c r="F15" s="18">
        <v>3773</v>
      </c>
      <c r="G15" s="18">
        <v>1061</v>
      </c>
      <c r="H15" s="18" t="s">
        <v>969</v>
      </c>
      <c r="I15" s="32" t="s">
        <v>975</v>
      </c>
      <c r="J15" s="32"/>
      <c r="K15" s="32" t="s">
        <v>157</v>
      </c>
      <c r="L15" s="18" t="s">
        <v>755</v>
      </c>
      <c r="M15" s="18">
        <v>80</v>
      </c>
      <c r="N15" s="18">
        <v>1992</v>
      </c>
      <c r="O15" s="18" t="s">
        <v>92</v>
      </c>
      <c r="P15" s="18"/>
      <c r="Q15" s="18" t="s">
        <v>395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842</v>
      </c>
      <c r="AX15" s="54" t="s">
        <v>1003</v>
      </c>
    </row>
    <row r="16" spans="1:51" ht="30" customHeight="1">
      <c r="A16" s="18" t="s">
        <v>34</v>
      </c>
      <c r="B16" s="16" t="s">
        <v>214</v>
      </c>
      <c r="C16" s="16" t="s">
        <v>1004</v>
      </c>
      <c r="D16" s="18" t="s">
        <v>216</v>
      </c>
      <c r="E16" s="32" t="s">
        <v>883</v>
      </c>
      <c r="F16" s="18">
        <v>5025</v>
      </c>
      <c r="G16" s="18">
        <v>1919</v>
      </c>
      <c r="H16" s="18" t="s">
        <v>969</v>
      </c>
      <c r="I16" s="32" t="s">
        <v>975</v>
      </c>
      <c r="J16" s="32"/>
      <c r="K16" s="32" t="s">
        <v>157</v>
      </c>
      <c r="L16" s="18" t="s">
        <v>976</v>
      </c>
      <c r="M16" s="18">
        <v>30</v>
      </c>
      <c r="N16" s="18">
        <v>2007</v>
      </c>
      <c r="O16" s="18" t="s">
        <v>43</v>
      </c>
      <c r="P16" s="18"/>
      <c r="Q16" s="18" t="s">
        <v>395</v>
      </c>
      <c r="R16" s="18"/>
      <c r="S16" s="14">
        <v>624</v>
      </c>
      <c r="T16" s="14" t="str">
        <f t="shared" si="0"/>
        <v/>
      </c>
      <c r="U16" s="14">
        <f t="shared" si="0"/>
        <v>28144</v>
      </c>
      <c r="V16" s="14" t="s">
        <v>41</v>
      </c>
      <c r="W16" s="14"/>
      <c r="X16" s="14">
        <v>396</v>
      </c>
      <c r="Y16" s="14"/>
      <c r="Z16" s="14"/>
      <c r="AA16" s="14"/>
      <c r="AB16" s="14" t="s">
        <v>41</v>
      </c>
      <c r="AC16" s="14"/>
      <c r="AD16" s="14">
        <v>8804</v>
      </c>
      <c r="AE16" s="14" t="s">
        <v>41</v>
      </c>
      <c r="AF16" s="14"/>
      <c r="AG16" s="14">
        <v>2139</v>
      </c>
      <c r="AH16" s="14"/>
      <c r="AI16" s="14"/>
      <c r="AJ16" s="14"/>
      <c r="AK16" s="14"/>
      <c r="AL16" s="14"/>
      <c r="AM16" s="14"/>
      <c r="AN16" s="14" t="s">
        <v>41</v>
      </c>
      <c r="AO16" s="14"/>
      <c r="AP16" s="14">
        <v>3120</v>
      </c>
      <c r="AQ16" s="14" t="s">
        <v>41</v>
      </c>
      <c r="AR16" s="14"/>
      <c r="AS16" s="14">
        <v>2870</v>
      </c>
      <c r="AT16" s="14" t="s">
        <v>41</v>
      </c>
      <c r="AU16" s="14"/>
      <c r="AV16" s="14">
        <v>10815</v>
      </c>
      <c r="AW16" s="14" t="s">
        <v>77</v>
      </c>
      <c r="AX16" s="54" t="s">
        <v>1005</v>
      </c>
    </row>
    <row r="17" spans="1:50" ht="30" customHeight="1">
      <c r="A17" s="18" t="s">
        <v>34</v>
      </c>
      <c r="B17" s="16" t="s">
        <v>220</v>
      </c>
      <c r="C17" s="16" t="s">
        <v>1006</v>
      </c>
      <c r="D17" s="18" t="s">
        <v>222</v>
      </c>
      <c r="E17" s="32" t="s">
        <v>1007</v>
      </c>
      <c r="F17" s="18">
        <v>2629</v>
      </c>
      <c r="G17" s="18">
        <v>390</v>
      </c>
      <c r="H17" s="18" t="s">
        <v>969</v>
      </c>
      <c r="I17" s="32" t="s">
        <v>975</v>
      </c>
      <c r="J17" s="32"/>
      <c r="K17" s="32" t="s">
        <v>70</v>
      </c>
      <c r="L17" s="18" t="s">
        <v>976</v>
      </c>
      <c r="M17" s="18">
        <v>30</v>
      </c>
      <c r="N17" s="18">
        <v>1988</v>
      </c>
      <c r="O17" s="18" t="s">
        <v>92</v>
      </c>
      <c r="P17" s="18"/>
      <c r="Q17" s="18" t="s">
        <v>395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842</v>
      </c>
      <c r="AX17" s="54" t="s">
        <v>1008</v>
      </c>
    </row>
    <row r="18" spans="1:50" ht="30" customHeight="1">
      <c r="A18" s="18" t="s">
        <v>34</v>
      </c>
      <c r="B18" s="16" t="s">
        <v>60</v>
      </c>
      <c r="C18" s="16" t="s">
        <v>1009</v>
      </c>
      <c r="D18" s="18" t="s">
        <v>62</v>
      </c>
      <c r="E18" s="32" t="s">
        <v>649</v>
      </c>
      <c r="F18" s="18">
        <v>2391.25</v>
      </c>
      <c r="G18" s="18">
        <v>733.98</v>
      </c>
      <c r="H18" s="18" t="s">
        <v>1010</v>
      </c>
      <c r="I18" s="32" t="s">
        <v>996</v>
      </c>
      <c r="J18" s="32"/>
      <c r="K18" s="32" t="s">
        <v>157</v>
      </c>
      <c r="L18" s="18" t="s">
        <v>976</v>
      </c>
      <c r="M18" s="18">
        <v>70</v>
      </c>
      <c r="N18" s="18">
        <v>1997</v>
      </c>
      <c r="O18" s="18" t="s">
        <v>92</v>
      </c>
      <c r="P18" s="18"/>
      <c r="Q18" s="18" t="s">
        <v>395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842</v>
      </c>
      <c r="AX18" s="54" t="s">
        <v>1011</v>
      </c>
    </row>
    <row r="19" spans="1:50" ht="30" customHeight="1">
      <c r="A19" s="18" t="s">
        <v>34</v>
      </c>
      <c r="B19" s="16" t="s">
        <v>66</v>
      </c>
      <c r="C19" s="16" t="s">
        <v>1012</v>
      </c>
      <c r="D19" s="18" t="s">
        <v>68</v>
      </c>
      <c r="E19" s="32" t="s">
        <v>899</v>
      </c>
      <c r="F19" s="18">
        <v>4108.18</v>
      </c>
      <c r="G19" s="18">
        <v>608.49</v>
      </c>
      <c r="H19" s="18" t="s">
        <v>969</v>
      </c>
      <c r="I19" s="32" t="s">
        <v>975</v>
      </c>
      <c r="J19" s="32"/>
      <c r="K19" s="32" t="s">
        <v>157</v>
      </c>
      <c r="L19" s="18" t="s">
        <v>755</v>
      </c>
      <c r="M19" s="18">
        <v>40</v>
      </c>
      <c r="N19" s="18">
        <v>1996</v>
      </c>
      <c r="O19" s="18" t="s">
        <v>92</v>
      </c>
      <c r="P19" s="18"/>
      <c r="Q19" s="18" t="s">
        <v>395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842</v>
      </c>
      <c r="AX19" s="54" t="s">
        <v>1013</v>
      </c>
    </row>
    <row r="20" spans="1:50" ht="30" customHeight="1">
      <c r="A20" s="18" t="s">
        <v>34</v>
      </c>
      <c r="B20" s="16" t="s">
        <v>72</v>
      </c>
      <c r="C20" s="16" t="s">
        <v>1014</v>
      </c>
      <c r="D20" s="18" t="s">
        <v>74</v>
      </c>
      <c r="E20" s="32" t="s">
        <v>1015</v>
      </c>
      <c r="F20" s="18">
        <v>2597</v>
      </c>
      <c r="G20" s="18">
        <v>1481</v>
      </c>
      <c r="H20" s="18" t="s">
        <v>969</v>
      </c>
      <c r="I20" s="32" t="s">
        <v>975</v>
      </c>
      <c r="J20" s="32"/>
      <c r="K20" s="32" t="s">
        <v>157</v>
      </c>
      <c r="L20" s="18" t="s">
        <v>755</v>
      </c>
      <c r="M20" s="18">
        <v>30</v>
      </c>
      <c r="N20" s="18">
        <v>1984</v>
      </c>
      <c r="O20" s="18" t="s">
        <v>92</v>
      </c>
      <c r="P20" s="18"/>
      <c r="Q20" s="18" t="s">
        <v>395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842</v>
      </c>
      <c r="AX20" s="54" t="s">
        <v>1016</v>
      </c>
    </row>
    <row r="21" spans="1:50" ht="30" customHeight="1">
      <c r="A21" s="18" t="s">
        <v>34</v>
      </c>
      <c r="B21" s="16" t="s">
        <v>667</v>
      </c>
      <c r="C21" s="16" t="s">
        <v>1017</v>
      </c>
      <c r="D21" s="18" t="s">
        <v>669</v>
      </c>
      <c r="E21" s="32" t="s">
        <v>670</v>
      </c>
      <c r="F21" s="18">
        <v>3474</v>
      </c>
      <c r="G21" s="18">
        <v>2134</v>
      </c>
      <c r="H21" s="18" t="s">
        <v>969</v>
      </c>
      <c r="I21" s="32" t="s">
        <v>1018</v>
      </c>
      <c r="J21" s="32"/>
      <c r="K21" s="32" t="s">
        <v>157</v>
      </c>
      <c r="L21" s="18" t="s">
        <v>976</v>
      </c>
      <c r="M21" s="18">
        <v>17</v>
      </c>
      <c r="N21" s="18">
        <v>1990</v>
      </c>
      <c r="O21" s="18" t="s">
        <v>92</v>
      </c>
      <c r="P21" s="18"/>
      <c r="Q21" s="18" t="s">
        <v>395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842</v>
      </c>
      <c r="AX21" s="54" t="s">
        <v>1019</v>
      </c>
    </row>
    <row r="22" spans="1:50" ht="30" customHeight="1">
      <c r="A22" s="18" t="s">
        <v>34</v>
      </c>
      <c r="B22" s="16" t="s">
        <v>909</v>
      </c>
      <c r="C22" s="16" t="s">
        <v>1020</v>
      </c>
      <c r="D22" s="18" t="s">
        <v>911</v>
      </c>
      <c r="E22" s="32" t="s">
        <v>1021</v>
      </c>
      <c r="F22" s="18">
        <v>677</v>
      </c>
      <c r="G22" s="18">
        <v>147</v>
      </c>
      <c r="H22" s="18" t="s">
        <v>969</v>
      </c>
      <c r="I22" s="32" t="s">
        <v>975</v>
      </c>
      <c r="J22" s="32"/>
      <c r="K22" s="32" t="s">
        <v>157</v>
      </c>
      <c r="L22" s="18" t="s">
        <v>755</v>
      </c>
      <c r="M22" s="18">
        <v>20</v>
      </c>
      <c r="N22" s="18">
        <v>1989</v>
      </c>
      <c r="O22" s="18" t="s">
        <v>92</v>
      </c>
      <c r="P22" s="18"/>
      <c r="Q22" s="18" t="s">
        <v>395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842</v>
      </c>
      <c r="AX22" s="54" t="s">
        <v>1022</v>
      </c>
    </row>
    <row r="23" spans="1:50" ht="30" customHeight="1">
      <c r="A23" s="18" t="s">
        <v>34</v>
      </c>
      <c r="B23" s="16" t="s">
        <v>511</v>
      </c>
      <c r="C23" s="16" t="s">
        <v>1023</v>
      </c>
      <c r="D23" s="18" t="s">
        <v>513</v>
      </c>
      <c r="E23" s="32" t="s">
        <v>918</v>
      </c>
      <c r="F23" s="18">
        <v>770</v>
      </c>
      <c r="G23" s="18">
        <v>319</v>
      </c>
      <c r="H23" s="18" t="s">
        <v>969</v>
      </c>
      <c r="I23" s="32" t="s">
        <v>996</v>
      </c>
      <c r="J23" s="32"/>
      <c r="K23" s="32" t="s">
        <v>40</v>
      </c>
      <c r="L23" s="18" t="s">
        <v>755</v>
      </c>
      <c r="M23" s="18">
        <v>6</v>
      </c>
      <c r="N23" s="18">
        <v>1985</v>
      </c>
      <c r="O23" s="18" t="s">
        <v>92</v>
      </c>
      <c r="P23" s="18"/>
      <c r="Q23" s="18" t="s">
        <v>395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842</v>
      </c>
      <c r="AX23" s="54" t="s">
        <v>1024</v>
      </c>
    </row>
    <row r="24" spans="1:50" ht="30" customHeight="1">
      <c r="A24" s="18" t="s">
        <v>34</v>
      </c>
      <c r="B24" s="16" t="s">
        <v>516</v>
      </c>
      <c r="C24" s="16" t="s">
        <v>1025</v>
      </c>
      <c r="D24" s="18" t="s">
        <v>518</v>
      </c>
      <c r="E24" s="32" t="s">
        <v>1026</v>
      </c>
      <c r="F24" s="18">
        <v>2679</v>
      </c>
      <c r="G24" s="18">
        <v>521</v>
      </c>
      <c r="H24" s="18" t="s">
        <v>969</v>
      </c>
      <c r="I24" s="32" t="s">
        <v>975</v>
      </c>
      <c r="J24" s="32"/>
      <c r="K24" s="32" t="s">
        <v>157</v>
      </c>
      <c r="L24" s="18" t="s">
        <v>976</v>
      </c>
      <c r="M24" s="18">
        <v>40</v>
      </c>
      <c r="N24" s="18">
        <v>1982</v>
      </c>
      <c r="O24" s="18" t="s">
        <v>92</v>
      </c>
      <c r="P24" s="18"/>
      <c r="Q24" s="18" t="s">
        <v>395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842</v>
      </c>
      <c r="AX24" s="54" t="s">
        <v>1027</v>
      </c>
    </row>
    <row r="25" spans="1:50" ht="30" customHeight="1">
      <c r="A25" s="18" t="s">
        <v>34</v>
      </c>
      <c r="B25" s="16" t="s">
        <v>232</v>
      </c>
      <c r="C25" s="16" t="s">
        <v>1028</v>
      </c>
      <c r="D25" s="18" t="s">
        <v>234</v>
      </c>
      <c r="E25" s="32" t="s">
        <v>235</v>
      </c>
      <c r="F25" s="18">
        <v>1305.48</v>
      </c>
      <c r="G25" s="18">
        <v>285.14999999999998</v>
      </c>
      <c r="H25" s="18" t="s">
        <v>969</v>
      </c>
      <c r="I25" s="32" t="s">
        <v>975</v>
      </c>
      <c r="J25" s="32"/>
      <c r="K25" s="32" t="s">
        <v>157</v>
      </c>
      <c r="L25" s="18" t="s">
        <v>976</v>
      </c>
      <c r="M25" s="18">
        <v>30</v>
      </c>
      <c r="N25" s="18">
        <v>1984</v>
      </c>
      <c r="O25" s="18" t="s">
        <v>92</v>
      </c>
      <c r="P25" s="18"/>
      <c r="Q25" s="18" t="s">
        <v>395</v>
      </c>
      <c r="R25" s="18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842</v>
      </c>
      <c r="AX25" s="54" t="s">
        <v>1029</v>
      </c>
    </row>
    <row r="26" spans="1:50" ht="30" customHeight="1">
      <c r="A26" s="18" t="s">
        <v>34</v>
      </c>
      <c r="B26" s="16" t="s">
        <v>529</v>
      </c>
      <c r="C26" s="16" t="s">
        <v>1030</v>
      </c>
      <c r="D26" s="18" t="s">
        <v>531</v>
      </c>
      <c r="E26" s="32" t="s">
        <v>1031</v>
      </c>
      <c r="F26" s="18">
        <v>1756</v>
      </c>
      <c r="G26" s="18">
        <v>769</v>
      </c>
      <c r="H26" s="18" t="s">
        <v>969</v>
      </c>
      <c r="I26" s="32" t="s">
        <v>996</v>
      </c>
      <c r="J26" s="32"/>
      <c r="K26" s="32" t="s">
        <v>40</v>
      </c>
      <c r="L26" s="18" t="s">
        <v>976</v>
      </c>
      <c r="M26" s="18">
        <v>30</v>
      </c>
      <c r="N26" s="18">
        <v>1994</v>
      </c>
      <c r="O26" s="18" t="s">
        <v>51</v>
      </c>
      <c r="P26" s="18"/>
      <c r="Q26" s="18" t="s">
        <v>395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842</v>
      </c>
      <c r="AX26" s="54" t="s">
        <v>1032</v>
      </c>
    </row>
    <row r="27" spans="1:50" ht="30" customHeight="1">
      <c r="A27" s="18" t="s">
        <v>34</v>
      </c>
      <c r="B27" s="16" t="s">
        <v>252</v>
      </c>
      <c r="C27" s="16" t="s">
        <v>1033</v>
      </c>
      <c r="D27" s="18" t="s">
        <v>254</v>
      </c>
      <c r="E27" s="32" t="s">
        <v>1034</v>
      </c>
      <c r="F27" s="18">
        <v>2178</v>
      </c>
      <c r="G27" s="18">
        <v>701</v>
      </c>
      <c r="H27" s="18" t="s">
        <v>969</v>
      </c>
      <c r="I27" s="32" t="s">
        <v>996</v>
      </c>
      <c r="J27" s="32"/>
      <c r="K27" s="32" t="s">
        <v>40</v>
      </c>
      <c r="L27" s="18" t="s">
        <v>976</v>
      </c>
      <c r="M27" s="18">
        <v>36</v>
      </c>
      <c r="N27" s="18">
        <v>1994</v>
      </c>
      <c r="O27" s="18" t="s">
        <v>92</v>
      </c>
      <c r="P27" s="18"/>
      <c r="Q27" s="18" t="s">
        <v>395</v>
      </c>
      <c r="R27" s="18"/>
      <c r="S27" s="14">
        <v>1074</v>
      </c>
      <c r="T27" s="14" t="str">
        <f t="shared" si="0"/>
        <v/>
      </c>
      <c r="U27" s="14">
        <f t="shared" si="0"/>
        <v>3659</v>
      </c>
      <c r="V27" s="14" t="s">
        <v>41</v>
      </c>
      <c r="W27" s="14"/>
      <c r="X27" s="14">
        <v>128</v>
      </c>
      <c r="Y27" s="14"/>
      <c r="Z27" s="14"/>
      <c r="AA27" s="14"/>
      <c r="AB27" s="14" t="s">
        <v>41</v>
      </c>
      <c r="AC27" s="14"/>
      <c r="AD27" s="14"/>
      <c r="AE27" s="14" t="s">
        <v>41</v>
      </c>
      <c r="AF27" s="14"/>
      <c r="AG27" s="14"/>
      <c r="AH27" s="14"/>
      <c r="AI27" s="14"/>
      <c r="AJ27" s="14"/>
      <c r="AK27" s="14" t="s">
        <v>41</v>
      </c>
      <c r="AL27" s="14"/>
      <c r="AM27" s="14"/>
      <c r="AN27" s="14"/>
      <c r="AO27" s="14"/>
      <c r="AP27" s="14"/>
      <c r="AQ27" s="14"/>
      <c r="AR27" s="14"/>
      <c r="AS27" s="14"/>
      <c r="AT27" s="14" t="s">
        <v>41</v>
      </c>
      <c r="AU27" s="14"/>
      <c r="AV27" s="14">
        <v>3531</v>
      </c>
      <c r="AW27" s="14" t="s">
        <v>77</v>
      </c>
      <c r="AX27" s="54" t="s">
        <v>1035</v>
      </c>
    </row>
    <row r="28" spans="1:50" ht="30" customHeight="1">
      <c r="A28" s="18" t="s">
        <v>34</v>
      </c>
      <c r="B28" s="16" t="s">
        <v>257</v>
      </c>
      <c r="C28" s="16" t="s">
        <v>1036</v>
      </c>
      <c r="D28" s="18" t="s">
        <v>259</v>
      </c>
      <c r="E28" s="32" t="s">
        <v>1037</v>
      </c>
      <c r="F28" s="18">
        <v>1126</v>
      </c>
      <c r="G28" s="18">
        <v>350</v>
      </c>
      <c r="H28" s="18" t="s">
        <v>969</v>
      </c>
      <c r="I28" s="32" t="s">
        <v>990</v>
      </c>
      <c r="J28" s="32"/>
      <c r="K28" s="32" t="s">
        <v>50</v>
      </c>
      <c r="L28" s="18" t="s">
        <v>755</v>
      </c>
      <c r="M28" s="18">
        <v>30</v>
      </c>
      <c r="N28" s="18">
        <v>1990</v>
      </c>
      <c r="O28" s="18" t="s">
        <v>51</v>
      </c>
      <c r="P28" s="18"/>
      <c r="Q28" s="18" t="s">
        <v>395</v>
      </c>
      <c r="R28" s="18"/>
      <c r="S28" s="14"/>
      <c r="T28" s="14" t="str">
        <f t="shared" si="0"/>
        <v/>
      </c>
      <c r="U28" s="14" t="str">
        <f t="shared" si="0"/>
        <v/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 t="s">
        <v>842</v>
      </c>
      <c r="AX28" s="54" t="s">
        <v>1038</v>
      </c>
    </row>
    <row r="29" spans="1:50" ht="30" customHeight="1">
      <c r="A29" s="18" t="s">
        <v>34</v>
      </c>
      <c r="B29" s="16" t="s">
        <v>257</v>
      </c>
      <c r="C29" s="16" t="s">
        <v>1039</v>
      </c>
      <c r="D29" s="18" t="s">
        <v>259</v>
      </c>
      <c r="E29" s="32" t="s">
        <v>1040</v>
      </c>
      <c r="F29" s="18">
        <v>296</v>
      </c>
      <c r="G29" s="18">
        <v>54</v>
      </c>
      <c r="H29" s="18" t="s">
        <v>969</v>
      </c>
      <c r="I29" s="32" t="s">
        <v>975</v>
      </c>
      <c r="J29" s="32"/>
      <c r="K29" s="32" t="s">
        <v>189</v>
      </c>
      <c r="L29" s="18" t="s">
        <v>755</v>
      </c>
      <c r="M29" s="18">
        <v>10</v>
      </c>
      <c r="N29" s="18">
        <v>1989</v>
      </c>
      <c r="O29" s="18" t="s">
        <v>92</v>
      </c>
      <c r="P29" s="18"/>
      <c r="Q29" s="18" t="s">
        <v>395</v>
      </c>
      <c r="R29" s="18"/>
      <c r="S29" s="14"/>
      <c r="T29" s="14" t="str">
        <f t="shared" si="0"/>
        <v/>
      </c>
      <c r="U29" s="14" t="str">
        <f t="shared" si="0"/>
        <v/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 t="s">
        <v>842</v>
      </c>
      <c r="AX29" s="54" t="s">
        <v>1041</v>
      </c>
    </row>
    <row r="30" spans="1:50" ht="30" customHeight="1">
      <c r="A30" s="18" t="s">
        <v>34</v>
      </c>
      <c r="B30" s="16" t="s">
        <v>257</v>
      </c>
      <c r="C30" s="16" t="s">
        <v>1042</v>
      </c>
      <c r="D30" s="18" t="s">
        <v>259</v>
      </c>
      <c r="E30" s="32" t="s">
        <v>1043</v>
      </c>
      <c r="F30" s="18">
        <v>1399</v>
      </c>
      <c r="G30" s="18">
        <v>534</v>
      </c>
      <c r="H30" s="18" t="s">
        <v>969</v>
      </c>
      <c r="I30" s="32" t="s">
        <v>996</v>
      </c>
      <c r="J30" s="32"/>
      <c r="K30" s="32" t="s">
        <v>189</v>
      </c>
      <c r="L30" s="18" t="s">
        <v>976</v>
      </c>
      <c r="M30" s="18">
        <v>30</v>
      </c>
      <c r="N30" s="18">
        <v>1989</v>
      </c>
      <c r="O30" s="18" t="s">
        <v>92</v>
      </c>
      <c r="P30" s="18"/>
      <c r="Q30" s="18" t="s">
        <v>395</v>
      </c>
      <c r="R30" s="18"/>
      <c r="S30" s="14"/>
      <c r="T30" s="14" t="str">
        <f t="shared" si="0"/>
        <v/>
      </c>
      <c r="U30" s="14" t="str">
        <f t="shared" si="0"/>
        <v/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 t="s">
        <v>842</v>
      </c>
      <c r="AX30" s="54" t="s">
        <v>1044</v>
      </c>
    </row>
    <row r="31" spans="1:50" ht="30" customHeight="1">
      <c r="A31" s="18" t="s">
        <v>34</v>
      </c>
      <c r="B31" s="16" t="s">
        <v>716</v>
      </c>
      <c r="C31" s="16" t="s">
        <v>1045</v>
      </c>
      <c r="D31" s="18" t="s">
        <v>718</v>
      </c>
      <c r="E31" s="32" t="s">
        <v>940</v>
      </c>
      <c r="F31" s="18">
        <v>4677</v>
      </c>
      <c r="G31" s="18">
        <v>1199</v>
      </c>
      <c r="H31" s="18" t="s">
        <v>969</v>
      </c>
      <c r="I31" s="32" t="s">
        <v>975</v>
      </c>
      <c r="J31" s="32"/>
      <c r="K31" s="32" t="s">
        <v>70</v>
      </c>
      <c r="L31" s="18" t="s">
        <v>755</v>
      </c>
      <c r="M31" s="18">
        <v>25</v>
      </c>
      <c r="N31" s="18">
        <v>2014</v>
      </c>
      <c r="O31" s="18" t="s">
        <v>92</v>
      </c>
      <c r="P31" s="18"/>
      <c r="Q31" s="18" t="s">
        <v>395</v>
      </c>
      <c r="R31" s="18"/>
      <c r="S31" s="14">
        <v>72</v>
      </c>
      <c r="T31" s="14">
        <f t="shared" si="0"/>
        <v>13</v>
      </c>
      <c r="U31" s="14" t="str">
        <f t="shared" si="0"/>
        <v/>
      </c>
      <c r="V31" s="14" t="s">
        <v>41</v>
      </c>
      <c r="W31" s="14">
        <v>13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 t="s">
        <v>42</v>
      </c>
      <c r="AX31" s="54" t="s">
        <v>1046</v>
      </c>
    </row>
    <row r="32" spans="1:50" ht="30" customHeight="1">
      <c r="A32" s="18" t="s">
        <v>34</v>
      </c>
      <c r="B32" s="16" t="s">
        <v>321</v>
      </c>
      <c r="C32" s="16" t="s">
        <v>1047</v>
      </c>
      <c r="D32" s="18" t="s">
        <v>323</v>
      </c>
      <c r="E32" s="32" t="s">
        <v>1048</v>
      </c>
      <c r="F32" s="18">
        <v>3456</v>
      </c>
      <c r="G32" s="18">
        <v>816</v>
      </c>
      <c r="H32" s="18" t="s">
        <v>969</v>
      </c>
      <c r="I32" s="32" t="s">
        <v>975</v>
      </c>
      <c r="J32" s="32"/>
      <c r="K32" s="32" t="s">
        <v>157</v>
      </c>
      <c r="L32" s="18" t="s">
        <v>976</v>
      </c>
      <c r="M32" s="18">
        <v>30</v>
      </c>
      <c r="N32" s="18">
        <v>1992</v>
      </c>
      <c r="O32" s="18" t="s">
        <v>92</v>
      </c>
      <c r="P32" s="18"/>
      <c r="Q32" s="18" t="s">
        <v>395</v>
      </c>
      <c r="R32" s="18"/>
      <c r="S32" s="14"/>
      <c r="T32" s="14" t="str">
        <f t="shared" si="0"/>
        <v/>
      </c>
      <c r="U32" s="14" t="str">
        <f t="shared" si="0"/>
        <v/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 t="s">
        <v>842</v>
      </c>
      <c r="AX32" s="54" t="s">
        <v>1049</v>
      </c>
    </row>
    <row r="33" spans="1:50" ht="30" customHeight="1">
      <c r="A33" s="18" t="s">
        <v>34</v>
      </c>
      <c r="B33" s="16" t="s">
        <v>329</v>
      </c>
      <c r="C33" s="16" t="s">
        <v>1050</v>
      </c>
      <c r="D33" s="18" t="s">
        <v>331</v>
      </c>
      <c r="E33" s="32" t="s">
        <v>741</v>
      </c>
      <c r="F33" s="18">
        <v>3392</v>
      </c>
      <c r="G33" s="18">
        <v>799</v>
      </c>
      <c r="H33" s="18" t="s">
        <v>969</v>
      </c>
      <c r="I33" s="32" t="s">
        <v>975</v>
      </c>
      <c r="J33" s="32"/>
      <c r="K33" s="32" t="s">
        <v>50</v>
      </c>
      <c r="L33" s="18" t="s">
        <v>976</v>
      </c>
      <c r="M33" s="18">
        <v>55</v>
      </c>
      <c r="N33" s="18">
        <v>2000</v>
      </c>
      <c r="O33" s="18" t="s">
        <v>51</v>
      </c>
      <c r="P33" s="18"/>
      <c r="Q33" s="18" t="s">
        <v>395</v>
      </c>
      <c r="R33" s="18"/>
      <c r="S33" s="14"/>
      <c r="T33" s="14" t="str">
        <f t="shared" si="0"/>
        <v/>
      </c>
      <c r="U33" s="14" t="str">
        <f t="shared" si="0"/>
        <v/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 t="s">
        <v>842</v>
      </c>
      <c r="AX33" s="54" t="s">
        <v>1051</v>
      </c>
    </row>
    <row r="34" spans="1:50" ht="30" customHeight="1">
      <c r="A34" s="18" t="s">
        <v>34</v>
      </c>
      <c r="B34" s="16" t="s">
        <v>596</v>
      </c>
      <c r="C34" s="16" t="s">
        <v>1052</v>
      </c>
      <c r="D34" s="18" t="s">
        <v>598</v>
      </c>
      <c r="E34" s="32" t="s">
        <v>1053</v>
      </c>
      <c r="F34" s="18">
        <v>1586</v>
      </c>
      <c r="G34" s="18">
        <v>292</v>
      </c>
      <c r="H34" s="18" t="s">
        <v>969</v>
      </c>
      <c r="I34" s="32" t="s">
        <v>975</v>
      </c>
      <c r="J34" s="32"/>
      <c r="K34" s="32" t="s">
        <v>157</v>
      </c>
      <c r="L34" s="18" t="s">
        <v>976</v>
      </c>
      <c r="M34" s="18">
        <v>45</v>
      </c>
      <c r="N34" s="18">
        <v>1984</v>
      </c>
      <c r="O34" s="18" t="s">
        <v>92</v>
      </c>
      <c r="P34" s="18"/>
      <c r="Q34" s="18" t="s">
        <v>382</v>
      </c>
      <c r="R34" s="18">
        <v>99</v>
      </c>
      <c r="S34" s="14"/>
      <c r="T34" s="14" t="str">
        <f t="shared" si="0"/>
        <v/>
      </c>
      <c r="U34" s="14" t="str">
        <f t="shared" si="0"/>
        <v/>
      </c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 t="s">
        <v>842</v>
      </c>
      <c r="AX34" s="54" t="s">
        <v>1055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2DB7-DB3B-4449-9E97-E5B8492B8C83}">
  <dimension ref="A1:CC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801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749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802</v>
      </c>
      <c r="H2" s="277"/>
      <c r="I2" s="59"/>
      <c r="J2" s="272" t="s">
        <v>803</v>
      </c>
      <c r="K2" s="265"/>
      <c r="L2" s="272" t="s">
        <v>804</v>
      </c>
      <c r="M2" s="265"/>
      <c r="N2" s="272" t="s">
        <v>603</v>
      </c>
      <c r="O2" s="42"/>
      <c r="P2" s="272" t="s">
        <v>338</v>
      </c>
      <c r="Q2" s="42"/>
      <c r="R2" s="222" t="s">
        <v>805</v>
      </c>
      <c r="S2" s="275"/>
      <c r="T2" s="275"/>
      <c r="U2" s="275"/>
      <c r="V2" s="275"/>
      <c r="W2" s="224"/>
      <c r="X2" s="131" t="s">
        <v>82</v>
      </c>
      <c r="Y2" s="268" t="s">
        <v>806</v>
      </c>
      <c r="Z2" s="131" t="s">
        <v>10</v>
      </c>
      <c r="AA2" s="268" t="s">
        <v>13</v>
      </c>
      <c r="AB2" s="270" t="s">
        <v>14</v>
      </c>
      <c r="AC2" s="258" t="s">
        <v>347</v>
      </c>
      <c r="AD2" s="131" t="s">
        <v>348</v>
      </c>
      <c r="AE2" s="167" t="s">
        <v>807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808</v>
      </c>
      <c r="BJ2" s="241" t="s">
        <v>809</v>
      </c>
      <c r="BK2" s="241" t="s">
        <v>810</v>
      </c>
      <c r="BL2" s="243" t="s">
        <v>811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812</v>
      </c>
      <c r="BW2" s="233" t="s">
        <v>813</v>
      </c>
      <c r="BX2" s="249" t="s">
        <v>814</v>
      </c>
      <c r="BY2" s="250"/>
      <c r="BZ2" s="233" t="s">
        <v>815</v>
      </c>
      <c r="CA2" s="233" t="s">
        <v>816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817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818</v>
      </c>
      <c r="BM4" s="254"/>
      <c r="BN4" s="254"/>
      <c r="BO4" s="254"/>
      <c r="BP4" s="254"/>
      <c r="BQ4" s="254"/>
      <c r="BR4" s="254"/>
      <c r="BS4" s="255"/>
      <c r="BT4" s="256" t="s">
        <v>819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122</v>
      </c>
      <c r="P5" s="235"/>
      <c r="Q5" s="258" t="s">
        <v>122</v>
      </c>
      <c r="R5" s="85" t="s">
        <v>820</v>
      </c>
      <c r="S5" s="85" t="s">
        <v>821</v>
      </c>
      <c r="T5" s="85" t="s">
        <v>822</v>
      </c>
      <c r="U5" s="85" t="s">
        <v>823</v>
      </c>
      <c r="V5" s="85" t="s">
        <v>824</v>
      </c>
      <c r="W5" s="85" t="s">
        <v>825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826</v>
      </c>
      <c r="BM5" s="84" t="s">
        <v>827</v>
      </c>
      <c r="BN5" s="84" t="s">
        <v>828</v>
      </c>
      <c r="BO5" s="84" t="s">
        <v>829</v>
      </c>
      <c r="BP5" s="87" t="s">
        <v>830</v>
      </c>
      <c r="BQ5" s="78" t="s">
        <v>831</v>
      </c>
      <c r="BR5" s="84" t="s">
        <v>832</v>
      </c>
      <c r="BS5" s="84" t="s">
        <v>25</v>
      </c>
      <c r="BT5" s="84" t="s">
        <v>833</v>
      </c>
      <c r="BU5" s="88" t="s">
        <v>25</v>
      </c>
      <c r="BV5" s="247"/>
      <c r="BW5" s="234"/>
      <c r="BX5" s="90"/>
      <c r="BY5" s="89" t="s">
        <v>834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124</v>
      </c>
      <c r="G6" s="91" t="s">
        <v>124</v>
      </c>
      <c r="H6" s="91" t="s">
        <v>84</v>
      </c>
      <c r="I6" s="235"/>
      <c r="J6" s="91" t="s">
        <v>124</v>
      </c>
      <c r="K6" s="91" t="s">
        <v>84</v>
      </c>
      <c r="L6" s="91" t="s">
        <v>124</v>
      </c>
      <c r="M6" s="91" t="s">
        <v>84</v>
      </c>
      <c r="N6" s="274"/>
      <c r="O6" s="258"/>
      <c r="P6" s="235"/>
      <c r="Q6" s="131"/>
      <c r="R6" s="92" t="s">
        <v>835</v>
      </c>
      <c r="S6" s="92" t="s">
        <v>836</v>
      </c>
      <c r="T6" s="92" t="s">
        <v>836</v>
      </c>
      <c r="U6" s="92" t="s">
        <v>836</v>
      </c>
      <c r="V6" s="92" t="s">
        <v>836</v>
      </c>
      <c r="W6" s="43"/>
      <c r="X6" s="235"/>
      <c r="Y6" s="49" t="s">
        <v>129</v>
      </c>
      <c r="Z6" s="235"/>
      <c r="AA6" s="235"/>
      <c r="AB6" s="271"/>
      <c r="AC6" s="131"/>
      <c r="AD6" s="49" t="s">
        <v>370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125</v>
      </c>
      <c r="BM6" s="96" t="s">
        <v>125</v>
      </c>
      <c r="BN6" s="96" t="s">
        <v>125</v>
      </c>
      <c r="BO6" s="96" t="s">
        <v>125</v>
      </c>
      <c r="BP6" s="96" t="s">
        <v>125</v>
      </c>
      <c r="BQ6" s="96" t="s">
        <v>125</v>
      </c>
      <c r="BR6" s="96" t="s">
        <v>125</v>
      </c>
      <c r="BS6" s="96" t="s">
        <v>125</v>
      </c>
      <c r="BT6" s="96" t="s">
        <v>125</v>
      </c>
      <c r="BU6" s="97" t="s">
        <v>125</v>
      </c>
      <c r="BV6" s="248"/>
      <c r="BW6" s="98" t="s">
        <v>837</v>
      </c>
      <c r="BX6" s="98" t="s">
        <v>837</v>
      </c>
      <c r="BY6" s="98" t="s">
        <v>838</v>
      </c>
      <c r="BZ6" s="98" t="s">
        <v>839</v>
      </c>
      <c r="CA6" s="234"/>
      <c r="CB6" s="61" t="s">
        <v>86</v>
      </c>
      <c r="CC6" s="61"/>
    </row>
    <row r="7" spans="1:81" ht="30" customHeight="1">
      <c r="A7" s="18" t="s">
        <v>34</v>
      </c>
      <c r="B7" s="16" t="s">
        <v>87</v>
      </c>
      <c r="C7" s="16" t="s">
        <v>840</v>
      </c>
      <c r="D7" s="18" t="s">
        <v>89</v>
      </c>
      <c r="E7" s="32" t="s">
        <v>610</v>
      </c>
      <c r="F7" s="18">
        <v>4309</v>
      </c>
      <c r="G7" s="18">
        <v>4196</v>
      </c>
      <c r="H7" s="18"/>
      <c r="I7" s="18"/>
      <c r="J7" s="18"/>
      <c r="K7" s="18"/>
      <c r="L7" s="18"/>
      <c r="M7" s="18"/>
      <c r="N7" s="32" t="s">
        <v>841</v>
      </c>
      <c r="O7" s="32"/>
      <c r="P7" s="32" t="s">
        <v>679</v>
      </c>
      <c r="Q7" s="32"/>
      <c r="R7" s="32">
        <v>18</v>
      </c>
      <c r="S7" s="32">
        <v>16</v>
      </c>
      <c r="T7" s="32"/>
      <c r="U7" s="32"/>
      <c r="V7" s="32"/>
      <c r="W7" s="32"/>
      <c r="X7" s="32" t="s">
        <v>157</v>
      </c>
      <c r="Y7" s="18">
        <v>40</v>
      </c>
      <c r="Z7" s="18">
        <v>1993</v>
      </c>
      <c r="AA7" s="18" t="s">
        <v>92</v>
      </c>
      <c r="AB7" s="18"/>
      <c r="AC7" s="18" t="s">
        <v>395</v>
      </c>
      <c r="AD7" s="18"/>
      <c r="AE7" s="14"/>
      <c r="AF7" s="14" t="str">
        <f t="shared" ref="AF7:AG3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842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843</v>
      </c>
    </row>
    <row r="8" spans="1:81" ht="30" customHeight="1">
      <c r="A8" s="18" t="s">
        <v>34</v>
      </c>
      <c r="B8" s="16" t="s">
        <v>87</v>
      </c>
      <c r="C8" s="16" t="s">
        <v>844</v>
      </c>
      <c r="D8" s="18" t="s">
        <v>89</v>
      </c>
      <c r="E8" s="32" t="s">
        <v>615</v>
      </c>
      <c r="F8" s="18">
        <v>12005.5</v>
      </c>
      <c r="G8" s="18">
        <v>7314.98</v>
      </c>
      <c r="H8" s="18"/>
      <c r="I8" s="18"/>
      <c r="J8" s="18"/>
      <c r="K8" s="18"/>
      <c r="L8" s="18"/>
      <c r="M8" s="18"/>
      <c r="N8" s="32" t="s">
        <v>845</v>
      </c>
      <c r="O8" s="32"/>
      <c r="P8" s="32" t="s">
        <v>616</v>
      </c>
      <c r="Q8" s="32"/>
      <c r="R8" s="32">
        <v>63</v>
      </c>
      <c r="S8" s="32">
        <v>36</v>
      </c>
      <c r="T8" s="32"/>
      <c r="U8" s="32"/>
      <c r="V8" s="32"/>
      <c r="W8" s="32"/>
      <c r="X8" s="32" t="s">
        <v>617</v>
      </c>
      <c r="Y8" s="18">
        <v>63</v>
      </c>
      <c r="Z8" s="18">
        <v>2015</v>
      </c>
      <c r="AA8" s="18" t="s">
        <v>92</v>
      </c>
      <c r="AB8" s="18"/>
      <c r="AC8" s="18" t="s">
        <v>395</v>
      </c>
      <c r="AD8" s="18"/>
      <c r="AE8" s="14">
        <v>274</v>
      </c>
      <c r="AF8" s="14" t="str">
        <f t="shared" si="0"/>
        <v/>
      </c>
      <c r="AG8" s="14">
        <f t="shared" si="0"/>
        <v>563</v>
      </c>
      <c r="AH8" s="14" t="s">
        <v>41</v>
      </c>
      <c r="AI8" s="14"/>
      <c r="AJ8" s="14">
        <v>0</v>
      </c>
      <c r="AK8" s="14"/>
      <c r="AL8" s="14"/>
      <c r="AM8" s="14"/>
      <c r="AN8" s="14" t="s">
        <v>41</v>
      </c>
      <c r="AO8" s="14"/>
      <c r="AP8" s="14">
        <v>0</v>
      </c>
      <c r="AQ8" s="14"/>
      <c r="AR8" s="14"/>
      <c r="AS8" s="14"/>
      <c r="AT8" s="14"/>
      <c r="AU8" s="14"/>
      <c r="AV8" s="14"/>
      <c r="AW8" s="14"/>
      <c r="AX8" s="14"/>
      <c r="AY8" s="14"/>
      <c r="AZ8" s="14" t="s">
        <v>41</v>
      </c>
      <c r="BA8" s="14"/>
      <c r="BB8" s="14">
        <v>0</v>
      </c>
      <c r="BC8" s="14"/>
      <c r="BD8" s="14"/>
      <c r="BE8" s="14"/>
      <c r="BF8" s="14" t="s">
        <v>41</v>
      </c>
      <c r="BG8" s="14"/>
      <c r="BH8" s="14">
        <v>563</v>
      </c>
      <c r="BI8" s="14" t="s">
        <v>77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846</v>
      </c>
    </row>
    <row r="9" spans="1:81" ht="30" customHeight="1">
      <c r="A9" s="18" t="s">
        <v>34</v>
      </c>
      <c r="B9" s="16" t="s">
        <v>35</v>
      </c>
      <c r="C9" s="16" t="s">
        <v>847</v>
      </c>
      <c r="D9" s="18" t="s">
        <v>37</v>
      </c>
      <c r="E9" s="32" t="s">
        <v>620</v>
      </c>
      <c r="F9" s="18">
        <v>3709.94</v>
      </c>
      <c r="G9" s="18">
        <v>2115.73</v>
      </c>
      <c r="H9" s="18"/>
      <c r="I9" s="18"/>
      <c r="J9" s="18">
        <v>2115.73</v>
      </c>
      <c r="K9" s="18"/>
      <c r="L9" s="18"/>
      <c r="M9" s="18"/>
      <c r="N9" s="32" t="s">
        <v>848</v>
      </c>
      <c r="O9" s="32"/>
      <c r="P9" s="32" t="s">
        <v>849</v>
      </c>
      <c r="Q9" s="32"/>
      <c r="R9" s="32"/>
      <c r="S9" s="32">
        <v>30</v>
      </c>
      <c r="T9" s="32"/>
      <c r="U9" s="32"/>
      <c r="V9" s="32">
        <v>30</v>
      </c>
      <c r="W9" s="32" t="s">
        <v>755</v>
      </c>
      <c r="X9" s="32" t="s">
        <v>157</v>
      </c>
      <c r="Y9" s="18">
        <v>60</v>
      </c>
      <c r="Z9" s="18">
        <v>1993</v>
      </c>
      <c r="AA9" s="18" t="s">
        <v>92</v>
      </c>
      <c r="AB9" s="18"/>
      <c r="AC9" s="18" t="s">
        <v>395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842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850</v>
      </c>
    </row>
    <row r="10" spans="1:81" ht="30" customHeight="1">
      <c r="A10" s="18" t="s">
        <v>34</v>
      </c>
      <c r="B10" s="16" t="s">
        <v>35</v>
      </c>
      <c r="C10" s="16" t="s">
        <v>851</v>
      </c>
      <c r="D10" s="18" t="s">
        <v>37</v>
      </c>
      <c r="E10" s="32" t="s">
        <v>852</v>
      </c>
      <c r="F10" s="18">
        <v>8744.5300000000007</v>
      </c>
      <c r="G10" s="18">
        <v>6106</v>
      </c>
      <c r="H10" s="18"/>
      <c r="I10" s="18"/>
      <c r="J10" s="18">
        <v>6106</v>
      </c>
      <c r="K10" s="18"/>
      <c r="L10" s="18"/>
      <c r="M10" s="18"/>
      <c r="N10" s="32" t="s">
        <v>845</v>
      </c>
      <c r="O10" s="32"/>
      <c r="P10" s="32" t="s">
        <v>849</v>
      </c>
      <c r="Q10" s="32"/>
      <c r="R10" s="32">
        <v>22</v>
      </c>
      <c r="S10" s="32">
        <v>21</v>
      </c>
      <c r="T10" s="32"/>
      <c r="U10" s="32"/>
      <c r="V10" s="32">
        <v>9</v>
      </c>
      <c r="W10" s="32" t="s">
        <v>853</v>
      </c>
      <c r="X10" s="32" t="s">
        <v>157</v>
      </c>
      <c r="Y10" s="18">
        <v>53</v>
      </c>
      <c r="Z10" s="18">
        <v>2010</v>
      </c>
      <c r="AA10" s="18" t="s">
        <v>92</v>
      </c>
      <c r="AB10" s="18"/>
      <c r="AC10" s="18" t="s">
        <v>395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842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854</v>
      </c>
    </row>
    <row r="11" spans="1:81" ht="30" customHeight="1">
      <c r="A11" s="18" t="s">
        <v>34</v>
      </c>
      <c r="B11" s="16" t="s">
        <v>35</v>
      </c>
      <c r="C11" s="16" t="s">
        <v>855</v>
      </c>
      <c r="D11" s="18" t="s">
        <v>37</v>
      </c>
      <c r="E11" s="32" t="s">
        <v>856</v>
      </c>
      <c r="F11" s="18">
        <v>205</v>
      </c>
      <c r="G11" s="18">
        <v>251</v>
      </c>
      <c r="H11" s="18"/>
      <c r="I11" s="18"/>
      <c r="J11" s="18">
        <v>251</v>
      </c>
      <c r="K11" s="18"/>
      <c r="L11" s="18"/>
      <c r="M11" s="18"/>
      <c r="N11" s="32" t="s">
        <v>857</v>
      </c>
      <c r="O11" s="32"/>
      <c r="P11" s="32" t="s">
        <v>800</v>
      </c>
      <c r="Q11" s="32"/>
      <c r="R11" s="32"/>
      <c r="S11" s="32"/>
      <c r="T11" s="32">
        <v>6</v>
      </c>
      <c r="U11" s="32"/>
      <c r="V11" s="32"/>
      <c r="W11" s="32"/>
      <c r="X11" s="32" t="s">
        <v>157</v>
      </c>
      <c r="Y11" s="18">
        <v>6</v>
      </c>
      <c r="Z11" s="18">
        <v>2010</v>
      </c>
      <c r="AA11" s="18" t="s">
        <v>92</v>
      </c>
      <c r="AB11" s="18"/>
      <c r="AC11" s="18" t="s">
        <v>395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842</v>
      </c>
      <c r="BJ11" s="14" t="s">
        <v>858</v>
      </c>
      <c r="BK11" s="14" t="s">
        <v>859</v>
      </c>
      <c r="BL11" s="14"/>
      <c r="BM11" s="14"/>
      <c r="BN11" s="14">
        <v>205</v>
      </c>
      <c r="BO11" s="14"/>
      <c r="BP11" s="14"/>
      <c r="BQ11" s="14"/>
      <c r="BR11" s="14"/>
      <c r="BS11" s="14"/>
      <c r="BT11" s="14"/>
      <c r="BU11" s="14"/>
      <c r="BV11" s="14" t="s">
        <v>860</v>
      </c>
      <c r="BW11" s="14">
        <v>0.1</v>
      </c>
      <c r="BX11" s="14"/>
      <c r="BY11" s="14"/>
      <c r="BZ11" s="14">
        <v>180</v>
      </c>
      <c r="CA11" s="14" t="s">
        <v>395</v>
      </c>
      <c r="CB11" s="54" t="s">
        <v>861</v>
      </c>
    </row>
    <row r="12" spans="1:81" ht="30" customHeight="1">
      <c r="A12" s="18" t="s">
        <v>34</v>
      </c>
      <c r="B12" s="16" t="s">
        <v>162</v>
      </c>
      <c r="C12" s="16" t="s">
        <v>862</v>
      </c>
      <c r="D12" s="18" t="s">
        <v>164</v>
      </c>
      <c r="E12" s="32" t="s">
        <v>629</v>
      </c>
      <c r="F12" s="18">
        <v>20477.04</v>
      </c>
      <c r="G12" s="18">
        <v>18488.330000000002</v>
      </c>
      <c r="H12" s="18"/>
      <c r="I12" s="18"/>
      <c r="J12" s="18">
        <v>18488.330000000002</v>
      </c>
      <c r="K12" s="18"/>
      <c r="L12" s="18"/>
      <c r="M12" s="18"/>
      <c r="N12" s="32" t="s">
        <v>841</v>
      </c>
      <c r="O12" s="32"/>
      <c r="P12" s="32" t="s">
        <v>630</v>
      </c>
      <c r="Q12" s="32"/>
      <c r="R12" s="32">
        <v>95</v>
      </c>
      <c r="S12" s="32">
        <v>60</v>
      </c>
      <c r="T12" s="32"/>
      <c r="U12" s="32"/>
      <c r="V12" s="32"/>
      <c r="W12" s="32"/>
      <c r="X12" s="32" t="s">
        <v>50</v>
      </c>
      <c r="Y12" s="18">
        <v>95</v>
      </c>
      <c r="Z12" s="18">
        <v>2002</v>
      </c>
      <c r="AA12" s="18" t="s">
        <v>51</v>
      </c>
      <c r="AB12" s="18"/>
      <c r="AC12" s="18" t="s">
        <v>395</v>
      </c>
      <c r="AD12" s="18"/>
      <c r="AE12" s="14">
        <v>632</v>
      </c>
      <c r="AF12" s="14" t="str">
        <f t="shared" si="0"/>
        <v/>
      </c>
      <c r="AG12" s="14">
        <f t="shared" si="0"/>
        <v>33883</v>
      </c>
      <c r="AH12" s="14" t="s">
        <v>41</v>
      </c>
      <c r="AI12" s="14"/>
      <c r="AJ12" s="14">
        <v>487</v>
      </c>
      <c r="AK12" s="14"/>
      <c r="AL12" s="14"/>
      <c r="AM12" s="14"/>
      <c r="AN12" s="14" t="s">
        <v>41</v>
      </c>
      <c r="AO12" s="14"/>
      <c r="AP12" s="14"/>
      <c r="AQ12" s="14" t="s">
        <v>41</v>
      </c>
      <c r="AR12" s="14"/>
      <c r="AS12" s="14">
        <v>4544</v>
      </c>
      <c r="AT12" s="14"/>
      <c r="AU12" s="14"/>
      <c r="AV12" s="14"/>
      <c r="AW12" s="14" t="s">
        <v>41</v>
      </c>
      <c r="AX12" s="14"/>
      <c r="AY12" s="14"/>
      <c r="AZ12" s="14" t="s">
        <v>41</v>
      </c>
      <c r="BA12" s="14"/>
      <c r="BB12" s="14"/>
      <c r="BC12" s="14" t="s">
        <v>41</v>
      </c>
      <c r="BD12" s="14"/>
      <c r="BE12" s="14"/>
      <c r="BF12" s="14" t="s">
        <v>41</v>
      </c>
      <c r="BG12" s="14"/>
      <c r="BH12" s="14">
        <v>28852</v>
      </c>
      <c r="BI12" s="14" t="s">
        <v>77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863</v>
      </c>
    </row>
    <row r="13" spans="1:81" ht="30" customHeight="1">
      <c r="A13" s="18" t="s">
        <v>34</v>
      </c>
      <c r="B13" s="16" t="s">
        <v>45</v>
      </c>
      <c r="C13" s="16" t="s">
        <v>864</v>
      </c>
      <c r="D13" s="18" t="s">
        <v>47</v>
      </c>
      <c r="E13" s="32" t="s">
        <v>865</v>
      </c>
      <c r="F13" s="18">
        <v>3364</v>
      </c>
      <c r="G13" s="18">
        <v>3021</v>
      </c>
      <c r="H13" s="18"/>
      <c r="I13" s="18"/>
      <c r="J13" s="18">
        <v>3021</v>
      </c>
      <c r="K13" s="18"/>
      <c r="L13" s="18"/>
      <c r="M13" s="18"/>
      <c r="N13" s="32" t="s">
        <v>841</v>
      </c>
      <c r="O13" s="32"/>
      <c r="P13" s="32" t="s">
        <v>679</v>
      </c>
      <c r="Q13" s="32"/>
      <c r="R13" s="32">
        <v>30</v>
      </c>
      <c r="S13" s="32">
        <v>30</v>
      </c>
      <c r="T13" s="32"/>
      <c r="U13" s="32"/>
      <c r="V13" s="32"/>
      <c r="W13" s="32"/>
      <c r="X13" s="32" t="s">
        <v>635</v>
      </c>
      <c r="Y13" s="18">
        <v>30</v>
      </c>
      <c r="Z13" s="18">
        <v>2003</v>
      </c>
      <c r="AA13" s="18" t="s">
        <v>92</v>
      </c>
      <c r="AB13" s="18"/>
      <c r="AC13" s="18" t="s">
        <v>395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842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866</v>
      </c>
    </row>
    <row r="14" spans="1:81" ht="30" customHeight="1">
      <c r="A14" s="18" t="s">
        <v>34</v>
      </c>
      <c r="B14" s="16" t="s">
        <v>45</v>
      </c>
      <c r="C14" s="16" t="s">
        <v>867</v>
      </c>
      <c r="D14" s="18" t="s">
        <v>47</v>
      </c>
      <c r="E14" s="32" t="s">
        <v>868</v>
      </c>
      <c r="F14" s="18">
        <v>3164</v>
      </c>
      <c r="G14" s="18">
        <v>2195</v>
      </c>
      <c r="H14" s="18"/>
      <c r="I14" s="18"/>
      <c r="J14" s="18">
        <v>2195</v>
      </c>
      <c r="K14" s="18"/>
      <c r="L14" s="18"/>
      <c r="M14" s="18"/>
      <c r="N14" s="32" t="s">
        <v>841</v>
      </c>
      <c r="O14" s="32"/>
      <c r="P14" s="32" t="s">
        <v>731</v>
      </c>
      <c r="Q14" s="32"/>
      <c r="R14" s="32">
        <v>15</v>
      </c>
      <c r="S14" s="32">
        <v>15</v>
      </c>
      <c r="T14" s="32"/>
      <c r="U14" s="32"/>
      <c r="V14" s="32"/>
      <c r="W14" s="32"/>
      <c r="X14" s="32" t="s">
        <v>635</v>
      </c>
      <c r="Y14" s="18">
        <v>15</v>
      </c>
      <c r="Z14" s="18">
        <v>2003</v>
      </c>
      <c r="AA14" s="18" t="s">
        <v>92</v>
      </c>
      <c r="AB14" s="18"/>
      <c r="AC14" s="18" t="s">
        <v>395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842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869</v>
      </c>
    </row>
    <row r="15" spans="1:81" ht="30" customHeight="1">
      <c r="A15" s="18" t="s">
        <v>34</v>
      </c>
      <c r="B15" s="16" t="s">
        <v>45</v>
      </c>
      <c r="C15" s="16" t="s">
        <v>870</v>
      </c>
      <c r="D15" s="18" t="s">
        <v>47</v>
      </c>
      <c r="E15" s="32" t="s">
        <v>871</v>
      </c>
      <c r="F15" s="18">
        <v>3318</v>
      </c>
      <c r="G15" s="18">
        <v>2560</v>
      </c>
      <c r="H15" s="18"/>
      <c r="I15" s="18"/>
      <c r="J15" s="18">
        <v>2560</v>
      </c>
      <c r="K15" s="18"/>
      <c r="L15" s="18"/>
      <c r="M15" s="18"/>
      <c r="N15" s="32" t="s">
        <v>841</v>
      </c>
      <c r="O15" s="32"/>
      <c r="P15" s="32" t="s">
        <v>731</v>
      </c>
      <c r="Q15" s="32"/>
      <c r="R15" s="32">
        <v>20</v>
      </c>
      <c r="S15" s="32">
        <v>20</v>
      </c>
      <c r="T15" s="32"/>
      <c r="U15" s="32"/>
      <c r="V15" s="32"/>
      <c r="W15" s="32"/>
      <c r="X15" s="32" t="s">
        <v>157</v>
      </c>
      <c r="Y15" s="18">
        <v>20</v>
      </c>
      <c r="Z15" s="18">
        <v>2003</v>
      </c>
      <c r="AA15" s="18" t="s">
        <v>92</v>
      </c>
      <c r="AB15" s="18"/>
      <c r="AC15" s="18" t="s">
        <v>395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842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872</v>
      </c>
    </row>
    <row r="16" spans="1:81" ht="30" customHeight="1">
      <c r="A16" s="18" t="s">
        <v>34</v>
      </c>
      <c r="B16" s="16" t="s">
        <v>53</v>
      </c>
      <c r="C16" s="16" t="s">
        <v>873</v>
      </c>
      <c r="D16" s="18" t="s">
        <v>55</v>
      </c>
      <c r="E16" s="32" t="s">
        <v>56</v>
      </c>
      <c r="F16" s="18">
        <v>551.11</v>
      </c>
      <c r="G16" s="18">
        <v>0</v>
      </c>
      <c r="H16" s="18"/>
      <c r="I16" s="18"/>
      <c r="J16" s="18"/>
      <c r="K16" s="18"/>
      <c r="L16" s="18"/>
      <c r="M16" s="18"/>
      <c r="N16" s="32" t="s">
        <v>611</v>
      </c>
      <c r="O16" s="32"/>
      <c r="P16" s="32" t="s">
        <v>874</v>
      </c>
      <c r="Q16" s="32"/>
      <c r="R16" s="32">
        <v>4</v>
      </c>
      <c r="S16" s="32">
        <v>8</v>
      </c>
      <c r="T16" s="32"/>
      <c r="U16" s="32"/>
      <c r="V16" s="32"/>
      <c r="W16" s="32"/>
      <c r="X16" s="32" t="s">
        <v>57</v>
      </c>
      <c r="Y16" s="18">
        <v>11.8</v>
      </c>
      <c r="Z16" s="18">
        <v>2017</v>
      </c>
      <c r="AA16" s="18" t="s">
        <v>92</v>
      </c>
      <c r="AB16" s="18"/>
      <c r="AC16" s="18" t="s">
        <v>395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842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875</v>
      </c>
    </row>
    <row r="17" spans="1:80" ht="30" customHeight="1">
      <c r="A17" s="18" t="s">
        <v>34</v>
      </c>
      <c r="B17" s="16" t="s">
        <v>191</v>
      </c>
      <c r="C17" s="16" t="s">
        <v>876</v>
      </c>
      <c r="D17" s="18" t="s">
        <v>193</v>
      </c>
      <c r="E17" s="32" t="s">
        <v>877</v>
      </c>
      <c r="F17" s="18">
        <v>243</v>
      </c>
      <c r="G17" s="18">
        <v>243</v>
      </c>
      <c r="H17" s="18"/>
      <c r="I17" s="18"/>
      <c r="J17" s="18">
        <v>243</v>
      </c>
      <c r="K17" s="18"/>
      <c r="L17" s="18"/>
      <c r="M17" s="18"/>
      <c r="N17" s="32" t="s">
        <v>650</v>
      </c>
      <c r="O17" s="32"/>
      <c r="P17" s="32" t="s">
        <v>651</v>
      </c>
      <c r="Q17" s="32"/>
      <c r="R17" s="32"/>
      <c r="S17" s="32">
        <v>2</v>
      </c>
      <c r="T17" s="32"/>
      <c r="U17" s="32"/>
      <c r="V17" s="32"/>
      <c r="W17" s="32"/>
      <c r="X17" s="32" t="s">
        <v>157</v>
      </c>
      <c r="Y17" s="18">
        <v>2</v>
      </c>
      <c r="Z17" s="18">
        <v>2002</v>
      </c>
      <c r="AA17" s="18" t="s">
        <v>92</v>
      </c>
      <c r="AB17" s="18"/>
      <c r="AC17" s="18" t="s">
        <v>395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842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878</v>
      </c>
    </row>
    <row r="18" spans="1:80" ht="30" customHeight="1">
      <c r="A18" s="18" t="s">
        <v>34</v>
      </c>
      <c r="B18" s="16" t="s">
        <v>209</v>
      </c>
      <c r="C18" s="16" t="s">
        <v>879</v>
      </c>
      <c r="D18" s="18" t="s">
        <v>211</v>
      </c>
      <c r="E18" s="32" t="s">
        <v>645</v>
      </c>
      <c r="F18" s="18">
        <v>3620</v>
      </c>
      <c r="G18" s="18">
        <v>3620</v>
      </c>
      <c r="H18" s="18"/>
      <c r="I18" s="18"/>
      <c r="J18" s="18">
        <v>2651</v>
      </c>
      <c r="K18" s="18"/>
      <c r="L18" s="18">
        <v>969</v>
      </c>
      <c r="M18" s="18"/>
      <c r="N18" s="32" t="s">
        <v>841</v>
      </c>
      <c r="O18" s="32"/>
      <c r="P18" s="32" t="s">
        <v>880</v>
      </c>
      <c r="Q18" s="32"/>
      <c r="R18" s="32">
        <v>15</v>
      </c>
      <c r="S18" s="32">
        <v>15</v>
      </c>
      <c r="T18" s="32"/>
      <c r="U18" s="32"/>
      <c r="V18" s="32"/>
      <c r="W18" s="32"/>
      <c r="X18" s="32" t="s">
        <v>157</v>
      </c>
      <c r="Y18" s="18">
        <v>30</v>
      </c>
      <c r="Z18" s="18">
        <v>1994</v>
      </c>
      <c r="AA18" s="18" t="s">
        <v>92</v>
      </c>
      <c r="AB18" s="18"/>
      <c r="AC18" s="18" t="s">
        <v>395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842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881</v>
      </c>
    </row>
    <row r="19" spans="1:80" ht="30" customHeight="1">
      <c r="A19" s="18" t="s">
        <v>34</v>
      </c>
      <c r="B19" s="16" t="s">
        <v>214</v>
      </c>
      <c r="C19" s="16" t="s">
        <v>882</v>
      </c>
      <c r="D19" s="18" t="s">
        <v>216</v>
      </c>
      <c r="E19" s="32" t="s">
        <v>883</v>
      </c>
      <c r="F19" s="18">
        <v>1267</v>
      </c>
      <c r="G19" s="18">
        <v>1137</v>
      </c>
      <c r="H19" s="18"/>
      <c r="I19" s="18"/>
      <c r="J19" s="18">
        <v>1137</v>
      </c>
      <c r="K19" s="18"/>
      <c r="L19" s="18"/>
      <c r="M19" s="18"/>
      <c r="N19" s="32" t="s">
        <v>841</v>
      </c>
      <c r="O19" s="32"/>
      <c r="P19" s="32" t="s">
        <v>884</v>
      </c>
      <c r="Q19" s="32"/>
      <c r="R19" s="32">
        <v>7</v>
      </c>
      <c r="S19" s="32">
        <v>6</v>
      </c>
      <c r="T19" s="32"/>
      <c r="U19" s="32"/>
      <c r="V19" s="32"/>
      <c r="W19" s="32"/>
      <c r="X19" s="32" t="s">
        <v>157</v>
      </c>
      <c r="Y19" s="18">
        <v>13</v>
      </c>
      <c r="Z19" s="18">
        <v>2007</v>
      </c>
      <c r="AA19" s="18" t="s">
        <v>43</v>
      </c>
      <c r="AB19" s="18"/>
      <c r="AC19" s="18" t="s">
        <v>395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842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885</v>
      </c>
    </row>
    <row r="20" spans="1:80" ht="30" customHeight="1">
      <c r="A20" s="18" t="s">
        <v>34</v>
      </c>
      <c r="B20" s="16" t="s">
        <v>60</v>
      </c>
      <c r="C20" s="16" t="s">
        <v>886</v>
      </c>
      <c r="D20" s="18" t="s">
        <v>62</v>
      </c>
      <c r="E20" s="32" t="s">
        <v>887</v>
      </c>
      <c r="F20" s="18">
        <v>281.43</v>
      </c>
      <c r="G20" s="18">
        <v>286</v>
      </c>
      <c r="H20" s="18"/>
      <c r="I20" s="18"/>
      <c r="J20" s="18"/>
      <c r="K20" s="18"/>
      <c r="L20" s="18"/>
      <c r="M20" s="18"/>
      <c r="N20" s="32" t="s">
        <v>611</v>
      </c>
      <c r="O20" s="32"/>
      <c r="P20" s="32" t="s">
        <v>671</v>
      </c>
      <c r="Q20" s="32"/>
      <c r="R20" s="32"/>
      <c r="S20" s="32">
        <v>5</v>
      </c>
      <c r="T20" s="32"/>
      <c r="U20" s="32"/>
      <c r="V20" s="32"/>
      <c r="W20" s="32"/>
      <c r="X20" s="32" t="s">
        <v>40</v>
      </c>
      <c r="Y20" s="18">
        <v>4.9000000000000004</v>
      </c>
      <c r="Z20" s="18">
        <v>1996</v>
      </c>
      <c r="AA20" s="18" t="s">
        <v>43</v>
      </c>
      <c r="AB20" s="18"/>
      <c r="AC20" s="18" t="s">
        <v>395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842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888</v>
      </c>
    </row>
    <row r="21" spans="1:80" ht="30" customHeight="1">
      <c r="A21" s="18" t="s">
        <v>34</v>
      </c>
      <c r="B21" s="16" t="s">
        <v>60</v>
      </c>
      <c r="C21" s="16" t="s">
        <v>889</v>
      </c>
      <c r="D21" s="18" t="s">
        <v>62</v>
      </c>
      <c r="E21" s="32" t="s">
        <v>890</v>
      </c>
      <c r="F21" s="18">
        <v>620.14</v>
      </c>
      <c r="G21" s="18">
        <v>608.5</v>
      </c>
      <c r="H21" s="18"/>
      <c r="I21" s="18"/>
      <c r="J21" s="18"/>
      <c r="K21" s="18"/>
      <c r="L21" s="18"/>
      <c r="M21" s="18"/>
      <c r="N21" s="32" t="s">
        <v>650</v>
      </c>
      <c r="O21" s="32"/>
      <c r="P21" s="32" t="s">
        <v>651</v>
      </c>
      <c r="Q21" s="32"/>
      <c r="R21" s="32">
        <v>3</v>
      </c>
      <c r="S21" s="32">
        <v>3</v>
      </c>
      <c r="T21" s="32"/>
      <c r="U21" s="32"/>
      <c r="V21" s="32"/>
      <c r="W21" s="32"/>
      <c r="X21" s="32" t="s">
        <v>157</v>
      </c>
      <c r="Y21" s="18">
        <v>2.5</v>
      </c>
      <c r="Z21" s="18">
        <v>2003</v>
      </c>
      <c r="AA21" s="18" t="s">
        <v>92</v>
      </c>
      <c r="AB21" s="18"/>
      <c r="AC21" s="18" t="s">
        <v>395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842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891</v>
      </c>
    </row>
    <row r="22" spans="1:80" ht="30" customHeight="1">
      <c r="A22" s="18" t="s">
        <v>34</v>
      </c>
      <c r="B22" s="16" t="s">
        <v>653</v>
      </c>
      <c r="C22" s="16" t="s">
        <v>892</v>
      </c>
      <c r="D22" s="18" t="s">
        <v>655</v>
      </c>
      <c r="E22" s="32" t="s">
        <v>656</v>
      </c>
      <c r="F22" s="18">
        <v>4977</v>
      </c>
      <c r="G22" s="18">
        <v>2765</v>
      </c>
      <c r="H22" s="18"/>
      <c r="I22" s="18"/>
      <c r="J22" s="18"/>
      <c r="K22" s="18"/>
      <c r="L22" s="18"/>
      <c r="M22" s="18"/>
      <c r="N22" s="32" t="s">
        <v>845</v>
      </c>
      <c r="O22" s="32"/>
      <c r="P22" s="32" t="s">
        <v>893</v>
      </c>
      <c r="Q22" s="32"/>
      <c r="R22" s="32">
        <v>33</v>
      </c>
      <c r="S22" s="32">
        <v>2</v>
      </c>
      <c r="T22" s="32"/>
      <c r="U22" s="32"/>
      <c r="V22" s="32"/>
      <c r="W22" s="32"/>
      <c r="X22" s="32" t="s">
        <v>40</v>
      </c>
      <c r="Y22" s="18">
        <v>35</v>
      </c>
      <c r="Z22" s="18">
        <v>2009</v>
      </c>
      <c r="AA22" s="18" t="s">
        <v>92</v>
      </c>
      <c r="AB22" s="18"/>
      <c r="AC22" s="18" t="s">
        <v>395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842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894</v>
      </c>
    </row>
    <row r="23" spans="1:80" ht="30" customHeight="1">
      <c r="A23" s="18" t="s">
        <v>34</v>
      </c>
      <c r="B23" s="16" t="s">
        <v>496</v>
      </c>
      <c r="C23" s="16" t="s">
        <v>895</v>
      </c>
      <c r="D23" s="18" t="s">
        <v>498</v>
      </c>
      <c r="E23" s="32" t="s">
        <v>660</v>
      </c>
      <c r="F23" s="18">
        <v>5855</v>
      </c>
      <c r="G23" s="18">
        <v>3078</v>
      </c>
      <c r="H23" s="18"/>
      <c r="I23" s="18"/>
      <c r="J23" s="18">
        <v>2291</v>
      </c>
      <c r="K23" s="18"/>
      <c r="L23" s="18">
        <v>487</v>
      </c>
      <c r="M23" s="18"/>
      <c r="N23" s="32" t="s">
        <v>841</v>
      </c>
      <c r="O23" s="32"/>
      <c r="P23" s="32" t="s">
        <v>896</v>
      </c>
      <c r="Q23" s="32"/>
      <c r="R23" s="32">
        <v>23</v>
      </c>
      <c r="S23" s="32"/>
      <c r="T23" s="32"/>
      <c r="U23" s="32"/>
      <c r="V23" s="32">
        <v>29</v>
      </c>
      <c r="W23" s="32" t="s">
        <v>755</v>
      </c>
      <c r="X23" s="32" t="s">
        <v>40</v>
      </c>
      <c r="Y23" s="18">
        <v>52</v>
      </c>
      <c r="Z23" s="18">
        <v>2006</v>
      </c>
      <c r="AA23" s="18" t="s">
        <v>92</v>
      </c>
      <c r="AB23" s="18"/>
      <c r="AC23" s="18" t="s">
        <v>395</v>
      </c>
      <c r="AD23" s="18"/>
      <c r="AE23" s="14">
        <v>156</v>
      </c>
      <c r="AF23" s="14">
        <f t="shared" si="0"/>
        <v>17</v>
      </c>
      <c r="AG23" s="14">
        <f t="shared" si="0"/>
        <v>1623</v>
      </c>
      <c r="AH23" s="14" t="s">
        <v>41</v>
      </c>
      <c r="AI23" s="14">
        <v>17</v>
      </c>
      <c r="AJ23" s="14">
        <v>1623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42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897</v>
      </c>
    </row>
    <row r="24" spans="1:80" ht="30" customHeight="1">
      <c r="A24" s="18" t="s">
        <v>34</v>
      </c>
      <c r="B24" s="16" t="s">
        <v>66</v>
      </c>
      <c r="C24" s="16" t="s">
        <v>898</v>
      </c>
      <c r="D24" s="18" t="s">
        <v>68</v>
      </c>
      <c r="E24" s="32" t="s">
        <v>899</v>
      </c>
      <c r="F24" s="18">
        <v>1213.3599999999999</v>
      </c>
      <c r="G24" s="18">
        <v>1027</v>
      </c>
      <c r="H24" s="18"/>
      <c r="I24" s="18"/>
      <c r="J24" s="18">
        <v>1027</v>
      </c>
      <c r="K24" s="18"/>
      <c r="L24" s="18"/>
      <c r="M24" s="18"/>
      <c r="N24" s="32" t="s">
        <v>112</v>
      </c>
      <c r="O24" s="32" t="s">
        <v>900</v>
      </c>
      <c r="P24" s="32" t="s">
        <v>612</v>
      </c>
      <c r="Q24" s="32"/>
      <c r="R24" s="32">
        <v>12</v>
      </c>
      <c r="S24" s="32">
        <v>5</v>
      </c>
      <c r="T24" s="32"/>
      <c r="U24" s="32"/>
      <c r="V24" s="32"/>
      <c r="W24" s="32"/>
      <c r="X24" s="32" t="s">
        <v>157</v>
      </c>
      <c r="Y24" s="18">
        <v>17</v>
      </c>
      <c r="Z24" s="18">
        <v>1996</v>
      </c>
      <c r="AA24" s="18" t="s">
        <v>92</v>
      </c>
      <c r="AB24" s="18"/>
      <c r="AC24" s="18" t="s">
        <v>395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842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901</v>
      </c>
    </row>
    <row r="25" spans="1:80" ht="30" customHeight="1">
      <c r="A25" s="18" t="s">
        <v>34</v>
      </c>
      <c r="B25" s="16" t="s">
        <v>72</v>
      </c>
      <c r="C25" s="16" t="s">
        <v>902</v>
      </c>
      <c r="D25" s="18" t="s">
        <v>74</v>
      </c>
      <c r="E25" s="32" t="s">
        <v>903</v>
      </c>
      <c r="F25" s="18">
        <v>404.5</v>
      </c>
      <c r="G25" s="18">
        <v>359.95</v>
      </c>
      <c r="H25" s="18"/>
      <c r="I25" s="18"/>
      <c r="J25" s="18">
        <v>359.95</v>
      </c>
      <c r="K25" s="18"/>
      <c r="L25" s="18"/>
      <c r="M25" s="18"/>
      <c r="N25" s="32" t="s">
        <v>848</v>
      </c>
      <c r="O25" s="32"/>
      <c r="P25" s="32" t="s">
        <v>671</v>
      </c>
      <c r="Q25" s="32"/>
      <c r="R25" s="32">
        <v>5</v>
      </c>
      <c r="S25" s="32">
        <v>5</v>
      </c>
      <c r="T25" s="32"/>
      <c r="U25" s="32"/>
      <c r="V25" s="32"/>
      <c r="W25" s="32"/>
      <c r="X25" s="32" t="s">
        <v>157</v>
      </c>
      <c r="Y25" s="18">
        <v>5</v>
      </c>
      <c r="Z25" s="18">
        <v>1997</v>
      </c>
      <c r="AA25" s="18" t="s">
        <v>92</v>
      </c>
      <c r="AB25" s="18"/>
      <c r="AC25" s="18" t="s">
        <v>395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842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904</v>
      </c>
    </row>
    <row r="26" spans="1:80" ht="30" customHeight="1">
      <c r="A26" s="18" t="s">
        <v>34</v>
      </c>
      <c r="B26" s="16" t="s">
        <v>72</v>
      </c>
      <c r="C26" s="16" t="s">
        <v>905</v>
      </c>
      <c r="D26" s="18" t="s">
        <v>74</v>
      </c>
      <c r="E26" s="32" t="s">
        <v>906</v>
      </c>
      <c r="F26" s="18">
        <v>2293.73</v>
      </c>
      <c r="G26" s="18">
        <v>2293.73</v>
      </c>
      <c r="H26" s="18"/>
      <c r="I26" s="18"/>
      <c r="J26" s="18">
        <v>2293.73</v>
      </c>
      <c r="K26" s="18"/>
      <c r="L26" s="18"/>
      <c r="M26" s="18"/>
      <c r="N26" s="32" t="s">
        <v>650</v>
      </c>
      <c r="O26" s="32"/>
      <c r="P26" s="32" t="s">
        <v>907</v>
      </c>
      <c r="Q26" s="32"/>
      <c r="R26" s="32">
        <v>13</v>
      </c>
      <c r="S26" s="32">
        <v>13</v>
      </c>
      <c r="T26" s="32"/>
      <c r="U26" s="32"/>
      <c r="V26" s="32"/>
      <c r="W26" s="32"/>
      <c r="X26" s="32" t="s">
        <v>157</v>
      </c>
      <c r="Y26" s="18">
        <v>13.2</v>
      </c>
      <c r="Z26" s="18">
        <v>2009</v>
      </c>
      <c r="AA26" s="18" t="s">
        <v>92</v>
      </c>
      <c r="AB26" s="18"/>
      <c r="AC26" s="18" t="s">
        <v>395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842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908</v>
      </c>
    </row>
    <row r="27" spans="1:80" ht="30" customHeight="1">
      <c r="A27" s="18" t="s">
        <v>34</v>
      </c>
      <c r="B27" s="16" t="s">
        <v>909</v>
      </c>
      <c r="C27" s="16" t="s">
        <v>910</v>
      </c>
      <c r="D27" s="18" t="s">
        <v>911</v>
      </c>
      <c r="E27" s="32" t="s">
        <v>912</v>
      </c>
      <c r="F27" s="18">
        <v>979</v>
      </c>
      <c r="G27" s="18">
        <v>792</v>
      </c>
      <c r="H27" s="18"/>
      <c r="I27" s="18"/>
      <c r="J27" s="18">
        <v>792</v>
      </c>
      <c r="K27" s="18"/>
      <c r="L27" s="18"/>
      <c r="M27" s="18"/>
      <c r="N27" s="32" t="s">
        <v>848</v>
      </c>
      <c r="O27" s="32"/>
      <c r="P27" s="32" t="s">
        <v>679</v>
      </c>
      <c r="Q27" s="32"/>
      <c r="R27" s="32">
        <v>36</v>
      </c>
      <c r="S27" s="32"/>
      <c r="T27" s="32"/>
      <c r="U27" s="32"/>
      <c r="V27" s="32"/>
      <c r="W27" s="32"/>
      <c r="X27" s="32" t="s">
        <v>157</v>
      </c>
      <c r="Y27" s="18">
        <v>36</v>
      </c>
      <c r="Z27" s="18">
        <v>1987</v>
      </c>
      <c r="AA27" s="18" t="s">
        <v>92</v>
      </c>
      <c r="AB27" s="18"/>
      <c r="AC27" s="18" t="s">
        <v>395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842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913</v>
      </c>
    </row>
    <row r="28" spans="1:80" ht="30" customHeight="1">
      <c r="A28" s="18" t="s">
        <v>34</v>
      </c>
      <c r="B28" s="16" t="s">
        <v>506</v>
      </c>
      <c r="C28" s="16" t="s">
        <v>914</v>
      </c>
      <c r="D28" s="18" t="s">
        <v>508</v>
      </c>
      <c r="E28" s="32" t="s">
        <v>678</v>
      </c>
      <c r="F28" s="18">
        <v>2283</v>
      </c>
      <c r="G28" s="18">
        <v>2120</v>
      </c>
      <c r="H28" s="18"/>
      <c r="I28" s="18"/>
      <c r="J28" s="18">
        <v>2120</v>
      </c>
      <c r="K28" s="18"/>
      <c r="L28" s="18"/>
      <c r="M28" s="18"/>
      <c r="N28" s="32" t="s">
        <v>841</v>
      </c>
      <c r="O28" s="32"/>
      <c r="P28" s="32" t="s">
        <v>915</v>
      </c>
      <c r="Q28" s="32"/>
      <c r="R28" s="32">
        <v>30</v>
      </c>
      <c r="S28" s="32">
        <v>30</v>
      </c>
      <c r="T28" s="32"/>
      <c r="U28" s="32"/>
      <c r="V28" s="32"/>
      <c r="W28" s="32"/>
      <c r="X28" s="32" t="s">
        <v>40</v>
      </c>
      <c r="Y28" s="18">
        <v>30</v>
      </c>
      <c r="Z28" s="18">
        <v>1996</v>
      </c>
      <c r="AA28" s="18" t="s">
        <v>92</v>
      </c>
      <c r="AB28" s="18"/>
      <c r="AC28" s="18" t="s">
        <v>395</v>
      </c>
      <c r="AD28" s="18"/>
      <c r="AE28" s="14">
        <v>153</v>
      </c>
      <c r="AF28" s="14" t="str">
        <f t="shared" si="0"/>
        <v/>
      </c>
      <c r="AG28" s="14">
        <f t="shared" si="0"/>
        <v>114</v>
      </c>
      <c r="AH28" s="14" t="s">
        <v>41</v>
      </c>
      <c r="AI28" s="14"/>
      <c r="AJ28" s="14">
        <v>73</v>
      </c>
      <c r="AK28" s="14" t="s">
        <v>41</v>
      </c>
      <c r="AL28" s="14"/>
      <c r="AM28" s="14">
        <v>41</v>
      </c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42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916</v>
      </c>
    </row>
    <row r="29" spans="1:80" ht="30" customHeight="1">
      <c r="A29" s="18" t="s">
        <v>34</v>
      </c>
      <c r="B29" s="16" t="s">
        <v>511</v>
      </c>
      <c r="C29" s="16" t="s">
        <v>917</v>
      </c>
      <c r="D29" s="18" t="s">
        <v>513</v>
      </c>
      <c r="E29" s="32" t="s">
        <v>918</v>
      </c>
      <c r="F29" s="18">
        <v>2331</v>
      </c>
      <c r="G29" s="18">
        <v>1274</v>
      </c>
      <c r="H29" s="18"/>
      <c r="I29" s="18"/>
      <c r="J29" s="18">
        <v>1274</v>
      </c>
      <c r="K29" s="18"/>
      <c r="L29" s="18"/>
      <c r="M29" s="18"/>
      <c r="N29" s="32" t="s">
        <v>841</v>
      </c>
      <c r="O29" s="32"/>
      <c r="P29" s="32" t="s">
        <v>896</v>
      </c>
      <c r="Q29" s="32"/>
      <c r="R29" s="32">
        <v>9</v>
      </c>
      <c r="S29" s="32">
        <v>15</v>
      </c>
      <c r="T29" s="32"/>
      <c r="U29" s="32"/>
      <c r="V29" s="32"/>
      <c r="W29" s="32"/>
      <c r="X29" s="32" t="s">
        <v>40</v>
      </c>
      <c r="Y29" s="18">
        <v>20</v>
      </c>
      <c r="Z29" s="18">
        <v>1985</v>
      </c>
      <c r="AA29" s="18" t="s">
        <v>92</v>
      </c>
      <c r="AB29" s="18"/>
      <c r="AC29" s="18" t="s">
        <v>395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842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919</v>
      </c>
    </row>
    <row r="30" spans="1:80" ht="30" customHeight="1">
      <c r="A30" s="18" t="s">
        <v>34</v>
      </c>
      <c r="B30" s="16" t="s">
        <v>534</v>
      </c>
      <c r="C30" s="16" t="s">
        <v>920</v>
      </c>
      <c r="D30" s="18" t="s">
        <v>536</v>
      </c>
      <c r="E30" s="32" t="s">
        <v>685</v>
      </c>
      <c r="F30" s="18">
        <v>3824</v>
      </c>
      <c r="G30" s="18">
        <v>1388</v>
      </c>
      <c r="H30" s="18"/>
      <c r="I30" s="18"/>
      <c r="J30" s="18">
        <v>1388</v>
      </c>
      <c r="K30" s="18"/>
      <c r="L30" s="18"/>
      <c r="M30" s="18"/>
      <c r="N30" s="32" t="s">
        <v>845</v>
      </c>
      <c r="O30" s="32"/>
      <c r="P30" s="32" t="s">
        <v>921</v>
      </c>
      <c r="Q30" s="32"/>
      <c r="R30" s="32"/>
      <c r="S30" s="32">
        <v>1</v>
      </c>
      <c r="T30" s="32"/>
      <c r="U30" s="32"/>
      <c r="V30" s="32">
        <v>2</v>
      </c>
      <c r="W30" s="32" t="s">
        <v>755</v>
      </c>
      <c r="X30" s="32" t="s">
        <v>635</v>
      </c>
      <c r="Y30" s="18">
        <v>21</v>
      </c>
      <c r="Z30" s="18">
        <v>2016</v>
      </c>
      <c r="AA30" s="18" t="s">
        <v>92</v>
      </c>
      <c r="AB30" s="18"/>
      <c r="AC30" s="18" t="s">
        <v>395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842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922</v>
      </c>
    </row>
    <row r="31" spans="1:80" ht="30" customHeight="1">
      <c r="A31" s="18" t="s">
        <v>34</v>
      </c>
      <c r="B31" s="16" t="s">
        <v>688</v>
      </c>
      <c r="C31" s="16" t="s">
        <v>923</v>
      </c>
      <c r="D31" s="18" t="s">
        <v>690</v>
      </c>
      <c r="E31" s="32" t="s">
        <v>691</v>
      </c>
      <c r="F31" s="18">
        <v>2661</v>
      </c>
      <c r="G31" s="18">
        <v>1594</v>
      </c>
      <c r="H31" s="18"/>
      <c r="I31" s="18"/>
      <c r="J31" s="18">
        <v>1594</v>
      </c>
      <c r="K31" s="18"/>
      <c r="L31" s="18">
        <v>1594</v>
      </c>
      <c r="M31" s="18"/>
      <c r="N31" s="32" t="s">
        <v>611</v>
      </c>
      <c r="O31" s="32"/>
      <c r="P31" s="32" t="s">
        <v>924</v>
      </c>
      <c r="Q31" s="32"/>
      <c r="R31" s="32">
        <v>4</v>
      </c>
      <c r="S31" s="32">
        <v>1</v>
      </c>
      <c r="T31" s="32"/>
      <c r="U31" s="32"/>
      <c r="V31" s="32"/>
      <c r="W31" s="32"/>
      <c r="X31" s="32" t="s">
        <v>157</v>
      </c>
      <c r="Y31" s="18">
        <v>25</v>
      </c>
      <c r="Z31" s="18">
        <v>1992</v>
      </c>
      <c r="AA31" s="18" t="s">
        <v>92</v>
      </c>
      <c r="AB31" s="18"/>
      <c r="AC31" s="18" t="s">
        <v>395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842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925</v>
      </c>
    </row>
    <row r="32" spans="1:80" ht="30" customHeight="1">
      <c r="A32" s="18" t="s">
        <v>34</v>
      </c>
      <c r="B32" s="16" t="s">
        <v>237</v>
      </c>
      <c r="C32" s="16" t="s">
        <v>926</v>
      </c>
      <c r="D32" s="18" t="s">
        <v>239</v>
      </c>
      <c r="E32" s="32" t="s">
        <v>927</v>
      </c>
      <c r="F32" s="18">
        <v>333</v>
      </c>
      <c r="G32" s="18">
        <v>333</v>
      </c>
      <c r="H32" s="18"/>
      <c r="I32" s="18"/>
      <c r="J32" s="18">
        <v>333</v>
      </c>
      <c r="K32" s="18"/>
      <c r="L32" s="18"/>
      <c r="M32" s="18"/>
      <c r="N32" s="32" t="s">
        <v>650</v>
      </c>
      <c r="O32" s="32"/>
      <c r="P32" s="32" t="s">
        <v>928</v>
      </c>
      <c r="Q32" s="32"/>
      <c r="R32" s="32">
        <v>2</v>
      </c>
      <c r="S32" s="32">
        <v>1</v>
      </c>
      <c r="T32" s="32"/>
      <c r="U32" s="32"/>
      <c r="V32" s="32"/>
      <c r="W32" s="32"/>
      <c r="X32" s="32" t="s">
        <v>157</v>
      </c>
      <c r="Y32" s="18">
        <v>4</v>
      </c>
      <c r="Z32" s="18">
        <v>2000</v>
      </c>
      <c r="AA32" s="18" t="s">
        <v>92</v>
      </c>
      <c r="AB32" s="18"/>
      <c r="AC32" s="18" t="s">
        <v>395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842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929</v>
      </c>
    </row>
    <row r="33" spans="1:80" ht="30" customHeight="1">
      <c r="A33" s="18" t="s">
        <v>34</v>
      </c>
      <c r="B33" s="16" t="s">
        <v>237</v>
      </c>
      <c r="C33" s="16" t="s">
        <v>930</v>
      </c>
      <c r="D33" s="18" t="s">
        <v>239</v>
      </c>
      <c r="E33" s="32" t="s">
        <v>931</v>
      </c>
      <c r="F33" s="18">
        <v>198</v>
      </c>
      <c r="G33" s="18">
        <v>198</v>
      </c>
      <c r="H33" s="18"/>
      <c r="I33" s="18"/>
      <c r="J33" s="18">
        <v>198</v>
      </c>
      <c r="K33" s="18"/>
      <c r="L33" s="18"/>
      <c r="M33" s="18"/>
      <c r="N33" s="32" t="s">
        <v>650</v>
      </c>
      <c r="O33" s="32"/>
      <c r="P33" s="32" t="s">
        <v>932</v>
      </c>
      <c r="Q33" s="32"/>
      <c r="R33" s="32">
        <v>2</v>
      </c>
      <c r="S33" s="32">
        <v>1</v>
      </c>
      <c r="T33" s="32"/>
      <c r="U33" s="32"/>
      <c r="V33" s="32"/>
      <c r="W33" s="32"/>
      <c r="X33" s="32" t="s">
        <v>157</v>
      </c>
      <c r="Y33" s="18">
        <v>10</v>
      </c>
      <c r="Z33" s="18">
        <v>1979</v>
      </c>
      <c r="AA33" s="18" t="s">
        <v>92</v>
      </c>
      <c r="AB33" s="18"/>
      <c r="AC33" s="18" t="s">
        <v>395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842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933</v>
      </c>
    </row>
    <row r="34" spans="1:80" ht="30" customHeight="1">
      <c r="A34" s="18" t="s">
        <v>34</v>
      </c>
      <c r="B34" s="16" t="s">
        <v>697</v>
      </c>
      <c r="C34" s="16" t="s">
        <v>934</v>
      </c>
      <c r="D34" s="18" t="s">
        <v>699</v>
      </c>
      <c r="E34" s="32" t="s">
        <v>700</v>
      </c>
      <c r="F34" s="18">
        <v>1209</v>
      </c>
      <c r="G34" s="18">
        <v>1196</v>
      </c>
      <c r="H34" s="18"/>
      <c r="I34" s="18"/>
      <c r="J34" s="18"/>
      <c r="K34" s="18"/>
      <c r="L34" s="18">
        <v>20</v>
      </c>
      <c r="M34" s="18"/>
      <c r="N34" s="32" t="s">
        <v>611</v>
      </c>
      <c r="O34" s="32"/>
      <c r="P34" s="32" t="s">
        <v>679</v>
      </c>
      <c r="Q34" s="32"/>
      <c r="R34" s="32">
        <v>3</v>
      </c>
      <c r="S34" s="32"/>
      <c r="T34" s="32"/>
      <c r="U34" s="32"/>
      <c r="V34" s="32"/>
      <c r="W34" s="32"/>
      <c r="X34" s="32" t="s">
        <v>70</v>
      </c>
      <c r="Y34" s="18">
        <v>3</v>
      </c>
      <c r="Z34" s="18">
        <v>1996</v>
      </c>
      <c r="AA34" s="18" t="s">
        <v>92</v>
      </c>
      <c r="AB34" s="18"/>
      <c r="AC34" s="18" t="s">
        <v>395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842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4" t="s">
        <v>935</v>
      </c>
    </row>
    <row r="35" spans="1:80" ht="30" customHeight="1">
      <c r="A35" s="18" t="s">
        <v>34</v>
      </c>
      <c r="B35" s="16" t="s">
        <v>716</v>
      </c>
      <c r="C35" s="16" t="s">
        <v>936</v>
      </c>
      <c r="D35" s="18" t="s">
        <v>718</v>
      </c>
      <c r="E35" s="32" t="s">
        <v>937</v>
      </c>
      <c r="F35" s="18">
        <v>2871</v>
      </c>
      <c r="G35" s="18">
        <v>2437</v>
      </c>
      <c r="H35" s="18"/>
      <c r="I35" s="18"/>
      <c r="J35" s="18">
        <v>2437</v>
      </c>
      <c r="K35" s="18"/>
      <c r="L35" s="18"/>
      <c r="M35" s="18"/>
      <c r="N35" s="32" t="s">
        <v>841</v>
      </c>
      <c r="O35" s="32"/>
      <c r="P35" s="32" t="s">
        <v>731</v>
      </c>
      <c r="Q35" s="32"/>
      <c r="R35" s="32">
        <v>26</v>
      </c>
      <c r="S35" s="32">
        <v>26</v>
      </c>
      <c r="T35" s="32"/>
      <c r="U35" s="32"/>
      <c r="V35" s="32"/>
      <c r="W35" s="32"/>
      <c r="X35" s="32" t="s">
        <v>70</v>
      </c>
      <c r="Y35" s="18">
        <v>26</v>
      </c>
      <c r="Z35" s="18">
        <v>2001</v>
      </c>
      <c r="AA35" s="18" t="s">
        <v>92</v>
      </c>
      <c r="AB35" s="18"/>
      <c r="AC35" s="18" t="s">
        <v>395</v>
      </c>
      <c r="AD35" s="18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842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938</v>
      </c>
    </row>
    <row r="36" spans="1:80" ht="30" customHeight="1">
      <c r="A36" s="18" t="s">
        <v>34</v>
      </c>
      <c r="B36" s="16" t="s">
        <v>716</v>
      </c>
      <c r="C36" s="16" t="s">
        <v>939</v>
      </c>
      <c r="D36" s="18" t="s">
        <v>718</v>
      </c>
      <c r="E36" s="32" t="s">
        <v>940</v>
      </c>
      <c r="F36" s="18">
        <v>2342</v>
      </c>
      <c r="G36" s="18">
        <v>2206</v>
      </c>
      <c r="H36" s="18"/>
      <c r="I36" s="18"/>
      <c r="J36" s="18">
        <v>2206</v>
      </c>
      <c r="K36" s="18"/>
      <c r="L36" s="18"/>
      <c r="M36" s="18"/>
      <c r="N36" s="32" t="s">
        <v>845</v>
      </c>
      <c r="O36" s="32"/>
      <c r="P36" s="32" t="s">
        <v>720</v>
      </c>
      <c r="Q36" s="32"/>
      <c r="R36" s="32">
        <v>13</v>
      </c>
      <c r="S36" s="32"/>
      <c r="T36" s="32"/>
      <c r="U36" s="32"/>
      <c r="V36" s="32"/>
      <c r="W36" s="32"/>
      <c r="X36" s="32" t="s">
        <v>70</v>
      </c>
      <c r="Y36" s="18">
        <v>13</v>
      </c>
      <c r="Z36" s="18">
        <v>2014</v>
      </c>
      <c r="AA36" s="18" t="s">
        <v>92</v>
      </c>
      <c r="AB36" s="18"/>
      <c r="AC36" s="18" t="s">
        <v>395</v>
      </c>
      <c r="AD36" s="18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842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941</v>
      </c>
    </row>
    <row r="37" spans="1:80" ht="30" customHeight="1">
      <c r="A37" s="18" t="s">
        <v>34</v>
      </c>
      <c r="B37" s="16" t="s">
        <v>303</v>
      </c>
      <c r="C37" s="16" t="s">
        <v>942</v>
      </c>
      <c r="D37" s="18" t="s">
        <v>305</v>
      </c>
      <c r="E37" s="32" t="s">
        <v>943</v>
      </c>
      <c r="F37" s="18">
        <v>20307</v>
      </c>
      <c r="G37" s="18">
        <v>17714</v>
      </c>
      <c r="H37" s="18"/>
      <c r="I37" s="18"/>
      <c r="J37" s="18">
        <v>17714</v>
      </c>
      <c r="K37" s="18"/>
      <c r="L37" s="18"/>
      <c r="M37" s="18"/>
      <c r="N37" s="32" t="s">
        <v>611</v>
      </c>
      <c r="O37" s="32"/>
      <c r="P37" s="32" t="s">
        <v>944</v>
      </c>
      <c r="Q37" s="32"/>
      <c r="R37" s="32">
        <v>12</v>
      </c>
      <c r="S37" s="32">
        <v>6</v>
      </c>
      <c r="T37" s="32"/>
      <c r="U37" s="32"/>
      <c r="V37" s="32"/>
      <c r="W37" s="32"/>
      <c r="X37" s="32" t="s">
        <v>57</v>
      </c>
      <c r="Y37" s="18">
        <v>20</v>
      </c>
      <c r="Z37" s="18">
        <v>1977</v>
      </c>
      <c r="AA37" s="18" t="s">
        <v>92</v>
      </c>
      <c r="AB37" s="18"/>
      <c r="AC37" s="18" t="s">
        <v>395</v>
      </c>
      <c r="AD37" s="18"/>
      <c r="AE37" s="14"/>
      <c r="AF37" s="14" t="str">
        <f t="shared" si="0"/>
        <v/>
      </c>
      <c r="AG37" s="14" t="str">
        <f t="shared" si="0"/>
        <v/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 t="s">
        <v>842</v>
      </c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54" t="s">
        <v>945</v>
      </c>
    </row>
    <row r="38" spans="1:80" ht="30" customHeight="1">
      <c r="A38" s="18" t="s">
        <v>34</v>
      </c>
      <c r="B38" s="16" t="s">
        <v>314</v>
      </c>
      <c r="C38" s="16" t="s">
        <v>946</v>
      </c>
      <c r="D38" s="18" t="s">
        <v>316</v>
      </c>
      <c r="E38" s="32" t="s">
        <v>947</v>
      </c>
      <c r="F38" s="18">
        <v>1160</v>
      </c>
      <c r="G38" s="18">
        <v>307</v>
      </c>
      <c r="H38" s="18"/>
      <c r="I38" s="18"/>
      <c r="J38" s="18">
        <v>307</v>
      </c>
      <c r="K38" s="18"/>
      <c r="L38" s="18"/>
      <c r="M38" s="18"/>
      <c r="N38" s="32" t="s">
        <v>857</v>
      </c>
      <c r="O38" s="32"/>
      <c r="P38" s="32" t="s">
        <v>948</v>
      </c>
      <c r="Q38" s="32"/>
      <c r="R38" s="32"/>
      <c r="S38" s="32"/>
      <c r="T38" s="32">
        <v>22.5</v>
      </c>
      <c r="U38" s="32"/>
      <c r="V38" s="32"/>
      <c r="W38" s="32"/>
      <c r="X38" s="32" t="s">
        <v>50</v>
      </c>
      <c r="Y38" s="18">
        <v>22.5</v>
      </c>
      <c r="Z38" s="18">
        <v>1999</v>
      </c>
      <c r="AA38" s="18" t="s">
        <v>51</v>
      </c>
      <c r="AB38" s="18"/>
      <c r="AC38" s="18" t="s">
        <v>395</v>
      </c>
      <c r="AD38" s="18"/>
      <c r="AE38" s="14"/>
      <c r="AF38" s="14" t="str">
        <f t="shared" si="0"/>
        <v/>
      </c>
      <c r="AG38" s="14" t="str">
        <f t="shared" si="0"/>
        <v/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 t="s">
        <v>842</v>
      </c>
      <c r="BJ38" s="14" t="s">
        <v>949</v>
      </c>
      <c r="BK38" s="14" t="s">
        <v>950</v>
      </c>
      <c r="BL38" s="14"/>
      <c r="BM38" s="14"/>
      <c r="BN38" s="14">
        <v>640</v>
      </c>
      <c r="BO38" s="14"/>
      <c r="BP38" s="14"/>
      <c r="BQ38" s="14"/>
      <c r="BR38" s="14"/>
      <c r="BS38" s="14">
        <v>610</v>
      </c>
      <c r="BT38" s="14"/>
      <c r="BU38" s="14"/>
      <c r="BV38" s="14" t="s">
        <v>860</v>
      </c>
      <c r="BW38" s="14">
        <v>10</v>
      </c>
      <c r="BX38" s="14"/>
      <c r="BY38" s="14"/>
      <c r="BZ38" s="14">
        <v>80</v>
      </c>
      <c r="CA38" s="14" t="s">
        <v>382</v>
      </c>
      <c r="CB38" s="54" t="s">
        <v>951</v>
      </c>
    </row>
    <row r="39" spans="1:80" ht="30" customHeight="1">
      <c r="A39" s="18" t="s">
        <v>34</v>
      </c>
      <c r="B39" s="16" t="s">
        <v>321</v>
      </c>
      <c r="C39" s="16" t="s">
        <v>952</v>
      </c>
      <c r="D39" s="18" t="s">
        <v>323</v>
      </c>
      <c r="E39" s="32" t="s">
        <v>953</v>
      </c>
      <c r="F39" s="18">
        <v>5839</v>
      </c>
      <c r="G39" s="18">
        <v>4638</v>
      </c>
      <c r="H39" s="18"/>
      <c r="I39" s="18"/>
      <c r="J39" s="18">
        <v>4563</v>
      </c>
      <c r="K39" s="18"/>
      <c r="L39" s="18">
        <v>75</v>
      </c>
      <c r="M39" s="18"/>
      <c r="N39" s="32" t="s">
        <v>841</v>
      </c>
      <c r="O39" s="32"/>
      <c r="P39" s="32" t="s">
        <v>954</v>
      </c>
      <c r="Q39" s="32"/>
      <c r="R39" s="32">
        <v>23</v>
      </c>
      <c r="S39" s="32">
        <v>40</v>
      </c>
      <c r="T39" s="32"/>
      <c r="U39" s="32"/>
      <c r="V39" s="32"/>
      <c r="W39" s="32"/>
      <c r="X39" s="32" t="s">
        <v>157</v>
      </c>
      <c r="Y39" s="18">
        <v>63</v>
      </c>
      <c r="Z39" s="18">
        <v>2002</v>
      </c>
      <c r="AA39" s="18" t="s">
        <v>92</v>
      </c>
      <c r="AB39" s="18"/>
      <c r="AC39" s="18" t="s">
        <v>395</v>
      </c>
      <c r="AD39" s="18"/>
      <c r="AE39" s="14">
        <v>240</v>
      </c>
      <c r="AF39" s="14">
        <f t="shared" ref="AF39:AG42" si="1">IF(AI39&amp;AL39&amp;AO39&amp;AR39&amp;AU39&amp;AX39&amp;BA39&amp;BD39&amp;BG39="","",AI39+AL39+AO39+AR39+AU39+AX39+BA39+BD39+BG39)</f>
        <v>16</v>
      </c>
      <c r="AG39" s="14">
        <f t="shared" si="1"/>
        <v>786</v>
      </c>
      <c r="AH39" s="14" t="s">
        <v>41</v>
      </c>
      <c r="AI39" s="14">
        <v>16</v>
      </c>
      <c r="AJ39" s="14">
        <v>786</v>
      </c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 t="s">
        <v>42</v>
      </c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54" t="s">
        <v>955</v>
      </c>
    </row>
    <row r="40" spans="1:80" ht="30" customHeight="1">
      <c r="A40" s="18" t="s">
        <v>34</v>
      </c>
      <c r="B40" s="16" t="s">
        <v>329</v>
      </c>
      <c r="C40" s="16" t="s">
        <v>956</v>
      </c>
      <c r="D40" s="18" t="s">
        <v>331</v>
      </c>
      <c r="E40" s="32" t="s">
        <v>741</v>
      </c>
      <c r="F40" s="18">
        <v>546</v>
      </c>
      <c r="G40" s="18">
        <v>444</v>
      </c>
      <c r="H40" s="18"/>
      <c r="I40" s="18"/>
      <c r="J40" s="18">
        <v>444</v>
      </c>
      <c r="K40" s="18"/>
      <c r="L40" s="18"/>
      <c r="M40" s="18"/>
      <c r="N40" s="32" t="s">
        <v>650</v>
      </c>
      <c r="O40" s="32"/>
      <c r="P40" s="32" t="s">
        <v>880</v>
      </c>
      <c r="Q40" s="32"/>
      <c r="R40" s="32">
        <v>6</v>
      </c>
      <c r="S40" s="32">
        <v>5</v>
      </c>
      <c r="T40" s="32"/>
      <c r="U40" s="32"/>
      <c r="V40" s="32"/>
      <c r="W40" s="32"/>
      <c r="X40" s="32" t="s">
        <v>50</v>
      </c>
      <c r="Y40" s="18">
        <v>13</v>
      </c>
      <c r="Z40" s="18">
        <v>2000</v>
      </c>
      <c r="AA40" s="18" t="s">
        <v>51</v>
      </c>
      <c r="AB40" s="18"/>
      <c r="AC40" s="18" t="s">
        <v>395</v>
      </c>
      <c r="AD40" s="18"/>
      <c r="AE40" s="14">
        <v>9</v>
      </c>
      <c r="AF40" s="14">
        <f t="shared" si="1"/>
        <v>4</v>
      </c>
      <c r="AG40" s="14" t="str">
        <f t="shared" si="1"/>
        <v/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 t="s">
        <v>41</v>
      </c>
      <c r="AU40" s="14">
        <v>4</v>
      </c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 t="s">
        <v>957</v>
      </c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54" t="s">
        <v>958</v>
      </c>
    </row>
    <row r="41" spans="1:80" ht="30" customHeight="1">
      <c r="A41" s="18" t="s">
        <v>34</v>
      </c>
      <c r="B41" s="16" t="s">
        <v>959</v>
      </c>
      <c r="C41" s="16" t="s">
        <v>960</v>
      </c>
      <c r="D41" s="18" t="s">
        <v>961</v>
      </c>
      <c r="E41" s="32" t="s">
        <v>962</v>
      </c>
      <c r="F41" s="18">
        <v>3890</v>
      </c>
      <c r="G41" s="18">
        <v>1462.42</v>
      </c>
      <c r="H41" s="18"/>
      <c r="I41" s="18"/>
      <c r="J41" s="18">
        <v>1335</v>
      </c>
      <c r="K41" s="18"/>
      <c r="L41" s="18">
        <v>127</v>
      </c>
      <c r="M41" s="18"/>
      <c r="N41" s="32" t="s">
        <v>841</v>
      </c>
      <c r="O41" s="32"/>
      <c r="P41" s="32" t="s">
        <v>963</v>
      </c>
      <c r="Q41" s="32"/>
      <c r="R41" s="32">
        <v>45</v>
      </c>
      <c r="S41" s="32">
        <v>19.5</v>
      </c>
      <c r="T41" s="32"/>
      <c r="U41" s="32"/>
      <c r="V41" s="32"/>
      <c r="W41" s="32"/>
      <c r="X41" s="32" t="s">
        <v>157</v>
      </c>
      <c r="Y41" s="18">
        <v>45</v>
      </c>
      <c r="Z41" s="18">
        <v>2001</v>
      </c>
      <c r="AA41" s="18" t="s">
        <v>43</v>
      </c>
      <c r="AB41" s="18"/>
      <c r="AC41" s="18" t="s">
        <v>395</v>
      </c>
      <c r="AD41" s="18"/>
      <c r="AE41" s="14">
        <v>107</v>
      </c>
      <c r="AF41" s="14" t="str">
        <f t="shared" si="1"/>
        <v/>
      </c>
      <c r="AG41" s="14">
        <f t="shared" si="1"/>
        <v>10754</v>
      </c>
      <c r="AH41" s="14" t="s">
        <v>41</v>
      </c>
      <c r="AI41" s="14"/>
      <c r="AJ41" s="14"/>
      <c r="AK41" s="14"/>
      <c r="AL41" s="14"/>
      <c r="AM41" s="14"/>
      <c r="AN41" s="14" t="s">
        <v>41</v>
      </c>
      <c r="AO41" s="14"/>
      <c r="AP41" s="14"/>
      <c r="AQ41" s="14"/>
      <c r="AR41" s="14"/>
      <c r="AS41" s="14"/>
      <c r="AT41" s="14" t="s">
        <v>41</v>
      </c>
      <c r="AU41" s="14"/>
      <c r="AV41" s="14"/>
      <c r="AW41" s="14" t="s">
        <v>41</v>
      </c>
      <c r="AX41" s="14"/>
      <c r="AY41" s="14"/>
      <c r="AZ41" s="14" t="s">
        <v>41</v>
      </c>
      <c r="BA41" s="14"/>
      <c r="BB41" s="14"/>
      <c r="BC41" s="14" t="s">
        <v>41</v>
      </c>
      <c r="BD41" s="14"/>
      <c r="BE41" s="14"/>
      <c r="BF41" s="14" t="s">
        <v>41</v>
      </c>
      <c r="BG41" s="14"/>
      <c r="BH41" s="14">
        <v>10754</v>
      </c>
      <c r="BI41" s="14" t="s">
        <v>77</v>
      </c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54" t="s">
        <v>965</v>
      </c>
    </row>
    <row r="42" spans="1:80" ht="30" customHeight="1">
      <c r="A42" s="18" t="s">
        <v>34</v>
      </c>
      <c r="B42" s="16" t="s">
        <v>580</v>
      </c>
      <c r="C42" s="16" t="s">
        <v>966</v>
      </c>
      <c r="D42" s="18" t="s">
        <v>582</v>
      </c>
      <c r="E42" s="32" t="s">
        <v>744</v>
      </c>
      <c r="F42" s="18">
        <v>7874</v>
      </c>
      <c r="G42" s="18">
        <v>4146</v>
      </c>
      <c r="H42" s="18"/>
      <c r="I42" s="18"/>
      <c r="J42" s="18">
        <v>4146</v>
      </c>
      <c r="K42" s="18"/>
      <c r="L42" s="18"/>
      <c r="M42" s="18"/>
      <c r="N42" s="32" t="s">
        <v>650</v>
      </c>
      <c r="O42" s="32"/>
      <c r="P42" s="32" t="s">
        <v>967</v>
      </c>
      <c r="Q42" s="32"/>
      <c r="R42" s="32">
        <v>37</v>
      </c>
      <c r="S42" s="32">
        <v>23</v>
      </c>
      <c r="T42" s="32"/>
      <c r="U42" s="32"/>
      <c r="V42" s="32"/>
      <c r="W42" s="32"/>
      <c r="X42" s="32" t="s">
        <v>40</v>
      </c>
      <c r="Y42" s="18">
        <v>60</v>
      </c>
      <c r="Z42" s="18">
        <v>1983</v>
      </c>
      <c r="AA42" s="18" t="s">
        <v>43</v>
      </c>
      <c r="AB42" s="18"/>
      <c r="AC42" s="18" t="s">
        <v>395</v>
      </c>
      <c r="AD42" s="18"/>
      <c r="AE42" s="14"/>
      <c r="AF42" s="14" t="str">
        <f t="shared" si="1"/>
        <v/>
      </c>
      <c r="AG42" s="14" t="str">
        <f t="shared" si="1"/>
        <v/>
      </c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 t="s">
        <v>842</v>
      </c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54" t="s">
        <v>968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9" man="1"/>
    <brk id="39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B892-E3F6-4816-8B08-02122E239B94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756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757</v>
      </c>
      <c r="I2" s="265"/>
      <c r="J2" s="272" t="s">
        <v>758</v>
      </c>
      <c r="K2" s="265"/>
      <c r="L2" s="272" t="s">
        <v>759</v>
      </c>
      <c r="M2" s="265"/>
      <c r="N2" s="272" t="s">
        <v>338</v>
      </c>
      <c r="O2" s="42"/>
      <c r="P2" s="131" t="s">
        <v>760</v>
      </c>
      <c r="Q2" s="131" t="s">
        <v>761</v>
      </c>
      <c r="R2" s="211" t="s">
        <v>82</v>
      </c>
      <c r="S2" s="268" t="s">
        <v>100</v>
      </c>
      <c r="T2" s="131" t="s">
        <v>10</v>
      </c>
      <c r="U2" s="268" t="s">
        <v>13</v>
      </c>
      <c r="V2" s="268" t="s">
        <v>14</v>
      </c>
      <c r="W2" s="288" t="s">
        <v>762</v>
      </c>
      <c r="X2" s="289"/>
      <c r="Y2" s="289"/>
      <c r="Z2" s="290"/>
      <c r="AA2" s="177" t="s">
        <v>763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347</v>
      </c>
      <c r="AJ2" s="131" t="s">
        <v>348</v>
      </c>
      <c r="AK2" s="222" t="s">
        <v>764</v>
      </c>
      <c r="AL2" s="275"/>
      <c r="AM2" s="275"/>
      <c r="AN2" s="275"/>
      <c r="AO2" s="275"/>
      <c r="AP2" s="275"/>
      <c r="AQ2" s="275"/>
      <c r="AR2" s="224"/>
      <c r="AS2" s="131" t="s">
        <v>765</v>
      </c>
      <c r="AT2" s="272" t="s">
        <v>766</v>
      </c>
      <c r="AU2" s="286"/>
      <c r="AV2" s="286"/>
      <c r="AW2" s="265"/>
      <c r="AX2" s="270" t="s">
        <v>767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768</v>
      </c>
      <c r="X4" s="131" t="s">
        <v>769</v>
      </c>
      <c r="Y4" s="131" t="s">
        <v>770</v>
      </c>
      <c r="Z4" s="131" t="s">
        <v>771</v>
      </c>
      <c r="AA4" s="131" t="s">
        <v>772</v>
      </c>
      <c r="AB4" s="131" t="s">
        <v>773</v>
      </c>
      <c r="AC4" s="145" t="s">
        <v>774</v>
      </c>
      <c r="AD4" s="146"/>
      <c r="AE4" s="146"/>
      <c r="AF4" s="147"/>
      <c r="AG4" s="131" t="s">
        <v>775</v>
      </c>
      <c r="AH4" s="131" t="s">
        <v>776</v>
      </c>
      <c r="AI4" s="258"/>
      <c r="AJ4" s="235"/>
      <c r="AK4" s="131" t="s">
        <v>777</v>
      </c>
      <c r="AL4" s="131" t="s">
        <v>16</v>
      </c>
      <c r="AM4" s="268" t="s">
        <v>778</v>
      </c>
      <c r="AN4" s="131" t="s">
        <v>779</v>
      </c>
      <c r="AO4" s="131" t="s">
        <v>780</v>
      </c>
      <c r="AP4" s="268" t="s">
        <v>781</v>
      </c>
      <c r="AQ4" s="131" t="s">
        <v>782</v>
      </c>
      <c r="AR4" s="131" t="s">
        <v>25</v>
      </c>
      <c r="AS4" s="235"/>
      <c r="AT4" s="273" t="s">
        <v>16</v>
      </c>
      <c r="AU4" s="131" t="s">
        <v>783</v>
      </c>
      <c r="AV4" s="131" t="s">
        <v>784</v>
      </c>
      <c r="AW4" s="131" t="s">
        <v>785</v>
      </c>
      <c r="AX4" s="131" t="s">
        <v>786</v>
      </c>
      <c r="AY4" s="131" t="s">
        <v>787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122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788</v>
      </c>
      <c r="AD5" s="44" t="s">
        <v>789</v>
      </c>
      <c r="AE5" s="44" t="s">
        <v>790</v>
      </c>
      <c r="AF5" s="44" t="s">
        <v>791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124</v>
      </c>
      <c r="G6" s="80" t="s">
        <v>792</v>
      </c>
      <c r="H6" s="80" t="s">
        <v>124</v>
      </c>
      <c r="I6" s="80" t="s">
        <v>84</v>
      </c>
      <c r="J6" s="80" t="s">
        <v>124</v>
      </c>
      <c r="K6" s="80" t="s">
        <v>84</v>
      </c>
      <c r="L6" s="80" t="s">
        <v>124</v>
      </c>
      <c r="M6" s="80" t="s">
        <v>84</v>
      </c>
      <c r="N6" s="235"/>
      <c r="O6" s="235"/>
      <c r="P6" s="235"/>
      <c r="Q6" s="235"/>
      <c r="R6" s="212"/>
      <c r="S6" s="49" t="s">
        <v>129</v>
      </c>
      <c r="T6" s="235"/>
      <c r="U6" s="235"/>
      <c r="V6" s="269"/>
      <c r="W6" s="81" t="s">
        <v>793</v>
      </c>
      <c r="X6" s="49" t="s">
        <v>794</v>
      </c>
      <c r="Y6" s="49" t="s">
        <v>795</v>
      </c>
      <c r="Z6" s="49" t="s">
        <v>795</v>
      </c>
      <c r="AA6" s="49" t="s">
        <v>795</v>
      </c>
      <c r="AB6" s="49" t="s">
        <v>796</v>
      </c>
      <c r="AC6" s="49" t="s">
        <v>797</v>
      </c>
      <c r="AD6" s="49" t="s">
        <v>797</v>
      </c>
      <c r="AE6" s="49" t="s">
        <v>797</v>
      </c>
      <c r="AF6" s="49" t="s">
        <v>797</v>
      </c>
      <c r="AG6" s="135"/>
      <c r="AH6" s="135"/>
      <c r="AI6" s="131"/>
      <c r="AJ6" s="49" t="s">
        <v>370</v>
      </c>
      <c r="AK6" s="43"/>
      <c r="AL6" s="77" t="s">
        <v>370</v>
      </c>
      <c r="AM6" s="49" t="s">
        <v>370</v>
      </c>
      <c r="AN6" s="49" t="s">
        <v>370</v>
      </c>
      <c r="AO6" s="49" t="s">
        <v>370</v>
      </c>
      <c r="AP6" s="49" t="s">
        <v>370</v>
      </c>
      <c r="AQ6" s="49" t="s">
        <v>370</v>
      </c>
      <c r="AR6" s="49" t="s">
        <v>370</v>
      </c>
      <c r="AS6" s="49" t="s">
        <v>798</v>
      </c>
      <c r="AT6" s="49" t="s">
        <v>370</v>
      </c>
      <c r="AU6" s="49" t="s">
        <v>370</v>
      </c>
      <c r="AV6" s="49" t="s">
        <v>370</v>
      </c>
      <c r="AW6" s="49" t="s">
        <v>370</v>
      </c>
      <c r="AX6" s="49" t="s">
        <v>799</v>
      </c>
      <c r="AY6" s="49" t="s">
        <v>799</v>
      </c>
      <c r="AZ6" s="61" t="s">
        <v>86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78D8-3E64-4914-BD83-F619BD87ECB4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748</v>
      </c>
      <c r="B1" s="3"/>
      <c r="Q1" s="38"/>
    </row>
    <row r="2" spans="1:19" s="21" customFormat="1" ht="13.5" customHeight="1">
      <c r="A2" s="131" t="s">
        <v>1</v>
      </c>
      <c r="B2" s="282" t="s">
        <v>749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338</v>
      </c>
      <c r="H2" s="42"/>
      <c r="I2" s="272" t="s">
        <v>750</v>
      </c>
      <c r="J2" s="42"/>
      <c r="K2" s="131" t="s">
        <v>82</v>
      </c>
      <c r="L2" s="268" t="s">
        <v>100</v>
      </c>
      <c r="M2" s="131" t="s">
        <v>10</v>
      </c>
      <c r="N2" s="268" t="s">
        <v>13</v>
      </c>
      <c r="O2" s="268" t="s">
        <v>14</v>
      </c>
      <c r="P2" s="131" t="s">
        <v>347</v>
      </c>
      <c r="Q2" s="131" t="s">
        <v>348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122</v>
      </c>
      <c r="I5" s="235"/>
      <c r="J5" s="131" t="s">
        <v>122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124</v>
      </c>
      <c r="G6" s="235"/>
      <c r="H6" s="235"/>
      <c r="I6" s="235"/>
      <c r="J6" s="235"/>
      <c r="K6" s="235"/>
      <c r="L6" s="49" t="s">
        <v>129</v>
      </c>
      <c r="M6" s="235"/>
      <c r="N6" s="235"/>
      <c r="O6" s="269"/>
      <c r="P6" s="235"/>
      <c r="Q6" s="49" t="s">
        <v>370</v>
      </c>
      <c r="R6" s="61" t="s">
        <v>86</v>
      </c>
      <c r="S6" s="61"/>
    </row>
    <row r="7" spans="1:19" ht="30" customHeight="1">
      <c r="A7" s="18" t="s">
        <v>34</v>
      </c>
      <c r="B7" s="16" t="s">
        <v>66</v>
      </c>
      <c r="C7" s="16" t="s">
        <v>751</v>
      </c>
      <c r="D7" s="18" t="s">
        <v>68</v>
      </c>
      <c r="E7" s="32" t="s">
        <v>752</v>
      </c>
      <c r="F7" s="18">
        <v>0</v>
      </c>
      <c r="G7" s="32" t="s">
        <v>112</v>
      </c>
      <c r="H7" s="32"/>
      <c r="I7" s="32" t="s">
        <v>753</v>
      </c>
      <c r="J7" s="32"/>
      <c r="K7" s="32" t="s">
        <v>57</v>
      </c>
      <c r="L7" s="18">
        <v>4.25</v>
      </c>
      <c r="M7" s="18">
        <v>1989</v>
      </c>
      <c r="N7" s="18" t="s">
        <v>92</v>
      </c>
      <c r="O7" s="18" t="s">
        <v>283</v>
      </c>
      <c r="P7" s="18" t="s">
        <v>395</v>
      </c>
      <c r="Q7" s="18"/>
      <c r="R7" s="54" t="s">
        <v>754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FAC4-2099-4A8A-9943-6E38F4C0C3F8}">
  <dimension ref="A1:S4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601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602</v>
      </c>
      <c r="G2" s="304" t="s">
        <v>603</v>
      </c>
      <c r="H2" s="302" t="s">
        <v>604</v>
      </c>
      <c r="I2" s="306" t="s">
        <v>605</v>
      </c>
      <c r="J2" s="304" t="s">
        <v>606</v>
      </c>
      <c r="K2" s="302" t="s">
        <v>607</v>
      </c>
      <c r="L2" s="304" t="s">
        <v>608</v>
      </c>
      <c r="M2" s="304" t="s">
        <v>10</v>
      </c>
      <c r="N2" s="302" t="s">
        <v>13</v>
      </c>
      <c r="O2" s="302" t="s">
        <v>14</v>
      </c>
      <c r="P2" s="304" t="s">
        <v>347</v>
      </c>
      <c r="Q2" s="304" t="s">
        <v>348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124</v>
      </c>
      <c r="G6" s="305"/>
      <c r="H6" s="305"/>
      <c r="I6" s="307"/>
      <c r="J6" s="305"/>
      <c r="K6" s="69" t="s">
        <v>369</v>
      </c>
      <c r="L6" s="69" t="s">
        <v>369</v>
      </c>
      <c r="M6" s="305"/>
      <c r="N6" s="305"/>
      <c r="O6" s="303"/>
      <c r="P6" s="305"/>
      <c r="Q6" s="69" t="s">
        <v>370</v>
      </c>
      <c r="R6" s="70" t="s">
        <v>86</v>
      </c>
      <c r="S6" s="70"/>
    </row>
    <row r="7" spans="1:19" ht="30" customHeight="1">
      <c r="A7" s="72" t="s">
        <v>34</v>
      </c>
      <c r="B7" s="73" t="s">
        <v>87</v>
      </c>
      <c r="C7" s="73" t="s">
        <v>609</v>
      </c>
      <c r="D7" s="72" t="s">
        <v>89</v>
      </c>
      <c r="E7" s="72" t="s">
        <v>610</v>
      </c>
      <c r="F7" s="72">
        <v>4196</v>
      </c>
      <c r="G7" s="72" t="s">
        <v>611</v>
      </c>
      <c r="H7" s="74" t="s">
        <v>612</v>
      </c>
      <c r="I7" s="74" t="s">
        <v>157</v>
      </c>
      <c r="J7" s="72">
        <v>3</v>
      </c>
      <c r="K7" s="72">
        <v>180</v>
      </c>
      <c r="L7" s="72">
        <v>316</v>
      </c>
      <c r="M7" s="72">
        <v>1993</v>
      </c>
      <c r="N7" s="72" t="s">
        <v>92</v>
      </c>
      <c r="O7" s="72"/>
      <c r="P7" s="72" t="s">
        <v>395</v>
      </c>
      <c r="Q7" s="72"/>
      <c r="R7" s="75" t="s">
        <v>613</v>
      </c>
    </row>
    <row r="8" spans="1:19" ht="30" customHeight="1">
      <c r="A8" s="72" t="s">
        <v>34</v>
      </c>
      <c r="B8" s="73" t="s">
        <v>87</v>
      </c>
      <c r="C8" s="73" t="s">
        <v>614</v>
      </c>
      <c r="D8" s="72" t="s">
        <v>89</v>
      </c>
      <c r="E8" s="72" t="s">
        <v>615</v>
      </c>
      <c r="F8" s="72">
        <v>7314.98</v>
      </c>
      <c r="G8" s="72" t="s">
        <v>611</v>
      </c>
      <c r="H8" s="74" t="s">
        <v>616</v>
      </c>
      <c r="I8" s="74" t="s">
        <v>617</v>
      </c>
      <c r="J8" s="72">
        <v>4</v>
      </c>
      <c r="K8" s="72">
        <v>372</v>
      </c>
      <c r="L8" s="72">
        <v>0</v>
      </c>
      <c r="M8" s="72">
        <v>2015</v>
      </c>
      <c r="N8" s="72" t="s">
        <v>92</v>
      </c>
      <c r="O8" s="72"/>
      <c r="P8" s="72" t="s">
        <v>395</v>
      </c>
      <c r="Q8" s="72"/>
      <c r="R8" s="75" t="s">
        <v>618</v>
      </c>
    </row>
    <row r="9" spans="1:19" ht="30" customHeight="1">
      <c r="A9" s="72" t="s">
        <v>34</v>
      </c>
      <c r="B9" s="73" t="s">
        <v>35</v>
      </c>
      <c r="C9" s="73" t="s">
        <v>619</v>
      </c>
      <c r="D9" s="72" t="s">
        <v>37</v>
      </c>
      <c r="E9" s="72" t="s">
        <v>620</v>
      </c>
      <c r="F9" s="72">
        <v>1301.5999999999999</v>
      </c>
      <c r="G9" s="72" t="s">
        <v>611</v>
      </c>
      <c r="H9" s="74" t="s">
        <v>621</v>
      </c>
      <c r="I9" s="74" t="s">
        <v>157</v>
      </c>
      <c r="J9" s="72">
        <v>2</v>
      </c>
      <c r="K9" s="72">
        <v>0</v>
      </c>
      <c r="L9" s="72">
        <v>135</v>
      </c>
      <c r="M9" s="72">
        <v>1992</v>
      </c>
      <c r="N9" s="72" t="s">
        <v>92</v>
      </c>
      <c r="O9" s="72"/>
      <c r="P9" s="72" t="s">
        <v>395</v>
      </c>
      <c r="Q9" s="72"/>
      <c r="R9" s="75" t="s">
        <v>623</v>
      </c>
    </row>
    <row r="10" spans="1:19" ht="30" customHeight="1">
      <c r="A10" s="72" t="s">
        <v>34</v>
      </c>
      <c r="B10" s="73" t="s">
        <v>35</v>
      </c>
      <c r="C10" s="73" t="s">
        <v>624</v>
      </c>
      <c r="D10" s="72" t="s">
        <v>37</v>
      </c>
      <c r="E10" s="72" t="s">
        <v>625</v>
      </c>
      <c r="F10" s="72">
        <v>192.84</v>
      </c>
      <c r="G10" s="72" t="s">
        <v>611</v>
      </c>
      <c r="H10" s="74" t="s">
        <v>626</v>
      </c>
      <c r="I10" s="74" t="s">
        <v>157</v>
      </c>
      <c r="J10" s="72">
        <v>29</v>
      </c>
      <c r="K10" s="72">
        <v>1495</v>
      </c>
      <c r="L10" s="72">
        <v>0</v>
      </c>
      <c r="M10" s="72">
        <v>2010</v>
      </c>
      <c r="N10" s="72" t="s">
        <v>92</v>
      </c>
      <c r="O10" s="72"/>
      <c r="P10" s="72" t="s">
        <v>395</v>
      </c>
      <c r="Q10" s="72"/>
      <c r="R10" s="75" t="s">
        <v>627</v>
      </c>
    </row>
    <row r="11" spans="1:19" ht="30" customHeight="1">
      <c r="A11" s="72" t="s">
        <v>34</v>
      </c>
      <c r="B11" s="73" t="s">
        <v>162</v>
      </c>
      <c r="C11" s="73" t="s">
        <v>628</v>
      </c>
      <c r="D11" s="72" t="s">
        <v>164</v>
      </c>
      <c r="E11" s="72" t="s">
        <v>629</v>
      </c>
      <c r="F11" s="72">
        <v>18488.330000000002</v>
      </c>
      <c r="G11" s="72" t="s">
        <v>112</v>
      </c>
      <c r="H11" s="74" t="s">
        <v>630</v>
      </c>
      <c r="I11" s="74" t="s">
        <v>50</v>
      </c>
      <c r="J11" s="72">
        <v>9</v>
      </c>
      <c r="K11" s="72">
        <v>1053</v>
      </c>
      <c r="L11" s="72">
        <v>0</v>
      </c>
      <c r="M11" s="72">
        <v>2002</v>
      </c>
      <c r="N11" s="72" t="s">
        <v>51</v>
      </c>
      <c r="O11" s="72"/>
      <c r="P11" s="72" t="s">
        <v>395</v>
      </c>
      <c r="Q11" s="72"/>
      <c r="R11" s="75" t="s">
        <v>631</v>
      </c>
    </row>
    <row r="12" spans="1:19" ht="30" customHeight="1">
      <c r="A12" s="72" t="s">
        <v>34</v>
      </c>
      <c r="B12" s="73" t="s">
        <v>45</v>
      </c>
      <c r="C12" s="73" t="s">
        <v>632</v>
      </c>
      <c r="D12" s="72" t="s">
        <v>47</v>
      </c>
      <c r="E12" s="72" t="s">
        <v>633</v>
      </c>
      <c r="F12" s="72">
        <v>11996</v>
      </c>
      <c r="G12" s="72" t="s">
        <v>611</v>
      </c>
      <c r="H12" s="74" t="s">
        <v>634</v>
      </c>
      <c r="I12" s="74" t="s">
        <v>635</v>
      </c>
      <c r="J12" s="72">
        <v>32</v>
      </c>
      <c r="K12" s="72">
        <v>779</v>
      </c>
      <c r="L12" s="72">
        <v>0</v>
      </c>
      <c r="M12" s="72">
        <v>2003</v>
      </c>
      <c r="N12" s="72" t="s">
        <v>92</v>
      </c>
      <c r="O12" s="72"/>
      <c r="P12" s="72" t="s">
        <v>395</v>
      </c>
      <c r="Q12" s="72"/>
      <c r="R12" s="75" t="s">
        <v>636</v>
      </c>
    </row>
    <row r="13" spans="1:19" ht="30" customHeight="1">
      <c r="A13" s="72" t="s">
        <v>34</v>
      </c>
      <c r="B13" s="73" t="s">
        <v>53</v>
      </c>
      <c r="C13" s="73" t="s">
        <v>637</v>
      </c>
      <c r="D13" s="72" t="s">
        <v>55</v>
      </c>
      <c r="E13" s="72" t="s">
        <v>56</v>
      </c>
      <c r="F13" s="72">
        <v>566.34</v>
      </c>
      <c r="G13" s="72" t="s">
        <v>611</v>
      </c>
      <c r="H13" s="74" t="s">
        <v>638</v>
      </c>
      <c r="I13" s="74" t="s">
        <v>57</v>
      </c>
      <c r="J13" s="72">
        <v>5</v>
      </c>
      <c r="K13" s="72">
        <v>143</v>
      </c>
      <c r="L13" s="72">
        <v>0</v>
      </c>
      <c r="M13" s="72">
        <v>2018</v>
      </c>
      <c r="N13" s="72" t="s">
        <v>92</v>
      </c>
      <c r="O13" s="72"/>
      <c r="P13" s="72" t="s">
        <v>395</v>
      </c>
      <c r="Q13" s="72"/>
      <c r="R13" s="75" t="s">
        <v>639</v>
      </c>
    </row>
    <row r="14" spans="1:19" ht="30" customHeight="1">
      <c r="A14" s="72" t="s">
        <v>34</v>
      </c>
      <c r="B14" s="73" t="s">
        <v>191</v>
      </c>
      <c r="C14" s="73" t="s">
        <v>640</v>
      </c>
      <c r="D14" s="72" t="s">
        <v>193</v>
      </c>
      <c r="E14" s="72" t="s">
        <v>641</v>
      </c>
      <c r="F14" s="72">
        <v>243</v>
      </c>
      <c r="G14" s="72" t="s">
        <v>611</v>
      </c>
      <c r="H14" s="74" t="s">
        <v>642</v>
      </c>
      <c r="I14" s="74" t="s">
        <v>50</v>
      </c>
      <c r="J14" s="72">
        <v>5</v>
      </c>
      <c r="K14" s="72">
        <v>498</v>
      </c>
      <c r="L14" s="72">
        <v>0</v>
      </c>
      <c r="M14" s="72">
        <v>2010</v>
      </c>
      <c r="N14" s="72" t="s">
        <v>51</v>
      </c>
      <c r="O14" s="72"/>
      <c r="P14" s="72" t="s">
        <v>395</v>
      </c>
      <c r="Q14" s="72"/>
      <c r="R14" s="75" t="s">
        <v>643</v>
      </c>
    </row>
    <row r="15" spans="1:19" ht="30" customHeight="1">
      <c r="A15" s="72" t="s">
        <v>34</v>
      </c>
      <c r="B15" s="73" t="s">
        <v>209</v>
      </c>
      <c r="C15" s="73" t="s">
        <v>644</v>
      </c>
      <c r="D15" s="72" t="s">
        <v>211</v>
      </c>
      <c r="E15" s="72" t="s">
        <v>645</v>
      </c>
      <c r="F15" s="72">
        <v>3620</v>
      </c>
      <c r="G15" s="72" t="s">
        <v>112</v>
      </c>
      <c r="H15" s="74" t="s">
        <v>646</v>
      </c>
      <c r="I15" s="74" t="s">
        <v>157</v>
      </c>
      <c r="J15" s="72">
        <v>3</v>
      </c>
      <c r="K15" s="72">
        <v>127</v>
      </c>
      <c r="L15" s="72">
        <v>36</v>
      </c>
      <c r="M15" s="72">
        <v>1994</v>
      </c>
      <c r="N15" s="72" t="s">
        <v>92</v>
      </c>
      <c r="O15" s="72"/>
      <c r="P15" s="72" t="s">
        <v>395</v>
      </c>
      <c r="Q15" s="72"/>
      <c r="R15" s="75" t="s">
        <v>647</v>
      </c>
    </row>
    <row r="16" spans="1:19" ht="30" customHeight="1">
      <c r="A16" s="72" t="s">
        <v>34</v>
      </c>
      <c r="B16" s="73" t="s">
        <v>60</v>
      </c>
      <c r="C16" s="73" t="s">
        <v>648</v>
      </c>
      <c r="D16" s="72" t="s">
        <v>62</v>
      </c>
      <c r="E16" s="72" t="s">
        <v>649</v>
      </c>
      <c r="F16" s="72">
        <v>609</v>
      </c>
      <c r="G16" s="72" t="s">
        <v>650</v>
      </c>
      <c r="H16" s="74" t="s">
        <v>651</v>
      </c>
      <c r="I16" s="74" t="s">
        <v>157</v>
      </c>
      <c r="J16" s="72">
        <v>1</v>
      </c>
      <c r="K16" s="72">
        <v>55</v>
      </c>
      <c r="L16" s="72">
        <v>0</v>
      </c>
      <c r="M16" s="72">
        <v>1998</v>
      </c>
      <c r="N16" s="72" t="s">
        <v>92</v>
      </c>
      <c r="O16" s="72"/>
      <c r="P16" s="72" t="s">
        <v>395</v>
      </c>
      <c r="Q16" s="72"/>
      <c r="R16" s="75" t="s">
        <v>652</v>
      </c>
    </row>
    <row r="17" spans="1:18" ht="30" customHeight="1">
      <c r="A17" s="72" t="s">
        <v>34</v>
      </c>
      <c r="B17" s="73" t="s">
        <v>653</v>
      </c>
      <c r="C17" s="73" t="s">
        <v>654</v>
      </c>
      <c r="D17" s="72" t="s">
        <v>655</v>
      </c>
      <c r="E17" s="72" t="s">
        <v>656</v>
      </c>
      <c r="F17" s="72">
        <v>2765</v>
      </c>
      <c r="G17" s="72" t="s">
        <v>611</v>
      </c>
      <c r="H17" s="74" t="s">
        <v>657</v>
      </c>
      <c r="I17" s="74" t="s">
        <v>40</v>
      </c>
      <c r="J17" s="72">
        <v>5</v>
      </c>
      <c r="K17" s="72">
        <v>82</v>
      </c>
      <c r="L17" s="72">
        <v>0</v>
      </c>
      <c r="M17" s="72">
        <v>2009</v>
      </c>
      <c r="N17" s="72" t="s">
        <v>92</v>
      </c>
      <c r="O17" s="72"/>
      <c r="P17" s="72" t="s">
        <v>395</v>
      </c>
      <c r="Q17" s="72"/>
      <c r="R17" s="75" t="s">
        <v>658</v>
      </c>
    </row>
    <row r="18" spans="1:18" ht="30" customHeight="1">
      <c r="A18" s="72" t="s">
        <v>34</v>
      </c>
      <c r="B18" s="73" t="s">
        <v>496</v>
      </c>
      <c r="C18" s="73" t="s">
        <v>659</v>
      </c>
      <c r="D18" s="72" t="s">
        <v>498</v>
      </c>
      <c r="E18" s="72" t="s">
        <v>660</v>
      </c>
      <c r="F18" s="72">
        <v>531</v>
      </c>
      <c r="G18" s="72" t="s">
        <v>611</v>
      </c>
      <c r="H18" s="74" t="s">
        <v>661</v>
      </c>
      <c r="I18" s="74" t="s">
        <v>40</v>
      </c>
      <c r="J18" s="72">
        <v>6</v>
      </c>
      <c r="K18" s="72">
        <v>106</v>
      </c>
      <c r="L18" s="72">
        <v>0</v>
      </c>
      <c r="M18" s="72">
        <v>2006</v>
      </c>
      <c r="N18" s="72" t="s">
        <v>92</v>
      </c>
      <c r="O18" s="72"/>
      <c r="P18" s="72" t="s">
        <v>395</v>
      </c>
      <c r="Q18" s="72"/>
      <c r="R18" s="75" t="s">
        <v>662</v>
      </c>
    </row>
    <row r="19" spans="1:18" ht="30" customHeight="1">
      <c r="A19" s="72" t="s">
        <v>34</v>
      </c>
      <c r="B19" s="73" t="s">
        <v>72</v>
      </c>
      <c r="C19" s="73" t="s">
        <v>663</v>
      </c>
      <c r="D19" s="72" t="s">
        <v>74</v>
      </c>
      <c r="E19" s="72" t="s">
        <v>664</v>
      </c>
      <c r="F19" s="72">
        <v>955.09</v>
      </c>
      <c r="G19" s="72" t="s">
        <v>611</v>
      </c>
      <c r="H19" s="74" t="s">
        <v>665</v>
      </c>
      <c r="I19" s="74" t="s">
        <v>157</v>
      </c>
      <c r="J19" s="72">
        <v>8</v>
      </c>
      <c r="K19" s="72">
        <v>36</v>
      </c>
      <c r="L19" s="72">
        <v>207</v>
      </c>
      <c r="M19" s="72">
        <v>1996</v>
      </c>
      <c r="N19" s="72" t="s">
        <v>92</v>
      </c>
      <c r="O19" s="72"/>
      <c r="P19" s="72" t="s">
        <v>395</v>
      </c>
      <c r="Q19" s="72"/>
      <c r="R19" s="75" t="s">
        <v>666</v>
      </c>
    </row>
    <row r="20" spans="1:18" ht="30" customHeight="1">
      <c r="A20" s="72" t="s">
        <v>34</v>
      </c>
      <c r="B20" s="73" t="s">
        <v>667</v>
      </c>
      <c r="C20" s="73" t="s">
        <v>668</v>
      </c>
      <c r="D20" s="72" t="s">
        <v>669</v>
      </c>
      <c r="E20" s="72" t="s">
        <v>670</v>
      </c>
      <c r="F20" s="72">
        <v>243</v>
      </c>
      <c r="G20" s="72" t="s">
        <v>112</v>
      </c>
      <c r="H20" s="74" t="s">
        <v>671</v>
      </c>
      <c r="I20" s="74" t="s">
        <v>157</v>
      </c>
      <c r="J20" s="72">
        <v>2</v>
      </c>
      <c r="K20" s="72">
        <v>69</v>
      </c>
      <c r="L20" s="72">
        <v>0</v>
      </c>
      <c r="M20" s="72">
        <v>1990</v>
      </c>
      <c r="N20" s="72" t="s">
        <v>92</v>
      </c>
      <c r="O20" s="72"/>
      <c r="P20" s="72" t="s">
        <v>395</v>
      </c>
      <c r="Q20" s="72"/>
      <c r="R20" s="75" t="s">
        <v>672</v>
      </c>
    </row>
    <row r="21" spans="1:18" ht="30" customHeight="1">
      <c r="A21" s="72" t="s">
        <v>34</v>
      </c>
      <c r="B21" s="73" t="s">
        <v>667</v>
      </c>
      <c r="C21" s="73" t="s">
        <v>673</v>
      </c>
      <c r="D21" s="72" t="s">
        <v>669</v>
      </c>
      <c r="E21" s="72" t="s">
        <v>674</v>
      </c>
      <c r="F21" s="72">
        <v>2469</v>
      </c>
      <c r="G21" s="72" t="s">
        <v>611</v>
      </c>
      <c r="H21" s="74" t="s">
        <v>675</v>
      </c>
      <c r="I21" s="74" t="s">
        <v>157</v>
      </c>
      <c r="J21" s="72">
        <v>14</v>
      </c>
      <c r="K21" s="72">
        <v>0</v>
      </c>
      <c r="L21" s="72">
        <v>116</v>
      </c>
      <c r="M21" s="72">
        <v>1990</v>
      </c>
      <c r="N21" s="72" t="s">
        <v>92</v>
      </c>
      <c r="O21" s="72"/>
      <c r="P21" s="72" t="s">
        <v>395</v>
      </c>
      <c r="Q21" s="72"/>
      <c r="R21" s="75" t="s">
        <v>676</v>
      </c>
    </row>
    <row r="22" spans="1:18" ht="30" customHeight="1">
      <c r="A22" s="72" t="s">
        <v>34</v>
      </c>
      <c r="B22" s="73" t="s">
        <v>506</v>
      </c>
      <c r="C22" s="73" t="s">
        <v>677</v>
      </c>
      <c r="D22" s="72" t="s">
        <v>508</v>
      </c>
      <c r="E22" s="72" t="s">
        <v>678</v>
      </c>
      <c r="F22" s="72">
        <v>666</v>
      </c>
      <c r="G22" s="72" t="s">
        <v>650</v>
      </c>
      <c r="H22" s="74" t="s">
        <v>679</v>
      </c>
      <c r="I22" s="74" t="s">
        <v>40</v>
      </c>
      <c r="J22" s="72">
        <v>2</v>
      </c>
      <c r="K22" s="72">
        <v>45</v>
      </c>
      <c r="L22" s="72">
        <v>60</v>
      </c>
      <c r="M22" s="72">
        <v>1996</v>
      </c>
      <c r="N22" s="72" t="s">
        <v>92</v>
      </c>
      <c r="O22" s="72"/>
      <c r="P22" s="72" t="s">
        <v>395</v>
      </c>
      <c r="Q22" s="72"/>
      <c r="R22" s="75" t="s">
        <v>680</v>
      </c>
    </row>
    <row r="23" spans="1:18" ht="30" customHeight="1">
      <c r="A23" s="72" t="s">
        <v>34</v>
      </c>
      <c r="B23" s="73" t="s">
        <v>232</v>
      </c>
      <c r="C23" s="73" t="s">
        <v>681</v>
      </c>
      <c r="D23" s="72" t="s">
        <v>234</v>
      </c>
      <c r="E23" s="72" t="s">
        <v>235</v>
      </c>
      <c r="F23" s="72">
        <v>2952.78</v>
      </c>
      <c r="G23" s="72" t="s">
        <v>611</v>
      </c>
      <c r="H23" s="74" t="s">
        <v>682</v>
      </c>
      <c r="I23" s="74" t="s">
        <v>157</v>
      </c>
      <c r="J23" s="72">
        <v>11</v>
      </c>
      <c r="K23" s="72">
        <v>0</v>
      </c>
      <c r="L23" s="72">
        <v>564</v>
      </c>
      <c r="M23" s="72">
        <v>1997</v>
      </c>
      <c r="N23" s="72" t="s">
        <v>92</v>
      </c>
      <c r="O23" s="72"/>
      <c r="P23" s="72" t="s">
        <v>395</v>
      </c>
      <c r="Q23" s="72"/>
      <c r="R23" s="75" t="s">
        <v>683</v>
      </c>
    </row>
    <row r="24" spans="1:18" ht="30" customHeight="1">
      <c r="A24" s="72" t="s">
        <v>34</v>
      </c>
      <c r="B24" s="73" t="s">
        <v>534</v>
      </c>
      <c r="C24" s="73" t="s">
        <v>684</v>
      </c>
      <c r="D24" s="72" t="s">
        <v>536</v>
      </c>
      <c r="E24" s="72" t="s">
        <v>685</v>
      </c>
      <c r="F24" s="72">
        <v>3946</v>
      </c>
      <c r="G24" s="72" t="s">
        <v>611</v>
      </c>
      <c r="H24" s="74" t="s">
        <v>686</v>
      </c>
      <c r="I24" s="74" t="s">
        <v>635</v>
      </c>
      <c r="J24" s="72">
        <v>8</v>
      </c>
      <c r="K24" s="72">
        <v>3426</v>
      </c>
      <c r="L24" s="72">
        <v>0</v>
      </c>
      <c r="M24" s="72">
        <v>2016</v>
      </c>
      <c r="N24" s="72" t="s">
        <v>92</v>
      </c>
      <c r="O24" s="72"/>
      <c r="P24" s="72" t="s">
        <v>395</v>
      </c>
      <c r="Q24" s="72"/>
      <c r="R24" s="75" t="s">
        <v>687</v>
      </c>
    </row>
    <row r="25" spans="1:18" ht="30" customHeight="1">
      <c r="A25" s="72" t="s">
        <v>34</v>
      </c>
      <c r="B25" s="73" t="s">
        <v>688</v>
      </c>
      <c r="C25" s="73" t="s">
        <v>689</v>
      </c>
      <c r="D25" s="72" t="s">
        <v>690</v>
      </c>
      <c r="E25" s="72" t="s">
        <v>691</v>
      </c>
      <c r="F25" s="72">
        <v>3507</v>
      </c>
      <c r="G25" s="72" t="s">
        <v>611</v>
      </c>
      <c r="H25" s="74" t="s">
        <v>692</v>
      </c>
      <c r="I25" s="74" t="s">
        <v>157</v>
      </c>
      <c r="J25" s="72">
        <v>5</v>
      </c>
      <c r="K25" s="72">
        <v>0</v>
      </c>
      <c r="L25" s="72">
        <v>201</v>
      </c>
      <c r="M25" s="72">
        <v>2003</v>
      </c>
      <c r="N25" s="72" t="s">
        <v>92</v>
      </c>
      <c r="O25" s="72"/>
      <c r="P25" s="72" t="s">
        <v>395</v>
      </c>
      <c r="Q25" s="72"/>
      <c r="R25" s="75" t="s">
        <v>693</v>
      </c>
    </row>
    <row r="26" spans="1:18" ht="30" customHeight="1">
      <c r="A26" s="72" t="s">
        <v>34</v>
      </c>
      <c r="B26" s="73" t="s">
        <v>237</v>
      </c>
      <c r="C26" s="73" t="s">
        <v>694</v>
      </c>
      <c r="D26" s="72" t="s">
        <v>239</v>
      </c>
      <c r="E26" s="72" t="s">
        <v>695</v>
      </c>
      <c r="F26" s="72">
        <v>531</v>
      </c>
      <c r="G26" s="72" t="s">
        <v>611</v>
      </c>
      <c r="H26" s="74" t="s">
        <v>630</v>
      </c>
      <c r="I26" s="74" t="s">
        <v>157</v>
      </c>
      <c r="J26" s="72">
        <v>13</v>
      </c>
      <c r="K26" s="72">
        <v>157</v>
      </c>
      <c r="L26" s="72">
        <v>15</v>
      </c>
      <c r="M26" s="72">
        <v>2000</v>
      </c>
      <c r="N26" s="72" t="s">
        <v>92</v>
      </c>
      <c r="O26" s="72"/>
      <c r="P26" s="72" t="s">
        <v>395</v>
      </c>
      <c r="Q26" s="72"/>
      <c r="R26" s="75" t="s">
        <v>696</v>
      </c>
    </row>
    <row r="27" spans="1:18" ht="30" customHeight="1">
      <c r="A27" s="72" t="s">
        <v>34</v>
      </c>
      <c r="B27" s="73" t="s">
        <v>697</v>
      </c>
      <c r="C27" s="73" t="s">
        <v>698</v>
      </c>
      <c r="D27" s="72" t="s">
        <v>699</v>
      </c>
      <c r="E27" s="72" t="s">
        <v>700</v>
      </c>
      <c r="F27" s="72">
        <v>1209</v>
      </c>
      <c r="G27" s="72" t="s">
        <v>611</v>
      </c>
      <c r="H27" s="74" t="s">
        <v>701</v>
      </c>
      <c r="I27" s="74" t="s">
        <v>70</v>
      </c>
      <c r="J27" s="72">
        <v>5</v>
      </c>
      <c r="K27" s="72">
        <v>484.9</v>
      </c>
      <c r="L27" s="72">
        <v>116</v>
      </c>
      <c r="M27" s="72">
        <v>1996</v>
      </c>
      <c r="N27" s="72" t="s">
        <v>92</v>
      </c>
      <c r="O27" s="72"/>
      <c r="P27" s="72" t="s">
        <v>395</v>
      </c>
      <c r="Q27" s="72"/>
      <c r="R27" s="75" t="s">
        <v>703</v>
      </c>
    </row>
    <row r="28" spans="1:18" ht="30" customHeight="1">
      <c r="A28" s="72" t="s">
        <v>34</v>
      </c>
      <c r="B28" s="73" t="s">
        <v>252</v>
      </c>
      <c r="C28" s="73" t="s">
        <v>704</v>
      </c>
      <c r="D28" s="72" t="s">
        <v>254</v>
      </c>
      <c r="E28" s="72" t="s">
        <v>705</v>
      </c>
      <c r="F28" s="72">
        <v>2361</v>
      </c>
      <c r="G28" s="72" t="s">
        <v>611</v>
      </c>
      <c r="H28" s="74" t="s">
        <v>706</v>
      </c>
      <c r="I28" s="74" t="s">
        <v>40</v>
      </c>
      <c r="J28" s="72">
        <v>6</v>
      </c>
      <c r="K28" s="72">
        <v>640</v>
      </c>
      <c r="L28" s="72">
        <v>2000</v>
      </c>
      <c r="M28" s="72">
        <v>2013</v>
      </c>
      <c r="N28" s="72" t="s">
        <v>43</v>
      </c>
      <c r="O28" s="72"/>
      <c r="P28" s="72" t="s">
        <v>395</v>
      </c>
      <c r="Q28" s="72"/>
      <c r="R28" s="75" t="s">
        <v>707</v>
      </c>
    </row>
    <row r="29" spans="1:18" ht="30" customHeight="1">
      <c r="A29" s="72" t="s">
        <v>34</v>
      </c>
      <c r="B29" s="73" t="s">
        <v>257</v>
      </c>
      <c r="C29" s="73" t="s">
        <v>708</v>
      </c>
      <c r="D29" s="72" t="s">
        <v>259</v>
      </c>
      <c r="E29" s="72" t="s">
        <v>709</v>
      </c>
      <c r="F29" s="72">
        <v>459</v>
      </c>
      <c r="G29" s="72" t="s">
        <v>611</v>
      </c>
      <c r="H29" s="74" t="s">
        <v>701</v>
      </c>
      <c r="I29" s="74" t="s">
        <v>50</v>
      </c>
      <c r="J29" s="72">
        <v>10</v>
      </c>
      <c r="K29" s="72">
        <v>300</v>
      </c>
      <c r="L29" s="72">
        <v>200</v>
      </c>
      <c r="M29" s="72">
        <v>1990</v>
      </c>
      <c r="N29" s="72" t="s">
        <v>51</v>
      </c>
      <c r="O29" s="72"/>
      <c r="P29" s="72" t="s">
        <v>395</v>
      </c>
      <c r="Q29" s="72"/>
      <c r="R29" s="75" t="s">
        <v>710</v>
      </c>
    </row>
    <row r="30" spans="1:18" ht="30" customHeight="1">
      <c r="A30" s="72" t="s">
        <v>34</v>
      </c>
      <c r="B30" s="73" t="s">
        <v>257</v>
      </c>
      <c r="C30" s="73" t="s">
        <v>711</v>
      </c>
      <c r="D30" s="72" t="s">
        <v>259</v>
      </c>
      <c r="E30" s="72" t="s">
        <v>712</v>
      </c>
      <c r="F30" s="72">
        <v>200</v>
      </c>
      <c r="G30" s="72" t="s">
        <v>611</v>
      </c>
      <c r="H30" s="74" t="s">
        <v>651</v>
      </c>
      <c r="I30" s="74" t="s">
        <v>189</v>
      </c>
      <c r="J30" s="72">
        <v>1</v>
      </c>
      <c r="K30" s="72">
        <v>0</v>
      </c>
      <c r="L30" s="72">
        <v>105</v>
      </c>
      <c r="M30" s="72">
        <v>1997</v>
      </c>
      <c r="N30" s="72" t="s">
        <v>92</v>
      </c>
      <c r="O30" s="72"/>
      <c r="P30" s="72" t="s">
        <v>395</v>
      </c>
      <c r="Q30" s="72"/>
      <c r="R30" s="75" t="s">
        <v>713</v>
      </c>
    </row>
    <row r="31" spans="1:18" ht="30" customHeight="1">
      <c r="A31" s="72" t="s">
        <v>34</v>
      </c>
      <c r="B31" s="73" t="s">
        <v>257</v>
      </c>
      <c r="C31" s="73" t="s">
        <v>714</v>
      </c>
      <c r="D31" s="72" t="s">
        <v>259</v>
      </c>
      <c r="E31" s="72" t="s">
        <v>712</v>
      </c>
      <c r="F31" s="72">
        <v>521</v>
      </c>
      <c r="G31" s="72" t="s">
        <v>611</v>
      </c>
      <c r="H31" s="74" t="s">
        <v>679</v>
      </c>
      <c r="I31" s="74" t="s">
        <v>189</v>
      </c>
      <c r="J31" s="72">
        <v>2</v>
      </c>
      <c r="K31" s="72">
        <v>45</v>
      </c>
      <c r="L31" s="72">
        <v>72</v>
      </c>
      <c r="M31" s="72">
        <v>1989</v>
      </c>
      <c r="N31" s="72" t="s">
        <v>92</v>
      </c>
      <c r="O31" s="72"/>
      <c r="P31" s="72" t="s">
        <v>395</v>
      </c>
      <c r="Q31" s="72"/>
      <c r="R31" s="75" t="s">
        <v>715</v>
      </c>
    </row>
    <row r="32" spans="1:18" ht="30" customHeight="1">
      <c r="A32" s="72" t="s">
        <v>34</v>
      </c>
      <c r="B32" s="73" t="s">
        <v>716</v>
      </c>
      <c r="C32" s="73" t="s">
        <v>717</v>
      </c>
      <c r="D32" s="72" t="s">
        <v>718</v>
      </c>
      <c r="E32" s="72" t="s">
        <v>719</v>
      </c>
      <c r="F32" s="72">
        <v>2206</v>
      </c>
      <c r="G32" s="72" t="s">
        <v>611</v>
      </c>
      <c r="H32" s="74" t="s">
        <v>720</v>
      </c>
      <c r="I32" s="74" t="s">
        <v>70</v>
      </c>
      <c r="J32" s="72">
        <v>4</v>
      </c>
      <c r="K32" s="72">
        <v>84</v>
      </c>
      <c r="L32" s="72">
        <v>0</v>
      </c>
      <c r="M32" s="72">
        <v>2014</v>
      </c>
      <c r="N32" s="72" t="s">
        <v>92</v>
      </c>
      <c r="O32" s="72"/>
      <c r="P32" s="72" t="s">
        <v>395</v>
      </c>
      <c r="Q32" s="72"/>
      <c r="R32" s="75" t="s">
        <v>722</v>
      </c>
    </row>
    <row r="33" spans="1:18" ht="30" customHeight="1">
      <c r="A33" s="72" t="s">
        <v>34</v>
      </c>
      <c r="B33" s="73" t="s">
        <v>716</v>
      </c>
      <c r="C33" s="73" t="s">
        <v>723</v>
      </c>
      <c r="D33" s="72" t="s">
        <v>718</v>
      </c>
      <c r="E33" s="72" t="s">
        <v>724</v>
      </c>
      <c r="F33" s="72">
        <v>889</v>
      </c>
      <c r="G33" s="72" t="s">
        <v>611</v>
      </c>
      <c r="H33" s="74" t="s">
        <v>671</v>
      </c>
      <c r="I33" s="74" t="s">
        <v>70</v>
      </c>
      <c r="J33" s="72">
        <v>1</v>
      </c>
      <c r="K33" s="72">
        <v>0</v>
      </c>
      <c r="L33" s="72">
        <v>57</v>
      </c>
      <c r="M33" s="72">
        <v>2014</v>
      </c>
      <c r="N33" s="72" t="s">
        <v>92</v>
      </c>
      <c r="O33" s="72"/>
      <c r="P33" s="72" t="s">
        <v>395</v>
      </c>
      <c r="Q33" s="72"/>
      <c r="R33" s="75" t="s">
        <v>725</v>
      </c>
    </row>
    <row r="34" spans="1:18" ht="30" customHeight="1">
      <c r="A34" s="72" t="s">
        <v>34</v>
      </c>
      <c r="B34" s="73" t="s">
        <v>716</v>
      </c>
      <c r="C34" s="73" t="s">
        <v>726</v>
      </c>
      <c r="D34" s="72" t="s">
        <v>718</v>
      </c>
      <c r="E34" s="72" t="s">
        <v>727</v>
      </c>
      <c r="F34" s="72">
        <v>1414</v>
      </c>
      <c r="G34" s="72" t="s">
        <v>611</v>
      </c>
      <c r="H34" s="74" t="s">
        <v>651</v>
      </c>
      <c r="I34" s="74" t="s">
        <v>70</v>
      </c>
      <c r="J34" s="72">
        <v>1</v>
      </c>
      <c r="K34" s="72">
        <v>0</v>
      </c>
      <c r="L34" s="72">
        <v>57</v>
      </c>
      <c r="M34" s="72">
        <v>2014</v>
      </c>
      <c r="N34" s="72" t="s">
        <v>92</v>
      </c>
      <c r="O34" s="72"/>
      <c r="P34" s="72" t="s">
        <v>395</v>
      </c>
      <c r="Q34" s="72"/>
      <c r="R34" s="75" t="s">
        <v>728</v>
      </c>
    </row>
    <row r="35" spans="1:18" ht="30" customHeight="1">
      <c r="A35" s="72" t="s">
        <v>34</v>
      </c>
      <c r="B35" s="73" t="s">
        <v>716</v>
      </c>
      <c r="C35" s="73" t="s">
        <v>729</v>
      </c>
      <c r="D35" s="72" t="s">
        <v>718</v>
      </c>
      <c r="E35" s="72" t="s">
        <v>730</v>
      </c>
      <c r="F35" s="72">
        <v>2871</v>
      </c>
      <c r="G35" s="72" t="s">
        <v>611</v>
      </c>
      <c r="H35" s="74" t="s">
        <v>731</v>
      </c>
      <c r="I35" s="74" t="s">
        <v>70</v>
      </c>
      <c r="J35" s="72">
        <v>2</v>
      </c>
      <c r="K35" s="72">
        <v>92</v>
      </c>
      <c r="L35" s="72">
        <v>0</v>
      </c>
      <c r="M35" s="72">
        <v>2001</v>
      </c>
      <c r="N35" s="72" t="s">
        <v>92</v>
      </c>
      <c r="O35" s="72"/>
      <c r="P35" s="72" t="s">
        <v>395</v>
      </c>
      <c r="Q35" s="72"/>
      <c r="R35" s="75" t="s">
        <v>732</v>
      </c>
    </row>
    <row r="36" spans="1:18" ht="30" customHeight="1">
      <c r="A36" s="72" t="s">
        <v>34</v>
      </c>
      <c r="B36" s="73" t="s">
        <v>303</v>
      </c>
      <c r="C36" s="73" t="s">
        <v>733</v>
      </c>
      <c r="D36" s="72" t="s">
        <v>305</v>
      </c>
      <c r="E36" s="72" t="s">
        <v>734</v>
      </c>
      <c r="F36" s="72">
        <v>2919</v>
      </c>
      <c r="G36" s="72" t="s">
        <v>611</v>
      </c>
      <c r="H36" s="74" t="s">
        <v>706</v>
      </c>
      <c r="I36" s="74" t="s">
        <v>57</v>
      </c>
      <c r="J36" s="72">
        <v>6</v>
      </c>
      <c r="K36" s="72">
        <v>189</v>
      </c>
      <c r="L36" s="72">
        <v>53</v>
      </c>
      <c r="M36" s="72">
        <v>1997</v>
      </c>
      <c r="N36" s="72" t="s">
        <v>92</v>
      </c>
      <c r="O36" s="72"/>
      <c r="P36" s="72" t="s">
        <v>395</v>
      </c>
      <c r="Q36" s="72"/>
      <c r="R36" s="75" t="s">
        <v>735</v>
      </c>
    </row>
    <row r="37" spans="1:18" ht="30" customHeight="1">
      <c r="A37" s="72" t="s">
        <v>34</v>
      </c>
      <c r="B37" s="73" t="s">
        <v>557</v>
      </c>
      <c r="C37" s="73" t="s">
        <v>736</v>
      </c>
      <c r="D37" s="72" t="s">
        <v>559</v>
      </c>
      <c r="E37" s="72" t="s">
        <v>737</v>
      </c>
      <c r="F37" s="72">
        <v>2304</v>
      </c>
      <c r="G37" s="72" t="s">
        <v>611</v>
      </c>
      <c r="H37" s="74" t="s">
        <v>738</v>
      </c>
      <c r="I37" s="74" t="s">
        <v>157</v>
      </c>
      <c r="J37" s="72">
        <v>5</v>
      </c>
      <c r="K37" s="72">
        <v>270</v>
      </c>
      <c r="L37" s="72">
        <v>0</v>
      </c>
      <c r="M37" s="72">
        <v>1992</v>
      </c>
      <c r="N37" s="72" t="s">
        <v>92</v>
      </c>
      <c r="O37" s="72"/>
      <c r="P37" s="72" t="s">
        <v>395</v>
      </c>
      <c r="Q37" s="72"/>
      <c r="R37" s="75" t="s">
        <v>739</v>
      </c>
    </row>
    <row r="38" spans="1:18" ht="30" customHeight="1">
      <c r="A38" s="72" t="s">
        <v>34</v>
      </c>
      <c r="B38" s="73" t="s">
        <v>329</v>
      </c>
      <c r="C38" s="73" t="s">
        <v>740</v>
      </c>
      <c r="D38" s="72" t="s">
        <v>331</v>
      </c>
      <c r="E38" s="72" t="s">
        <v>741</v>
      </c>
      <c r="F38" s="72">
        <v>444</v>
      </c>
      <c r="G38" s="72" t="s">
        <v>611</v>
      </c>
      <c r="H38" s="74" t="s">
        <v>646</v>
      </c>
      <c r="I38" s="74" t="s">
        <v>40</v>
      </c>
      <c r="J38" s="72">
        <v>8</v>
      </c>
      <c r="K38" s="72">
        <v>305</v>
      </c>
      <c r="L38" s="72">
        <v>250</v>
      </c>
      <c r="M38" s="72">
        <v>2000</v>
      </c>
      <c r="N38" s="72" t="s">
        <v>43</v>
      </c>
      <c r="O38" s="72"/>
      <c r="P38" s="72" t="s">
        <v>395</v>
      </c>
      <c r="Q38" s="72"/>
      <c r="R38" s="75" t="s">
        <v>742</v>
      </c>
    </row>
    <row r="39" spans="1:18" ht="30" customHeight="1">
      <c r="A39" s="72" t="s">
        <v>34</v>
      </c>
      <c r="B39" s="73" t="s">
        <v>580</v>
      </c>
      <c r="C39" s="73" t="s">
        <v>743</v>
      </c>
      <c r="D39" s="72" t="s">
        <v>582</v>
      </c>
      <c r="E39" s="72" t="s">
        <v>744</v>
      </c>
      <c r="F39" s="72">
        <v>483</v>
      </c>
      <c r="G39" s="72" t="s">
        <v>112</v>
      </c>
      <c r="H39" s="74" t="s">
        <v>720</v>
      </c>
      <c r="I39" s="74" t="s">
        <v>157</v>
      </c>
      <c r="J39" s="72">
        <v>3</v>
      </c>
      <c r="K39" s="72">
        <v>30</v>
      </c>
      <c r="L39" s="72">
        <v>100</v>
      </c>
      <c r="M39" s="72">
        <v>1983</v>
      </c>
      <c r="N39" s="72" t="s">
        <v>92</v>
      </c>
      <c r="O39" s="72"/>
      <c r="P39" s="72" t="s">
        <v>395</v>
      </c>
      <c r="Q39" s="72"/>
      <c r="R39" s="75" t="s">
        <v>745</v>
      </c>
    </row>
    <row r="40" spans="1:18" ht="30" customHeight="1">
      <c r="A40" s="72" t="s">
        <v>34</v>
      </c>
      <c r="B40" s="73" t="s">
        <v>580</v>
      </c>
      <c r="C40" s="73" t="s">
        <v>746</v>
      </c>
      <c r="D40" s="72" t="s">
        <v>582</v>
      </c>
      <c r="E40" s="72" t="s">
        <v>744</v>
      </c>
      <c r="F40" s="72">
        <v>1020</v>
      </c>
      <c r="G40" s="72" t="s">
        <v>112</v>
      </c>
      <c r="H40" s="74" t="s">
        <v>651</v>
      </c>
      <c r="I40" s="74" t="s">
        <v>157</v>
      </c>
      <c r="J40" s="72">
        <v>1</v>
      </c>
      <c r="K40" s="72">
        <v>50</v>
      </c>
      <c r="L40" s="72">
        <v>150</v>
      </c>
      <c r="M40" s="72">
        <v>1999</v>
      </c>
      <c r="N40" s="72" t="s">
        <v>92</v>
      </c>
      <c r="O40" s="72"/>
      <c r="P40" s="72" t="s">
        <v>395</v>
      </c>
      <c r="Q40" s="72"/>
      <c r="R40" s="75" t="s">
        <v>747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5290-66E5-4661-8DD4-5F6290BF489E}">
  <dimension ref="A1:AN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334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335</v>
      </c>
      <c r="G2" s="268" t="s">
        <v>336</v>
      </c>
      <c r="H2" s="268" t="s">
        <v>337</v>
      </c>
      <c r="I2" s="131" t="s">
        <v>338</v>
      </c>
      <c r="J2" s="131" t="s">
        <v>339</v>
      </c>
      <c r="K2" s="131" t="s">
        <v>82</v>
      </c>
      <c r="L2" s="131" t="s">
        <v>340</v>
      </c>
      <c r="M2" s="311" t="s">
        <v>341</v>
      </c>
      <c r="N2" s="311" t="s">
        <v>342</v>
      </c>
      <c r="O2" s="131" t="s">
        <v>343</v>
      </c>
      <c r="P2" s="131" t="s">
        <v>344</v>
      </c>
      <c r="Q2" s="268" t="s">
        <v>345</v>
      </c>
      <c r="R2" s="268" t="s">
        <v>13</v>
      </c>
      <c r="S2" s="131" t="s">
        <v>346</v>
      </c>
      <c r="T2" s="268" t="s">
        <v>14</v>
      </c>
      <c r="U2" s="131" t="s">
        <v>347</v>
      </c>
      <c r="V2" s="131" t="s">
        <v>348</v>
      </c>
      <c r="W2" s="131" t="s">
        <v>349</v>
      </c>
      <c r="X2" s="272" t="s">
        <v>350</v>
      </c>
      <c r="Y2" s="286"/>
      <c r="Z2" s="265"/>
      <c r="AA2" s="277" t="s">
        <v>351</v>
      </c>
      <c r="AB2" s="286"/>
      <c r="AC2" s="286"/>
      <c r="AD2" s="286"/>
      <c r="AE2" s="286"/>
      <c r="AF2" s="265"/>
      <c r="AG2" s="131" t="s">
        <v>352</v>
      </c>
      <c r="AH2" s="272" t="s">
        <v>353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354</v>
      </c>
      <c r="Y4" s="131" t="s">
        <v>355</v>
      </c>
      <c r="Z4" s="268" t="s">
        <v>356</v>
      </c>
      <c r="AA4" s="300" t="s">
        <v>357</v>
      </c>
      <c r="AB4" s="268" t="s">
        <v>358</v>
      </c>
      <c r="AC4" s="268" t="s">
        <v>359</v>
      </c>
      <c r="AD4" s="268" t="s">
        <v>360</v>
      </c>
      <c r="AE4" s="268" t="s">
        <v>361</v>
      </c>
      <c r="AF4" s="268" t="s">
        <v>362</v>
      </c>
      <c r="AG4" s="235"/>
      <c r="AH4" s="268" t="s">
        <v>363</v>
      </c>
      <c r="AI4" s="268" t="s">
        <v>364</v>
      </c>
      <c r="AJ4" s="268" t="s">
        <v>120</v>
      </c>
      <c r="AK4" s="268" t="s">
        <v>365</v>
      </c>
      <c r="AL4" s="131" t="s">
        <v>366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84</v>
      </c>
      <c r="G6" s="49" t="s">
        <v>367</v>
      </c>
      <c r="H6" s="49" t="s">
        <v>368</v>
      </c>
      <c r="I6" s="235"/>
      <c r="J6" s="235"/>
      <c r="K6" s="235"/>
      <c r="L6" s="235"/>
      <c r="M6" s="60" t="s">
        <v>369</v>
      </c>
      <c r="N6" s="60" t="s">
        <v>368</v>
      </c>
      <c r="O6" s="235"/>
      <c r="P6" s="235"/>
      <c r="Q6" s="235"/>
      <c r="R6" s="235"/>
      <c r="S6" s="235"/>
      <c r="T6" s="269"/>
      <c r="U6" s="235"/>
      <c r="V6" s="49" t="s">
        <v>370</v>
      </c>
      <c r="W6" s="235"/>
      <c r="X6" s="235"/>
      <c r="Y6" s="235"/>
      <c r="Z6" s="235"/>
      <c r="AA6" s="50" t="s">
        <v>371</v>
      </c>
      <c r="AB6" s="49" t="s">
        <v>371</v>
      </c>
      <c r="AC6" s="49" t="s">
        <v>371</v>
      </c>
      <c r="AD6" s="49" t="s">
        <v>371</v>
      </c>
      <c r="AE6" s="49" t="s">
        <v>371</v>
      </c>
      <c r="AF6" s="49" t="s">
        <v>371</v>
      </c>
      <c r="AG6" s="235"/>
      <c r="AH6" s="49" t="s">
        <v>372</v>
      </c>
      <c r="AI6" s="49" t="s">
        <v>370</v>
      </c>
      <c r="AJ6" s="49" t="s">
        <v>127</v>
      </c>
      <c r="AK6" s="49"/>
      <c r="AL6" s="49" t="s">
        <v>373</v>
      </c>
      <c r="AM6" s="61" t="s">
        <v>86</v>
      </c>
      <c r="AN6" s="61"/>
    </row>
    <row r="7" spans="1:40" ht="30" customHeight="1">
      <c r="A7" s="18" t="s">
        <v>34</v>
      </c>
      <c r="B7" s="16" t="s">
        <v>374</v>
      </c>
      <c r="C7" s="16" t="s">
        <v>375</v>
      </c>
      <c r="D7" s="18" t="s">
        <v>34</v>
      </c>
      <c r="E7" s="32" t="s">
        <v>376</v>
      </c>
      <c r="F7" s="18">
        <v>34109</v>
      </c>
      <c r="G7" s="18">
        <v>28082</v>
      </c>
      <c r="H7" s="18">
        <v>924307</v>
      </c>
      <c r="I7" s="32" t="s">
        <v>377</v>
      </c>
      <c r="J7" s="18" t="s">
        <v>378</v>
      </c>
      <c r="K7" s="18" t="s">
        <v>57</v>
      </c>
      <c r="L7" s="18">
        <v>1989</v>
      </c>
      <c r="M7" s="18">
        <v>282500</v>
      </c>
      <c r="N7" s="18">
        <v>2758000</v>
      </c>
      <c r="O7" s="18">
        <v>2030</v>
      </c>
      <c r="P7" s="32" t="s">
        <v>379</v>
      </c>
      <c r="Q7" s="32" t="s">
        <v>380</v>
      </c>
      <c r="R7" s="18" t="s">
        <v>43</v>
      </c>
      <c r="S7" s="18" t="s">
        <v>381</v>
      </c>
      <c r="T7" s="18"/>
      <c r="U7" s="18" t="s">
        <v>382</v>
      </c>
      <c r="V7" s="18">
        <v>58</v>
      </c>
      <c r="W7" s="32" t="s">
        <v>383</v>
      </c>
      <c r="X7" s="32" t="s">
        <v>384</v>
      </c>
      <c r="Y7" s="32" t="s">
        <v>385</v>
      </c>
      <c r="Z7" s="32" t="s">
        <v>386</v>
      </c>
      <c r="AA7" s="32">
        <v>5</v>
      </c>
      <c r="AB7" s="32">
        <v>5</v>
      </c>
      <c r="AC7" s="32">
        <v>20</v>
      </c>
      <c r="AD7" s="32">
        <v>20</v>
      </c>
      <c r="AE7" s="32">
        <v>12</v>
      </c>
      <c r="AF7" s="32">
        <v>12</v>
      </c>
      <c r="AG7" s="32" t="s">
        <v>387</v>
      </c>
      <c r="AH7" s="32"/>
      <c r="AI7" s="32"/>
      <c r="AJ7" s="32"/>
      <c r="AK7" s="32"/>
      <c r="AL7" s="32"/>
      <c r="AM7" s="54" t="s">
        <v>388</v>
      </c>
    </row>
    <row r="8" spans="1:40" ht="30" customHeight="1">
      <c r="A8" s="18" t="s">
        <v>34</v>
      </c>
      <c r="B8" s="16" t="s">
        <v>87</v>
      </c>
      <c r="C8" s="16" t="s">
        <v>389</v>
      </c>
      <c r="D8" s="18" t="s">
        <v>89</v>
      </c>
      <c r="E8" s="32" t="s">
        <v>390</v>
      </c>
      <c r="F8" s="18">
        <v>307173.09999999998</v>
      </c>
      <c r="G8" s="18">
        <v>1765.34</v>
      </c>
      <c r="H8" s="18">
        <v>65526.9</v>
      </c>
      <c r="I8" s="32" t="s">
        <v>391</v>
      </c>
      <c r="J8" s="18" t="s">
        <v>392</v>
      </c>
      <c r="K8" s="18" t="s">
        <v>157</v>
      </c>
      <c r="L8" s="18">
        <v>1988</v>
      </c>
      <c r="M8" s="18">
        <v>42360</v>
      </c>
      <c r="N8" s="18">
        <v>372700</v>
      </c>
      <c r="O8" s="18">
        <v>2039</v>
      </c>
      <c r="P8" s="32" t="s">
        <v>393</v>
      </c>
      <c r="Q8" s="32" t="s">
        <v>394</v>
      </c>
      <c r="R8" s="18" t="s">
        <v>92</v>
      </c>
      <c r="S8" s="18" t="s">
        <v>381</v>
      </c>
      <c r="T8" s="18"/>
      <c r="U8" s="18" t="s">
        <v>395</v>
      </c>
      <c r="V8" s="18"/>
      <c r="W8" s="32" t="s">
        <v>383</v>
      </c>
      <c r="X8" s="32" t="s">
        <v>396</v>
      </c>
      <c r="Y8" s="32" t="s">
        <v>385</v>
      </c>
      <c r="Z8" s="32" t="s">
        <v>386</v>
      </c>
      <c r="AA8" s="32">
        <v>31</v>
      </c>
      <c r="AB8" s="32">
        <v>1</v>
      </c>
      <c r="AC8" s="32">
        <v>62</v>
      </c>
      <c r="AD8" s="32">
        <v>13</v>
      </c>
      <c r="AE8" s="32">
        <v>69</v>
      </c>
      <c r="AF8" s="32">
        <v>64</v>
      </c>
      <c r="AG8" s="32" t="s">
        <v>387</v>
      </c>
      <c r="AH8" s="32"/>
      <c r="AI8" s="32"/>
      <c r="AJ8" s="32"/>
      <c r="AK8" s="32"/>
      <c r="AL8" s="32"/>
      <c r="AM8" s="54" t="s">
        <v>397</v>
      </c>
    </row>
    <row r="9" spans="1:40" ht="30" customHeight="1">
      <c r="A9" s="18" t="s">
        <v>34</v>
      </c>
      <c r="B9" s="16" t="s">
        <v>87</v>
      </c>
      <c r="C9" s="16" t="s">
        <v>398</v>
      </c>
      <c r="D9" s="18" t="s">
        <v>89</v>
      </c>
      <c r="E9" s="32" t="s">
        <v>399</v>
      </c>
      <c r="F9" s="18">
        <v>0</v>
      </c>
      <c r="G9" s="18">
        <v>0</v>
      </c>
      <c r="H9" s="18">
        <v>454</v>
      </c>
      <c r="I9" s="32" t="s">
        <v>391</v>
      </c>
      <c r="J9" s="18" t="s">
        <v>392</v>
      </c>
      <c r="K9" s="18" t="s">
        <v>157</v>
      </c>
      <c r="L9" s="18">
        <v>1996</v>
      </c>
      <c r="M9" s="18">
        <v>30157</v>
      </c>
      <c r="N9" s="18">
        <v>208100</v>
      </c>
      <c r="O9" s="18">
        <v>2020</v>
      </c>
      <c r="P9" s="32" t="s">
        <v>400</v>
      </c>
      <c r="Q9" s="32" t="s">
        <v>401</v>
      </c>
      <c r="R9" s="18" t="s">
        <v>92</v>
      </c>
      <c r="S9" s="18" t="s">
        <v>402</v>
      </c>
      <c r="T9" s="18"/>
      <c r="U9" s="18" t="s">
        <v>395</v>
      </c>
      <c r="V9" s="18"/>
      <c r="W9" s="32" t="s">
        <v>383</v>
      </c>
      <c r="X9" s="32" t="s">
        <v>396</v>
      </c>
      <c r="Y9" s="32" t="s">
        <v>385</v>
      </c>
      <c r="Z9" s="32" t="s">
        <v>386</v>
      </c>
      <c r="AA9" s="32">
        <v>240</v>
      </c>
      <c r="AB9" s="32">
        <v>1</v>
      </c>
      <c r="AC9" s="32">
        <v>76</v>
      </c>
      <c r="AD9" s="32">
        <v>18</v>
      </c>
      <c r="AE9" s="32">
        <v>76</v>
      </c>
      <c r="AF9" s="32">
        <v>58</v>
      </c>
      <c r="AG9" s="32" t="s">
        <v>387</v>
      </c>
      <c r="AH9" s="32"/>
      <c r="AI9" s="32"/>
      <c r="AJ9" s="32"/>
      <c r="AK9" s="32"/>
      <c r="AL9" s="32"/>
      <c r="AM9" s="54" t="s">
        <v>403</v>
      </c>
    </row>
    <row r="10" spans="1:40" ht="30" customHeight="1">
      <c r="A10" s="18" t="s">
        <v>34</v>
      </c>
      <c r="B10" s="16" t="s">
        <v>87</v>
      </c>
      <c r="C10" s="16" t="s">
        <v>404</v>
      </c>
      <c r="D10" s="18" t="s">
        <v>89</v>
      </c>
      <c r="E10" s="32" t="s">
        <v>405</v>
      </c>
      <c r="F10" s="18">
        <v>0</v>
      </c>
      <c r="G10" s="18">
        <v>0</v>
      </c>
      <c r="H10" s="18">
        <v>0</v>
      </c>
      <c r="I10" s="32" t="s">
        <v>391</v>
      </c>
      <c r="J10" s="18" t="s">
        <v>392</v>
      </c>
      <c r="K10" s="18" t="s">
        <v>157</v>
      </c>
      <c r="L10" s="18">
        <v>1985</v>
      </c>
      <c r="M10" s="18">
        <v>38624</v>
      </c>
      <c r="N10" s="18">
        <v>212215</v>
      </c>
      <c r="O10" s="18">
        <v>2002</v>
      </c>
      <c r="P10" s="32" t="s">
        <v>406</v>
      </c>
      <c r="Q10" s="32" t="s">
        <v>401</v>
      </c>
      <c r="R10" s="18" t="s">
        <v>92</v>
      </c>
      <c r="S10" s="18" t="s">
        <v>402</v>
      </c>
      <c r="T10" s="18"/>
      <c r="U10" s="18" t="s">
        <v>395</v>
      </c>
      <c r="V10" s="18"/>
      <c r="W10" s="32" t="s">
        <v>383</v>
      </c>
      <c r="X10" s="32" t="s">
        <v>396</v>
      </c>
      <c r="Y10" s="32" t="s">
        <v>385</v>
      </c>
      <c r="Z10" s="32" t="s">
        <v>407</v>
      </c>
      <c r="AA10" s="32">
        <v>9.1</v>
      </c>
      <c r="AB10" s="32">
        <v>1.2</v>
      </c>
      <c r="AC10" s="32">
        <v>28</v>
      </c>
      <c r="AD10" s="32">
        <v>4.0999999999999996</v>
      </c>
      <c r="AE10" s="32">
        <v>16</v>
      </c>
      <c r="AF10" s="32">
        <v>14</v>
      </c>
      <c r="AG10" s="32" t="s">
        <v>387</v>
      </c>
      <c r="AH10" s="32"/>
      <c r="AI10" s="32"/>
      <c r="AJ10" s="32"/>
      <c r="AK10" s="32"/>
      <c r="AL10" s="32"/>
      <c r="AM10" s="54" t="s">
        <v>408</v>
      </c>
    </row>
    <row r="11" spans="1:40" ht="30" customHeight="1">
      <c r="A11" s="18" t="s">
        <v>34</v>
      </c>
      <c r="B11" s="16" t="s">
        <v>35</v>
      </c>
      <c r="C11" s="16" t="s">
        <v>409</v>
      </c>
      <c r="D11" s="18" t="s">
        <v>37</v>
      </c>
      <c r="E11" s="32" t="s">
        <v>410</v>
      </c>
      <c r="F11" s="18">
        <v>481</v>
      </c>
      <c r="G11" s="18">
        <v>130.08000000000001</v>
      </c>
      <c r="H11" s="18">
        <v>20119</v>
      </c>
      <c r="I11" s="32" t="s">
        <v>411</v>
      </c>
      <c r="J11" s="18" t="s">
        <v>392</v>
      </c>
      <c r="K11" s="18" t="s">
        <v>189</v>
      </c>
      <c r="L11" s="18">
        <v>1989</v>
      </c>
      <c r="M11" s="18">
        <v>39000</v>
      </c>
      <c r="N11" s="18">
        <v>213000</v>
      </c>
      <c r="O11" s="18">
        <v>2022</v>
      </c>
      <c r="P11" s="32" t="s">
        <v>400</v>
      </c>
      <c r="Q11" s="32" t="s">
        <v>412</v>
      </c>
      <c r="R11" s="18" t="s">
        <v>92</v>
      </c>
      <c r="S11" s="18" t="s">
        <v>381</v>
      </c>
      <c r="T11" s="18"/>
      <c r="U11" s="18" t="s">
        <v>395</v>
      </c>
      <c r="V11" s="18"/>
      <c r="W11" s="32" t="s">
        <v>383</v>
      </c>
      <c r="X11" s="32" t="s">
        <v>384</v>
      </c>
      <c r="Y11" s="32" t="s">
        <v>385</v>
      </c>
      <c r="Z11" s="32" t="s">
        <v>386</v>
      </c>
      <c r="AA11" s="32">
        <v>19</v>
      </c>
      <c r="AB11" s="32">
        <v>1</v>
      </c>
      <c r="AC11" s="32">
        <v>38</v>
      </c>
      <c r="AD11" s="32">
        <v>9</v>
      </c>
      <c r="AE11" s="32">
        <v>21</v>
      </c>
      <c r="AF11" s="32">
        <v>18</v>
      </c>
      <c r="AG11" s="32" t="s">
        <v>387</v>
      </c>
      <c r="AH11" s="32"/>
      <c r="AI11" s="32"/>
      <c r="AJ11" s="32"/>
      <c r="AK11" s="32"/>
      <c r="AL11" s="32"/>
      <c r="AM11" s="54" t="s">
        <v>413</v>
      </c>
    </row>
    <row r="12" spans="1:40" ht="30" customHeight="1">
      <c r="A12" s="18" t="s">
        <v>34</v>
      </c>
      <c r="B12" s="16" t="s">
        <v>146</v>
      </c>
      <c r="C12" s="16" t="s">
        <v>414</v>
      </c>
      <c r="D12" s="18" t="s">
        <v>148</v>
      </c>
      <c r="E12" s="32" t="s">
        <v>415</v>
      </c>
      <c r="F12" s="18">
        <v>177</v>
      </c>
      <c r="G12" s="18">
        <v>155</v>
      </c>
      <c r="H12" s="18">
        <v>59266</v>
      </c>
      <c r="I12" s="32" t="s">
        <v>416</v>
      </c>
      <c r="J12" s="18" t="s">
        <v>392</v>
      </c>
      <c r="K12" s="18" t="s">
        <v>40</v>
      </c>
      <c r="L12" s="18">
        <v>1992</v>
      </c>
      <c r="M12" s="18">
        <v>17607</v>
      </c>
      <c r="N12" s="18">
        <v>123038</v>
      </c>
      <c r="O12" s="18">
        <v>2236</v>
      </c>
      <c r="P12" s="32" t="s">
        <v>400</v>
      </c>
      <c r="Q12" s="32" t="s">
        <v>417</v>
      </c>
      <c r="R12" s="18" t="s">
        <v>43</v>
      </c>
      <c r="S12" s="18" t="s">
        <v>381</v>
      </c>
      <c r="T12" s="18"/>
      <c r="U12" s="18" t="s">
        <v>395</v>
      </c>
      <c r="V12" s="18"/>
      <c r="W12" s="32" t="s">
        <v>418</v>
      </c>
      <c r="X12" s="32"/>
      <c r="Y12" s="32"/>
      <c r="Z12" s="32"/>
      <c r="AA12" s="32"/>
      <c r="AB12" s="32">
        <v>1</v>
      </c>
      <c r="AC12" s="32"/>
      <c r="AD12" s="32">
        <v>3</v>
      </c>
      <c r="AE12" s="32"/>
      <c r="AF12" s="32">
        <v>0</v>
      </c>
      <c r="AG12" s="32" t="s">
        <v>387</v>
      </c>
      <c r="AH12" s="32"/>
      <c r="AI12" s="32"/>
      <c r="AJ12" s="32"/>
      <c r="AK12" s="32"/>
      <c r="AL12" s="32"/>
      <c r="AM12" s="54" t="s">
        <v>419</v>
      </c>
    </row>
    <row r="13" spans="1:40" ht="30" customHeight="1">
      <c r="A13" s="18" t="s">
        <v>34</v>
      </c>
      <c r="B13" s="16" t="s">
        <v>146</v>
      </c>
      <c r="C13" s="16" t="s">
        <v>420</v>
      </c>
      <c r="D13" s="18" t="s">
        <v>148</v>
      </c>
      <c r="E13" s="32" t="s">
        <v>421</v>
      </c>
      <c r="F13" s="18">
        <v>0</v>
      </c>
      <c r="G13" s="18">
        <v>0</v>
      </c>
      <c r="H13" s="18">
        <v>0</v>
      </c>
      <c r="I13" s="32" t="s">
        <v>422</v>
      </c>
      <c r="J13" s="18" t="s">
        <v>392</v>
      </c>
      <c r="K13" s="18" t="s">
        <v>50</v>
      </c>
      <c r="L13" s="18">
        <v>1995</v>
      </c>
      <c r="M13" s="18">
        <v>2213</v>
      </c>
      <c r="N13" s="18">
        <v>8022</v>
      </c>
      <c r="O13" s="18">
        <v>2002</v>
      </c>
      <c r="P13" s="32" t="s">
        <v>423</v>
      </c>
      <c r="Q13" s="32" t="s">
        <v>424</v>
      </c>
      <c r="R13" s="18" t="s">
        <v>51</v>
      </c>
      <c r="S13" s="18" t="s">
        <v>402</v>
      </c>
      <c r="T13" s="18"/>
      <c r="U13" s="18" t="s">
        <v>395</v>
      </c>
      <c r="V13" s="18"/>
      <c r="W13" s="32" t="s">
        <v>418</v>
      </c>
      <c r="X13" s="32"/>
      <c r="Y13" s="32"/>
      <c r="Z13" s="32"/>
      <c r="AA13" s="32">
        <v>4</v>
      </c>
      <c r="AB13" s="32"/>
      <c r="AC13" s="32">
        <v>5</v>
      </c>
      <c r="AD13" s="32"/>
      <c r="AE13" s="32">
        <v>0</v>
      </c>
      <c r="AF13" s="32"/>
      <c r="AG13" s="32" t="s">
        <v>387</v>
      </c>
      <c r="AH13" s="32"/>
      <c r="AI13" s="32"/>
      <c r="AJ13" s="32"/>
      <c r="AK13" s="32"/>
      <c r="AL13" s="32"/>
      <c r="AM13" s="54" t="s">
        <v>425</v>
      </c>
    </row>
    <row r="14" spans="1:40" ht="30" customHeight="1">
      <c r="A14" s="18" t="s">
        <v>34</v>
      </c>
      <c r="B14" s="16" t="s">
        <v>169</v>
      </c>
      <c r="C14" s="16" t="s">
        <v>426</v>
      </c>
      <c r="D14" s="18" t="s">
        <v>171</v>
      </c>
      <c r="E14" s="32" t="s">
        <v>427</v>
      </c>
      <c r="F14" s="18">
        <v>0</v>
      </c>
      <c r="G14" s="18">
        <v>0</v>
      </c>
      <c r="H14" s="18">
        <v>168</v>
      </c>
      <c r="I14" s="32" t="s">
        <v>428</v>
      </c>
      <c r="J14" s="18" t="s">
        <v>392</v>
      </c>
      <c r="K14" s="18" t="s">
        <v>50</v>
      </c>
      <c r="L14" s="18">
        <v>1996</v>
      </c>
      <c r="M14" s="18">
        <v>2584</v>
      </c>
      <c r="N14" s="18">
        <v>7334</v>
      </c>
      <c r="O14" s="18">
        <v>2006</v>
      </c>
      <c r="P14" s="32" t="s">
        <v>379</v>
      </c>
      <c r="Q14" s="32" t="s">
        <v>424</v>
      </c>
      <c r="R14" s="18" t="s">
        <v>51</v>
      </c>
      <c r="S14" s="18" t="s">
        <v>381</v>
      </c>
      <c r="T14" s="18"/>
      <c r="U14" s="18" t="s">
        <v>395</v>
      </c>
      <c r="V14" s="18"/>
      <c r="W14" s="32" t="s">
        <v>418</v>
      </c>
      <c r="X14" s="32"/>
      <c r="Y14" s="32"/>
      <c r="Z14" s="32"/>
      <c r="AA14" s="32">
        <v>10.1</v>
      </c>
      <c r="AB14" s="32">
        <v>30.1</v>
      </c>
      <c r="AC14" s="32">
        <v>9.8000000000000007</v>
      </c>
      <c r="AD14" s="32"/>
      <c r="AE14" s="32">
        <v>17.079999999999998</v>
      </c>
      <c r="AF14" s="32">
        <v>5.9</v>
      </c>
      <c r="AG14" s="32" t="s">
        <v>387</v>
      </c>
      <c r="AH14" s="32"/>
      <c r="AI14" s="32"/>
      <c r="AJ14" s="32"/>
      <c r="AK14" s="32"/>
      <c r="AL14" s="32"/>
      <c r="AM14" s="54" t="s">
        <v>429</v>
      </c>
    </row>
    <row r="15" spans="1:40" ht="30" customHeight="1">
      <c r="A15" s="18" t="s">
        <v>34</v>
      </c>
      <c r="B15" s="16" t="s">
        <v>45</v>
      </c>
      <c r="C15" s="16" t="s">
        <v>430</v>
      </c>
      <c r="D15" s="18" t="s">
        <v>47</v>
      </c>
      <c r="E15" s="32" t="s">
        <v>431</v>
      </c>
      <c r="F15" s="18">
        <v>0</v>
      </c>
      <c r="G15" s="18">
        <v>0</v>
      </c>
      <c r="H15" s="18">
        <v>0</v>
      </c>
      <c r="I15" s="32" t="s">
        <v>432</v>
      </c>
      <c r="J15" s="18" t="s">
        <v>378</v>
      </c>
      <c r="K15" s="18" t="s">
        <v>50</v>
      </c>
      <c r="L15" s="18">
        <v>1989</v>
      </c>
      <c r="M15" s="18">
        <v>21500</v>
      </c>
      <c r="N15" s="18">
        <v>204000</v>
      </c>
      <c r="O15" s="18">
        <v>2004</v>
      </c>
      <c r="P15" s="32" t="s">
        <v>433</v>
      </c>
      <c r="Q15" s="32" t="s">
        <v>434</v>
      </c>
      <c r="R15" s="18" t="s">
        <v>92</v>
      </c>
      <c r="S15" s="18" t="s">
        <v>402</v>
      </c>
      <c r="T15" s="18"/>
      <c r="U15" s="18" t="s">
        <v>395</v>
      </c>
      <c r="V15" s="18"/>
      <c r="W15" s="32" t="s">
        <v>383</v>
      </c>
      <c r="X15" s="32" t="s">
        <v>384</v>
      </c>
      <c r="Y15" s="32" t="s">
        <v>435</v>
      </c>
      <c r="Z15" s="32" t="s">
        <v>386</v>
      </c>
      <c r="AA15" s="32">
        <v>0.8</v>
      </c>
      <c r="AB15" s="32">
        <v>1</v>
      </c>
      <c r="AC15" s="32">
        <v>1.7</v>
      </c>
      <c r="AD15" s="32">
        <v>0.8</v>
      </c>
      <c r="AE15" s="32">
        <v>3.1</v>
      </c>
      <c r="AF15" s="32">
        <v>3.1</v>
      </c>
      <c r="AG15" s="32" t="s">
        <v>387</v>
      </c>
      <c r="AH15" s="32"/>
      <c r="AI15" s="32"/>
      <c r="AJ15" s="32"/>
      <c r="AK15" s="32"/>
      <c r="AL15" s="32"/>
      <c r="AM15" s="54" t="s">
        <v>436</v>
      </c>
    </row>
    <row r="16" spans="1:40" ht="30" customHeight="1">
      <c r="A16" s="18" t="s">
        <v>34</v>
      </c>
      <c r="B16" s="16" t="s">
        <v>53</v>
      </c>
      <c r="C16" s="16" t="s">
        <v>437</v>
      </c>
      <c r="D16" s="18" t="s">
        <v>55</v>
      </c>
      <c r="E16" s="32" t="s">
        <v>438</v>
      </c>
      <c r="F16" s="18">
        <v>4</v>
      </c>
      <c r="G16" s="18">
        <v>4</v>
      </c>
      <c r="H16" s="18">
        <v>71207</v>
      </c>
      <c r="I16" s="32" t="s">
        <v>439</v>
      </c>
      <c r="J16" s="18" t="s">
        <v>378</v>
      </c>
      <c r="K16" s="18" t="s">
        <v>157</v>
      </c>
      <c r="L16" s="18">
        <v>1990</v>
      </c>
      <c r="M16" s="18">
        <v>16505</v>
      </c>
      <c r="N16" s="18">
        <v>125075</v>
      </c>
      <c r="O16" s="18">
        <v>2030</v>
      </c>
      <c r="P16" s="32" t="s">
        <v>379</v>
      </c>
      <c r="Q16" s="32" t="s">
        <v>440</v>
      </c>
      <c r="R16" s="18" t="s">
        <v>92</v>
      </c>
      <c r="S16" s="18" t="s">
        <v>381</v>
      </c>
      <c r="T16" s="18"/>
      <c r="U16" s="18" t="s">
        <v>395</v>
      </c>
      <c r="V16" s="18"/>
      <c r="W16" s="32" t="s">
        <v>383</v>
      </c>
      <c r="X16" s="32" t="s">
        <v>396</v>
      </c>
      <c r="Y16" s="32" t="s">
        <v>385</v>
      </c>
      <c r="Z16" s="32" t="s">
        <v>386</v>
      </c>
      <c r="AA16" s="32">
        <v>2.9</v>
      </c>
      <c r="AB16" s="32">
        <v>1.9</v>
      </c>
      <c r="AC16" s="32">
        <v>6.3</v>
      </c>
      <c r="AD16" s="32">
        <v>1.2</v>
      </c>
      <c r="AE16" s="32">
        <v>1.8</v>
      </c>
      <c r="AF16" s="32">
        <v>1.1000000000000001</v>
      </c>
      <c r="AG16" s="32" t="s">
        <v>387</v>
      </c>
      <c r="AH16" s="32"/>
      <c r="AI16" s="32"/>
      <c r="AJ16" s="32"/>
      <c r="AK16" s="32"/>
      <c r="AL16" s="32"/>
      <c r="AM16" s="54" t="s">
        <v>441</v>
      </c>
    </row>
    <row r="17" spans="1:39" ht="30" customHeight="1">
      <c r="A17" s="18" t="s">
        <v>34</v>
      </c>
      <c r="B17" s="16" t="s">
        <v>53</v>
      </c>
      <c r="C17" s="16" t="s">
        <v>442</v>
      </c>
      <c r="D17" s="18" t="s">
        <v>55</v>
      </c>
      <c r="E17" s="32" t="s">
        <v>443</v>
      </c>
      <c r="F17" s="18">
        <v>0</v>
      </c>
      <c r="G17" s="18">
        <v>0</v>
      </c>
      <c r="H17" s="18">
        <v>0</v>
      </c>
      <c r="I17" s="32" t="s">
        <v>444</v>
      </c>
      <c r="J17" s="18" t="s">
        <v>378</v>
      </c>
      <c r="K17" s="18" t="s">
        <v>50</v>
      </c>
      <c r="L17" s="18">
        <v>1973</v>
      </c>
      <c r="M17" s="18">
        <v>5554</v>
      </c>
      <c r="N17" s="18">
        <v>40000</v>
      </c>
      <c r="O17" s="18">
        <v>1991</v>
      </c>
      <c r="P17" s="32" t="s">
        <v>445</v>
      </c>
      <c r="Q17" s="32" t="s">
        <v>446</v>
      </c>
      <c r="R17" s="18" t="s">
        <v>92</v>
      </c>
      <c r="S17" s="18" t="s">
        <v>402</v>
      </c>
      <c r="T17" s="18"/>
      <c r="U17" s="18" t="s">
        <v>395</v>
      </c>
      <c r="V17" s="18"/>
      <c r="W17" s="32" t="s">
        <v>383</v>
      </c>
      <c r="X17" s="32" t="s">
        <v>384</v>
      </c>
      <c r="Y17" s="32" t="s">
        <v>385</v>
      </c>
      <c r="Z17" s="32" t="s">
        <v>386</v>
      </c>
      <c r="AA17" s="32"/>
      <c r="AB17" s="32">
        <v>2.2999999999999998</v>
      </c>
      <c r="AC17" s="32"/>
      <c r="AD17" s="32">
        <v>3</v>
      </c>
      <c r="AE17" s="32"/>
      <c r="AF17" s="32">
        <v>1.8</v>
      </c>
      <c r="AG17" s="32" t="s">
        <v>387</v>
      </c>
      <c r="AH17" s="32"/>
      <c r="AI17" s="32"/>
      <c r="AJ17" s="32"/>
      <c r="AK17" s="32"/>
      <c r="AL17" s="32"/>
      <c r="AM17" s="54" t="s">
        <v>447</v>
      </c>
    </row>
    <row r="18" spans="1:39" ht="30" customHeight="1">
      <c r="A18" s="18" t="s">
        <v>34</v>
      </c>
      <c r="B18" s="16" t="s">
        <v>191</v>
      </c>
      <c r="C18" s="16" t="s">
        <v>448</v>
      </c>
      <c r="D18" s="18" t="s">
        <v>193</v>
      </c>
      <c r="E18" s="32" t="s">
        <v>449</v>
      </c>
      <c r="F18" s="18">
        <v>0</v>
      </c>
      <c r="G18" s="18">
        <v>0</v>
      </c>
      <c r="H18" s="18">
        <v>11151</v>
      </c>
      <c r="I18" s="32" t="s">
        <v>450</v>
      </c>
      <c r="J18" s="18" t="s">
        <v>392</v>
      </c>
      <c r="K18" s="18" t="s">
        <v>157</v>
      </c>
      <c r="L18" s="18">
        <v>1995</v>
      </c>
      <c r="M18" s="18">
        <v>6650</v>
      </c>
      <c r="N18" s="18">
        <v>32600</v>
      </c>
      <c r="O18" s="18">
        <v>2084</v>
      </c>
      <c r="P18" s="32" t="s">
        <v>400</v>
      </c>
      <c r="Q18" s="32" t="s">
        <v>451</v>
      </c>
      <c r="R18" s="18" t="s">
        <v>92</v>
      </c>
      <c r="S18" s="18" t="s">
        <v>381</v>
      </c>
      <c r="T18" s="18"/>
      <c r="U18" s="18" t="s">
        <v>395</v>
      </c>
      <c r="V18" s="18"/>
      <c r="W18" s="32" t="s">
        <v>383</v>
      </c>
      <c r="X18" s="32" t="s">
        <v>396</v>
      </c>
      <c r="Y18" s="32" t="s">
        <v>385</v>
      </c>
      <c r="Z18" s="32" t="s">
        <v>386</v>
      </c>
      <c r="AA18" s="32">
        <v>0.89</v>
      </c>
      <c r="AB18" s="32">
        <v>0.55000000000000004</v>
      </c>
      <c r="AC18" s="32">
        <v>5.9</v>
      </c>
      <c r="AD18" s="32">
        <v>3.5</v>
      </c>
      <c r="AE18" s="32">
        <v>5.0999999999999996</v>
      </c>
      <c r="AF18" s="32">
        <v>2.7</v>
      </c>
      <c r="AG18" s="32" t="s">
        <v>387</v>
      </c>
      <c r="AH18" s="32"/>
      <c r="AI18" s="32"/>
      <c r="AJ18" s="32"/>
      <c r="AK18" s="32"/>
      <c r="AL18" s="32"/>
      <c r="AM18" s="54" t="s">
        <v>452</v>
      </c>
    </row>
    <row r="19" spans="1:39" ht="30" customHeight="1">
      <c r="A19" s="18" t="s">
        <v>34</v>
      </c>
      <c r="B19" s="16" t="s">
        <v>203</v>
      </c>
      <c r="C19" s="16" t="s">
        <v>453</v>
      </c>
      <c r="D19" s="18" t="s">
        <v>205</v>
      </c>
      <c r="E19" s="32" t="s">
        <v>454</v>
      </c>
      <c r="F19" s="18">
        <v>0</v>
      </c>
      <c r="G19" s="18">
        <v>0</v>
      </c>
      <c r="H19" s="18">
        <v>0</v>
      </c>
      <c r="I19" s="32" t="s">
        <v>455</v>
      </c>
      <c r="J19" s="18" t="s">
        <v>392</v>
      </c>
      <c r="K19" s="18" t="s">
        <v>189</v>
      </c>
      <c r="L19" s="18">
        <v>1979</v>
      </c>
      <c r="M19" s="18">
        <v>46631</v>
      </c>
      <c r="N19" s="18">
        <v>198294</v>
      </c>
      <c r="O19" s="18">
        <v>1996</v>
      </c>
      <c r="P19" s="32" t="s">
        <v>456</v>
      </c>
      <c r="Q19" s="32" t="s">
        <v>457</v>
      </c>
      <c r="R19" s="18" t="s">
        <v>92</v>
      </c>
      <c r="S19" s="18" t="s">
        <v>402</v>
      </c>
      <c r="T19" s="18"/>
      <c r="U19" s="18" t="s">
        <v>395</v>
      </c>
      <c r="V19" s="18"/>
      <c r="W19" s="32" t="s">
        <v>383</v>
      </c>
      <c r="X19" s="32" t="s">
        <v>396</v>
      </c>
      <c r="Y19" s="32" t="s">
        <v>385</v>
      </c>
      <c r="Z19" s="32" t="s">
        <v>386</v>
      </c>
      <c r="AA19" s="32">
        <v>13</v>
      </c>
      <c r="AB19" s="32">
        <v>7</v>
      </c>
      <c r="AC19" s="32">
        <v>5</v>
      </c>
      <c r="AD19" s="32">
        <v>5</v>
      </c>
      <c r="AE19" s="32">
        <v>8</v>
      </c>
      <c r="AF19" s="32">
        <v>8</v>
      </c>
      <c r="AG19" s="32" t="s">
        <v>387</v>
      </c>
      <c r="AH19" s="32"/>
      <c r="AI19" s="32"/>
      <c r="AJ19" s="32"/>
      <c r="AK19" s="32"/>
      <c r="AL19" s="32"/>
      <c r="AM19" s="54" t="s">
        <v>458</v>
      </c>
    </row>
    <row r="20" spans="1:39" ht="30" customHeight="1">
      <c r="A20" s="18" t="s">
        <v>34</v>
      </c>
      <c r="B20" s="16" t="s">
        <v>203</v>
      </c>
      <c r="C20" s="16" t="s">
        <v>459</v>
      </c>
      <c r="D20" s="18" t="s">
        <v>205</v>
      </c>
      <c r="E20" s="32" t="s">
        <v>460</v>
      </c>
      <c r="F20" s="18">
        <v>1967</v>
      </c>
      <c r="G20" s="18">
        <v>2361</v>
      </c>
      <c r="H20" s="18">
        <v>64083</v>
      </c>
      <c r="I20" s="32" t="s">
        <v>455</v>
      </c>
      <c r="J20" s="18" t="s">
        <v>392</v>
      </c>
      <c r="K20" s="18" t="s">
        <v>189</v>
      </c>
      <c r="L20" s="18">
        <v>1997</v>
      </c>
      <c r="M20" s="18">
        <v>20170</v>
      </c>
      <c r="N20" s="18">
        <v>139000</v>
      </c>
      <c r="O20" s="18">
        <v>2025</v>
      </c>
      <c r="P20" s="32" t="s">
        <v>379</v>
      </c>
      <c r="Q20" s="32" t="s">
        <v>401</v>
      </c>
      <c r="R20" s="18" t="s">
        <v>92</v>
      </c>
      <c r="S20" s="18" t="s">
        <v>381</v>
      </c>
      <c r="T20" s="18"/>
      <c r="U20" s="18" t="s">
        <v>395</v>
      </c>
      <c r="V20" s="18"/>
      <c r="W20" s="32" t="s">
        <v>383</v>
      </c>
      <c r="X20" s="32" t="s">
        <v>396</v>
      </c>
      <c r="Y20" s="32" t="s">
        <v>385</v>
      </c>
      <c r="Z20" s="32" t="s">
        <v>386</v>
      </c>
      <c r="AA20" s="32">
        <v>4</v>
      </c>
      <c r="AB20" s="32">
        <v>2</v>
      </c>
      <c r="AC20" s="32">
        <v>30</v>
      </c>
      <c r="AD20" s="32">
        <v>13</v>
      </c>
      <c r="AE20" s="32">
        <v>25</v>
      </c>
      <c r="AF20" s="32">
        <v>8</v>
      </c>
      <c r="AG20" s="32" t="s">
        <v>387</v>
      </c>
      <c r="AH20" s="32"/>
      <c r="AI20" s="32"/>
      <c r="AJ20" s="32"/>
      <c r="AK20" s="32"/>
      <c r="AL20" s="32"/>
      <c r="AM20" s="54" t="s">
        <v>461</v>
      </c>
    </row>
    <row r="21" spans="1:39" ht="30" customHeight="1">
      <c r="A21" s="18" t="s">
        <v>34</v>
      </c>
      <c r="B21" s="16" t="s">
        <v>209</v>
      </c>
      <c r="C21" s="16" t="s">
        <v>462</v>
      </c>
      <c r="D21" s="18" t="s">
        <v>211</v>
      </c>
      <c r="E21" s="32" t="s">
        <v>463</v>
      </c>
      <c r="F21" s="18">
        <v>0</v>
      </c>
      <c r="G21" s="18">
        <v>0</v>
      </c>
      <c r="H21" s="18">
        <v>0</v>
      </c>
      <c r="I21" s="32" t="s">
        <v>422</v>
      </c>
      <c r="J21" s="18" t="s">
        <v>392</v>
      </c>
      <c r="K21" s="18" t="s">
        <v>157</v>
      </c>
      <c r="L21" s="18">
        <v>1997</v>
      </c>
      <c r="M21" s="18">
        <v>21100</v>
      </c>
      <c r="N21" s="18">
        <v>82800</v>
      </c>
      <c r="O21" s="18">
        <v>2012</v>
      </c>
      <c r="P21" s="32" t="s">
        <v>379</v>
      </c>
      <c r="Q21" s="32" t="s">
        <v>417</v>
      </c>
      <c r="R21" s="18" t="s">
        <v>92</v>
      </c>
      <c r="S21" s="18" t="s">
        <v>402</v>
      </c>
      <c r="T21" s="18"/>
      <c r="U21" s="18" t="s">
        <v>395</v>
      </c>
      <c r="V21" s="18"/>
      <c r="W21" s="32" t="s">
        <v>383</v>
      </c>
      <c r="X21" s="32" t="s">
        <v>384</v>
      </c>
      <c r="Y21" s="32" t="s">
        <v>464</v>
      </c>
      <c r="Z21" s="32" t="s">
        <v>386</v>
      </c>
      <c r="AA21" s="32">
        <v>25.7</v>
      </c>
      <c r="AB21" s="32">
        <v>1.1000000000000001</v>
      </c>
      <c r="AC21" s="32">
        <v>28.9</v>
      </c>
      <c r="AD21" s="32">
        <v>11.1</v>
      </c>
      <c r="AE21" s="32">
        <v>20.100000000000001</v>
      </c>
      <c r="AF21" s="32">
        <v>18.7</v>
      </c>
      <c r="AG21" s="32" t="s">
        <v>387</v>
      </c>
      <c r="AH21" s="32"/>
      <c r="AI21" s="32"/>
      <c r="AJ21" s="32"/>
      <c r="AK21" s="32"/>
      <c r="AL21" s="32"/>
      <c r="AM21" s="54" t="s">
        <v>465</v>
      </c>
    </row>
    <row r="22" spans="1:39" ht="30" customHeight="1">
      <c r="A22" s="18" t="s">
        <v>34</v>
      </c>
      <c r="B22" s="16" t="s">
        <v>209</v>
      </c>
      <c r="C22" s="16" t="s">
        <v>466</v>
      </c>
      <c r="D22" s="18" t="s">
        <v>211</v>
      </c>
      <c r="E22" s="32" t="s">
        <v>467</v>
      </c>
      <c r="F22" s="18">
        <v>0</v>
      </c>
      <c r="G22" s="18">
        <v>0</v>
      </c>
      <c r="H22" s="18">
        <v>0</v>
      </c>
      <c r="I22" s="32" t="s">
        <v>422</v>
      </c>
      <c r="J22" s="18" t="s">
        <v>392</v>
      </c>
      <c r="K22" s="18" t="s">
        <v>157</v>
      </c>
      <c r="L22" s="18">
        <v>1982</v>
      </c>
      <c r="M22" s="18">
        <v>24884</v>
      </c>
      <c r="N22" s="18">
        <v>74000</v>
      </c>
      <c r="O22" s="18">
        <v>1996</v>
      </c>
      <c r="P22" s="32" t="s">
        <v>379</v>
      </c>
      <c r="Q22" s="32" t="s">
        <v>412</v>
      </c>
      <c r="R22" s="18" t="s">
        <v>92</v>
      </c>
      <c r="S22" s="18" t="s">
        <v>402</v>
      </c>
      <c r="T22" s="18"/>
      <c r="U22" s="18" t="s">
        <v>395</v>
      </c>
      <c r="V22" s="18"/>
      <c r="W22" s="32" t="s">
        <v>383</v>
      </c>
      <c r="X22" s="32" t="s">
        <v>396</v>
      </c>
      <c r="Y22" s="32" t="s">
        <v>464</v>
      </c>
      <c r="Z22" s="32" t="s">
        <v>468</v>
      </c>
      <c r="AA22" s="32">
        <v>88.5</v>
      </c>
      <c r="AB22" s="32">
        <v>1.3</v>
      </c>
      <c r="AC22" s="32">
        <v>25.1</v>
      </c>
      <c r="AD22" s="32">
        <v>7.9</v>
      </c>
      <c r="AE22" s="32">
        <v>30</v>
      </c>
      <c r="AF22" s="32">
        <v>21.6</v>
      </c>
      <c r="AG22" s="32" t="s">
        <v>387</v>
      </c>
      <c r="AH22" s="32"/>
      <c r="AI22" s="32"/>
      <c r="AJ22" s="32"/>
      <c r="AK22" s="32"/>
      <c r="AL22" s="32"/>
      <c r="AM22" s="54" t="s">
        <v>469</v>
      </c>
    </row>
    <row r="23" spans="1:39" ht="30" customHeight="1">
      <c r="A23" s="18" t="s">
        <v>34</v>
      </c>
      <c r="B23" s="16" t="s">
        <v>214</v>
      </c>
      <c r="C23" s="16" t="s">
        <v>470</v>
      </c>
      <c r="D23" s="18" t="s">
        <v>216</v>
      </c>
      <c r="E23" s="32" t="s">
        <v>471</v>
      </c>
      <c r="F23" s="18">
        <v>0</v>
      </c>
      <c r="G23" s="18">
        <v>0</v>
      </c>
      <c r="H23" s="18">
        <v>0</v>
      </c>
      <c r="I23" s="32" t="s">
        <v>422</v>
      </c>
      <c r="J23" s="18" t="s">
        <v>392</v>
      </c>
      <c r="K23" s="18" t="s">
        <v>40</v>
      </c>
      <c r="L23" s="18">
        <v>1989</v>
      </c>
      <c r="M23" s="18">
        <v>9770</v>
      </c>
      <c r="N23" s="18">
        <v>63600</v>
      </c>
      <c r="O23" s="18">
        <v>2008</v>
      </c>
      <c r="P23" s="32" t="s">
        <v>379</v>
      </c>
      <c r="Q23" s="32" t="s">
        <v>472</v>
      </c>
      <c r="R23" s="18" t="s">
        <v>43</v>
      </c>
      <c r="S23" s="18" t="s">
        <v>402</v>
      </c>
      <c r="T23" s="18"/>
      <c r="U23" s="18" t="s">
        <v>395</v>
      </c>
      <c r="V23" s="18"/>
      <c r="W23" s="32" t="s">
        <v>383</v>
      </c>
      <c r="X23" s="32" t="s">
        <v>384</v>
      </c>
      <c r="Y23" s="32" t="s">
        <v>385</v>
      </c>
      <c r="Z23" s="32" t="s">
        <v>407</v>
      </c>
      <c r="AA23" s="32">
        <v>10.1</v>
      </c>
      <c r="AB23" s="32">
        <v>1.2</v>
      </c>
      <c r="AC23" s="32">
        <v>40.700000000000003</v>
      </c>
      <c r="AD23" s="32">
        <v>2.1</v>
      </c>
      <c r="AE23" s="32">
        <v>17.8</v>
      </c>
      <c r="AF23" s="32">
        <v>4.7</v>
      </c>
      <c r="AG23" s="32" t="s">
        <v>387</v>
      </c>
      <c r="AH23" s="32"/>
      <c r="AI23" s="32"/>
      <c r="AJ23" s="32"/>
      <c r="AK23" s="32"/>
      <c r="AL23" s="32"/>
      <c r="AM23" s="54" t="s">
        <v>473</v>
      </c>
    </row>
    <row r="24" spans="1:39" ht="30" customHeight="1">
      <c r="A24" s="18" t="s">
        <v>34</v>
      </c>
      <c r="B24" s="16" t="s">
        <v>220</v>
      </c>
      <c r="C24" s="16" t="s">
        <v>474</v>
      </c>
      <c r="D24" s="18" t="s">
        <v>222</v>
      </c>
      <c r="E24" s="32" t="s">
        <v>475</v>
      </c>
      <c r="F24" s="18">
        <v>0</v>
      </c>
      <c r="G24" s="18">
        <v>0</v>
      </c>
      <c r="H24" s="18">
        <v>0</v>
      </c>
      <c r="I24" s="32" t="s">
        <v>476</v>
      </c>
      <c r="J24" s="18" t="s">
        <v>392</v>
      </c>
      <c r="K24" s="18" t="s">
        <v>70</v>
      </c>
      <c r="L24" s="18">
        <v>1992</v>
      </c>
      <c r="M24" s="18">
        <v>9920</v>
      </c>
      <c r="N24" s="18">
        <v>47737</v>
      </c>
      <c r="O24" s="18">
        <v>1996</v>
      </c>
      <c r="P24" s="32" t="s">
        <v>423</v>
      </c>
      <c r="Q24" s="32" t="s">
        <v>477</v>
      </c>
      <c r="R24" s="18" t="s">
        <v>51</v>
      </c>
      <c r="S24" s="18" t="s">
        <v>402</v>
      </c>
      <c r="T24" s="18"/>
      <c r="U24" s="18" t="s">
        <v>395</v>
      </c>
      <c r="V24" s="18"/>
      <c r="W24" s="32" t="s">
        <v>383</v>
      </c>
      <c r="X24" s="32" t="s">
        <v>384</v>
      </c>
      <c r="Y24" s="32" t="s">
        <v>385</v>
      </c>
      <c r="Z24" s="32" t="s">
        <v>407</v>
      </c>
      <c r="AA24" s="32">
        <v>4</v>
      </c>
      <c r="AB24" s="32">
        <v>1</v>
      </c>
      <c r="AC24" s="32">
        <v>2</v>
      </c>
      <c r="AD24" s="32">
        <v>5</v>
      </c>
      <c r="AE24" s="32">
        <v>1</v>
      </c>
      <c r="AF24" s="32">
        <v>11</v>
      </c>
      <c r="AG24" s="32" t="s">
        <v>387</v>
      </c>
      <c r="AH24" s="32"/>
      <c r="AI24" s="32"/>
      <c r="AJ24" s="32"/>
      <c r="AK24" s="32"/>
      <c r="AL24" s="32"/>
      <c r="AM24" s="54" t="s">
        <v>478</v>
      </c>
    </row>
    <row r="25" spans="1:39" ht="30" customHeight="1">
      <c r="A25" s="18" t="s">
        <v>34</v>
      </c>
      <c r="B25" s="16" t="s">
        <v>220</v>
      </c>
      <c r="C25" s="16" t="s">
        <v>479</v>
      </c>
      <c r="D25" s="18" t="s">
        <v>222</v>
      </c>
      <c r="E25" s="32" t="s">
        <v>475</v>
      </c>
      <c r="F25" s="18">
        <v>0</v>
      </c>
      <c r="G25" s="18">
        <v>0</v>
      </c>
      <c r="H25" s="18">
        <v>4343</v>
      </c>
      <c r="I25" s="32" t="s">
        <v>476</v>
      </c>
      <c r="J25" s="18" t="s">
        <v>392</v>
      </c>
      <c r="K25" s="18" t="s">
        <v>70</v>
      </c>
      <c r="L25" s="18">
        <v>1997</v>
      </c>
      <c r="M25" s="18">
        <v>19400</v>
      </c>
      <c r="N25" s="18">
        <v>77000</v>
      </c>
      <c r="O25" s="18">
        <v>2026</v>
      </c>
      <c r="P25" s="32" t="s">
        <v>379</v>
      </c>
      <c r="Q25" s="32" t="s">
        <v>417</v>
      </c>
      <c r="R25" s="18" t="s">
        <v>43</v>
      </c>
      <c r="S25" s="18" t="s">
        <v>381</v>
      </c>
      <c r="T25" s="18"/>
      <c r="U25" s="18" t="s">
        <v>395</v>
      </c>
      <c r="V25" s="18"/>
      <c r="W25" s="32" t="s">
        <v>383</v>
      </c>
      <c r="X25" s="32" t="s">
        <v>384</v>
      </c>
      <c r="Y25" s="32" t="s">
        <v>385</v>
      </c>
      <c r="Z25" s="32" t="s">
        <v>386</v>
      </c>
      <c r="AA25" s="32">
        <v>3</v>
      </c>
      <c r="AB25" s="32">
        <v>1</v>
      </c>
      <c r="AC25" s="32">
        <v>6</v>
      </c>
      <c r="AD25" s="32">
        <v>5</v>
      </c>
      <c r="AE25" s="32">
        <v>12</v>
      </c>
      <c r="AF25" s="32">
        <v>11</v>
      </c>
      <c r="AG25" s="32" t="s">
        <v>387</v>
      </c>
      <c r="AH25" s="32"/>
      <c r="AI25" s="32"/>
      <c r="AJ25" s="32"/>
      <c r="AK25" s="32"/>
      <c r="AL25" s="32"/>
      <c r="AM25" s="54" t="s">
        <v>480</v>
      </c>
    </row>
    <row r="26" spans="1:39" ht="30" customHeight="1">
      <c r="A26" s="18" t="s">
        <v>34</v>
      </c>
      <c r="B26" s="16" t="s">
        <v>227</v>
      </c>
      <c r="C26" s="16" t="s">
        <v>481</v>
      </c>
      <c r="D26" s="18" t="s">
        <v>229</v>
      </c>
      <c r="E26" s="32" t="s">
        <v>482</v>
      </c>
      <c r="F26" s="18">
        <v>0</v>
      </c>
      <c r="G26" s="18">
        <v>0</v>
      </c>
      <c r="H26" s="18">
        <v>0</v>
      </c>
      <c r="I26" s="32" t="s">
        <v>483</v>
      </c>
      <c r="J26" s="18" t="s">
        <v>392</v>
      </c>
      <c r="K26" s="18" t="s">
        <v>50</v>
      </c>
      <c r="L26" s="18">
        <v>1995</v>
      </c>
      <c r="M26" s="18">
        <v>4114</v>
      </c>
      <c r="N26" s="18">
        <v>14521</v>
      </c>
      <c r="O26" s="18">
        <v>2004</v>
      </c>
      <c r="P26" s="32" t="s">
        <v>484</v>
      </c>
      <c r="Q26" s="32" t="s">
        <v>477</v>
      </c>
      <c r="R26" s="18" t="s">
        <v>43</v>
      </c>
      <c r="S26" s="18" t="s">
        <v>402</v>
      </c>
      <c r="T26" s="18" t="s">
        <v>283</v>
      </c>
      <c r="U26" s="18" t="s">
        <v>395</v>
      </c>
      <c r="V26" s="18"/>
      <c r="W26" s="32" t="s">
        <v>485</v>
      </c>
      <c r="X26" s="32"/>
      <c r="Y26" s="32"/>
      <c r="Z26" s="32"/>
      <c r="AA26" s="32">
        <v>520</v>
      </c>
      <c r="AB26" s="32"/>
      <c r="AC26" s="32">
        <v>93</v>
      </c>
      <c r="AD26" s="32"/>
      <c r="AE26" s="32">
        <v>40</v>
      </c>
      <c r="AF26" s="32"/>
      <c r="AG26" s="32" t="s">
        <v>387</v>
      </c>
      <c r="AH26" s="32"/>
      <c r="AI26" s="32"/>
      <c r="AJ26" s="32"/>
      <c r="AK26" s="32"/>
      <c r="AL26" s="32"/>
      <c r="AM26" s="54" t="s">
        <v>486</v>
      </c>
    </row>
    <row r="27" spans="1:39" ht="30" customHeight="1">
      <c r="A27" s="18" t="s">
        <v>34</v>
      </c>
      <c r="B27" s="16" t="s">
        <v>227</v>
      </c>
      <c r="C27" s="16" t="s">
        <v>487</v>
      </c>
      <c r="D27" s="18" t="s">
        <v>229</v>
      </c>
      <c r="E27" s="32" t="s">
        <v>488</v>
      </c>
      <c r="F27" s="18">
        <v>0</v>
      </c>
      <c r="G27" s="18">
        <v>0</v>
      </c>
      <c r="H27" s="18">
        <v>0</v>
      </c>
      <c r="I27" s="32" t="s">
        <v>483</v>
      </c>
      <c r="J27" s="18" t="s">
        <v>392</v>
      </c>
      <c r="K27" s="18" t="s">
        <v>50</v>
      </c>
      <c r="L27" s="18">
        <v>1993</v>
      </c>
      <c r="M27" s="18">
        <v>2392</v>
      </c>
      <c r="N27" s="18">
        <v>6600</v>
      </c>
      <c r="O27" s="18">
        <v>1995</v>
      </c>
      <c r="P27" s="32" t="s">
        <v>484</v>
      </c>
      <c r="Q27" s="32" t="s">
        <v>477</v>
      </c>
      <c r="R27" s="18" t="s">
        <v>43</v>
      </c>
      <c r="S27" s="18" t="s">
        <v>402</v>
      </c>
      <c r="T27" s="18" t="s">
        <v>283</v>
      </c>
      <c r="U27" s="18" t="s">
        <v>395</v>
      </c>
      <c r="V27" s="18"/>
      <c r="W27" s="32" t="s">
        <v>485</v>
      </c>
      <c r="X27" s="32"/>
      <c r="Y27" s="32"/>
      <c r="Z27" s="32"/>
      <c r="AA27" s="32">
        <v>1</v>
      </c>
      <c r="AB27" s="32"/>
      <c r="AC27" s="32">
        <v>4</v>
      </c>
      <c r="AD27" s="32"/>
      <c r="AE27" s="32">
        <v>2</v>
      </c>
      <c r="AF27" s="32"/>
      <c r="AG27" s="32" t="s">
        <v>387</v>
      </c>
      <c r="AH27" s="32"/>
      <c r="AI27" s="32"/>
      <c r="AJ27" s="32"/>
      <c r="AK27" s="32"/>
      <c r="AL27" s="32"/>
      <c r="AM27" s="54" t="s">
        <v>489</v>
      </c>
    </row>
    <row r="28" spans="1:39" ht="30" customHeight="1">
      <c r="A28" s="18" t="s">
        <v>34</v>
      </c>
      <c r="B28" s="16" t="s">
        <v>227</v>
      </c>
      <c r="C28" s="16" t="s">
        <v>490</v>
      </c>
      <c r="D28" s="18" t="s">
        <v>229</v>
      </c>
      <c r="E28" s="32" t="s">
        <v>491</v>
      </c>
      <c r="F28" s="18">
        <v>0</v>
      </c>
      <c r="G28" s="18">
        <v>0</v>
      </c>
      <c r="H28" s="18">
        <v>0</v>
      </c>
      <c r="I28" s="32" t="s">
        <v>483</v>
      </c>
      <c r="J28" s="18" t="s">
        <v>392</v>
      </c>
      <c r="K28" s="18" t="s">
        <v>50</v>
      </c>
      <c r="L28" s="18">
        <v>1997</v>
      </c>
      <c r="M28" s="18">
        <v>2784</v>
      </c>
      <c r="N28" s="18">
        <v>16947</v>
      </c>
      <c r="O28" s="18">
        <v>1997</v>
      </c>
      <c r="P28" s="32" t="s">
        <v>423</v>
      </c>
      <c r="Q28" s="32" t="s">
        <v>477</v>
      </c>
      <c r="R28" s="18" t="s">
        <v>43</v>
      </c>
      <c r="S28" s="18" t="s">
        <v>402</v>
      </c>
      <c r="T28" s="18" t="s">
        <v>283</v>
      </c>
      <c r="U28" s="18" t="s">
        <v>395</v>
      </c>
      <c r="V28" s="18"/>
      <c r="W28" s="32" t="s">
        <v>485</v>
      </c>
      <c r="X28" s="32"/>
      <c r="Y28" s="32"/>
      <c r="Z28" s="32"/>
      <c r="AA28" s="32">
        <v>1</v>
      </c>
      <c r="AB28" s="32"/>
      <c r="AC28" s="32">
        <v>4</v>
      </c>
      <c r="AD28" s="32"/>
      <c r="AE28" s="32">
        <v>4</v>
      </c>
      <c r="AF28" s="32"/>
      <c r="AG28" s="32" t="s">
        <v>387</v>
      </c>
      <c r="AH28" s="32"/>
      <c r="AI28" s="32"/>
      <c r="AJ28" s="32"/>
      <c r="AK28" s="32"/>
      <c r="AL28" s="32"/>
      <c r="AM28" s="54" t="s">
        <v>492</v>
      </c>
    </row>
    <row r="29" spans="1:39" ht="30" customHeight="1">
      <c r="A29" s="18" t="s">
        <v>34</v>
      </c>
      <c r="B29" s="16" t="s">
        <v>227</v>
      </c>
      <c r="C29" s="16" t="s">
        <v>493</v>
      </c>
      <c r="D29" s="18" t="s">
        <v>229</v>
      </c>
      <c r="E29" s="32" t="s">
        <v>494</v>
      </c>
      <c r="F29" s="18">
        <v>0</v>
      </c>
      <c r="G29" s="18">
        <v>0</v>
      </c>
      <c r="H29" s="18">
        <v>0</v>
      </c>
      <c r="I29" s="32" t="s">
        <v>483</v>
      </c>
      <c r="J29" s="18" t="s">
        <v>392</v>
      </c>
      <c r="K29" s="18" t="s">
        <v>50</v>
      </c>
      <c r="L29" s="18">
        <v>1991</v>
      </c>
      <c r="M29" s="18">
        <v>1210</v>
      </c>
      <c r="N29" s="18">
        <v>2270</v>
      </c>
      <c r="O29" s="18">
        <v>1998</v>
      </c>
      <c r="P29" s="32" t="s">
        <v>433</v>
      </c>
      <c r="Q29" s="32" t="s">
        <v>477</v>
      </c>
      <c r="R29" s="18" t="s">
        <v>43</v>
      </c>
      <c r="S29" s="18" t="s">
        <v>402</v>
      </c>
      <c r="T29" s="18" t="s">
        <v>283</v>
      </c>
      <c r="U29" s="18" t="s">
        <v>395</v>
      </c>
      <c r="V29" s="18"/>
      <c r="W29" s="32" t="s">
        <v>485</v>
      </c>
      <c r="X29" s="32"/>
      <c r="Y29" s="32"/>
      <c r="Z29" s="32"/>
      <c r="AA29" s="32">
        <v>1</v>
      </c>
      <c r="AB29" s="32"/>
      <c r="AC29" s="32">
        <v>4</v>
      </c>
      <c r="AD29" s="32"/>
      <c r="AE29" s="32">
        <v>3</v>
      </c>
      <c r="AF29" s="32"/>
      <c r="AG29" s="32" t="s">
        <v>387</v>
      </c>
      <c r="AH29" s="32"/>
      <c r="AI29" s="32"/>
      <c r="AJ29" s="32"/>
      <c r="AK29" s="32"/>
      <c r="AL29" s="32"/>
      <c r="AM29" s="54" t="s">
        <v>495</v>
      </c>
    </row>
    <row r="30" spans="1:39" ht="30" customHeight="1">
      <c r="A30" s="18" t="s">
        <v>34</v>
      </c>
      <c r="B30" s="16" t="s">
        <v>496</v>
      </c>
      <c r="C30" s="16" t="s">
        <v>497</v>
      </c>
      <c r="D30" s="18" t="s">
        <v>498</v>
      </c>
      <c r="E30" s="32" t="s">
        <v>499</v>
      </c>
      <c r="F30" s="18">
        <v>0</v>
      </c>
      <c r="G30" s="18">
        <v>0</v>
      </c>
      <c r="H30" s="18">
        <v>15592</v>
      </c>
      <c r="I30" s="32" t="s">
        <v>500</v>
      </c>
      <c r="J30" s="18" t="s">
        <v>392</v>
      </c>
      <c r="K30" s="18" t="s">
        <v>189</v>
      </c>
      <c r="L30" s="18">
        <v>1990</v>
      </c>
      <c r="M30" s="18">
        <v>11494</v>
      </c>
      <c r="N30" s="18">
        <v>60730</v>
      </c>
      <c r="O30" s="18">
        <v>2035</v>
      </c>
      <c r="P30" s="32" t="s">
        <v>379</v>
      </c>
      <c r="Q30" s="32" t="s">
        <v>501</v>
      </c>
      <c r="R30" s="18" t="s">
        <v>92</v>
      </c>
      <c r="S30" s="18" t="s">
        <v>381</v>
      </c>
      <c r="T30" s="18"/>
      <c r="U30" s="18" t="s">
        <v>395</v>
      </c>
      <c r="V30" s="18"/>
      <c r="W30" s="32" t="s">
        <v>383</v>
      </c>
      <c r="X30" s="32" t="s">
        <v>384</v>
      </c>
      <c r="Y30" s="32" t="s">
        <v>385</v>
      </c>
      <c r="Z30" s="32" t="s">
        <v>407</v>
      </c>
      <c r="AA30" s="32">
        <v>1.5</v>
      </c>
      <c r="AB30" s="32">
        <v>1.1000000000000001</v>
      </c>
      <c r="AC30" s="32">
        <v>5.4</v>
      </c>
      <c r="AD30" s="32">
        <v>1</v>
      </c>
      <c r="AE30" s="32">
        <v>0</v>
      </c>
      <c r="AF30" s="32">
        <v>0</v>
      </c>
      <c r="AG30" s="32" t="s">
        <v>387</v>
      </c>
      <c r="AH30" s="32"/>
      <c r="AI30" s="32"/>
      <c r="AJ30" s="32"/>
      <c r="AK30" s="32"/>
      <c r="AL30" s="32"/>
      <c r="AM30" s="54" t="s">
        <v>502</v>
      </c>
    </row>
    <row r="31" spans="1:39" ht="30" customHeight="1">
      <c r="A31" s="18" t="s">
        <v>34</v>
      </c>
      <c r="B31" s="16" t="s">
        <v>66</v>
      </c>
      <c r="C31" s="16" t="s">
        <v>503</v>
      </c>
      <c r="D31" s="18" t="s">
        <v>68</v>
      </c>
      <c r="E31" s="32" t="s">
        <v>504</v>
      </c>
      <c r="F31" s="18">
        <v>2467.83</v>
      </c>
      <c r="G31" s="18">
        <v>2122.0100000000002</v>
      </c>
      <c r="H31" s="18">
        <v>26190.720000000001</v>
      </c>
      <c r="I31" s="32" t="s">
        <v>439</v>
      </c>
      <c r="J31" s="18" t="s">
        <v>392</v>
      </c>
      <c r="K31" s="18" t="s">
        <v>157</v>
      </c>
      <c r="L31" s="18">
        <v>1992</v>
      </c>
      <c r="M31" s="18">
        <v>16350</v>
      </c>
      <c r="N31" s="18">
        <v>121673</v>
      </c>
      <c r="O31" s="18">
        <v>2027</v>
      </c>
      <c r="P31" s="32" t="s">
        <v>379</v>
      </c>
      <c r="Q31" s="32" t="s">
        <v>417</v>
      </c>
      <c r="R31" s="18" t="s">
        <v>92</v>
      </c>
      <c r="S31" s="18" t="s">
        <v>381</v>
      </c>
      <c r="T31" s="18"/>
      <c r="U31" s="18" t="s">
        <v>395</v>
      </c>
      <c r="V31" s="18"/>
      <c r="W31" s="32" t="s">
        <v>383</v>
      </c>
      <c r="X31" s="32" t="s">
        <v>396</v>
      </c>
      <c r="Y31" s="32" t="s">
        <v>385</v>
      </c>
      <c r="Z31" s="32" t="s">
        <v>386</v>
      </c>
      <c r="AA31" s="32">
        <v>1.2</v>
      </c>
      <c r="AB31" s="32">
        <v>0.5</v>
      </c>
      <c r="AC31" s="32">
        <v>4.5999999999999996</v>
      </c>
      <c r="AD31" s="32">
        <v>2.7</v>
      </c>
      <c r="AE31" s="32">
        <v>4.2</v>
      </c>
      <c r="AF31" s="32">
        <v>5.7</v>
      </c>
      <c r="AG31" s="32" t="s">
        <v>387</v>
      </c>
      <c r="AH31" s="32"/>
      <c r="AI31" s="32"/>
      <c r="AJ31" s="32"/>
      <c r="AK31" s="32"/>
      <c r="AL31" s="32"/>
      <c r="AM31" s="54" t="s">
        <v>505</v>
      </c>
    </row>
    <row r="32" spans="1:39" ht="30" customHeight="1">
      <c r="A32" s="18" t="s">
        <v>34</v>
      </c>
      <c r="B32" s="16" t="s">
        <v>506</v>
      </c>
      <c r="C32" s="16" t="s">
        <v>507</v>
      </c>
      <c r="D32" s="18" t="s">
        <v>508</v>
      </c>
      <c r="E32" s="32" t="s">
        <v>509</v>
      </c>
      <c r="F32" s="18">
        <v>273</v>
      </c>
      <c r="G32" s="18">
        <v>355</v>
      </c>
      <c r="H32" s="18">
        <v>21614</v>
      </c>
      <c r="I32" s="32" t="s">
        <v>500</v>
      </c>
      <c r="J32" s="18" t="s">
        <v>392</v>
      </c>
      <c r="K32" s="18" t="s">
        <v>50</v>
      </c>
      <c r="L32" s="18">
        <v>1992</v>
      </c>
      <c r="M32" s="18">
        <v>9454</v>
      </c>
      <c r="N32" s="18">
        <v>28700</v>
      </c>
      <c r="O32" s="18">
        <v>2026</v>
      </c>
      <c r="P32" s="32" t="s">
        <v>379</v>
      </c>
      <c r="Q32" s="32" t="s">
        <v>501</v>
      </c>
      <c r="R32" s="18" t="s">
        <v>43</v>
      </c>
      <c r="S32" s="18" t="s">
        <v>381</v>
      </c>
      <c r="T32" s="18"/>
      <c r="U32" s="18" t="s">
        <v>395</v>
      </c>
      <c r="V32" s="18"/>
      <c r="W32" s="32" t="s">
        <v>383</v>
      </c>
      <c r="X32" s="32" t="s">
        <v>396</v>
      </c>
      <c r="Y32" s="32" t="s">
        <v>464</v>
      </c>
      <c r="Z32" s="32" t="s">
        <v>407</v>
      </c>
      <c r="AA32" s="32">
        <v>1</v>
      </c>
      <c r="AB32" s="32">
        <v>1</v>
      </c>
      <c r="AC32" s="32">
        <v>4</v>
      </c>
      <c r="AD32" s="32">
        <v>4</v>
      </c>
      <c r="AE32" s="32">
        <v>7</v>
      </c>
      <c r="AF32" s="32">
        <v>6</v>
      </c>
      <c r="AG32" s="32" t="s">
        <v>387</v>
      </c>
      <c r="AH32" s="32"/>
      <c r="AI32" s="32"/>
      <c r="AJ32" s="32"/>
      <c r="AK32" s="32"/>
      <c r="AL32" s="32"/>
      <c r="AM32" s="54" t="s">
        <v>510</v>
      </c>
    </row>
    <row r="33" spans="1:39" ht="30" customHeight="1">
      <c r="A33" s="18" t="s">
        <v>34</v>
      </c>
      <c r="B33" s="16" t="s">
        <v>511</v>
      </c>
      <c r="C33" s="16" t="s">
        <v>512</v>
      </c>
      <c r="D33" s="18" t="s">
        <v>513</v>
      </c>
      <c r="E33" s="32" t="s">
        <v>514</v>
      </c>
      <c r="F33" s="18">
        <v>1071</v>
      </c>
      <c r="G33" s="18">
        <v>870</v>
      </c>
      <c r="H33" s="18">
        <v>13707</v>
      </c>
      <c r="I33" s="32" t="s">
        <v>500</v>
      </c>
      <c r="J33" s="18" t="s">
        <v>392</v>
      </c>
      <c r="K33" s="18" t="s">
        <v>57</v>
      </c>
      <c r="L33" s="18">
        <v>1993</v>
      </c>
      <c r="M33" s="18">
        <v>8994</v>
      </c>
      <c r="N33" s="18">
        <v>38000</v>
      </c>
      <c r="O33" s="18">
        <v>2036</v>
      </c>
      <c r="P33" s="32" t="s">
        <v>400</v>
      </c>
      <c r="Q33" s="32" t="s">
        <v>417</v>
      </c>
      <c r="R33" s="18" t="s">
        <v>92</v>
      </c>
      <c r="S33" s="18" t="s">
        <v>381</v>
      </c>
      <c r="T33" s="18"/>
      <c r="U33" s="18" t="s">
        <v>395</v>
      </c>
      <c r="V33" s="18"/>
      <c r="W33" s="32" t="s">
        <v>383</v>
      </c>
      <c r="X33" s="32" t="s">
        <v>396</v>
      </c>
      <c r="Y33" s="32" t="s">
        <v>385</v>
      </c>
      <c r="Z33" s="32" t="s">
        <v>468</v>
      </c>
      <c r="AA33" s="32">
        <v>1</v>
      </c>
      <c r="AB33" s="32">
        <v>1</v>
      </c>
      <c r="AC33" s="32">
        <v>3</v>
      </c>
      <c r="AD33" s="32">
        <v>2</v>
      </c>
      <c r="AE33" s="32">
        <v>16</v>
      </c>
      <c r="AF33" s="32">
        <v>17</v>
      </c>
      <c r="AG33" s="32" t="s">
        <v>387</v>
      </c>
      <c r="AH33" s="32"/>
      <c r="AI33" s="32"/>
      <c r="AJ33" s="32"/>
      <c r="AK33" s="32"/>
      <c r="AL33" s="32"/>
      <c r="AM33" s="54" t="s">
        <v>515</v>
      </c>
    </row>
    <row r="34" spans="1:39" ht="30" customHeight="1">
      <c r="A34" s="18" t="s">
        <v>34</v>
      </c>
      <c r="B34" s="16" t="s">
        <v>516</v>
      </c>
      <c r="C34" s="16" t="s">
        <v>517</v>
      </c>
      <c r="D34" s="18" t="s">
        <v>518</v>
      </c>
      <c r="E34" s="32" t="s">
        <v>519</v>
      </c>
      <c r="F34" s="18">
        <v>1462</v>
      </c>
      <c r="G34" s="18">
        <v>612</v>
      </c>
      <c r="H34" s="18">
        <v>132937</v>
      </c>
      <c r="I34" s="32" t="s">
        <v>500</v>
      </c>
      <c r="J34" s="18" t="s">
        <v>392</v>
      </c>
      <c r="K34" s="18" t="s">
        <v>157</v>
      </c>
      <c r="L34" s="18">
        <v>1994</v>
      </c>
      <c r="M34" s="18">
        <v>36200</v>
      </c>
      <c r="N34" s="18">
        <v>205082</v>
      </c>
      <c r="O34" s="18">
        <v>2032</v>
      </c>
      <c r="P34" s="32" t="s">
        <v>379</v>
      </c>
      <c r="Q34" s="32" t="s">
        <v>401</v>
      </c>
      <c r="R34" s="18" t="s">
        <v>92</v>
      </c>
      <c r="S34" s="18" t="s">
        <v>381</v>
      </c>
      <c r="T34" s="18"/>
      <c r="U34" s="18" t="s">
        <v>395</v>
      </c>
      <c r="V34" s="18"/>
      <c r="W34" s="32" t="s">
        <v>383</v>
      </c>
      <c r="X34" s="32" t="s">
        <v>384</v>
      </c>
      <c r="Y34" s="32" t="s">
        <v>385</v>
      </c>
      <c r="Z34" s="32" t="s">
        <v>386</v>
      </c>
      <c r="AA34" s="32">
        <v>8</v>
      </c>
      <c r="AB34" s="32">
        <v>8</v>
      </c>
      <c r="AC34" s="32">
        <v>10</v>
      </c>
      <c r="AD34" s="32">
        <v>10</v>
      </c>
      <c r="AE34" s="32">
        <v>20</v>
      </c>
      <c r="AF34" s="32">
        <v>20</v>
      </c>
      <c r="AG34" s="32" t="s">
        <v>387</v>
      </c>
      <c r="AH34" s="32"/>
      <c r="AI34" s="32"/>
      <c r="AJ34" s="32"/>
      <c r="AK34" s="32"/>
      <c r="AL34" s="32"/>
      <c r="AM34" s="54" t="s">
        <v>520</v>
      </c>
    </row>
    <row r="35" spans="1:39" ht="30" customHeight="1">
      <c r="A35" s="18" t="s">
        <v>34</v>
      </c>
      <c r="B35" s="16" t="s">
        <v>232</v>
      </c>
      <c r="C35" s="16" t="s">
        <v>521</v>
      </c>
      <c r="D35" s="18" t="s">
        <v>234</v>
      </c>
      <c r="E35" s="32" t="s">
        <v>522</v>
      </c>
      <c r="F35" s="18">
        <v>2535.4</v>
      </c>
      <c r="G35" s="18">
        <v>1143.4000000000001</v>
      </c>
      <c r="H35" s="18">
        <v>1578</v>
      </c>
      <c r="I35" s="32" t="s">
        <v>439</v>
      </c>
      <c r="J35" s="18" t="s">
        <v>392</v>
      </c>
      <c r="K35" s="18" t="s">
        <v>157</v>
      </c>
      <c r="L35" s="18">
        <v>1998</v>
      </c>
      <c r="M35" s="18">
        <v>14246</v>
      </c>
      <c r="N35" s="18">
        <v>54760</v>
      </c>
      <c r="O35" s="18">
        <v>2025</v>
      </c>
      <c r="P35" s="32" t="s">
        <v>400</v>
      </c>
      <c r="Q35" s="32" t="s">
        <v>401</v>
      </c>
      <c r="R35" s="18" t="s">
        <v>92</v>
      </c>
      <c r="S35" s="18" t="s">
        <v>381</v>
      </c>
      <c r="T35" s="18"/>
      <c r="U35" s="18" t="s">
        <v>395</v>
      </c>
      <c r="V35" s="18"/>
      <c r="W35" s="32" t="s">
        <v>418</v>
      </c>
      <c r="X35" s="32"/>
      <c r="Y35" s="32"/>
      <c r="Z35" s="32"/>
      <c r="AA35" s="32">
        <v>1.4</v>
      </c>
      <c r="AB35" s="32">
        <v>1.5</v>
      </c>
      <c r="AC35" s="32">
        <v>6.2</v>
      </c>
      <c r="AD35" s="32">
        <v>5.0999999999999996</v>
      </c>
      <c r="AE35" s="32">
        <v>19.399999999999999</v>
      </c>
      <c r="AF35" s="32">
        <v>15.3</v>
      </c>
      <c r="AG35" s="32" t="s">
        <v>387</v>
      </c>
      <c r="AH35" s="32"/>
      <c r="AI35" s="32"/>
      <c r="AJ35" s="32"/>
      <c r="AK35" s="32"/>
      <c r="AL35" s="32"/>
      <c r="AM35" s="54" t="s">
        <v>523</v>
      </c>
    </row>
    <row r="36" spans="1:39" ht="30" customHeight="1">
      <c r="A36" s="18" t="s">
        <v>34</v>
      </c>
      <c r="B36" s="16" t="s">
        <v>524</v>
      </c>
      <c r="C36" s="16" t="s">
        <v>525</v>
      </c>
      <c r="D36" s="18" t="s">
        <v>526</v>
      </c>
      <c r="E36" s="32" t="s">
        <v>527</v>
      </c>
      <c r="F36" s="18">
        <v>113</v>
      </c>
      <c r="G36" s="18">
        <v>43</v>
      </c>
      <c r="H36" s="18">
        <v>22380</v>
      </c>
      <c r="I36" s="32" t="s">
        <v>500</v>
      </c>
      <c r="J36" s="18" t="s">
        <v>392</v>
      </c>
      <c r="K36" s="18" t="s">
        <v>157</v>
      </c>
      <c r="L36" s="18">
        <v>1992</v>
      </c>
      <c r="M36" s="18">
        <v>12250</v>
      </c>
      <c r="N36" s="18">
        <v>44300</v>
      </c>
      <c r="O36" s="18">
        <v>2031</v>
      </c>
      <c r="P36" s="32" t="s">
        <v>379</v>
      </c>
      <c r="Q36" s="32" t="s">
        <v>434</v>
      </c>
      <c r="R36" s="18" t="s">
        <v>92</v>
      </c>
      <c r="S36" s="18" t="s">
        <v>381</v>
      </c>
      <c r="T36" s="18"/>
      <c r="U36" s="18" t="s">
        <v>395</v>
      </c>
      <c r="V36" s="18"/>
      <c r="W36" s="32" t="s">
        <v>383</v>
      </c>
      <c r="X36" s="32" t="s">
        <v>384</v>
      </c>
      <c r="Y36" s="32" t="s">
        <v>385</v>
      </c>
      <c r="Z36" s="32" t="s">
        <v>386</v>
      </c>
      <c r="AA36" s="32">
        <v>6</v>
      </c>
      <c r="AB36" s="32">
        <v>1</v>
      </c>
      <c r="AC36" s="32">
        <v>12</v>
      </c>
      <c r="AD36" s="32">
        <v>7</v>
      </c>
      <c r="AE36" s="32">
        <v>6</v>
      </c>
      <c r="AF36" s="32">
        <v>2</v>
      </c>
      <c r="AG36" s="32" t="s">
        <v>387</v>
      </c>
      <c r="AH36" s="32"/>
      <c r="AI36" s="32"/>
      <c r="AJ36" s="32"/>
      <c r="AK36" s="32"/>
      <c r="AL36" s="32"/>
      <c r="AM36" s="54" t="s">
        <v>528</v>
      </c>
    </row>
    <row r="37" spans="1:39" ht="30" customHeight="1">
      <c r="A37" s="18" t="s">
        <v>34</v>
      </c>
      <c r="B37" s="16" t="s">
        <v>529</v>
      </c>
      <c r="C37" s="16" t="s">
        <v>530</v>
      </c>
      <c r="D37" s="18" t="s">
        <v>531</v>
      </c>
      <c r="E37" s="32" t="s">
        <v>532</v>
      </c>
      <c r="F37" s="18">
        <v>276.73</v>
      </c>
      <c r="G37" s="18">
        <v>318.23</v>
      </c>
      <c r="H37" s="18">
        <v>43623.05</v>
      </c>
      <c r="I37" s="32" t="s">
        <v>500</v>
      </c>
      <c r="J37" s="18" t="s">
        <v>392</v>
      </c>
      <c r="K37" s="18" t="s">
        <v>40</v>
      </c>
      <c r="L37" s="18">
        <v>1994</v>
      </c>
      <c r="M37" s="18">
        <v>12000</v>
      </c>
      <c r="N37" s="18">
        <v>51100</v>
      </c>
      <c r="O37" s="18">
        <v>2041</v>
      </c>
      <c r="P37" s="32" t="s">
        <v>433</v>
      </c>
      <c r="Q37" s="32" t="s">
        <v>417</v>
      </c>
      <c r="R37" s="18" t="s">
        <v>43</v>
      </c>
      <c r="S37" s="18" t="s">
        <v>381</v>
      </c>
      <c r="T37" s="18"/>
      <c r="U37" s="18" t="s">
        <v>395</v>
      </c>
      <c r="V37" s="18"/>
      <c r="W37" s="32" t="s">
        <v>418</v>
      </c>
      <c r="X37" s="32"/>
      <c r="Y37" s="32"/>
      <c r="Z37" s="32"/>
      <c r="AA37" s="32">
        <v>2.7</v>
      </c>
      <c r="AB37" s="32">
        <v>1.3</v>
      </c>
      <c r="AC37" s="32">
        <v>6.4</v>
      </c>
      <c r="AD37" s="32">
        <v>4.9000000000000004</v>
      </c>
      <c r="AE37" s="32">
        <v>2.9</v>
      </c>
      <c r="AF37" s="32">
        <v>2.1</v>
      </c>
      <c r="AG37" s="32" t="s">
        <v>387</v>
      </c>
      <c r="AH37" s="32"/>
      <c r="AI37" s="32"/>
      <c r="AJ37" s="32"/>
      <c r="AK37" s="32"/>
      <c r="AL37" s="32"/>
      <c r="AM37" s="54" t="s">
        <v>533</v>
      </c>
    </row>
    <row r="38" spans="1:39" ht="30" customHeight="1">
      <c r="A38" s="18" t="s">
        <v>34</v>
      </c>
      <c r="B38" s="16" t="s">
        <v>534</v>
      </c>
      <c r="C38" s="16" t="s">
        <v>535</v>
      </c>
      <c r="D38" s="18" t="s">
        <v>536</v>
      </c>
      <c r="E38" s="32" t="s">
        <v>537</v>
      </c>
      <c r="F38" s="18">
        <v>0</v>
      </c>
      <c r="G38" s="18">
        <v>0</v>
      </c>
      <c r="H38" s="18">
        <v>3168</v>
      </c>
      <c r="I38" s="32" t="s">
        <v>483</v>
      </c>
      <c r="J38" s="18" t="s">
        <v>392</v>
      </c>
      <c r="K38" s="18" t="s">
        <v>50</v>
      </c>
      <c r="L38" s="18">
        <v>1993</v>
      </c>
      <c r="M38" s="18">
        <v>2195</v>
      </c>
      <c r="N38" s="18">
        <v>9996</v>
      </c>
      <c r="O38" s="18">
        <v>2021</v>
      </c>
      <c r="P38" s="32" t="s">
        <v>379</v>
      </c>
      <c r="Q38" s="32" t="s">
        <v>424</v>
      </c>
      <c r="R38" s="18" t="s">
        <v>51</v>
      </c>
      <c r="S38" s="18" t="s">
        <v>381</v>
      </c>
      <c r="T38" s="18" t="s">
        <v>283</v>
      </c>
      <c r="U38" s="18" t="s">
        <v>395</v>
      </c>
      <c r="V38" s="18"/>
      <c r="W38" s="32" t="s">
        <v>485</v>
      </c>
      <c r="X38" s="32"/>
      <c r="Y38" s="32"/>
      <c r="Z38" s="32"/>
      <c r="AA38" s="32">
        <v>1</v>
      </c>
      <c r="AB38" s="32"/>
      <c r="AC38" s="32">
        <v>3.3</v>
      </c>
      <c r="AD38" s="32"/>
      <c r="AE38" s="32">
        <v>1.9</v>
      </c>
      <c r="AF38" s="32"/>
      <c r="AG38" s="32" t="s">
        <v>387</v>
      </c>
      <c r="AH38" s="32"/>
      <c r="AI38" s="32"/>
      <c r="AJ38" s="32"/>
      <c r="AK38" s="32"/>
      <c r="AL38" s="32"/>
      <c r="AM38" s="54" t="s">
        <v>538</v>
      </c>
    </row>
    <row r="39" spans="1:39" ht="30" customHeight="1">
      <c r="A39" s="18" t="s">
        <v>34</v>
      </c>
      <c r="B39" s="16" t="s">
        <v>539</v>
      </c>
      <c r="C39" s="16" t="s">
        <v>540</v>
      </c>
      <c r="D39" s="18" t="s">
        <v>541</v>
      </c>
      <c r="E39" s="32" t="s">
        <v>542</v>
      </c>
      <c r="F39" s="18">
        <v>0</v>
      </c>
      <c r="G39" s="18">
        <v>0</v>
      </c>
      <c r="H39" s="18">
        <v>2181</v>
      </c>
      <c r="I39" s="32" t="s">
        <v>450</v>
      </c>
      <c r="J39" s="18" t="s">
        <v>392</v>
      </c>
      <c r="K39" s="18" t="s">
        <v>57</v>
      </c>
      <c r="L39" s="18">
        <v>1992</v>
      </c>
      <c r="M39" s="18">
        <v>2299</v>
      </c>
      <c r="N39" s="18">
        <v>15590</v>
      </c>
      <c r="O39" s="18">
        <v>2018</v>
      </c>
      <c r="P39" s="32" t="s">
        <v>379</v>
      </c>
      <c r="Q39" s="32" t="s">
        <v>501</v>
      </c>
      <c r="R39" s="18" t="s">
        <v>92</v>
      </c>
      <c r="S39" s="18" t="s">
        <v>381</v>
      </c>
      <c r="T39" s="18"/>
      <c r="U39" s="18" t="s">
        <v>395</v>
      </c>
      <c r="V39" s="18"/>
      <c r="W39" s="32" t="s">
        <v>383</v>
      </c>
      <c r="X39" s="32" t="s">
        <v>396</v>
      </c>
      <c r="Y39" s="32" t="s">
        <v>385</v>
      </c>
      <c r="Z39" s="32" t="s">
        <v>407</v>
      </c>
      <c r="AA39" s="32"/>
      <c r="AB39" s="32">
        <v>1</v>
      </c>
      <c r="AC39" s="32"/>
      <c r="AD39" s="32">
        <v>2</v>
      </c>
      <c r="AE39" s="32"/>
      <c r="AF39" s="32">
        <v>5</v>
      </c>
      <c r="AG39" s="32" t="s">
        <v>387</v>
      </c>
      <c r="AH39" s="32"/>
      <c r="AI39" s="32"/>
      <c r="AJ39" s="32"/>
      <c r="AK39" s="32"/>
      <c r="AL39" s="32"/>
      <c r="AM39" s="54" t="s">
        <v>543</v>
      </c>
    </row>
    <row r="40" spans="1:39" ht="30" customHeight="1">
      <c r="A40" s="18" t="s">
        <v>34</v>
      </c>
      <c r="B40" s="16" t="s">
        <v>314</v>
      </c>
      <c r="C40" s="16" t="s">
        <v>544</v>
      </c>
      <c r="D40" s="18" t="s">
        <v>316</v>
      </c>
      <c r="E40" s="32" t="s">
        <v>545</v>
      </c>
      <c r="F40" s="18">
        <v>0</v>
      </c>
      <c r="G40" s="18">
        <v>0</v>
      </c>
      <c r="H40" s="18">
        <v>0</v>
      </c>
      <c r="I40" s="32" t="s">
        <v>546</v>
      </c>
      <c r="J40" s="18" t="s">
        <v>392</v>
      </c>
      <c r="K40" s="18" t="s">
        <v>157</v>
      </c>
      <c r="L40" s="18">
        <v>1985</v>
      </c>
      <c r="M40" s="18">
        <v>11760</v>
      </c>
      <c r="N40" s="18">
        <v>61057</v>
      </c>
      <c r="O40" s="18">
        <v>2000</v>
      </c>
      <c r="P40" s="32" t="s">
        <v>400</v>
      </c>
      <c r="Q40" s="32" t="s">
        <v>547</v>
      </c>
      <c r="R40" s="18" t="s">
        <v>43</v>
      </c>
      <c r="S40" s="18" t="s">
        <v>402</v>
      </c>
      <c r="T40" s="18"/>
      <c r="U40" s="18" t="s">
        <v>395</v>
      </c>
      <c r="V40" s="18"/>
      <c r="W40" s="32" t="s">
        <v>418</v>
      </c>
      <c r="X40" s="32"/>
      <c r="Y40" s="32"/>
      <c r="Z40" s="32"/>
      <c r="AA40" s="32">
        <v>3</v>
      </c>
      <c r="AB40" s="32">
        <v>1</v>
      </c>
      <c r="AC40" s="32">
        <v>4</v>
      </c>
      <c r="AD40" s="32">
        <v>3</v>
      </c>
      <c r="AE40" s="32">
        <v>2</v>
      </c>
      <c r="AF40" s="32">
        <v>2</v>
      </c>
      <c r="AG40" s="32" t="s">
        <v>387</v>
      </c>
      <c r="AH40" s="32"/>
      <c r="AI40" s="32"/>
      <c r="AJ40" s="32"/>
      <c r="AK40" s="32"/>
      <c r="AL40" s="32"/>
      <c r="AM40" s="54" t="s">
        <v>548</v>
      </c>
    </row>
    <row r="41" spans="1:39" ht="30" customHeight="1">
      <c r="A41" s="18" t="s">
        <v>34</v>
      </c>
      <c r="B41" s="16" t="s">
        <v>314</v>
      </c>
      <c r="C41" s="16" t="s">
        <v>549</v>
      </c>
      <c r="D41" s="18" t="s">
        <v>316</v>
      </c>
      <c r="E41" s="32" t="s">
        <v>550</v>
      </c>
      <c r="F41" s="18">
        <v>21700</v>
      </c>
      <c r="G41" s="18">
        <v>0</v>
      </c>
      <c r="H41" s="18">
        <v>54807</v>
      </c>
      <c r="I41" s="32" t="s">
        <v>546</v>
      </c>
      <c r="J41" s="18" t="s">
        <v>392</v>
      </c>
      <c r="K41" s="18" t="s">
        <v>157</v>
      </c>
      <c r="L41" s="18">
        <v>2002</v>
      </c>
      <c r="M41" s="18">
        <v>31000</v>
      </c>
      <c r="N41" s="18">
        <v>170000</v>
      </c>
      <c r="O41" s="18">
        <v>2026</v>
      </c>
      <c r="P41" s="32" t="s">
        <v>400</v>
      </c>
      <c r="Q41" s="32" t="s">
        <v>547</v>
      </c>
      <c r="R41" s="18" t="s">
        <v>43</v>
      </c>
      <c r="S41" s="18" t="s">
        <v>381</v>
      </c>
      <c r="T41" s="18"/>
      <c r="U41" s="18" t="s">
        <v>395</v>
      </c>
      <c r="V41" s="18"/>
      <c r="W41" s="32" t="s">
        <v>418</v>
      </c>
      <c r="X41" s="32"/>
      <c r="Y41" s="32"/>
      <c r="Z41" s="32"/>
      <c r="AA41" s="32">
        <v>2</v>
      </c>
      <c r="AB41" s="32">
        <v>1</v>
      </c>
      <c r="AC41" s="32">
        <v>10</v>
      </c>
      <c r="AD41" s="32">
        <v>5</v>
      </c>
      <c r="AE41" s="32">
        <v>8</v>
      </c>
      <c r="AF41" s="32">
        <v>5</v>
      </c>
      <c r="AG41" s="32" t="s">
        <v>387</v>
      </c>
      <c r="AH41" s="32"/>
      <c r="AI41" s="32"/>
      <c r="AJ41" s="32"/>
      <c r="AK41" s="32"/>
      <c r="AL41" s="32"/>
      <c r="AM41" s="54" t="s">
        <v>551</v>
      </c>
    </row>
    <row r="42" spans="1:39" ht="30" customHeight="1">
      <c r="A42" s="18" t="s">
        <v>34</v>
      </c>
      <c r="B42" s="16" t="s">
        <v>552</v>
      </c>
      <c r="C42" s="16" t="s">
        <v>553</v>
      </c>
      <c r="D42" s="18" t="s">
        <v>554</v>
      </c>
      <c r="E42" s="32" t="s">
        <v>555</v>
      </c>
      <c r="F42" s="18">
        <v>0</v>
      </c>
      <c r="G42" s="18">
        <v>0</v>
      </c>
      <c r="H42" s="18">
        <v>0</v>
      </c>
      <c r="I42" s="32" t="s">
        <v>422</v>
      </c>
      <c r="J42" s="18" t="s">
        <v>392</v>
      </c>
      <c r="K42" s="18" t="s">
        <v>157</v>
      </c>
      <c r="L42" s="18">
        <v>1995</v>
      </c>
      <c r="M42" s="18">
        <v>6600</v>
      </c>
      <c r="N42" s="18">
        <v>32000</v>
      </c>
      <c r="O42" s="18">
        <v>2006</v>
      </c>
      <c r="P42" s="32" t="s">
        <v>400</v>
      </c>
      <c r="Q42" s="32" t="s">
        <v>401</v>
      </c>
      <c r="R42" s="18" t="s">
        <v>92</v>
      </c>
      <c r="S42" s="18" t="s">
        <v>402</v>
      </c>
      <c r="T42" s="18"/>
      <c r="U42" s="18" t="s">
        <v>395</v>
      </c>
      <c r="V42" s="18"/>
      <c r="W42" s="32" t="s">
        <v>383</v>
      </c>
      <c r="X42" s="32" t="s">
        <v>396</v>
      </c>
      <c r="Y42" s="32" t="s">
        <v>435</v>
      </c>
      <c r="Z42" s="32" t="s">
        <v>386</v>
      </c>
      <c r="AA42" s="32">
        <v>1</v>
      </c>
      <c r="AB42" s="32">
        <v>1</v>
      </c>
      <c r="AC42" s="32">
        <v>1</v>
      </c>
      <c r="AD42" s="32">
        <v>0</v>
      </c>
      <c r="AE42" s="32">
        <v>6</v>
      </c>
      <c r="AF42" s="32">
        <v>5</v>
      </c>
      <c r="AG42" s="32" t="s">
        <v>387</v>
      </c>
      <c r="AH42" s="32"/>
      <c r="AI42" s="32"/>
      <c r="AJ42" s="32"/>
      <c r="AK42" s="32"/>
      <c r="AL42" s="32"/>
      <c r="AM42" s="54" t="s">
        <v>556</v>
      </c>
    </row>
    <row r="43" spans="1:39" ht="30" customHeight="1">
      <c r="A43" s="18" t="s">
        <v>34</v>
      </c>
      <c r="B43" s="16" t="s">
        <v>557</v>
      </c>
      <c r="C43" s="16" t="s">
        <v>558</v>
      </c>
      <c r="D43" s="18" t="s">
        <v>559</v>
      </c>
      <c r="E43" s="32" t="s">
        <v>560</v>
      </c>
      <c r="F43" s="18">
        <v>1440.8</v>
      </c>
      <c r="G43" s="18">
        <v>904</v>
      </c>
      <c r="H43" s="18">
        <v>64049.796000000002</v>
      </c>
      <c r="I43" s="32" t="s">
        <v>561</v>
      </c>
      <c r="J43" s="18" t="s">
        <v>378</v>
      </c>
      <c r="K43" s="18" t="s">
        <v>40</v>
      </c>
      <c r="L43" s="18">
        <v>1990</v>
      </c>
      <c r="M43" s="18">
        <v>23100</v>
      </c>
      <c r="N43" s="18">
        <v>189000</v>
      </c>
      <c r="O43" s="18">
        <v>2034</v>
      </c>
      <c r="P43" s="32" t="s">
        <v>379</v>
      </c>
      <c r="Q43" s="32" t="s">
        <v>451</v>
      </c>
      <c r="R43" s="18" t="s">
        <v>43</v>
      </c>
      <c r="S43" s="18" t="s">
        <v>381</v>
      </c>
      <c r="T43" s="18"/>
      <c r="U43" s="18" t="s">
        <v>395</v>
      </c>
      <c r="V43" s="18"/>
      <c r="W43" s="32" t="s">
        <v>383</v>
      </c>
      <c r="X43" s="32" t="s">
        <v>396</v>
      </c>
      <c r="Y43" s="32" t="s">
        <v>385</v>
      </c>
      <c r="Z43" s="32" t="s">
        <v>468</v>
      </c>
      <c r="AA43" s="32">
        <v>16</v>
      </c>
      <c r="AB43" s="32">
        <v>1</v>
      </c>
      <c r="AC43" s="32">
        <v>7</v>
      </c>
      <c r="AD43" s="32">
        <v>4</v>
      </c>
      <c r="AE43" s="32">
        <v>13</v>
      </c>
      <c r="AF43" s="32">
        <v>12</v>
      </c>
      <c r="AG43" s="32" t="s">
        <v>387</v>
      </c>
      <c r="AH43" s="32"/>
      <c r="AI43" s="32"/>
      <c r="AJ43" s="32"/>
      <c r="AK43" s="32"/>
      <c r="AL43" s="32"/>
      <c r="AM43" s="54" t="s">
        <v>563</v>
      </c>
    </row>
    <row r="44" spans="1:39" ht="30" customHeight="1">
      <c r="A44" s="18" t="s">
        <v>34</v>
      </c>
      <c r="B44" s="16" t="s">
        <v>329</v>
      </c>
      <c r="C44" s="16" t="s">
        <v>564</v>
      </c>
      <c r="D44" s="18" t="s">
        <v>331</v>
      </c>
      <c r="E44" s="32" t="s">
        <v>565</v>
      </c>
      <c r="F44" s="18">
        <v>0</v>
      </c>
      <c r="G44" s="18">
        <v>0</v>
      </c>
      <c r="H44" s="18">
        <v>0</v>
      </c>
      <c r="I44" s="32" t="s">
        <v>450</v>
      </c>
      <c r="J44" s="18" t="s">
        <v>378</v>
      </c>
      <c r="K44" s="18" t="s">
        <v>50</v>
      </c>
      <c r="L44" s="18">
        <v>1994</v>
      </c>
      <c r="M44" s="18">
        <v>2219</v>
      </c>
      <c r="N44" s="18">
        <v>10780</v>
      </c>
      <c r="O44" s="18">
        <v>1997</v>
      </c>
      <c r="P44" s="32" t="s">
        <v>566</v>
      </c>
      <c r="Q44" s="32" t="s">
        <v>477</v>
      </c>
      <c r="R44" s="18" t="s">
        <v>51</v>
      </c>
      <c r="S44" s="18" t="s">
        <v>402</v>
      </c>
      <c r="T44" s="18"/>
      <c r="U44" s="18" t="s">
        <v>395</v>
      </c>
      <c r="V44" s="18"/>
      <c r="W44" s="32" t="s">
        <v>418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 t="s">
        <v>387</v>
      </c>
      <c r="AH44" s="32"/>
      <c r="AI44" s="32"/>
      <c r="AJ44" s="32"/>
      <c r="AK44" s="32"/>
      <c r="AL44" s="32"/>
      <c r="AM44" s="54" t="s">
        <v>567</v>
      </c>
    </row>
    <row r="45" spans="1:39" ht="30" customHeight="1">
      <c r="A45" s="18" t="s">
        <v>34</v>
      </c>
      <c r="B45" s="16" t="s">
        <v>329</v>
      </c>
      <c r="C45" s="16" t="s">
        <v>568</v>
      </c>
      <c r="D45" s="18" t="s">
        <v>331</v>
      </c>
      <c r="E45" s="32" t="s">
        <v>569</v>
      </c>
      <c r="F45" s="18">
        <v>0</v>
      </c>
      <c r="G45" s="18">
        <v>0</v>
      </c>
      <c r="H45" s="18">
        <v>0</v>
      </c>
      <c r="I45" s="32" t="s">
        <v>570</v>
      </c>
      <c r="J45" s="18" t="s">
        <v>378</v>
      </c>
      <c r="K45" s="18" t="s">
        <v>50</v>
      </c>
      <c r="L45" s="18">
        <v>1998</v>
      </c>
      <c r="M45" s="18">
        <v>1600</v>
      </c>
      <c r="N45" s="18">
        <v>12000</v>
      </c>
      <c r="O45" s="18">
        <v>2002</v>
      </c>
      <c r="P45" s="32" t="s">
        <v>571</v>
      </c>
      <c r="Q45" s="32" t="s">
        <v>424</v>
      </c>
      <c r="R45" s="18" t="s">
        <v>51</v>
      </c>
      <c r="S45" s="18" t="s">
        <v>402</v>
      </c>
      <c r="T45" s="18"/>
      <c r="U45" s="18" t="s">
        <v>395</v>
      </c>
      <c r="V45" s="18"/>
      <c r="W45" s="32" t="s">
        <v>383</v>
      </c>
      <c r="X45" s="32" t="s">
        <v>384</v>
      </c>
      <c r="Y45" s="32" t="s">
        <v>435</v>
      </c>
      <c r="Z45" s="32" t="s">
        <v>407</v>
      </c>
      <c r="AA45" s="32"/>
      <c r="AB45" s="32"/>
      <c r="AC45" s="32"/>
      <c r="AD45" s="32"/>
      <c r="AE45" s="32"/>
      <c r="AF45" s="32"/>
      <c r="AG45" s="32" t="s">
        <v>387</v>
      </c>
      <c r="AH45" s="32"/>
      <c r="AI45" s="32"/>
      <c r="AJ45" s="32"/>
      <c r="AK45" s="32"/>
      <c r="AL45" s="32"/>
      <c r="AM45" s="54" t="s">
        <v>572</v>
      </c>
    </row>
    <row r="46" spans="1:39" ht="30" customHeight="1">
      <c r="A46" s="18" t="s">
        <v>34</v>
      </c>
      <c r="B46" s="16" t="s">
        <v>329</v>
      </c>
      <c r="C46" s="16" t="s">
        <v>573</v>
      </c>
      <c r="D46" s="18" t="s">
        <v>331</v>
      </c>
      <c r="E46" s="32" t="s">
        <v>574</v>
      </c>
      <c r="F46" s="18">
        <v>0</v>
      </c>
      <c r="G46" s="18">
        <v>0</v>
      </c>
      <c r="H46" s="18">
        <v>0</v>
      </c>
      <c r="I46" s="32" t="s">
        <v>575</v>
      </c>
      <c r="J46" s="18" t="s">
        <v>378</v>
      </c>
      <c r="K46" s="18" t="s">
        <v>50</v>
      </c>
      <c r="L46" s="18">
        <v>2002</v>
      </c>
      <c r="M46" s="18">
        <v>1830</v>
      </c>
      <c r="N46" s="18">
        <v>15000</v>
      </c>
      <c r="O46" s="18">
        <v>2010</v>
      </c>
      <c r="P46" s="32" t="s">
        <v>571</v>
      </c>
      <c r="Q46" s="32" t="s">
        <v>424</v>
      </c>
      <c r="R46" s="18" t="s">
        <v>51</v>
      </c>
      <c r="S46" s="18" t="s">
        <v>402</v>
      </c>
      <c r="T46" s="18"/>
      <c r="U46" s="18" t="s">
        <v>395</v>
      </c>
      <c r="V46" s="18"/>
      <c r="W46" s="32" t="s">
        <v>383</v>
      </c>
      <c r="X46" s="32" t="s">
        <v>384</v>
      </c>
      <c r="Y46" s="32" t="s">
        <v>435</v>
      </c>
      <c r="Z46" s="32" t="s">
        <v>407</v>
      </c>
      <c r="AA46" s="32"/>
      <c r="AB46" s="32"/>
      <c r="AC46" s="32"/>
      <c r="AD46" s="32"/>
      <c r="AE46" s="32"/>
      <c r="AF46" s="32"/>
      <c r="AG46" s="32" t="s">
        <v>387</v>
      </c>
      <c r="AH46" s="32"/>
      <c r="AI46" s="32"/>
      <c r="AJ46" s="32"/>
      <c r="AK46" s="32"/>
      <c r="AL46" s="32"/>
      <c r="AM46" s="54" t="s">
        <v>576</v>
      </c>
    </row>
    <row r="47" spans="1:39" ht="30" customHeight="1">
      <c r="A47" s="18" t="s">
        <v>34</v>
      </c>
      <c r="B47" s="16" t="s">
        <v>329</v>
      </c>
      <c r="C47" s="16" t="s">
        <v>577</v>
      </c>
      <c r="D47" s="18" t="s">
        <v>331</v>
      </c>
      <c r="E47" s="32" t="s">
        <v>578</v>
      </c>
      <c r="F47" s="18">
        <v>0</v>
      </c>
      <c r="G47" s="18">
        <v>0</v>
      </c>
      <c r="H47" s="18">
        <v>0</v>
      </c>
      <c r="I47" s="32" t="s">
        <v>450</v>
      </c>
      <c r="J47" s="18" t="s">
        <v>392</v>
      </c>
      <c r="K47" s="18" t="s">
        <v>50</v>
      </c>
      <c r="L47" s="18">
        <v>1995</v>
      </c>
      <c r="M47" s="18">
        <v>8674</v>
      </c>
      <c r="N47" s="18">
        <v>22218</v>
      </c>
      <c r="O47" s="18">
        <v>1995</v>
      </c>
      <c r="P47" s="32" t="s">
        <v>484</v>
      </c>
      <c r="Q47" s="32" t="s">
        <v>477</v>
      </c>
      <c r="R47" s="18" t="s">
        <v>51</v>
      </c>
      <c r="S47" s="18" t="s">
        <v>402</v>
      </c>
      <c r="T47" s="18"/>
      <c r="U47" s="18" t="s">
        <v>395</v>
      </c>
      <c r="V47" s="18"/>
      <c r="W47" s="32" t="s">
        <v>418</v>
      </c>
      <c r="X47" s="32"/>
      <c r="Y47" s="32"/>
      <c r="Z47" s="32"/>
      <c r="AA47" s="32"/>
      <c r="AB47" s="32"/>
      <c r="AC47" s="32"/>
      <c r="AD47" s="32"/>
      <c r="AE47" s="32"/>
      <c r="AF47" s="32"/>
      <c r="AG47" s="32" t="s">
        <v>387</v>
      </c>
      <c r="AH47" s="32"/>
      <c r="AI47" s="32"/>
      <c r="AJ47" s="32"/>
      <c r="AK47" s="32"/>
      <c r="AL47" s="32"/>
      <c r="AM47" s="54" t="s">
        <v>579</v>
      </c>
    </row>
    <row r="48" spans="1:39" ht="30" customHeight="1">
      <c r="A48" s="18" t="s">
        <v>34</v>
      </c>
      <c r="B48" s="16" t="s">
        <v>580</v>
      </c>
      <c r="C48" s="16" t="s">
        <v>581</v>
      </c>
      <c r="D48" s="18" t="s">
        <v>582</v>
      </c>
      <c r="E48" s="32" t="s">
        <v>583</v>
      </c>
      <c r="F48" s="18">
        <v>0</v>
      </c>
      <c r="G48" s="18">
        <v>0</v>
      </c>
      <c r="H48" s="18">
        <v>0</v>
      </c>
      <c r="I48" s="32" t="s">
        <v>500</v>
      </c>
      <c r="J48" s="18" t="s">
        <v>392</v>
      </c>
      <c r="K48" s="18" t="s">
        <v>50</v>
      </c>
      <c r="L48" s="18">
        <v>1998</v>
      </c>
      <c r="M48" s="18">
        <v>8363</v>
      </c>
      <c r="N48" s="18">
        <v>31000</v>
      </c>
      <c r="O48" s="18">
        <v>2001</v>
      </c>
      <c r="P48" s="32" t="s">
        <v>584</v>
      </c>
      <c r="Q48" s="32" t="s">
        <v>477</v>
      </c>
      <c r="R48" s="18" t="s">
        <v>51</v>
      </c>
      <c r="S48" s="18" t="s">
        <v>402</v>
      </c>
      <c r="T48" s="18"/>
      <c r="U48" s="18" t="s">
        <v>395</v>
      </c>
      <c r="V48" s="18"/>
      <c r="W48" s="32" t="s">
        <v>383</v>
      </c>
      <c r="X48" s="32" t="s">
        <v>396</v>
      </c>
      <c r="Y48" s="32" t="s">
        <v>435</v>
      </c>
      <c r="Z48" s="32" t="s">
        <v>386</v>
      </c>
      <c r="AA48" s="32"/>
      <c r="AB48" s="32"/>
      <c r="AC48" s="32"/>
      <c r="AD48" s="32"/>
      <c r="AE48" s="32"/>
      <c r="AF48" s="32"/>
      <c r="AG48" s="32" t="s">
        <v>387</v>
      </c>
      <c r="AH48" s="32"/>
      <c r="AI48" s="32"/>
      <c r="AJ48" s="32"/>
      <c r="AK48" s="32"/>
      <c r="AL48" s="32"/>
      <c r="AM48" s="54" t="s">
        <v>585</v>
      </c>
    </row>
    <row r="49" spans="1:39" ht="30" customHeight="1">
      <c r="A49" s="18" t="s">
        <v>34</v>
      </c>
      <c r="B49" s="16" t="s">
        <v>580</v>
      </c>
      <c r="C49" s="16" t="s">
        <v>586</v>
      </c>
      <c r="D49" s="18" t="s">
        <v>582</v>
      </c>
      <c r="E49" s="32" t="s">
        <v>587</v>
      </c>
      <c r="F49" s="18">
        <v>0</v>
      </c>
      <c r="G49" s="18">
        <v>0</v>
      </c>
      <c r="H49" s="18">
        <v>0</v>
      </c>
      <c r="I49" s="32" t="s">
        <v>500</v>
      </c>
      <c r="J49" s="18" t="s">
        <v>392</v>
      </c>
      <c r="K49" s="18" t="s">
        <v>50</v>
      </c>
      <c r="L49" s="18">
        <v>1991</v>
      </c>
      <c r="M49" s="18">
        <v>7110</v>
      </c>
      <c r="N49" s="18">
        <v>43460</v>
      </c>
      <c r="O49" s="18">
        <v>1995</v>
      </c>
      <c r="P49" s="32" t="s">
        <v>584</v>
      </c>
      <c r="Q49" s="32" t="s">
        <v>477</v>
      </c>
      <c r="R49" s="18" t="s">
        <v>51</v>
      </c>
      <c r="S49" s="18" t="s">
        <v>402</v>
      </c>
      <c r="T49" s="18"/>
      <c r="U49" s="18" t="s">
        <v>395</v>
      </c>
      <c r="V49" s="18"/>
      <c r="W49" s="32" t="s">
        <v>383</v>
      </c>
      <c r="X49" s="32" t="s">
        <v>396</v>
      </c>
      <c r="Y49" s="32" t="s">
        <v>435</v>
      </c>
      <c r="Z49" s="32" t="s">
        <v>386</v>
      </c>
      <c r="AA49" s="32"/>
      <c r="AB49" s="32"/>
      <c r="AC49" s="32"/>
      <c r="AD49" s="32"/>
      <c r="AE49" s="32"/>
      <c r="AF49" s="32"/>
      <c r="AG49" s="32" t="s">
        <v>387</v>
      </c>
      <c r="AH49" s="32"/>
      <c r="AI49" s="32"/>
      <c r="AJ49" s="32"/>
      <c r="AK49" s="32"/>
      <c r="AL49" s="32"/>
      <c r="AM49" s="54" t="s">
        <v>588</v>
      </c>
    </row>
    <row r="50" spans="1:39" ht="30" customHeight="1">
      <c r="A50" s="18" t="s">
        <v>34</v>
      </c>
      <c r="B50" s="16" t="s">
        <v>580</v>
      </c>
      <c r="C50" s="16" t="s">
        <v>589</v>
      </c>
      <c r="D50" s="18" t="s">
        <v>582</v>
      </c>
      <c r="E50" s="32" t="s">
        <v>590</v>
      </c>
      <c r="F50" s="18">
        <v>0</v>
      </c>
      <c r="G50" s="18">
        <v>0</v>
      </c>
      <c r="H50" s="18">
        <v>0</v>
      </c>
      <c r="I50" s="32" t="s">
        <v>500</v>
      </c>
      <c r="J50" s="18" t="s">
        <v>392</v>
      </c>
      <c r="K50" s="18" t="s">
        <v>50</v>
      </c>
      <c r="L50" s="18">
        <v>1995</v>
      </c>
      <c r="M50" s="18">
        <v>7530</v>
      </c>
      <c r="N50" s="18">
        <v>30600</v>
      </c>
      <c r="O50" s="18">
        <v>1997</v>
      </c>
      <c r="P50" s="32" t="s">
        <v>591</v>
      </c>
      <c r="Q50" s="32" t="s">
        <v>477</v>
      </c>
      <c r="R50" s="18" t="s">
        <v>51</v>
      </c>
      <c r="S50" s="18" t="s">
        <v>402</v>
      </c>
      <c r="T50" s="18"/>
      <c r="U50" s="18" t="s">
        <v>395</v>
      </c>
      <c r="V50" s="18"/>
      <c r="W50" s="32" t="s">
        <v>383</v>
      </c>
      <c r="X50" s="32" t="s">
        <v>396</v>
      </c>
      <c r="Y50" s="32" t="s">
        <v>435</v>
      </c>
      <c r="Z50" s="32" t="s">
        <v>386</v>
      </c>
      <c r="AA50" s="32"/>
      <c r="AB50" s="32"/>
      <c r="AC50" s="32"/>
      <c r="AD50" s="32"/>
      <c r="AE50" s="32"/>
      <c r="AF50" s="32"/>
      <c r="AG50" s="32" t="s">
        <v>387</v>
      </c>
      <c r="AH50" s="32"/>
      <c r="AI50" s="32"/>
      <c r="AJ50" s="32"/>
      <c r="AK50" s="32"/>
      <c r="AL50" s="32"/>
      <c r="AM50" s="54" t="s">
        <v>592</v>
      </c>
    </row>
    <row r="51" spans="1:39" ht="30" customHeight="1">
      <c r="A51" s="18" t="s">
        <v>34</v>
      </c>
      <c r="B51" s="16" t="s">
        <v>580</v>
      </c>
      <c r="C51" s="16" t="s">
        <v>593</v>
      </c>
      <c r="D51" s="18" t="s">
        <v>582</v>
      </c>
      <c r="E51" s="32" t="s">
        <v>594</v>
      </c>
      <c r="F51" s="18">
        <v>0</v>
      </c>
      <c r="G51" s="18">
        <v>0</v>
      </c>
      <c r="H51" s="18">
        <v>0</v>
      </c>
      <c r="I51" s="32" t="s">
        <v>500</v>
      </c>
      <c r="J51" s="18" t="s">
        <v>378</v>
      </c>
      <c r="K51" s="18" t="s">
        <v>50</v>
      </c>
      <c r="L51" s="18">
        <v>2002</v>
      </c>
      <c r="M51" s="18">
        <v>7600</v>
      </c>
      <c r="N51" s="18">
        <v>36000</v>
      </c>
      <c r="O51" s="18">
        <v>2006</v>
      </c>
      <c r="P51" s="32" t="s">
        <v>584</v>
      </c>
      <c r="Q51" s="32" t="s">
        <v>477</v>
      </c>
      <c r="R51" s="18" t="s">
        <v>51</v>
      </c>
      <c r="S51" s="18" t="s">
        <v>402</v>
      </c>
      <c r="T51" s="18"/>
      <c r="U51" s="18" t="s">
        <v>395</v>
      </c>
      <c r="V51" s="18"/>
      <c r="W51" s="32" t="s">
        <v>383</v>
      </c>
      <c r="X51" s="32" t="s">
        <v>396</v>
      </c>
      <c r="Y51" s="32" t="s">
        <v>435</v>
      </c>
      <c r="Z51" s="32" t="s">
        <v>386</v>
      </c>
      <c r="AA51" s="32"/>
      <c r="AB51" s="32"/>
      <c r="AC51" s="32"/>
      <c r="AD51" s="32"/>
      <c r="AE51" s="32"/>
      <c r="AF51" s="32"/>
      <c r="AG51" s="32" t="s">
        <v>387</v>
      </c>
      <c r="AH51" s="32"/>
      <c r="AI51" s="32"/>
      <c r="AJ51" s="32"/>
      <c r="AK51" s="32"/>
      <c r="AL51" s="32"/>
      <c r="AM51" s="54" t="s">
        <v>595</v>
      </c>
    </row>
    <row r="52" spans="1:39" ht="30" customHeight="1">
      <c r="A52" s="18" t="s">
        <v>34</v>
      </c>
      <c r="B52" s="16" t="s">
        <v>596</v>
      </c>
      <c r="C52" s="16" t="s">
        <v>597</v>
      </c>
      <c r="D52" s="18" t="s">
        <v>598</v>
      </c>
      <c r="E52" s="32" t="s">
        <v>599</v>
      </c>
      <c r="F52" s="18">
        <v>0</v>
      </c>
      <c r="G52" s="18">
        <v>0</v>
      </c>
      <c r="H52" s="18">
        <v>0</v>
      </c>
      <c r="I52" s="32" t="s">
        <v>476</v>
      </c>
      <c r="J52" s="18" t="s">
        <v>392</v>
      </c>
      <c r="K52" s="18" t="s">
        <v>50</v>
      </c>
      <c r="L52" s="18">
        <v>1994</v>
      </c>
      <c r="M52" s="18">
        <v>4597</v>
      </c>
      <c r="N52" s="18">
        <v>6918</v>
      </c>
      <c r="O52" s="18">
        <v>1998</v>
      </c>
      <c r="P52" s="32" t="s">
        <v>379</v>
      </c>
      <c r="Q52" s="32" t="s">
        <v>477</v>
      </c>
      <c r="R52" s="18" t="s">
        <v>92</v>
      </c>
      <c r="S52" s="18" t="s">
        <v>402</v>
      </c>
      <c r="T52" s="18"/>
      <c r="U52" s="18" t="s">
        <v>395</v>
      </c>
      <c r="V52" s="18"/>
      <c r="W52" s="32" t="s">
        <v>485</v>
      </c>
      <c r="X52" s="32"/>
      <c r="Y52" s="32"/>
      <c r="Z52" s="32"/>
      <c r="AA52" s="32">
        <v>1.6</v>
      </c>
      <c r="AB52" s="32">
        <v>6.7</v>
      </c>
      <c r="AC52" s="32">
        <v>7.2</v>
      </c>
      <c r="AD52" s="32">
        <v>8.8000000000000007</v>
      </c>
      <c r="AE52" s="32">
        <v>2.5</v>
      </c>
      <c r="AF52" s="32"/>
      <c r="AG52" s="32" t="s">
        <v>387</v>
      </c>
      <c r="AH52" s="32"/>
      <c r="AI52" s="32"/>
      <c r="AJ52" s="32"/>
      <c r="AK52" s="32"/>
      <c r="AL52" s="32"/>
      <c r="AM52" s="54" t="s">
        <v>600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77A-5829-4C12-BB8C-386BB2A18454}">
  <dimension ref="A1:AJ4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94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95</v>
      </c>
      <c r="K2" s="286"/>
      <c r="L2" s="286"/>
      <c r="M2" s="286"/>
      <c r="N2" s="286"/>
      <c r="O2" s="286"/>
      <c r="P2" s="286"/>
      <c r="Q2" s="270" t="s">
        <v>96</v>
      </c>
      <c r="R2" s="286"/>
      <c r="S2" s="272" t="s">
        <v>97</v>
      </c>
      <c r="T2" s="286"/>
      <c r="U2" s="270" t="s">
        <v>98</v>
      </c>
      <c r="V2" s="277"/>
      <c r="W2" s="277"/>
      <c r="X2" s="277"/>
      <c r="Y2" s="41" t="s">
        <v>99</v>
      </c>
      <c r="Z2" s="42"/>
      <c r="AA2" s="211" t="s">
        <v>82</v>
      </c>
      <c r="AB2" s="131" t="s">
        <v>100</v>
      </c>
      <c r="AC2" s="131" t="s">
        <v>101</v>
      </c>
      <c r="AD2" s="268" t="s">
        <v>102</v>
      </c>
      <c r="AE2" s="268" t="s">
        <v>103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104</v>
      </c>
      <c r="G4" s="268" t="s">
        <v>105</v>
      </c>
      <c r="H4" s="268" t="s">
        <v>106</v>
      </c>
      <c r="I4" s="268" t="s">
        <v>25</v>
      </c>
      <c r="J4" s="211" t="s">
        <v>107</v>
      </c>
      <c r="K4" s="211" t="s">
        <v>108</v>
      </c>
      <c r="L4" s="211" t="s">
        <v>109</v>
      </c>
      <c r="M4" s="211" t="s">
        <v>110</v>
      </c>
      <c r="N4" s="211" t="s">
        <v>111</v>
      </c>
      <c r="O4" s="211" t="s">
        <v>112</v>
      </c>
      <c r="P4" s="131" t="s">
        <v>113</v>
      </c>
      <c r="Q4" s="258" t="s">
        <v>114</v>
      </c>
      <c r="R4" s="131" t="s">
        <v>115</v>
      </c>
      <c r="S4" s="258" t="s">
        <v>116</v>
      </c>
      <c r="T4" s="265" t="s">
        <v>117</v>
      </c>
      <c r="U4" s="270" t="s">
        <v>118</v>
      </c>
      <c r="V4" s="47"/>
      <c r="W4" s="272" t="s">
        <v>119</v>
      </c>
      <c r="X4" s="47"/>
      <c r="Y4" s="131" t="s">
        <v>120</v>
      </c>
      <c r="Z4" s="131" t="s">
        <v>121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122</v>
      </c>
      <c r="W5" s="235"/>
      <c r="X5" s="131" t="s">
        <v>122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123</v>
      </c>
      <c r="G6" s="49" t="s">
        <v>123</v>
      </c>
      <c r="H6" s="49" t="s">
        <v>124</v>
      </c>
      <c r="I6" s="49" t="s">
        <v>123</v>
      </c>
      <c r="J6" s="49" t="s">
        <v>125</v>
      </c>
      <c r="K6" s="49" t="s">
        <v>125</v>
      </c>
      <c r="L6" s="49" t="s">
        <v>125</v>
      </c>
      <c r="M6" s="49" t="s">
        <v>125</v>
      </c>
      <c r="N6" s="49" t="s">
        <v>125</v>
      </c>
      <c r="O6" s="49" t="s">
        <v>125</v>
      </c>
      <c r="P6" s="235"/>
      <c r="Q6" s="131"/>
      <c r="R6" s="50" t="s">
        <v>126</v>
      </c>
      <c r="S6" s="131"/>
      <c r="T6" s="50" t="s">
        <v>126</v>
      </c>
      <c r="U6" s="269"/>
      <c r="V6" s="235"/>
      <c r="W6" s="235"/>
      <c r="X6" s="235"/>
      <c r="Y6" s="49" t="s">
        <v>127</v>
      </c>
      <c r="Z6" s="44"/>
      <c r="AA6" s="212"/>
      <c r="AB6" s="51" t="s">
        <v>128</v>
      </c>
      <c r="AC6" s="51" t="s">
        <v>129</v>
      </c>
      <c r="AD6" s="51" t="s">
        <v>129</v>
      </c>
      <c r="AE6" s="49" t="s">
        <v>85</v>
      </c>
      <c r="AF6" s="313"/>
      <c r="AG6" s="313"/>
      <c r="AH6" s="313"/>
      <c r="AI6" s="52" t="s">
        <v>86</v>
      </c>
      <c r="AJ6" s="52"/>
    </row>
    <row r="7" spans="1:36" s="3" customFormat="1" ht="30" customHeight="1">
      <c r="A7" s="18" t="s">
        <v>34</v>
      </c>
      <c r="B7" s="16" t="s">
        <v>87</v>
      </c>
      <c r="C7" s="16" t="s">
        <v>130</v>
      </c>
      <c r="D7" s="18" t="s">
        <v>89</v>
      </c>
      <c r="E7" s="32" t="s">
        <v>131</v>
      </c>
      <c r="F7" s="18">
        <v>2816</v>
      </c>
      <c r="G7" s="18">
        <v>13411</v>
      </c>
      <c r="H7" s="18">
        <v>0</v>
      </c>
      <c r="I7" s="18">
        <v>4293</v>
      </c>
      <c r="J7" s="18"/>
      <c r="K7" s="18"/>
      <c r="L7" s="18"/>
      <c r="M7" s="18"/>
      <c r="N7" s="18"/>
      <c r="O7" s="18"/>
      <c r="P7" s="18"/>
      <c r="Q7" s="18" t="s">
        <v>132</v>
      </c>
      <c r="R7" s="18"/>
      <c r="S7" s="18" t="s">
        <v>133</v>
      </c>
      <c r="T7" s="18">
        <v>630.82000000000005</v>
      </c>
      <c r="U7" s="32" t="s">
        <v>134</v>
      </c>
      <c r="V7" s="32"/>
      <c r="W7" s="32" t="s">
        <v>135</v>
      </c>
      <c r="X7" s="32"/>
      <c r="Y7" s="32"/>
      <c r="Z7" s="32"/>
      <c r="AA7" s="32" t="s">
        <v>50</v>
      </c>
      <c r="AB7" s="18">
        <v>147</v>
      </c>
      <c r="AC7" s="18">
        <v>0</v>
      </c>
      <c r="AD7" s="18">
        <v>0</v>
      </c>
      <c r="AE7" s="18">
        <v>0</v>
      </c>
      <c r="AF7" s="18">
        <v>2000</v>
      </c>
      <c r="AG7" s="18" t="s">
        <v>51</v>
      </c>
      <c r="AH7" s="18"/>
      <c r="AI7" s="54" t="s">
        <v>136</v>
      </c>
      <c r="AJ7" s="39"/>
    </row>
    <row r="8" spans="1:36" s="3" customFormat="1" ht="30" customHeight="1">
      <c r="A8" s="18" t="s">
        <v>34</v>
      </c>
      <c r="B8" s="16" t="s">
        <v>87</v>
      </c>
      <c r="C8" s="16" t="s">
        <v>137</v>
      </c>
      <c r="D8" s="18" t="s">
        <v>89</v>
      </c>
      <c r="E8" s="32" t="s">
        <v>138</v>
      </c>
      <c r="F8" s="18">
        <v>4419.5200000000004</v>
      </c>
      <c r="G8" s="18">
        <v>26651.15</v>
      </c>
      <c r="H8" s="18">
        <v>16.265000000000001</v>
      </c>
      <c r="I8" s="18">
        <v>1644.12</v>
      </c>
      <c r="J8" s="18"/>
      <c r="K8" s="18">
        <v>80</v>
      </c>
      <c r="L8" s="18"/>
      <c r="M8" s="18"/>
      <c r="N8" s="18"/>
      <c r="O8" s="18"/>
      <c r="P8" s="18" t="s">
        <v>139</v>
      </c>
      <c r="Q8" s="18" t="s">
        <v>132</v>
      </c>
      <c r="R8" s="18"/>
      <c r="S8" s="18" t="s">
        <v>133</v>
      </c>
      <c r="T8" s="18">
        <v>256.33999999999997</v>
      </c>
      <c r="U8" s="32" t="s">
        <v>140</v>
      </c>
      <c r="V8" s="32"/>
      <c r="W8" s="32" t="s">
        <v>135</v>
      </c>
      <c r="X8" s="32"/>
      <c r="Y8" s="32"/>
      <c r="Z8" s="32"/>
      <c r="AA8" s="32" t="s">
        <v>50</v>
      </c>
      <c r="AB8" s="18">
        <v>179</v>
      </c>
      <c r="AC8" s="18">
        <v>0</v>
      </c>
      <c r="AD8" s="18">
        <v>0.24</v>
      </c>
      <c r="AE8" s="18">
        <v>0</v>
      </c>
      <c r="AF8" s="18">
        <v>2001</v>
      </c>
      <c r="AG8" s="18" t="s">
        <v>51</v>
      </c>
      <c r="AH8" s="18"/>
      <c r="AI8" s="54" t="s">
        <v>141</v>
      </c>
      <c r="AJ8" s="39"/>
    </row>
    <row r="9" spans="1:36" s="3" customFormat="1" ht="30" customHeight="1">
      <c r="A9" s="18" t="s">
        <v>34</v>
      </c>
      <c r="B9" s="16" t="s">
        <v>35</v>
      </c>
      <c r="C9" s="16" t="s">
        <v>142</v>
      </c>
      <c r="D9" s="18" t="s">
        <v>37</v>
      </c>
      <c r="E9" s="32" t="s">
        <v>143</v>
      </c>
      <c r="F9" s="18">
        <v>2064</v>
      </c>
      <c r="G9" s="18">
        <v>34093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132</v>
      </c>
      <c r="R9" s="18"/>
      <c r="S9" s="18" t="s">
        <v>133</v>
      </c>
      <c r="T9" s="18">
        <v>1078</v>
      </c>
      <c r="U9" s="32" t="s">
        <v>144</v>
      </c>
      <c r="V9" s="32"/>
      <c r="W9" s="32" t="s">
        <v>135</v>
      </c>
      <c r="X9" s="32"/>
      <c r="Y9" s="32"/>
      <c r="Z9" s="32"/>
      <c r="AA9" s="32" t="s">
        <v>40</v>
      </c>
      <c r="AB9" s="18">
        <v>150</v>
      </c>
      <c r="AC9" s="18">
        <v>0</v>
      </c>
      <c r="AD9" s="18">
        <v>0</v>
      </c>
      <c r="AE9" s="18">
        <v>0</v>
      </c>
      <c r="AF9" s="18">
        <v>1980</v>
      </c>
      <c r="AG9" s="18" t="s">
        <v>43</v>
      </c>
      <c r="AH9" s="18"/>
      <c r="AI9" s="54" t="s">
        <v>145</v>
      </c>
      <c r="AJ9" s="39"/>
    </row>
    <row r="10" spans="1:36" s="3" customFormat="1" ht="30" customHeight="1">
      <c r="A10" s="18" t="s">
        <v>34</v>
      </c>
      <c r="B10" s="16" t="s">
        <v>146</v>
      </c>
      <c r="C10" s="16" t="s">
        <v>147</v>
      </c>
      <c r="D10" s="18" t="s">
        <v>148</v>
      </c>
      <c r="E10" s="32" t="s">
        <v>149</v>
      </c>
      <c r="F10" s="18">
        <v>16907</v>
      </c>
      <c r="G10" s="18">
        <v>36381</v>
      </c>
      <c r="H10" s="18"/>
      <c r="I10" s="18"/>
      <c r="J10" s="18"/>
      <c r="K10" s="18">
        <v>1347</v>
      </c>
      <c r="L10" s="18"/>
      <c r="M10" s="18"/>
      <c r="N10" s="18"/>
      <c r="O10" s="18"/>
      <c r="P10" s="18" t="s">
        <v>139</v>
      </c>
      <c r="Q10" s="18" t="s">
        <v>132</v>
      </c>
      <c r="R10" s="18"/>
      <c r="S10" s="18" t="s">
        <v>150</v>
      </c>
      <c r="T10" s="18"/>
      <c r="U10" s="32" t="s">
        <v>151</v>
      </c>
      <c r="V10" s="32"/>
      <c r="W10" s="32" t="s">
        <v>135</v>
      </c>
      <c r="X10" s="32"/>
      <c r="Y10" s="32"/>
      <c r="Z10" s="32"/>
      <c r="AA10" s="32" t="s">
        <v>50</v>
      </c>
      <c r="AB10" s="18">
        <v>160</v>
      </c>
      <c r="AC10" s="18">
        <v>0</v>
      </c>
      <c r="AD10" s="18">
        <v>0</v>
      </c>
      <c r="AE10" s="18">
        <v>0</v>
      </c>
      <c r="AF10" s="18">
        <v>1982</v>
      </c>
      <c r="AG10" s="18" t="s">
        <v>51</v>
      </c>
      <c r="AH10" s="18"/>
      <c r="AI10" s="54" t="s">
        <v>152</v>
      </c>
      <c r="AJ10" s="39"/>
    </row>
    <row r="11" spans="1:36" s="3" customFormat="1" ht="30" customHeight="1">
      <c r="A11" s="18" t="s">
        <v>34</v>
      </c>
      <c r="B11" s="16" t="s">
        <v>146</v>
      </c>
      <c r="C11" s="16" t="s">
        <v>153</v>
      </c>
      <c r="D11" s="18" t="s">
        <v>148</v>
      </c>
      <c r="E11" s="32" t="s">
        <v>154</v>
      </c>
      <c r="F11" s="18">
        <v>595</v>
      </c>
      <c r="G11" s="18">
        <v>11708</v>
      </c>
      <c r="H11" s="18">
        <v>1</v>
      </c>
      <c r="I11" s="18"/>
      <c r="J11" s="18"/>
      <c r="K11" s="18">
        <v>3</v>
      </c>
      <c r="L11" s="18"/>
      <c r="M11" s="18"/>
      <c r="N11" s="18"/>
      <c r="O11" s="18"/>
      <c r="P11" s="18" t="s">
        <v>139</v>
      </c>
      <c r="Q11" s="18" t="s">
        <v>132</v>
      </c>
      <c r="R11" s="18"/>
      <c r="S11" s="18" t="s">
        <v>155</v>
      </c>
      <c r="T11" s="18">
        <v>139</v>
      </c>
      <c r="U11" s="32" t="s">
        <v>140</v>
      </c>
      <c r="V11" s="32"/>
      <c r="W11" s="32" t="s">
        <v>156</v>
      </c>
      <c r="X11" s="32"/>
      <c r="Y11" s="32"/>
      <c r="Z11" s="32"/>
      <c r="AA11" s="32" t="s">
        <v>157</v>
      </c>
      <c r="AB11" s="18">
        <v>42</v>
      </c>
      <c r="AC11" s="18">
        <v>0.1</v>
      </c>
      <c r="AD11" s="18">
        <v>0.1</v>
      </c>
      <c r="AE11" s="18">
        <v>0</v>
      </c>
      <c r="AF11" s="18">
        <v>2004</v>
      </c>
      <c r="AG11" s="18" t="s">
        <v>92</v>
      </c>
      <c r="AH11" s="18"/>
      <c r="AI11" s="54" t="s">
        <v>158</v>
      </c>
      <c r="AJ11" s="39"/>
    </row>
    <row r="12" spans="1:36" s="3" customFormat="1" ht="30" customHeight="1">
      <c r="A12" s="18" t="s">
        <v>34</v>
      </c>
      <c r="B12" s="16" t="s">
        <v>146</v>
      </c>
      <c r="C12" s="16" t="s">
        <v>159</v>
      </c>
      <c r="D12" s="18" t="s">
        <v>148</v>
      </c>
      <c r="E12" s="32" t="s">
        <v>160</v>
      </c>
      <c r="F12" s="18">
        <v>797</v>
      </c>
      <c r="G12" s="18">
        <v>10673</v>
      </c>
      <c r="H12" s="18">
        <v>11</v>
      </c>
      <c r="I12" s="18"/>
      <c r="J12" s="18"/>
      <c r="K12" s="18">
        <v>11</v>
      </c>
      <c r="L12" s="18"/>
      <c r="M12" s="18"/>
      <c r="N12" s="18"/>
      <c r="O12" s="18"/>
      <c r="P12" s="18" t="s">
        <v>139</v>
      </c>
      <c r="Q12" s="18" t="s">
        <v>132</v>
      </c>
      <c r="R12" s="18"/>
      <c r="S12" s="18" t="s">
        <v>155</v>
      </c>
      <c r="T12" s="18">
        <v>208</v>
      </c>
      <c r="U12" s="32" t="s">
        <v>134</v>
      </c>
      <c r="V12" s="32"/>
      <c r="W12" s="32" t="s">
        <v>156</v>
      </c>
      <c r="X12" s="32"/>
      <c r="Y12" s="32"/>
      <c r="Z12" s="32"/>
      <c r="AA12" s="32" t="s">
        <v>157</v>
      </c>
      <c r="AB12" s="18">
        <v>45</v>
      </c>
      <c r="AC12" s="18">
        <v>0.15</v>
      </c>
      <c r="AD12" s="18">
        <v>0.08</v>
      </c>
      <c r="AE12" s="18">
        <v>0</v>
      </c>
      <c r="AF12" s="18">
        <v>1999</v>
      </c>
      <c r="AG12" s="18" t="s">
        <v>92</v>
      </c>
      <c r="AH12" s="18"/>
      <c r="AI12" s="54" t="s">
        <v>161</v>
      </c>
      <c r="AJ12" s="39"/>
    </row>
    <row r="13" spans="1:36" s="3" customFormat="1" ht="30" customHeight="1">
      <c r="A13" s="18" t="s">
        <v>34</v>
      </c>
      <c r="B13" s="16" t="s">
        <v>162</v>
      </c>
      <c r="C13" s="16" t="s">
        <v>163</v>
      </c>
      <c r="D13" s="18" t="s">
        <v>164</v>
      </c>
      <c r="E13" s="32" t="s">
        <v>165</v>
      </c>
      <c r="F13" s="18">
        <v>3186</v>
      </c>
      <c r="G13" s="18">
        <v>32303</v>
      </c>
      <c r="H13" s="18"/>
      <c r="I13" s="18"/>
      <c r="J13" s="18"/>
      <c r="K13" s="18">
        <v>796</v>
      </c>
      <c r="L13" s="18"/>
      <c r="M13" s="18"/>
      <c r="N13" s="18"/>
      <c r="O13" s="18"/>
      <c r="P13" s="18"/>
      <c r="Q13" s="18" t="s">
        <v>132</v>
      </c>
      <c r="R13" s="18"/>
      <c r="S13" s="18" t="s">
        <v>150</v>
      </c>
      <c r="T13" s="18"/>
      <c r="U13" s="32" t="s">
        <v>166</v>
      </c>
      <c r="V13" s="32"/>
      <c r="W13" s="32" t="s">
        <v>135</v>
      </c>
      <c r="X13" s="32"/>
      <c r="Y13" s="32"/>
      <c r="Z13" s="32"/>
      <c r="AA13" s="32" t="s">
        <v>157</v>
      </c>
      <c r="AB13" s="18">
        <v>140</v>
      </c>
      <c r="AC13" s="18">
        <v>0</v>
      </c>
      <c r="AD13" s="18">
        <v>0</v>
      </c>
      <c r="AE13" s="18">
        <v>0</v>
      </c>
      <c r="AF13" s="18">
        <v>2009</v>
      </c>
      <c r="AG13" s="18" t="s">
        <v>92</v>
      </c>
      <c r="AH13" s="18"/>
      <c r="AI13" s="54" t="s">
        <v>168</v>
      </c>
      <c r="AJ13" s="39"/>
    </row>
    <row r="14" spans="1:36" s="3" customFormat="1" ht="30" customHeight="1">
      <c r="A14" s="18" t="s">
        <v>34</v>
      </c>
      <c r="B14" s="16" t="s">
        <v>169</v>
      </c>
      <c r="C14" s="16" t="s">
        <v>170</v>
      </c>
      <c r="D14" s="18" t="s">
        <v>171</v>
      </c>
      <c r="E14" s="32" t="s">
        <v>172</v>
      </c>
      <c r="F14" s="18">
        <v>1285</v>
      </c>
      <c r="G14" s="18">
        <v>18740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132</v>
      </c>
      <c r="R14" s="18"/>
      <c r="S14" s="18" t="s">
        <v>150</v>
      </c>
      <c r="T14" s="18"/>
      <c r="U14" s="32" t="s">
        <v>173</v>
      </c>
      <c r="V14" s="32"/>
      <c r="W14" s="32" t="s">
        <v>112</v>
      </c>
      <c r="X14" s="32"/>
      <c r="Y14" s="32"/>
      <c r="Z14" s="32"/>
      <c r="AA14" s="32" t="s">
        <v>157</v>
      </c>
      <c r="AB14" s="18">
        <v>80</v>
      </c>
      <c r="AC14" s="18">
        <v>0</v>
      </c>
      <c r="AD14" s="18">
        <v>0</v>
      </c>
      <c r="AE14" s="18">
        <v>0</v>
      </c>
      <c r="AF14" s="18">
        <v>1990</v>
      </c>
      <c r="AG14" s="18" t="s">
        <v>43</v>
      </c>
      <c r="AH14" s="18"/>
      <c r="AI14" s="54" t="s">
        <v>174</v>
      </c>
      <c r="AJ14" s="39"/>
    </row>
    <row r="15" spans="1:36" s="3" customFormat="1" ht="30" customHeight="1">
      <c r="A15" s="18" t="s">
        <v>34</v>
      </c>
      <c r="B15" s="16" t="s">
        <v>175</v>
      </c>
      <c r="C15" s="16" t="s">
        <v>176</v>
      </c>
      <c r="D15" s="18" t="s">
        <v>177</v>
      </c>
      <c r="E15" s="32" t="s">
        <v>178</v>
      </c>
      <c r="F15" s="18">
        <v>1360</v>
      </c>
      <c r="G15" s="18">
        <v>11677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132</v>
      </c>
      <c r="R15" s="18"/>
      <c r="S15" s="18" t="s">
        <v>150</v>
      </c>
      <c r="T15" s="18"/>
      <c r="U15" s="32" t="s">
        <v>151</v>
      </c>
      <c r="V15" s="32"/>
      <c r="W15" s="32" t="s">
        <v>179</v>
      </c>
      <c r="X15" s="32"/>
      <c r="Y15" s="32"/>
      <c r="Z15" s="32"/>
      <c r="AA15" s="32" t="s">
        <v>50</v>
      </c>
      <c r="AB15" s="18">
        <v>80</v>
      </c>
      <c r="AC15" s="18">
        <v>0</v>
      </c>
      <c r="AD15" s="18">
        <v>1.5</v>
      </c>
      <c r="AE15" s="18">
        <v>0</v>
      </c>
      <c r="AF15" s="18">
        <v>1979</v>
      </c>
      <c r="AG15" s="18" t="s">
        <v>51</v>
      </c>
      <c r="AH15" s="18"/>
      <c r="AI15" s="54" t="s">
        <v>181</v>
      </c>
      <c r="AJ15" s="39"/>
    </row>
    <row r="16" spans="1:36" s="3" customFormat="1" ht="30" customHeight="1">
      <c r="A16" s="18" t="s">
        <v>34</v>
      </c>
      <c r="B16" s="16" t="s">
        <v>45</v>
      </c>
      <c r="C16" s="16" t="s">
        <v>182</v>
      </c>
      <c r="D16" s="18" t="s">
        <v>47</v>
      </c>
      <c r="E16" s="32" t="s">
        <v>183</v>
      </c>
      <c r="F16" s="18">
        <v>1522</v>
      </c>
      <c r="G16" s="18">
        <v>17486</v>
      </c>
      <c r="H16" s="18"/>
      <c r="I16" s="18">
        <v>1827</v>
      </c>
      <c r="J16" s="18"/>
      <c r="K16" s="18"/>
      <c r="L16" s="18"/>
      <c r="M16" s="18"/>
      <c r="N16" s="18"/>
      <c r="O16" s="18"/>
      <c r="P16" s="18"/>
      <c r="Q16" s="18" t="s">
        <v>132</v>
      </c>
      <c r="R16" s="18"/>
      <c r="S16" s="18" t="s">
        <v>133</v>
      </c>
      <c r="T16" s="18">
        <v>323</v>
      </c>
      <c r="U16" s="32" t="s">
        <v>173</v>
      </c>
      <c r="V16" s="32"/>
      <c r="W16" s="32" t="s">
        <v>135</v>
      </c>
      <c r="X16" s="32"/>
      <c r="Y16" s="32"/>
      <c r="Z16" s="32"/>
      <c r="AA16" s="32" t="s">
        <v>40</v>
      </c>
      <c r="AB16" s="18">
        <v>49</v>
      </c>
      <c r="AC16" s="18">
        <v>0</v>
      </c>
      <c r="AD16" s="18">
        <v>0</v>
      </c>
      <c r="AE16" s="18">
        <v>0</v>
      </c>
      <c r="AF16" s="18">
        <v>2012</v>
      </c>
      <c r="AG16" s="18" t="s">
        <v>43</v>
      </c>
      <c r="AH16" s="18"/>
      <c r="AI16" s="54" t="s">
        <v>184</v>
      </c>
      <c r="AJ16" s="39"/>
    </row>
    <row r="17" spans="1:36" s="3" customFormat="1" ht="30" customHeight="1">
      <c r="A17" s="18" t="s">
        <v>34</v>
      </c>
      <c r="B17" s="16" t="s">
        <v>53</v>
      </c>
      <c r="C17" s="16" t="s">
        <v>185</v>
      </c>
      <c r="D17" s="18" t="s">
        <v>55</v>
      </c>
      <c r="E17" s="32" t="s">
        <v>186</v>
      </c>
      <c r="F17" s="18">
        <v>2407.0100000000002</v>
      </c>
      <c r="G17" s="18">
        <v>19475.7</v>
      </c>
      <c r="H17" s="18"/>
      <c r="I17" s="18"/>
      <c r="J17" s="18"/>
      <c r="K17" s="18">
        <v>501.12</v>
      </c>
      <c r="L17" s="18"/>
      <c r="M17" s="18"/>
      <c r="N17" s="18"/>
      <c r="O17" s="18"/>
      <c r="P17" s="18" t="s">
        <v>187</v>
      </c>
      <c r="Q17" s="18" t="s">
        <v>132</v>
      </c>
      <c r="R17" s="18"/>
      <c r="S17" s="18" t="s">
        <v>150</v>
      </c>
      <c r="T17" s="18"/>
      <c r="U17" s="32" t="s">
        <v>188</v>
      </c>
      <c r="V17" s="32"/>
      <c r="W17" s="32" t="s">
        <v>135</v>
      </c>
      <c r="X17" s="32"/>
      <c r="Y17" s="32"/>
      <c r="Z17" s="32"/>
      <c r="AA17" s="32" t="s">
        <v>189</v>
      </c>
      <c r="AB17" s="18">
        <v>62</v>
      </c>
      <c r="AC17" s="18">
        <v>0</v>
      </c>
      <c r="AD17" s="18">
        <v>0</v>
      </c>
      <c r="AE17" s="18">
        <v>0</v>
      </c>
      <c r="AF17" s="18">
        <v>1997</v>
      </c>
      <c r="AG17" s="18" t="s">
        <v>92</v>
      </c>
      <c r="AH17" s="18"/>
      <c r="AI17" s="54" t="s">
        <v>190</v>
      </c>
      <c r="AJ17" s="39"/>
    </row>
    <row r="18" spans="1:36" s="3" customFormat="1" ht="30" customHeight="1">
      <c r="A18" s="18" t="s">
        <v>34</v>
      </c>
      <c r="B18" s="16" t="s">
        <v>191</v>
      </c>
      <c r="C18" s="16" t="s">
        <v>192</v>
      </c>
      <c r="D18" s="18" t="s">
        <v>193</v>
      </c>
      <c r="E18" s="32" t="s">
        <v>194</v>
      </c>
      <c r="F18" s="18">
        <v>635</v>
      </c>
      <c r="G18" s="18">
        <v>20042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132</v>
      </c>
      <c r="R18" s="18"/>
      <c r="S18" s="18" t="s">
        <v>155</v>
      </c>
      <c r="T18" s="18">
        <v>1115</v>
      </c>
      <c r="U18" s="32" t="s">
        <v>151</v>
      </c>
      <c r="V18" s="32"/>
      <c r="W18" s="32" t="s">
        <v>195</v>
      </c>
      <c r="X18" s="32"/>
      <c r="Y18" s="32"/>
      <c r="Z18" s="32"/>
      <c r="AA18" s="32" t="s">
        <v>157</v>
      </c>
      <c r="AB18" s="18">
        <v>75</v>
      </c>
      <c r="AC18" s="18">
        <v>0</v>
      </c>
      <c r="AD18" s="18">
        <v>0</v>
      </c>
      <c r="AE18" s="18">
        <v>0</v>
      </c>
      <c r="AF18" s="18">
        <v>1991</v>
      </c>
      <c r="AG18" s="18" t="s">
        <v>92</v>
      </c>
      <c r="AH18" s="18"/>
      <c r="AI18" s="54" t="s">
        <v>198</v>
      </c>
      <c r="AJ18" s="39"/>
    </row>
    <row r="19" spans="1:36" s="3" customFormat="1" ht="30" customHeight="1">
      <c r="A19" s="18" t="s">
        <v>34</v>
      </c>
      <c r="B19" s="16" t="s">
        <v>191</v>
      </c>
      <c r="C19" s="16" t="s">
        <v>199</v>
      </c>
      <c r="D19" s="18" t="s">
        <v>193</v>
      </c>
      <c r="E19" s="32" t="s">
        <v>200</v>
      </c>
      <c r="F19" s="18">
        <v>546</v>
      </c>
      <c r="G19" s="18">
        <v>11107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132</v>
      </c>
      <c r="R19" s="18"/>
      <c r="S19" s="18" t="s">
        <v>155</v>
      </c>
      <c r="T19" s="18">
        <v>500</v>
      </c>
      <c r="U19" s="32" t="s">
        <v>201</v>
      </c>
      <c r="V19" s="32"/>
      <c r="W19" s="32" t="s">
        <v>156</v>
      </c>
      <c r="X19" s="32"/>
      <c r="Y19" s="32"/>
      <c r="Z19" s="32"/>
      <c r="AA19" s="32" t="s">
        <v>157</v>
      </c>
      <c r="AB19" s="18">
        <v>40</v>
      </c>
      <c r="AC19" s="18">
        <v>0</v>
      </c>
      <c r="AD19" s="18">
        <v>0</v>
      </c>
      <c r="AE19" s="18">
        <v>0</v>
      </c>
      <c r="AF19" s="18">
        <v>1991</v>
      </c>
      <c r="AG19" s="18" t="s">
        <v>92</v>
      </c>
      <c r="AH19" s="18"/>
      <c r="AI19" s="54" t="s">
        <v>202</v>
      </c>
      <c r="AJ19" s="39"/>
    </row>
    <row r="20" spans="1:36" s="3" customFormat="1" ht="30" customHeight="1">
      <c r="A20" s="18" t="s">
        <v>34</v>
      </c>
      <c r="B20" s="16" t="s">
        <v>203</v>
      </c>
      <c r="C20" s="16" t="s">
        <v>204</v>
      </c>
      <c r="D20" s="18" t="s">
        <v>205</v>
      </c>
      <c r="E20" s="32" t="s">
        <v>206</v>
      </c>
      <c r="F20" s="18">
        <v>1524</v>
      </c>
      <c r="G20" s="18">
        <v>17687</v>
      </c>
      <c r="H20" s="18"/>
      <c r="I20" s="18"/>
      <c r="J20" s="18"/>
      <c r="K20" s="18">
        <v>505</v>
      </c>
      <c r="L20" s="18"/>
      <c r="M20" s="18"/>
      <c r="N20" s="18"/>
      <c r="O20" s="18"/>
      <c r="P20" s="18" t="s">
        <v>187</v>
      </c>
      <c r="Q20" s="18" t="s">
        <v>132</v>
      </c>
      <c r="R20" s="18"/>
      <c r="S20" s="18" t="s">
        <v>150</v>
      </c>
      <c r="T20" s="18"/>
      <c r="U20" s="32" t="s">
        <v>151</v>
      </c>
      <c r="V20" s="32"/>
      <c r="W20" s="32" t="s">
        <v>135</v>
      </c>
      <c r="X20" s="32"/>
      <c r="Y20" s="32"/>
      <c r="Z20" s="32"/>
      <c r="AA20" s="32" t="s">
        <v>189</v>
      </c>
      <c r="AB20" s="18">
        <v>60</v>
      </c>
      <c r="AC20" s="18">
        <v>0</v>
      </c>
      <c r="AD20" s="18">
        <v>0</v>
      </c>
      <c r="AE20" s="18">
        <v>0</v>
      </c>
      <c r="AF20" s="18">
        <v>1979</v>
      </c>
      <c r="AG20" s="18" t="s">
        <v>92</v>
      </c>
      <c r="AH20" s="18"/>
      <c r="AI20" s="54" t="s">
        <v>208</v>
      </c>
      <c r="AJ20" s="39"/>
    </row>
    <row r="21" spans="1:36" s="3" customFormat="1" ht="30" customHeight="1">
      <c r="A21" s="18" t="s">
        <v>34</v>
      </c>
      <c r="B21" s="16" t="s">
        <v>209</v>
      </c>
      <c r="C21" s="16" t="s">
        <v>210</v>
      </c>
      <c r="D21" s="18" t="s">
        <v>211</v>
      </c>
      <c r="E21" s="32" t="s">
        <v>212</v>
      </c>
      <c r="F21" s="18">
        <v>1892.59</v>
      </c>
      <c r="G21" s="18">
        <v>18142.23</v>
      </c>
      <c r="H21" s="18">
        <v>124.3</v>
      </c>
      <c r="I21" s="18">
        <v>0</v>
      </c>
      <c r="J21" s="18"/>
      <c r="K21" s="18"/>
      <c r="L21" s="18"/>
      <c r="M21" s="18">
        <v>650.71</v>
      </c>
      <c r="N21" s="18"/>
      <c r="O21" s="18"/>
      <c r="P21" s="18" t="s">
        <v>139</v>
      </c>
      <c r="Q21" s="18" t="s">
        <v>132</v>
      </c>
      <c r="R21" s="18"/>
      <c r="S21" s="18" t="s">
        <v>133</v>
      </c>
      <c r="T21" s="18">
        <v>650.71</v>
      </c>
      <c r="U21" s="32" t="s">
        <v>173</v>
      </c>
      <c r="V21" s="32"/>
      <c r="W21" s="32" t="s">
        <v>195</v>
      </c>
      <c r="X21" s="32"/>
      <c r="Y21" s="32"/>
      <c r="Z21" s="32"/>
      <c r="AA21" s="32" t="s">
        <v>40</v>
      </c>
      <c r="AB21" s="18">
        <v>69</v>
      </c>
      <c r="AC21" s="18">
        <v>0.25</v>
      </c>
      <c r="AD21" s="18">
        <v>0</v>
      </c>
      <c r="AE21" s="18">
        <v>0</v>
      </c>
      <c r="AF21" s="18">
        <v>2016</v>
      </c>
      <c r="AG21" s="18" t="s">
        <v>92</v>
      </c>
      <c r="AH21" s="18"/>
      <c r="AI21" s="54" t="s">
        <v>213</v>
      </c>
      <c r="AJ21" s="39"/>
    </row>
    <row r="22" spans="1:36" s="3" customFormat="1" ht="30" customHeight="1">
      <c r="A22" s="18" t="s">
        <v>34</v>
      </c>
      <c r="B22" s="16" t="s">
        <v>214</v>
      </c>
      <c r="C22" s="16" t="s">
        <v>215</v>
      </c>
      <c r="D22" s="18" t="s">
        <v>216</v>
      </c>
      <c r="E22" s="32" t="s">
        <v>217</v>
      </c>
      <c r="F22" s="18">
        <v>1084</v>
      </c>
      <c r="G22" s="18">
        <v>6611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  <c r="Q22" s="18" t="s">
        <v>132</v>
      </c>
      <c r="R22" s="18"/>
      <c r="S22" s="18" t="s">
        <v>133</v>
      </c>
      <c r="T22" s="18">
        <v>97</v>
      </c>
      <c r="U22" s="32" t="s">
        <v>218</v>
      </c>
      <c r="V22" s="32"/>
      <c r="W22" s="32" t="s">
        <v>135</v>
      </c>
      <c r="X22" s="32"/>
      <c r="Y22" s="32"/>
      <c r="Z22" s="32"/>
      <c r="AA22" s="32" t="s">
        <v>157</v>
      </c>
      <c r="AB22" s="18">
        <v>39</v>
      </c>
      <c r="AC22" s="18">
        <v>0</v>
      </c>
      <c r="AD22" s="18">
        <v>0</v>
      </c>
      <c r="AE22" s="18">
        <v>0</v>
      </c>
      <c r="AF22" s="18">
        <v>2004</v>
      </c>
      <c r="AG22" s="18" t="s">
        <v>92</v>
      </c>
      <c r="AH22" s="18"/>
      <c r="AI22" s="54" t="s">
        <v>219</v>
      </c>
      <c r="AJ22" s="39"/>
    </row>
    <row r="23" spans="1:36" s="3" customFormat="1" ht="30" customHeight="1">
      <c r="A23" s="18" t="s">
        <v>34</v>
      </c>
      <c r="B23" s="16" t="s">
        <v>220</v>
      </c>
      <c r="C23" s="16" t="s">
        <v>221</v>
      </c>
      <c r="D23" s="18" t="s">
        <v>222</v>
      </c>
      <c r="E23" s="32" t="s">
        <v>223</v>
      </c>
      <c r="F23" s="18">
        <v>1739</v>
      </c>
      <c r="G23" s="18">
        <v>17585</v>
      </c>
      <c r="H23" s="18">
        <v>0</v>
      </c>
      <c r="I23" s="18">
        <v>0</v>
      </c>
      <c r="J23" s="18"/>
      <c r="K23" s="18"/>
      <c r="L23" s="18"/>
      <c r="M23" s="18"/>
      <c r="N23" s="18"/>
      <c r="O23" s="18"/>
      <c r="P23" s="18"/>
      <c r="Q23" s="18" t="s">
        <v>132</v>
      </c>
      <c r="R23" s="18"/>
      <c r="S23" s="18" t="s">
        <v>150</v>
      </c>
      <c r="T23" s="18"/>
      <c r="U23" s="32" t="s">
        <v>224</v>
      </c>
      <c r="V23" s="32"/>
      <c r="W23" s="32" t="s">
        <v>179</v>
      </c>
      <c r="X23" s="32"/>
      <c r="Y23" s="32"/>
      <c r="Z23" s="32"/>
      <c r="AA23" s="32" t="s">
        <v>70</v>
      </c>
      <c r="AB23" s="18">
        <v>60</v>
      </c>
      <c r="AC23" s="18" t="s">
        <v>225</v>
      </c>
      <c r="AD23" s="18">
        <v>0</v>
      </c>
      <c r="AE23" s="18">
        <v>0</v>
      </c>
      <c r="AF23" s="18">
        <v>2005</v>
      </c>
      <c r="AG23" s="18" t="s">
        <v>92</v>
      </c>
      <c r="AH23" s="18"/>
      <c r="AI23" s="54" t="s">
        <v>226</v>
      </c>
      <c r="AJ23" s="39"/>
    </row>
    <row r="24" spans="1:36" s="3" customFormat="1" ht="30" customHeight="1">
      <c r="A24" s="18" t="s">
        <v>34</v>
      </c>
      <c r="B24" s="16" t="s">
        <v>227</v>
      </c>
      <c r="C24" s="16" t="s">
        <v>228</v>
      </c>
      <c r="D24" s="18" t="s">
        <v>229</v>
      </c>
      <c r="E24" s="32" t="s">
        <v>230</v>
      </c>
      <c r="F24" s="18">
        <v>1332</v>
      </c>
      <c r="G24" s="18">
        <v>35126</v>
      </c>
      <c r="H24" s="18"/>
      <c r="I24" s="18">
        <v>86</v>
      </c>
      <c r="J24" s="18"/>
      <c r="K24" s="18"/>
      <c r="L24" s="18"/>
      <c r="M24" s="18"/>
      <c r="N24" s="18"/>
      <c r="O24" s="18"/>
      <c r="P24" s="18"/>
      <c r="Q24" s="18" t="s">
        <v>132</v>
      </c>
      <c r="R24" s="18"/>
      <c r="S24" s="18" t="s">
        <v>150</v>
      </c>
      <c r="T24" s="18"/>
      <c r="U24" s="32" t="s">
        <v>173</v>
      </c>
      <c r="V24" s="32"/>
      <c r="W24" s="32" t="s">
        <v>135</v>
      </c>
      <c r="X24" s="32"/>
      <c r="Y24" s="32"/>
      <c r="Z24" s="32"/>
      <c r="AA24" s="32" t="s">
        <v>50</v>
      </c>
      <c r="AB24" s="18">
        <v>113</v>
      </c>
      <c r="AC24" s="18">
        <v>0</v>
      </c>
      <c r="AD24" s="18">
        <v>0</v>
      </c>
      <c r="AE24" s="18">
        <v>0</v>
      </c>
      <c r="AF24" s="18">
        <v>2016</v>
      </c>
      <c r="AG24" s="18" t="s">
        <v>92</v>
      </c>
      <c r="AH24" s="18"/>
      <c r="AI24" s="54" t="s">
        <v>231</v>
      </c>
      <c r="AJ24" s="39"/>
    </row>
    <row r="25" spans="1:36" s="3" customFormat="1" ht="30" customHeight="1">
      <c r="A25" s="18" t="s">
        <v>34</v>
      </c>
      <c r="B25" s="16" t="s">
        <v>232</v>
      </c>
      <c r="C25" s="16" t="s">
        <v>233</v>
      </c>
      <c r="D25" s="18" t="s">
        <v>234</v>
      </c>
      <c r="E25" s="32" t="s">
        <v>235</v>
      </c>
      <c r="F25" s="18">
        <v>665.55</v>
      </c>
      <c r="G25" s="18">
        <v>19923.8</v>
      </c>
      <c r="H25" s="18"/>
      <c r="I25" s="18"/>
      <c r="J25" s="18"/>
      <c r="K25" s="18"/>
      <c r="L25" s="18"/>
      <c r="M25" s="18"/>
      <c r="N25" s="18"/>
      <c r="O25" s="18"/>
      <c r="P25" s="18"/>
      <c r="Q25" s="18" t="s">
        <v>132</v>
      </c>
      <c r="R25" s="18"/>
      <c r="S25" s="18" t="s">
        <v>150</v>
      </c>
      <c r="T25" s="18"/>
      <c r="U25" s="32" t="s">
        <v>151</v>
      </c>
      <c r="V25" s="32"/>
      <c r="W25" s="32" t="s">
        <v>135</v>
      </c>
      <c r="X25" s="32"/>
      <c r="Y25" s="32"/>
      <c r="Z25" s="32"/>
      <c r="AA25" s="32" t="s">
        <v>157</v>
      </c>
      <c r="AB25" s="18">
        <v>80</v>
      </c>
      <c r="AC25" s="18">
        <v>0</v>
      </c>
      <c r="AD25" s="18">
        <v>0</v>
      </c>
      <c r="AE25" s="18">
        <v>0</v>
      </c>
      <c r="AF25" s="18">
        <v>1982</v>
      </c>
      <c r="AG25" s="18" t="s">
        <v>92</v>
      </c>
      <c r="AH25" s="18"/>
      <c r="AI25" s="54" t="s">
        <v>236</v>
      </c>
      <c r="AJ25" s="39"/>
    </row>
    <row r="26" spans="1:36" s="3" customFormat="1" ht="30" customHeight="1">
      <c r="A26" s="18" t="s">
        <v>34</v>
      </c>
      <c r="B26" s="16" t="s">
        <v>237</v>
      </c>
      <c r="C26" s="16" t="s">
        <v>238</v>
      </c>
      <c r="D26" s="18" t="s">
        <v>239</v>
      </c>
      <c r="E26" s="32" t="s">
        <v>240</v>
      </c>
      <c r="F26" s="18">
        <v>214</v>
      </c>
      <c r="G26" s="18">
        <v>5051</v>
      </c>
      <c r="H26" s="18"/>
      <c r="I26" s="18"/>
      <c r="J26" s="18"/>
      <c r="K26" s="18"/>
      <c r="L26" s="18"/>
      <c r="M26" s="18"/>
      <c r="N26" s="18"/>
      <c r="O26" s="18"/>
      <c r="P26" s="18"/>
      <c r="Q26" s="18" t="s">
        <v>132</v>
      </c>
      <c r="R26" s="18"/>
      <c r="S26" s="18" t="s">
        <v>155</v>
      </c>
      <c r="T26" s="18">
        <v>207</v>
      </c>
      <c r="U26" s="32" t="s">
        <v>140</v>
      </c>
      <c r="V26" s="32"/>
      <c r="W26" s="32" t="s">
        <v>135</v>
      </c>
      <c r="X26" s="32"/>
      <c r="Y26" s="32"/>
      <c r="Z26" s="32"/>
      <c r="AA26" s="32" t="s">
        <v>157</v>
      </c>
      <c r="AB26" s="18">
        <v>30</v>
      </c>
      <c r="AC26" s="18">
        <v>0</v>
      </c>
      <c r="AD26" s="18">
        <v>1</v>
      </c>
      <c r="AE26" s="18">
        <v>0</v>
      </c>
      <c r="AF26" s="18">
        <v>1998</v>
      </c>
      <c r="AG26" s="18" t="s">
        <v>92</v>
      </c>
      <c r="AH26" s="18"/>
      <c r="AI26" s="54" t="s">
        <v>241</v>
      </c>
      <c r="AJ26" s="39"/>
    </row>
    <row r="27" spans="1:36" s="3" customFormat="1" ht="30" customHeight="1">
      <c r="A27" s="18" t="s">
        <v>34</v>
      </c>
      <c r="B27" s="16" t="s">
        <v>242</v>
      </c>
      <c r="C27" s="16" t="s">
        <v>243</v>
      </c>
      <c r="D27" s="18" t="s">
        <v>244</v>
      </c>
      <c r="E27" s="32" t="s">
        <v>245</v>
      </c>
      <c r="F27" s="18">
        <v>795</v>
      </c>
      <c r="G27" s="18">
        <v>4474</v>
      </c>
      <c r="H27" s="18"/>
      <c r="I27" s="18"/>
      <c r="J27" s="18"/>
      <c r="K27" s="18">
        <v>28</v>
      </c>
      <c r="L27" s="18"/>
      <c r="M27" s="18"/>
      <c r="N27" s="18"/>
      <c r="O27" s="18"/>
      <c r="P27" s="18" t="s">
        <v>187</v>
      </c>
      <c r="Q27" s="18" t="s">
        <v>132</v>
      </c>
      <c r="R27" s="18"/>
      <c r="S27" s="18" t="s">
        <v>150</v>
      </c>
      <c r="T27" s="18"/>
      <c r="U27" s="32" t="s">
        <v>140</v>
      </c>
      <c r="V27" s="32"/>
      <c r="W27" s="32" t="s">
        <v>156</v>
      </c>
      <c r="X27" s="32"/>
      <c r="Y27" s="32"/>
      <c r="Z27" s="32"/>
      <c r="AA27" s="32" t="s">
        <v>157</v>
      </c>
      <c r="AB27" s="18">
        <v>50</v>
      </c>
      <c r="AC27" s="18">
        <v>0</v>
      </c>
      <c r="AD27" s="18">
        <v>1</v>
      </c>
      <c r="AE27" s="18">
        <v>0</v>
      </c>
      <c r="AF27" s="18">
        <v>1991</v>
      </c>
      <c r="AG27" s="18" t="s">
        <v>92</v>
      </c>
      <c r="AH27" s="18"/>
      <c r="AI27" s="54" t="s">
        <v>246</v>
      </c>
      <c r="AJ27" s="39"/>
    </row>
    <row r="28" spans="1:36" s="3" customFormat="1" ht="30" customHeight="1">
      <c r="A28" s="18" t="s">
        <v>34</v>
      </c>
      <c r="B28" s="16" t="s">
        <v>247</v>
      </c>
      <c r="C28" s="16" t="s">
        <v>248</v>
      </c>
      <c r="D28" s="18" t="s">
        <v>249</v>
      </c>
      <c r="E28" s="32" t="s">
        <v>250</v>
      </c>
      <c r="F28" s="18">
        <v>1554</v>
      </c>
      <c r="G28" s="18">
        <v>14533</v>
      </c>
      <c r="H28" s="18">
        <v>0</v>
      </c>
      <c r="I28" s="18">
        <v>0</v>
      </c>
      <c r="J28" s="18"/>
      <c r="K28" s="18"/>
      <c r="L28" s="18"/>
      <c r="M28" s="18"/>
      <c r="N28" s="18"/>
      <c r="O28" s="18"/>
      <c r="P28" s="18"/>
      <c r="Q28" s="18" t="s">
        <v>132</v>
      </c>
      <c r="R28" s="18"/>
      <c r="S28" s="18" t="s">
        <v>150</v>
      </c>
      <c r="T28" s="18"/>
      <c r="U28" s="32" t="s">
        <v>140</v>
      </c>
      <c r="V28" s="32"/>
      <c r="W28" s="32" t="s">
        <v>135</v>
      </c>
      <c r="X28" s="32"/>
      <c r="Y28" s="32"/>
      <c r="Z28" s="32"/>
      <c r="AA28" s="32" t="s">
        <v>157</v>
      </c>
      <c r="AB28" s="18">
        <v>83</v>
      </c>
      <c r="AC28" s="18">
        <v>0</v>
      </c>
      <c r="AD28" s="18">
        <v>34</v>
      </c>
      <c r="AE28" s="18">
        <v>0</v>
      </c>
      <c r="AF28" s="18">
        <v>2006</v>
      </c>
      <c r="AG28" s="18" t="s">
        <v>92</v>
      </c>
      <c r="AH28" s="18"/>
      <c r="AI28" s="54" t="s">
        <v>251</v>
      </c>
      <c r="AJ28" s="39"/>
    </row>
    <row r="29" spans="1:36" s="3" customFormat="1" ht="30" customHeight="1">
      <c r="A29" s="18" t="s">
        <v>34</v>
      </c>
      <c r="B29" s="16" t="s">
        <v>252</v>
      </c>
      <c r="C29" s="16" t="s">
        <v>253</v>
      </c>
      <c r="D29" s="18" t="s">
        <v>254</v>
      </c>
      <c r="E29" s="32" t="s">
        <v>255</v>
      </c>
      <c r="F29" s="18">
        <v>1300</v>
      </c>
      <c r="G29" s="18">
        <v>14158</v>
      </c>
      <c r="H29" s="18"/>
      <c r="I29" s="18"/>
      <c r="J29" s="18"/>
      <c r="K29" s="18">
        <v>892</v>
      </c>
      <c r="L29" s="18"/>
      <c r="M29" s="18"/>
      <c r="N29" s="18"/>
      <c r="O29" s="18"/>
      <c r="P29" s="18" t="s">
        <v>187</v>
      </c>
      <c r="Q29" s="18" t="s">
        <v>132</v>
      </c>
      <c r="R29" s="18"/>
      <c r="S29" s="18" t="s">
        <v>150</v>
      </c>
      <c r="T29" s="18"/>
      <c r="U29" s="32" t="s">
        <v>140</v>
      </c>
      <c r="V29" s="32"/>
      <c r="W29" s="32" t="s">
        <v>135</v>
      </c>
      <c r="X29" s="32"/>
      <c r="Y29" s="32"/>
      <c r="Z29" s="32"/>
      <c r="AA29" s="32" t="s">
        <v>40</v>
      </c>
      <c r="AB29" s="18">
        <v>46</v>
      </c>
      <c r="AC29" s="18">
        <v>0</v>
      </c>
      <c r="AD29" s="18">
        <v>0</v>
      </c>
      <c r="AE29" s="18">
        <v>0</v>
      </c>
      <c r="AF29" s="18">
        <v>2002</v>
      </c>
      <c r="AG29" s="18" t="s">
        <v>92</v>
      </c>
      <c r="AH29" s="18"/>
      <c r="AI29" s="54" t="s">
        <v>256</v>
      </c>
      <c r="AJ29" s="39"/>
    </row>
    <row r="30" spans="1:36" s="3" customFormat="1" ht="30" customHeight="1">
      <c r="A30" s="18" t="s">
        <v>34</v>
      </c>
      <c r="B30" s="16" t="s">
        <v>257</v>
      </c>
      <c r="C30" s="16" t="s">
        <v>258</v>
      </c>
      <c r="D30" s="18" t="s">
        <v>259</v>
      </c>
      <c r="E30" s="32" t="s">
        <v>260</v>
      </c>
      <c r="F30" s="18">
        <v>1045</v>
      </c>
      <c r="G30" s="18">
        <v>5530</v>
      </c>
      <c r="H30" s="18"/>
      <c r="I30" s="18">
        <v>3257</v>
      </c>
      <c r="J30" s="18"/>
      <c r="K30" s="18"/>
      <c r="L30" s="18"/>
      <c r="M30" s="18"/>
      <c r="N30" s="18"/>
      <c r="O30" s="18"/>
      <c r="P30" s="18"/>
      <c r="Q30" s="18" t="s">
        <v>132</v>
      </c>
      <c r="R30" s="18"/>
      <c r="S30" s="18" t="s">
        <v>150</v>
      </c>
      <c r="T30" s="18"/>
      <c r="U30" s="32" t="s">
        <v>140</v>
      </c>
      <c r="V30" s="32"/>
      <c r="W30" s="32" t="s">
        <v>135</v>
      </c>
      <c r="X30" s="32"/>
      <c r="Y30" s="32"/>
      <c r="Z30" s="32"/>
      <c r="AA30" s="32" t="s">
        <v>189</v>
      </c>
      <c r="AB30" s="18">
        <v>70</v>
      </c>
      <c r="AC30" s="18">
        <v>0</v>
      </c>
      <c r="AD30" s="18">
        <v>0</v>
      </c>
      <c r="AE30" s="18">
        <v>0</v>
      </c>
      <c r="AF30" s="18">
        <v>1973</v>
      </c>
      <c r="AG30" s="18" t="s">
        <v>92</v>
      </c>
      <c r="AH30" s="18"/>
      <c r="AI30" s="54" t="s">
        <v>262</v>
      </c>
      <c r="AJ30" s="39"/>
    </row>
    <row r="31" spans="1:36" s="3" customFormat="1" ht="30" customHeight="1">
      <c r="A31" s="18" t="s">
        <v>34</v>
      </c>
      <c r="B31" s="16" t="s">
        <v>257</v>
      </c>
      <c r="C31" s="16" t="s">
        <v>263</v>
      </c>
      <c r="D31" s="18" t="s">
        <v>259</v>
      </c>
      <c r="E31" s="32" t="s">
        <v>264</v>
      </c>
      <c r="F31" s="18">
        <v>216</v>
      </c>
      <c r="G31" s="18">
        <v>12522</v>
      </c>
      <c r="H31" s="18"/>
      <c r="I31" s="18"/>
      <c r="J31" s="18"/>
      <c r="K31" s="18"/>
      <c r="L31" s="18"/>
      <c r="M31" s="18"/>
      <c r="N31" s="18"/>
      <c r="O31" s="18"/>
      <c r="P31" s="18"/>
      <c r="Q31" s="18" t="s">
        <v>132</v>
      </c>
      <c r="R31" s="18"/>
      <c r="S31" s="18" t="s">
        <v>155</v>
      </c>
      <c r="T31" s="18">
        <v>199</v>
      </c>
      <c r="U31" s="32" t="s">
        <v>151</v>
      </c>
      <c r="V31" s="32"/>
      <c r="W31" s="32" t="s">
        <v>156</v>
      </c>
      <c r="X31" s="32"/>
      <c r="Y31" s="32"/>
      <c r="Z31" s="32"/>
      <c r="AA31" s="32" t="s">
        <v>189</v>
      </c>
      <c r="AB31" s="18">
        <v>58</v>
      </c>
      <c r="AC31" s="18">
        <v>0</v>
      </c>
      <c r="AD31" s="18">
        <v>2</v>
      </c>
      <c r="AE31" s="18">
        <v>0</v>
      </c>
      <c r="AF31" s="18">
        <v>1995</v>
      </c>
      <c r="AG31" s="18" t="s">
        <v>92</v>
      </c>
      <c r="AH31" s="18" t="s">
        <v>265</v>
      </c>
      <c r="AI31" s="54" t="s">
        <v>266</v>
      </c>
      <c r="AJ31" s="39"/>
    </row>
    <row r="32" spans="1:36" s="3" customFormat="1" ht="30" customHeight="1">
      <c r="A32" s="18" t="s">
        <v>34</v>
      </c>
      <c r="B32" s="16" t="s">
        <v>267</v>
      </c>
      <c r="C32" s="16" t="s">
        <v>268</v>
      </c>
      <c r="D32" s="18" t="s">
        <v>269</v>
      </c>
      <c r="E32" s="32" t="s">
        <v>270</v>
      </c>
      <c r="F32" s="18">
        <v>1564</v>
      </c>
      <c r="G32" s="18">
        <v>8324</v>
      </c>
      <c r="H32" s="18"/>
      <c r="I32" s="18"/>
      <c r="J32" s="18"/>
      <c r="K32" s="18"/>
      <c r="L32" s="18"/>
      <c r="M32" s="18"/>
      <c r="N32" s="18"/>
      <c r="O32" s="18"/>
      <c r="P32" s="18"/>
      <c r="Q32" s="18" t="s">
        <v>132</v>
      </c>
      <c r="R32" s="18"/>
      <c r="S32" s="18" t="s">
        <v>150</v>
      </c>
      <c r="T32" s="18"/>
      <c r="U32" s="32" t="s">
        <v>218</v>
      </c>
      <c r="V32" s="32"/>
      <c r="W32" s="32" t="s">
        <v>112</v>
      </c>
      <c r="X32" s="32"/>
      <c r="Y32" s="32"/>
      <c r="Z32" s="32"/>
      <c r="AA32" s="32" t="s">
        <v>50</v>
      </c>
      <c r="AB32" s="18">
        <v>38</v>
      </c>
      <c r="AC32" s="18">
        <v>0</v>
      </c>
      <c r="AD32" s="18">
        <v>0</v>
      </c>
      <c r="AE32" s="18">
        <v>0</v>
      </c>
      <c r="AF32" s="18">
        <v>2018</v>
      </c>
      <c r="AG32" s="18" t="s">
        <v>51</v>
      </c>
      <c r="AH32" s="18"/>
      <c r="AI32" s="54" t="s">
        <v>271</v>
      </c>
      <c r="AJ32" s="39"/>
    </row>
    <row r="33" spans="1:36" s="3" customFormat="1" ht="30" customHeight="1">
      <c r="A33" s="18" t="s">
        <v>34</v>
      </c>
      <c r="B33" s="16" t="s">
        <v>272</v>
      </c>
      <c r="C33" s="16" t="s">
        <v>273</v>
      </c>
      <c r="D33" s="18" t="s">
        <v>274</v>
      </c>
      <c r="E33" s="32" t="s">
        <v>275</v>
      </c>
      <c r="F33" s="18">
        <v>638</v>
      </c>
      <c r="G33" s="18">
        <v>3089</v>
      </c>
      <c r="H33" s="18"/>
      <c r="I33" s="18"/>
      <c r="J33" s="18"/>
      <c r="K33" s="18"/>
      <c r="L33" s="18"/>
      <c r="M33" s="18"/>
      <c r="N33" s="18"/>
      <c r="O33" s="18"/>
      <c r="P33" s="18"/>
      <c r="Q33" s="18" t="s">
        <v>132</v>
      </c>
      <c r="R33" s="18"/>
      <c r="S33" s="18" t="s">
        <v>133</v>
      </c>
      <c r="T33" s="18">
        <v>80</v>
      </c>
      <c r="U33" s="32" t="s">
        <v>151</v>
      </c>
      <c r="V33" s="32"/>
      <c r="W33" s="32" t="s">
        <v>135</v>
      </c>
      <c r="X33" s="32"/>
      <c r="Y33" s="32"/>
      <c r="Z33" s="32"/>
      <c r="AA33" s="32" t="s">
        <v>50</v>
      </c>
      <c r="AB33" s="18">
        <v>40</v>
      </c>
      <c r="AC33" s="18">
        <v>0</v>
      </c>
      <c r="AD33" s="18">
        <v>0</v>
      </c>
      <c r="AE33" s="18">
        <v>0</v>
      </c>
      <c r="AF33" s="18">
        <v>1982</v>
      </c>
      <c r="AG33" s="18" t="s">
        <v>51</v>
      </c>
      <c r="AH33" s="18"/>
      <c r="AI33" s="54" t="s">
        <v>277</v>
      </c>
      <c r="AJ33" s="39"/>
    </row>
    <row r="34" spans="1:36" s="3" customFormat="1" ht="30" customHeight="1">
      <c r="A34" s="18" t="s">
        <v>34</v>
      </c>
      <c r="B34" s="16" t="s">
        <v>278</v>
      </c>
      <c r="C34" s="16" t="s">
        <v>279</v>
      </c>
      <c r="D34" s="18" t="s">
        <v>280</v>
      </c>
      <c r="E34" s="32" t="s">
        <v>281</v>
      </c>
      <c r="F34" s="18">
        <v>0</v>
      </c>
      <c r="G34" s="18"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 t="s">
        <v>132</v>
      </c>
      <c r="R34" s="18"/>
      <c r="S34" s="18" t="s">
        <v>150</v>
      </c>
      <c r="T34" s="18"/>
      <c r="U34" s="32" t="s">
        <v>282</v>
      </c>
      <c r="V34" s="32"/>
      <c r="W34" s="32" t="s">
        <v>156</v>
      </c>
      <c r="X34" s="32"/>
      <c r="Y34" s="32"/>
      <c r="Z34" s="32"/>
      <c r="AA34" s="32" t="s">
        <v>50</v>
      </c>
      <c r="AB34" s="18">
        <v>100</v>
      </c>
      <c r="AC34" s="18">
        <v>0</v>
      </c>
      <c r="AD34" s="18">
        <v>0</v>
      </c>
      <c r="AE34" s="18">
        <v>0</v>
      </c>
      <c r="AF34" s="18">
        <v>1980</v>
      </c>
      <c r="AG34" s="18" t="s">
        <v>51</v>
      </c>
      <c r="AH34" s="18" t="s">
        <v>283</v>
      </c>
      <c r="AI34" s="54" t="s">
        <v>284</v>
      </c>
      <c r="AJ34" s="39"/>
    </row>
    <row r="35" spans="1:36" s="3" customFormat="1" ht="30" customHeight="1">
      <c r="A35" s="18" t="s">
        <v>34</v>
      </c>
      <c r="B35" s="16" t="s">
        <v>278</v>
      </c>
      <c r="C35" s="16" t="s">
        <v>285</v>
      </c>
      <c r="D35" s="18" t="s">
        <v>280</v>
      </c>
      <c r="E35" s="32" t="s">
        <v>286</v>
      </c>
      <c r="F35" s="18">
        <v>1888</v>
      </c>
      <c r="G35" s="18">
        <v>23314</v>
      </c>
      <c r="H35" s="18"/>
      <c r="I35" s="18"/>
      <c r="J35" s="18"/>
      <c r="K35" s="18"/>
      <c r="L35" s="18"/>
      <c r="M35" s="18"/>
      <c r="N35" s="18"/>
      <c r="O35" s="18"/>
      <c r="P35" s="18"/>
      <c r="Q35" s="18" t="s">
        <v>132</v>
      </c>
      <c r="R35" s="18"/>
      <c r="S35" s="18" t="s">
        <v>150</v>
      </c>
      <c r="T35" s="18"/>
      <c r="U35" s="32" t="s">
        <v>151</v>
      </c>
      <c r="V35" s="32"/>
      <c r="W35" s="32" t="s">
        <v>156</v>
      </c>
      <c r="X35" s="32"/>
      <c r="Y35" s="32"/>
      <c r="Z35" s="32"/>
      <c r="AA35" s="32" t="s">
        <v>50</v>
      </c>
      <c r="AB35" s="18">
        <v>150</v>
      </c>
      <c r="AC35" s="18">
        <v>0</v>
      </c>
      <c r="AD35" s="18">
        <v>0</v>
      </c>
      <c r="AE35" s="18">
        <v>0</v>
      </c>
      <c r="AF35" s="18">
        <v>1990</v>
      </c>
      <c r="AG35" s="18" t="s">
        <v>51</v>
      </c>
      <c r="AH35" s="18"/>
      <c r="AI35" s="54" t="s">
        <v>287</v>
      </c>
      <c r="AJ35" s="39"/>
    </row>
    <row r="36" spans="1:36" s="3" customFormat="1" ht="30" customHeight="1">
      <c r="A36" s="18" t="s">
        <v>34</v>
      </c>
      <c r="B36" s="16" t="s">
        <v>288</v>
      </c>
      <c r="C36" s="16" t="s">
        <v>289</v>
      </c>
      <c r="D36" s="18" t="s">
        <v>290</v>
      </c>
      <c r="E36" s="32" t="s">
        <v>291</v>
      </c>
      <c r="F36" s="18">
        <v>2531</v>
      </c>
      <c r="G36" s="18">
        <v>24987</v>
      </c>
      <c r="H36" s="18"/>
      <c r="I36" s="18"/>
      <c r="J36" s="18"/>
      <c r="K36" s="18"/>
      <c r="L36" s="18"/>
      <c r="M36" s="18"/>
      <c r="N36" s="18"/>
      <c r="O36" s="18"/>
      <c r="P36" s="18"/>
      <c r="Q36" s="18" t="s">
        <v>132</v>
      </c>
      <c r="R36" s="18"/>
      <c r="S36" s="18" t="s">
        <v>150</v>
      </c>
      <c r="T36" s="18"/>
      <c r="U36" s="32" t="s">
        <v>134</v>
      </c>
      <c r="V36" s="32"/>
      <c r="W36" s="32" t="s">
        <v>135</v>
      </c>
      <c r="X36" s="32"/>
      <c r="Y36" s="32"/>
      <c r="Z36" s="32"/>
      <c r="AA36" s="32" t="s">
        <v>50</v>
      </c>
      <c r="AB36" s="18">
        <v>136</v>
      </c>
      <c r="AC36" s="18">
        <v>0</v>
      </c>
      <c r="AD36" s="18">
        <v>0</v>
      </c>
      <c r="AE36" s="18">
        <v>0</v>
      </c>
      <c r="AF36" s="18">
        <v>1995</v>
      </c>
      <c r="AG36" s="18" t="s">
        <v>43</v>
      </c>
      <c r="AH36" s="18"/>
      <c r="AI36" s="54" t="s">
        <v>292</v>
      </c>
      <c r="AJ36" s="39"/>
    </row>
    <row r="37" spans="1:36" s="3" customFormat="1" ht="30" customHeight="1">
      <c r="A37" s="18" t="s">
        <v>34</v>
      </c>
      <c r="B37" s="16" t="s">
        <v>293</v>
      </c>
      <c r="C37" s="16" t="s">
        <v>294</v>
      </c>
      <c r="D37" s="18" t="s">
        <v>295</v>
      </c>
      <c r="E37" s="32" t="s">
        <v>296</v>
      </c>
      <c r="F37" s="18">
        <v>1603</v>
      </c>
      <c r="G37" s="18">
        <v>22612</v>
      </c>
      <c r="H37" s="18"/>
      <c r="I37" s="18"/>
      <c r="J37" s="18"/>
      <c r="K37" s="18"/>
      <c r="L37" s="18"/>
      <c r="M37" s="18"/>
      <c r="N37" s="18"/>
      <c r="O37" s="18"/>
      <c r="P37" s="18"/>
      <c r="Q37" s="18" t="s">
        <v>132</v>
      </c>
      <c r="R37" s="18"/>
      <c r="S37" s="18" t="s">
        <v>150</v>
      </c>
      <c r="T37" s="18"/>
      <c r="U37" s="32" t="s">
        <v>173</v>
      </c>
      <c r="V37" s="32"/>
      <c r="W37" s="32" t="s">
        <v>135</v>
      </c>
      <c r="X37" s="32"/>
      <c r="Y37" s="32"/>
      <c r="Z37" s="32"/>
      <c r="AA37" s="32" t="s">
        <v>157</v>
      </c>
      <c r="AB37" s="18">
        <v>69</v>
      </c>
      <c r="AC37" s="18">
        <v>0</v>
      </c>
      <c r="AD37" s="18">
        <v>0</v>
      </c>
      <c r="AE37" s="18">
        <v>0</v>
      </c>
      <c r="AF37" s="18">
        <v>1980</v>
      </c>
      <c r="AG37" s="18" t="s">
        <v>92</v>
      </c>
      <c r="AH37" s="18"/>
      <c r="AI37" s="54" t="s">
        <v>297</v>
      </c>
      <c r="AJ37" s="39"/>
    </row>
    <row r="38" spans="1:36" s="3" customFormat="1" ht="30" customHeight="1">
      <c r="A38" s="18" t="s">
        <v>34</v>
      </c>
      <c r="B38" s="16" t="s">
        <v>298</v>
      </c>
      <c r="C38" s="16" t="s">
        <v>299</v>
      </c>
      <c r="D38" s="18" t="s">
        <v>300</v>
      </c>
      <c r="E38" s="32" t="s">
        <v>301</v>
      </c>
      <c r="F38" s="18">
        <v>1043</v>
      </c>
      <c r="G38" s="18">
        <v>7543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  <c r="Q38" s="18" t="s">
        <v>132</v>
      </c>
      <c r="R38" s="18"/>
      <c r="S38" s="18" t="s">
        <v>150</v>
      </c>
      <c r="T38" s="18"/>
      <c r="U38" s="32" t="s">
        <v>173</v>
      </c>
      <c r="V38" s="32"/>
      <c r="W38" s="32" t="s">
        <v>112</v>
      </c>
      <c r="X38" s="32"/>
      <c r="Y38" s="32"/>
      <c r="Z38" s="32"/>
      <c r="AA38" s="32" t="s">
        <v>40</v>
      </c>
      <c r="AB38" s="18">
        <v>26</v>
      </c>
      <c r="AC38" s="18">
        <v>0</v>
      </c>
      <c r="AD38" s="18">
        <v>0</v>
      </c>
      <c r="AE38" s="18">
        <v>0</v>
      </c>
      <c r="AF38" s="18">
        <v>2018</v>
      </c>
      <c r="AG38" s="18" t="s">
        <v>92</v>
      </c>
      <c r="AH38" s="18"/>
      <c r="AI38" s="54" t="s">
        <v>302</v>
      </c>
      <c r="AJ38" s="39"/>
    </row>
    <row r="39" spans="1:36" s="3" customFormat="1" ht="30" customHeight="1">
      <c r="A39" s="18" t="s">
        <v>34</v>
      </c>
      <c r="B39" s="16" t="s">
        <v>303</v>
      </c>
      <c r="C39" s="16" t="s">
        <v>304</v>
      </c>
      <c r="D39" s="18" t="s">
        <v>305</v>
      </c>
      <c r="E39" s="32" t="s">
        <v>306</v>
      </c>
      <c r="F39" s="18">
        <v>1862</v>
      </c>
      <c r="G39" s="18">
        <v>26818</v>
      </c>
      <c r="H39" s="18"/>
      <c r="I39" s="18"/>
      <c r="J39" s="18"/>
      <c r="K39" s="18"/>
      <c r="L39" s="18"/>
      <c r="M39" s="18"/>
      <c r="N39" s="18"/>
      <c r="O39" s="18"/>
      <c r="P39" s="18"/>
      <c r="Q39" s="18" t="s">
        <v>132</v>
      </c>
      <c r="R39" s="18"/>
      <c r="S39" s="18" t="s">
        <v>133</v>
      </c>
      <c r="T39" s="18">
        <v>813</v>
      </c>
      <c r="U39" s="32" t="s">
        <v>134</v>
      </c>
      <c r="V39" s="32"/>
      <c r="W39" s="32" t="s">
        <v>135</v>
      </c>
      <c r="X39" s="32"/>
      <c r="Y39" s="32"/>
      <c r="Z39" s="32"/>
      <c r="AA39" s="32" t="s">
        <v>57</v>
      </c>
      <c r="AB39" s="18">
        <v>100</v>
      </c>
      <c r="AC39" s="18">
        <v>0</v>
      </c>
      <c r="AD39" s="18">
        <v>0</v>
      </c>
      <c r="AE39" s="18">
        <v>0</v>
      </c>
      <c r="AF39" s="18">
        <v>1995</v>
      </c>
      <c r="AG39" s="18" t="s">
        <v>51</v>
      </c>
      <c r="AH39" s="18"/>
      <c r="AI39" s="54" t="s">
        <v>308</v>
      </c>
      <c r="AJ39" s="39"/>
    </row>
    <row r="40" spans="1:36" s="3" customFormat="1" ht="30" customHeight="1">
      <c r="A40" s="18" t="s">
        <v>34</v>
      </c>
      <c r="B40" s="16" t="s">
        <v>309</v>
      </c>
      <c r="C40" s="16" t="s">
        <v>310</v>
      </c>
      <c r="D40" s="18" t="s">
        <v>311</v>
      </c>
      <c r="E40" s="32" t="s">
        <v>312</v>
      </c>
      <c r="F40" s="18">
        <v>2390</v>
      </c>
      <c r="G40" s="18">
        <v>35433</v>
      </c>
      <c r="H40" s="18"/>
      <c r="I40" s="18"/>
      <c r="J40" s="18"/>
      <c r="K40" s="18"/>
      <c r="L40" s="18"/>
      <c r="M40" s="18"/>
      <c r="N40" s="18"/>
      <c r="O40" s="18"/>
      <c r="P40" s="18"/>
      <c r="Q40" s="18" t="s">
        <v>132</v>
      </c>
      <c r="R40" s="18"/>
      <c r="S40" s="18" t="s">
        <v>150</v>
      </c>
      <c r="T40" s="18"/>
      <c r="U40" s="32" t="s">
        <v>144</v>
      </c>
      <c r="V40" s="32"/>
      <c r="W40" s="32" t="s">
        <v>135</v>
      </c>
      <c r="X40" s="32"/>
      <c r="Y40" s="32"/>
      <c r="Z40" s="32"/>
      <c r="AA40" s="32" t="s">
        <v>157</v>
      </c>
      <c r="AB40" s="18">
        <v>200</v>
      </c>
      <c r="AC40" s="18">
        <v>0</v>
      </c>
      <c r="AD40" s="18">
        <v>0</v>
      </c>
      <c r="AE40" s="18">
        <v>0</v>
      </c>
      <c r="AF40" s="18">
        <v>1983</v>
      </c>
      <c r="AG40" s="18" t="s">
        <v>92</v>
      </c>
      <c r="AH40" s="18"/>
      <c r="AI40" s="54" t="s">
        <v>313</v>
      </c>
      <c r="AJ40" s="39"/>
    </row>
    <row r="41" spans="1:36" s="3" customFormat="1" ht="30" customHeight="1">
      <c r="A41" s="18" t="s">
        <v>34</v>
      </c>
      <c r="B41" s="16" t="s">
        <v>314</v>
      </c>
      <c r="C41" s="16" t="s">
        <v>315</v>
      </c>
      <c r="D41" s="18" t="s">
        <v>316</v>
      </c>
      <c r="E41" s="32" t="s">
        <v>317</v>
      </c>
      <c r="F41" s="18">
        <v>9847</v>
      </c>
      <c r="G41" s="18">
        <v>64660</v>
      </c>
      <c r="H41" s="18">
        <v>0</v>
      </c>
      <c r="I41" s="18">
        <v>0</v>
      </c>
      <c r="J41" s="18"/>
      <c r="K41" s="18"/>
      <c r="L41" s="18"/>
      <c r="M41" s="18">
        <v>3070</v>
      </c>
      <c r="N41" s="18"/>
      <c r="O41" s="18"/>
      <c r="P41" s="18" t="s">
        <v>139</v>
      </c>
      <c r="Q41" s="18" t="s">
        <v>132</v>
      </c>
      <c r="R41" s="18"/>
      <c r="S41" s="18" t="s">
        <v>133</v>
      </c>
      <c r="T41" s="18">
        <v>3070</v>
      </c>
      <c r="U41" s="32" t="s">
        <v>144</v>
      </c>
      <c r="V41" s="32"/>
      <c r="W41" s="32" t="s">
        <v>135</v>
      </c>
      <c r="X41" s="32"/>
      <c r="Y41" s="32"/>
      <c r="Z41" s="32"/>
      <c r="AA41" s="32" t="s">
        <v>318</v>
      </c>
      <c r="AB41" s="18">
        <v>260</v>
      </c>
      <c r="AC41" s="18" t="s">
        <v>319</v>
      </c>
      <c r="AD41" s="18">
        <v>13.7</v>
      </c>
      <c r="AE41" s="18">
        <v>0</v>
      </c>
      <c r="AF41" s="18">
        <v>2018</v>
      </c>
      <c r="AG41" s="18" t="s">
        <v>92</v>
      </c>
      <c r="AH41" s="18"/>
      <c r="AI41" s="54" t="s">
        <v>320</v>
      </c>
      <c r="AJ41" s="39"/>
    </row>
    <row r="42" spans="1:36" s="3" customFormat="1" ht="30" customHeight="1">
      <c r="A42" s="18" t="s">
        <v>34</v>
      </c>
      <c r="B42" s="16" t="s">
        <v>321</v>
      </c>
      <c r="C42" s="16" t="s">
        <v>322</v>
      </c>
      <c r="D42" s="18" t="s">
        <v>323</v>
      </c>
      <c r="E42" s="32" t="s">
        <v>324</v>
      </c>
      <c r="F42" s="18">
        <v>419</v>
      </c>
      <c r="G42" s="18">
        <v>4996</v>
      </c>
      <c r="H42" s="18"/>
      <c r="I42" s="18"/>
      <c r="J42" s="18"/>
      <c r="K42" s="18"/>
      <c r="L42" s="18"/>
      <c r="M42" s="18"/>
      <c r="N42" s="18"/>
      <c r="O42" s="18"/>
      <c r="P42" s="18"/>
      <c r="Q42" s="18" t="s">
        <v>132</v>
      </c>
      <c r="R42" s="18"/>
      <c r="S42" s="18" t="s">
        <v>155</v>
      </c>
      <c r="T42" s="18">
        <v>207</v>
      </c>
      <c r="U42" s="32" t="s">
        <v>325</v>
      </c>
      <c r="V42" s="32"/>
      <c r="W42" s="32" t="s">
        <v>326</v>
      </c>
      <c r="X42" s="32"/>
      <c r="Y42" s="32"/>
      <c r="Z42" s="32"/>
      <c r="AA42" s="32" t="s">
        <v>157</v>
      </c>
      <c r="AB42" s="18">
        <v>40</v>
      </c>
      <c r="AC42" s="18">
        <v>0</v>
      </c>
      <c r="AD42" s="18">
        <v>0</v>
      </c>
      <c r="AE42" s="18">
        <v>0</v>
      </c>
      <c r="AF42" s="18">
        <v>1989</v>
      </c>
      <c r="AG42" s="18" t="s">
        <v>92</v>
      </c>
      <c r="AH42" s="18"/>
      <c r="AI42" s="54" t="s">
        <v>328</v>
      </c>
      <c r="AJ42" s="39"/>
    </row>
    <row r="43" spans="1:36" s="3" customFormat="1" ht="30" customHeight="1">
      <c r="A43" s="18" t="s">
        <v>34</v>
      </c>
      <c r="B43" s="16" t="s">
        <v>329</v>
      </c>
      <c r="C43" s="16" t="s">
        <v>330</v>
      </c>
      <c r="D43" s="18" t="s">
        <v>331</v>
      </c>
      <c r="E43" s="32" t="s">
        <v>332</v>
      </c>
      <c r="F43" s="18">
        <v>1960</v>
      </c>
      <c r="G43" s="18">
        <v>35007</v>
      </c>
      <c r="H43" s="18"/>
      <c r="I43" s="18"/>
      <c r="J43" s="18"/>
      <c r="K43" s="18"/>
      <c r="L43" s="18"/>
      <c r="M43" s="18"/>
      <c r="N43" s="18"/>
      <c r="O43" s="18">
        <v>133</v>
      </c>
      <c r="P43" s="18" t="s">
        <v>187</v>
      </c>
      <c r="Q43" s="18" t="s">
        <v>132</v>
      </c>
      <c r="R43" s="18"/>
      <c r="S43" s="18" t="s">
        <v>155</v>
      </c>
      <c r="T43" s="18">
        <v>1954</v>
      </c>
      <c r="U43" s="32" t="s">
        <v>151</v>
      </c>
      <c r="V43" s="32"/>
      <c r="W43" s="32" t="s">
        <v>156</v>
      </c>
      <c r="X43" s="32"/>
      <c r="Y43" s="32"/>
      <c r="Z43" s="32"/>
      <c r="AA43" s="32" t="s">
        <v>157</v>
      </c>
      <c r="AB43" s="18">
        <v>150</v>
      </c>
      <c r="AC43" s="18">
        <v>0</v>
      </c>
      <c r="AD43" s="18">
        <v>0</v>
      </c>
      <c r="AE43" s="18">
        <v>0</v>
      </c>
      <c r="AF43" s="18">
        <v>1990</v>
      </c>
      <c r="AG43" s="18" t="s">
        <v>92</v>
      </c>
      <c r="AH43" s="18"/>
      <c r="AI43" s="54" t="s">
        <v>333</v>
      </c>
      <c r="AJ43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2" man="1"/>
    <brk id="27" min="1" max="4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9C8F-C8CE-47CA-865E-798C832D6607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79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80</v>
      </c>
      <c r="G2" s="210" t="s">
        <v>81</v>
      </c>
      <c r="H2" s="210" t="s">
        <v>82</v>
      </c>
      <c r="I2" s="140" t="s">
        <v>83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84</v>
      </c>
      <c r="G6" s="132"/>
      <c r="H6" s="132"/>
      <c r="I6" s="29" t="s">
        <v>85</v>
      </c>
      <c r="J6" s="132"/>
      <c r="K6" s="132"/>
      <c r="L6" s="228"/>
      <c r="M6" s="30" t="s">
        <v>86</v>
      </c>
      <c r="N6" s="30"/>
    </row>
    <row r="7" spans="1:14" s="21" customFormat="1" ht="30" customHeight="1">
      <c r="A7" s="32" t="s">
        <v>34</v>
      </c>
      <c r="B7" s="33" t="s">
        <v>87</v>
      </c>
      <c r="C7" s="33" t="s">
        <v>88</v>
      </c>
      <c r="D7" s="32" t="s">
        <v>89</v>
      </c>
      <c r="E7" s="32" t="s">
        <v>90</v>
      </c>
      <c r="F7" s="32">
        <v>125059</v>
      </c>
      <c r="G7" s="32" t="s">
        <v>91</v>
      </c>
      <c r="H7" s="32" t="s">
        <v>57</v>
      </c>
      <c r="I7" s="32">
        <v>720</v>
      </c>
      <c r="J7" s="32">
        <v>1973</v>
      </c>
      <c r="K7" s="32" t="s">
        <v>92</v>
      </c>
      <c r="L7" s="32"/>
      <c r="M7" s="34" t="s">
        <v>93</v>
      </c>
      <c r="N7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2024-03-11T01:39:52Z</dcterms:created>
  <dcterms:modified xsi:type="dcterms:W3CDTF">2024-03-11T01:47:56Z</dcterms:modified>
</cp:coreProperties>
</file>