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D02286E2-967E-4A9D-A4CC-6614DC2B19EF}" xr6:coauthVersionLast="47" xr6:coauthVersionMax="47" xr10:uidLastSave="{00000000-0000-0000-0000-000000000000}"/>
  <bookViews>
    <workbookView xWindow="-120" yWindow="-120" windowWidth="29040" windowHeight="15840" xr2:uid="{E3267640-F47D-4901-B6CB-C7FBE8625DBF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し尿!$A$6:$AI$18</definedName>
    <definedName name="_xlnm._FilterDatabase" localSheetId="4" hidden="1">その他!$A$6:$R$6</definedName>
    <definedName name="_xlnm._FilterDatabase" localSheetId="9" hidden="1">リユース・リペア施設!$A$6:$AQ$8</definedName>
    <definedName name="_xlnm._FilterDatabase" localSheetId="6" hidden="1">最終!$A$6:$AM$21</definedName>
    <definedName name="_xlnm._FilterDatabase" localSheetId="2" hidden="1">資源化!$A$6:$CB$29</definedName>
    <definedName name="_xlnm._FilterDatabase" localSheetId="0" hidden="1">焼却!$A$6:$CU$22</definedName>
    <definedName name="_xlnm._FilterDatabase" localSheetId="1" hidden="1">粗大!$A$6:$AX$17</definedName>
    <definedName name="_xlnm._FilterDatabase" localSheetId="3" hidden="1">燃料化!$A$6:$AZ$6</definedName>
    <definedName name="_xlnm._FilterDatabase" localSheetId="5" hidden="1">保管!$A$6:$R$26</definedName>
    <definedName name="_xlnm.Print_Area" localSheetId="8">コミプラ!$2:$7</definedName>
    <definedName name="_xlnm.Print_Area" localSheetId="7">し尿!$2:$19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最終!$2:$21</definedName>
    <definedName name="_xlnm.Print_Area" localSheetId="2">資源化!$2:$29</definedName>
    <definedName name="_xlnm.Print_Area" localSheetId="0">焼却!$2:$22</definedName>
    <definedName name="_xlnm.Print_Area" localSheetId="1">粗大!$2:$17</definedName>
    <definedName name="_xlnm.Print_Area" localSheetId="3">燃料化!$2:$6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2" i="11" l="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7" i="10" l="1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9" i="9" l="1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8" i="2" l="1"/>
  <c r="K8" i="2"/>
  <c r="L7" i="2"/>
  <c r="K7" i="2"/>
</calcChain>
</file>

<file path=xl/sharedStrings.xml><?xml version="1.0" encoding="utf-8"?>
<sst xmlns="http://schemas.openxmlformats.org/spreadsheetml/2006/main" count="2253" uniqueCount="816">
  <si>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</si>
  <si>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</si>
  <si>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</si>
  <si>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</si>
  <si>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</si>
  <si>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</si>
  <si>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</si>
  <si>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</si>
  <si>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</si>
  <si>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</si>
  <si>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</si>
  <si>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</si>
  <si>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</si>
  <si>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</si>
  <si>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</si>
  <si>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</si>
  <si>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</si>
  <si>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</si>
  <si>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</si>
  <si>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</si>
  <si>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</si>
  <si>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</si>
  <si>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</si>
  <si>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</si>
  <si>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</si>
  <si>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</si>
  <si>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</si>
  <si>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</si>
  <si>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</si>
  <si>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</si>
  <si>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</si>
  <si>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</si>
  <si>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</si>
  <si>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</si>
  <si>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栃木県</t>
  </si>
  <si>
    <t>09213</t>
  </si>
  <si>
    <t>0910177</t>
  </si>
  <si>
    <t>那須塩原市</t>
  </si>
  <si>
    <t>那須塩原クリーンセンター</t>
  </si>
  <si>
    <t>廃棄物処理施設に隣接した独立棟（プレハブ造等含む）</t>
  </si>
  <si>
    <t>①DB（公設公営、直営）</t>
  </si>
  <si>
    <t>○</t>
  </si>
  <si>
    <t>修理, 展示, 販売</t>
  </si>
  <si>
    <t>直営</t>
  </si>
  <si>
    <t>東京電力エナジーパートナー株式会社</t>
  </si>
  <si>
    <t>09-1-213-10-001</t>
  </si>
  <si>
    <t>09852</t>
  </si>
  <si>
    <t>0910195</t>
  </si>
  <si>
    <t>小山広域保健衛生組合</t>
  </si>
  <si>
    <t>小山広域保健衛生組合リサイクルセンター</t>
  </si>
  <si>
    <t>廃棄物処理施設内</t>
  </si>
  <si>
    <t>⑧DBO（公設民営）</t>
  </si>
  <si>
    <t>委託</t>
  </si>
  <si>
    <t>09-2-003-10-001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</si>
  <si>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</si>
  <si>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</si>
  <si>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</si>
  <si>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</si>
  <si>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</si>
  <si>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</si>
  <si>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</si>
  <si>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</si>
  <si>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09202</t>
  </si>
  <si>
    <t>0920057</t>
  </si>
  <si>
    <t>足利市</t>
  </si>
  <si>
    <t>足利市堀里水処理センター</t>
  </si>
  <si>
    <t>長時間ばっ気</t>
  </si>
  <si>
    <t>⑥その他公設公営</t>
  </si>
  <si>
    <t>09-1-202-09-001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</si>
  <si>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</si>
  <si>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</si>
  <si>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</si>
  <si>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</si>
  <si>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</si>
  <si>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</si>
  <si>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</si>
  <si>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</si>
  <si>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</si>
  <si>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</si>
  <si>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</si>
  <si>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</si>
  <si>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</si>
  <si>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</si>
  <si>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</si>
  <si>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</si>
  <si>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</si>
  <si>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</si>
  <si>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</si>
  <si>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</si>
  <si>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</si>
  <si>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</si>
  <si>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</si>
  <si>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</si>
  <si>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</si>
  <si>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</si>
  <si>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</si>
  <si>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</si>
  <si>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</si>
  <si>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</si>
  <si>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</si>
  <si>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</si>
  <si>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</si>
  <si>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</si>
  <si>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</si>
  <si>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</si>
  <si>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09201</t>
  </si>
  <si>
    <t>宇都宮市</t>
  </si>
  <si>
    <t>標脱</t>
  </si>
  <si>
    <t>脱水, 乾燥, 焼却</t>
  </si>
  <si>
    <t>0920002</t>
  </si>
  <si>
    <t>足利市東部クリーンセンター</t>
  </si>
  <si>
    <t>直接埋立無し</t>
  </si>
  <si>
    <t>施設内焼却</t>
  </si>
  <si>
    <t>09-1-202-08-001</t>
  </si>
  <si>
    <t>09203</t>
  </si>
  <si>
    <t>0920003</t>
  </si>
  <si>
    <t>栃木市</t>
  </si>
  <si>
    <t>栃木市衛生センター</t>
  </si>
  <si>
    <t>資源化物の排出量・売却量</t>
  </si>
  <si>
    <t>焼却無し</t>
  </si>
  <si>
    <t>高負荷</t>
  </si>
  <si>
    <t>脱水, その他</t>
  </si>
  <si>
    <t>東京電力エナジーパートナー㈱</t>
  </si>
  <si>
    <t>09-1-203-08-001</t>
  </si>
  <si>
    <t>09205</t>
  </si>
  <si>
    <t>0920004</t>
  </si>
  <si>
    <t>鹿沼市</t>
  </si>
  <si>
    <t>環境クリーンセンター</t>
  </si>
  <si>
    <t>施設外焼却</t>
  </si>
  <si>
    <t>高負荷, 下水投入</t>
  </si>
  <si>
    <t>脱水, 焼却</t>
  </si>
  <si>
    <t>東京電力</t>
  </si>
  <si>
    <t>09-1-205-08-001</t>
  </si>
  <si>
    <t>09206</t>
  </si>
  <si>
    <t>0920005</t>
  </si>
  <si>
    <t>日光市</t>
  </si>
  <si>
    <t>日光市し尿処理場環境センター</t>
  </si>
  <si>
    <t>脱水</t>
  </si>
  <si>
    <t>③DB（公設公営、運転委託）</t>
  </si>
  <si>
    <t>09-1-206-08-001</t>
  </si>
  <si>
    <t>09361</t>
  </si>
  <si>
    <t>0920006</t>
  </si>
  <si>
    <t>壬生町</t>
  </si>
  <si>
    <t>壬生町クリーンセンター</t>
  </si>
  <si>
    <t>伊藤忠エネクス</t>
  </si>
  <si>
    <t>09-1-361-08-001</t>
  </si>
  <si>
    <t>09806</t>
  </si>
  <si>
    <t>0920007</t>
  </si>
  <si>
    <t>那須地区広域行政事務組合</t>
  </si>
  <si>
    <t>第1衛生センター</t>
  </si>
  <si>
    <t>休止</t>
  </si>
  <si>
    <t>09-2-004-08-001</t>
  </si>
  <si>
    <t>0920008</t>
  </si>
  <si>
    <t>第2衛生センター</t>
  </si>
  <si>
    <t>09-2-004-08-002</t>
  </si>
  <si>
    <t>09808</t>
  </si>
  <si>
    <t>0920009</t>
  </si>
  <si>
    <t>佐野地区衛生施設組合</t>
  </si>
  <si>
    <t>佐野地区衛生センター</t>
  </si>
  <si>
    <t>09-2-002-08-001</t>
  </si>
  <si>
    <t>09833</t>
  </si>
  <si>
    <t>0920010</t>
  </si>
  <si>
    <t>芳賀地区広域行政事務組合</t>
  </si>
  <si>
    <t>第二環境クリーンセンター</t>
  </si>
  <si>
    <t>09-2-007-08-001</t>
  </si>
  <si>
    <t>0920011</t>
  </si>
  <si>
    <t>第一環境クリーンセンター</t>
  </si>
  <si>
    <t>09-2-007-08-002</t>
  </si>
  <si>
    <t>09841</t>
  </si>
  <si>
    <t>0920012</t>
  </si>
  <si>
    <t>南那須地区広域行政事務組合</t>
  </si>
  <si>
    <t>保健衛生センター</t>
  </si>
  <si>
    <t>②DB（公設公営、一部運転委託）</t>
  </si>
  <si>
    <t>09-2-005-08-001</t>
  </si>
  <si>
    <t>09850</t>
  </si>
  <si>
    <t>0920013</t>
  </si>
  <si>
    <t>塩谷広域行政組合</t>
  </si>
  <si>
    <t>しおやクリーンセンター</t>
  </si>
  <si>
    <t>09-2-001-08-001</t>
  </si>
  <si>
    <t>0920014</t>
  </si>
  <si>
    <t>小山広域クリーンセンター</t>
  </si>
  <si>
    <t>資源化物の生産量</t>
  </si>
  <si>
    <t>膜分離</t>
  </si>
  <si>
    <t>⑦DB+O（公設民営、長期包括運営委託）</t>
  </si>
  <si>
    <t>荏原環境プラント㈱</t>
  </si>
  <si>
    <t>09-2-003-08-001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</si>
  <si>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</si>
  <si>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</si>
  <si>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</si>
  <si>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</si>
  <si>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</si>
  <si>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</si>
  <si>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</si>
  <si>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</si>
  <si>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</si>
  <si>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</si>
  <si>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</si>
  <si>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</si>
  <si>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</si>
  <si>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</si>
  <si>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</si>
  <si>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</si>
  <si>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</si>
  <si>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</si>
  <si>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</si>
  <si>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</si>
  <si>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</si>
  <si>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</si>
  <si>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</si>
  <si>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</si>
  <si>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</si>
  <si>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</si>
  <si>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</si>
  <si>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</si>
  <si>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</si>
  <si>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</si>
  <si>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</si>
  <si>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</si>
  <si>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</si>
  <si>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</si>
  <si>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</si>
  <si>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</si>
  <si>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</si>
  <si>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</si>
  <si>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</si>
  <si>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</si>
  <si>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0930002</t>
  </si>
  <si>
    <t>長岡最終処分場</t>
  </si>
  <si>
    <t>焼却残渣（主灰）, 焼却残渣（飛灰）, 破砕ごみ・処理残渣</t>
  </si>
  <si>
    <t>山間</t>
  </si>
  <si>
    <t>底部遮水工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</si>
  <si>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</si>
  <si>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</si>
  <si>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</si>
  <si>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</si>
  <si>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</si>
  <si>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</si>
  <si>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</si>
  <si>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</si>
  <si>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09-1-201-07-001</t>
  </si>
  <si>
    <t>0930001</t>
  </si>
  <si>
    <t>宇都宮市エコパーク板戸</t>
  </si>
  <si>
    <t>焼却残渣（主灰）, 溶融飛灰, その他, 焼却残渣（飛灰）, 溶融スラグ, 破砕ごみ・処理残渣</t>
  </si>
  <si>
    <t>底部遮水工, その他遮水</t>
  </si>
  <si>
    <t>凝集沈殿, 生物処理（脱窒あり）, 消毒, 活性炭処理, 膜処理, キレート処理</t>
  </si>
  <si>
    <t>09-1-201-07-002</t>
  </si>
  <si>
    <t>0930064</t>
  </si>
  <si>
    <t>宇都宮市エコパーク下横倉</t>
  </si>
  <si>
    <t>底部遮水工, 覆蓋（屋根）, その他遮水</t>
  </si>
  <si>
    <t>埋立中</t>
  </si>
  <si>
    <t>東京電力パワーグリッド</t>
  </si>
  <si>
    <t>09-1-201-07-003</t>
  </si>
  <si>
    <t>0930006</t>
  </si>
  <si>
    <t>足利市一般廃棄物最終処分場（月谷処分場）</t>
  </si>
  <si>
    <t>焼却残渣（主灰）, 破砕ごみ・処理残渣</t>
  </si>
  <si>
    <t>底部遮水工, 鉛直遮水工</t>
  </si>
  <si>
    <t>凝集沈殿, 生物処理（脱窒あり）</t>
  </si>
  <si>
    <t>東京電力パワーグリット株式会社</t>
  </si>
  <si>
    <t>末端集水管は水没</t>
  </si>
  <si>
    <t>09-1-202-07-001</t>
  </si>
  <si>
    <t>0930008</t>
  </si>
  <si>
    <t>足利市一般廃棄物最終処分場（小俣処分場）</t>
  </si>
  <si>
    <t>凝集沈殿, 生物処理（脱窒あり）, 砂ろ過, 消毒, 活性炭処理, キレート処理</t>
  </si>
  <si>
    <t>09-1-202-07-002</t>
  </si>
  <si>
    <t>0930011</t>
  </si>
  <si>
    <t>鹿沼フェニックス(管理型一般廃棄物最終処分場)</t>
  </si>
  <si>
    <t>平地</t>
  </si>
  <si>
    <t>表面遮水工（キャッピング）</t>
  </si>
  <si>
    <t>凝集沈殿, 生物処理（脱窒なし）, 砂ろ過, 消毒, 活性炭処理</t>
  </si>
  <si>
    <t>一部委託</t>
  </si>
  <si>
    <t>09-1-205-07-001</t>
  </si>
  <si>
    <t>0930021</t>
  </si>
  <si>
    <t>日光市リサイクルセンター(一般廃棄物最終処分場)</t>
  </si>
  <si>
    <t>凝集沈殿, 生物処理（脱窒なし）, 消毒</t>
  </si>
  <si>
    <t>最終覆土のみ</t>
  </si>
  <si>
    <t>09-1-206-07-001</t>
  </si>
  <si>
    <t>0930033</t>
  </si>
  <si>
    <t>那須塩原市一般廃棄物最終処分場第１処分場</t>
  </si>
  <si>
    <t>焼却残渣（主灰）, 溶融飛灰, 焼却残渣（飛灰）, 溶融スラグ, 破砕ごみ・処理残渣</t>
  </si>
  <si>
    <t>凝集沈殿, 生物処理（脱窒なし）, 砂ろ過, 活性炭処理, キレート処理, 下水道放流</t>
  </si>
  <si>
    <t>09-1-213-07-001</t>
  </si>
  <si>
    <t>0930065</t>
  </si>
  <si>
    <t>那須塩原市一般廃棄物最終処分場第2処分場</t>
  </si>
  <si>
    <t>09-1-213-07-002</t>
  </si>
  <si>
    <t>0930038</t>
  </si>
  <si>
    <t>壬生町環境センター</t>
  </si>
  <si>
    <t>焼却残渣（主灰）, 不燃ごみ, 焼却残渣（飛灰）</t>
  </si>
  <si>
    <t>砂ろ過, 活性炭処理, キレート処理</t>
  </si>
  <si>
    <t>嫌気性埋立構造</t>
  </si>
  <si>
    <t>09-1-361-07-001</t>
  </si>
  <si>
    <t>0930039</t>
  </si>
  <si>
    <t>黒羽グリーンオアシス</t>
  </si>
  <si>
    <t>焼却残渣（主灰）, 溶融飛灰, その他, 焼却残渣（飛灰）, 溶融スラグ</t>
  </si>
  <si>
    <t>生物処理（脱窒あり）, 砂ろ過, 消毒, 活性炭処理, キレート処理</t>
  </si>
  <si>
    <t>09-2-004-07-001</t>
  </si>
  <si>
    <t>0920058</t>
  </si>
  <si>
    <t>那須グリーンネクサス</t>
  </si>
  <si>
    <t>底部遮水工, 鉛直遮水工, 覆蓋（屋根）</t>
  </si>
  <si>
    <t>新設（新規稼働）</t>
  </si>
  <si>
    <t>中間覆土</t>
  </si>
  <si>
    <t>09-2-004-07-002</t>
  </si>
  <si>
    <t>09821</t>
  </si>
  <si>
    <t>0930044</t>
  </si>
  <si>
    <t>芳賀郡中部環境衛生事務組合</t>
  </si>
  <si>
    <t>芳賀郡中部環境衛生事務組合一般廃棄物最終処分場</t>
  </si>
  <si>
    <t>凝集沈殿, 生物処理（脱窒あり）, 砂ろ過, 活性炭処理</t>
  </si>
  <si>
    <t>09-2-006-07-001</t>
  </si>
  <si>
    <t>0930063</t>
  </si>
  <si>
    <t>芳賀郡中部環境衛生事務組合環境整備センター</t>
  </si>
  <si>
    <t>09-2-006-07-002</t>
  </si>
  <si>
    <t>0930046</t>
  </si>
  <si>
    <t>エコフォレスト</t>
  </si>
  <si>
    <t>溶融飛灰, 溶融スラグ, 破砕ごみ・処理残渣</t>
  </si>
  <si>
    <t>凝集沈殿, 砂ろ過, 消毒, 膜処理</t>
  </si>
  <si>
    <t>一部延長を行っていない</t>
  </si>
  <si>
    <t>09-2-007-07-001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</si>
  <si>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</si>
  <si>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</si>
  <si>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</si>
  <si>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</si>
  <si>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</si>
  <si>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</si>
  <si>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</si>
  <si>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</si>
  <si>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0910142</t>
  </si>
  <si>
    <t>クリーンパーク茂原リサイクルプラザ</t>
  </si>
  <si>
    <t>ストックヤード</t>
  </si>
  <si>
    <t>金属類, ガラス類, ペットボトル</t>
  </si>
  <si>
    <t>09-1-201-06-001</t>
  </si>
  <si>
    <t>0910144</t>
  </si>
  <si>
    <t>エコプラセンター下荒針</t>
  </si>
  <si>
    <t>容器包装リサイクル推進施設</t>
  </si>
  <si>
    <t>プラスチック</t>
  </si>
  <si>
    <t>09-1-201-06-002</t>
  </si>
  <si>
    <t>0910145</t>
  </si>
  <si>
    <t>足利市南部クリーンセンターリサイクルセンター</t>
  </si>
  <si>
    <t>紙類, 金属類, ガラス類, ペットボトル, 布類, その他</t>
  </si>
  <si>
    <t>09-1-202-06-001</t>
  </si>
  <si>
    <t>0910146</t>
  </si>
  <si>
    <t>とちぎクリーンプラザ　リサイクルセンター</t>
  </si>
  <si>
    <t>金属類, ガラス類</t>
  </si>
  <si>
    <t>09-1-203-06-001</t>
  </si>
  <si>
    <t>0910147</t>
  </si>
  <si>
    <t>とちぎクリーンプラザ　保管施設（ペットボトル、トレイ）</t>
  </si>
  <si>
    <t>ペットボトル, プラスチック</t>
  </si>
  <si>
    <t>09-1-203-06-002</t>
  </si>
  <si>
    <t>09204</t>
  </si>
  <si>
    <t>0910151</t>
  </si>
  <si>
    <t>佐野市</t>
  </si>
  <si>
    <t>葛生清掃センター</t>
  </si>
  <si>
    <t>紙類, その他資源ごみ, プラスチック, 布類</t>
  </si>
  <si>
    <t>日立造船株式会社</t>
  </si>
  <si>
    <t>09-1-204-06-001</t>
  </si>
  <si>
    <t>0910152</t>
  </si>
  <si>
    <t>佐野市みかもクリーンセンター</t>
  </si>
  <si>
    <t>09-1-204-06-002</t>
  </si>
  <si>
    <t>0910153</t>
  </si>
  <si>
    <t>環境クリーンセンター(ストックヤード)</t>
  </si>
  <si>
    <t>紙類, その他資源ごみ, 布類</t>
  </si>
  <si>
    <t>09-1-205-06-001</t>
  </si>
  <si>
    <t>0910159</t>
  </si>
  <si>
    <t>日光市リサイクルセンター(保管施設)</t>
  </si>
  <si>
    <t>紙類, 金属類, ガラス類, その他資源ごみ, ペットボトル, 布類</t>
  </si>
  <si>
    <t>09-1-206-06-001</t>
  </si>
  <si>
    <t>09210</t>
  </si>
  <si>
    <t>0910161</t>
  </si>
  <si>
    <t>大田原市</t>
  </si>
  <si>
    <t>大田原市ストックヤード</t>
  </si>
  <si>
    <t>ガラス類</t>
  </si>
  <si>
    <t>09-1-210-06-001</t>
  </si>
  <si>
    <t>0910167</t>
  </si>
  <si>
    <t>金属類, ガラス類, その他資源ごみ, ペットボトル, プラスチック</t>
  </si>
  <si>
    <t>09-1-213-06-001</t>
  </si>
  <si>
    <t>0910168</t>
  </si>
  <si>
    <t>壬生町清掃センター保管施設</t>
  </si>
  <si>
    <t>紙類, ガラス類, その他資源ごみ, ペットボトル, 布類</t>
  </si>
  <si>
    <t>09-1-361-06-001</t>
  </si>
  <si>
    <t>09407</t>
  </si>
  <si>
    <t>0910169</t>
  </si>
  <si>
    <t>那須町</t>
  </si>
  <si>
    <t>クリーンステーション那須</t>
  </si>
  <si>
    <t>紙類, 金属類, ガラス類, その他資源ごみ, ペットボトル, プラスチック</t>
  </si>
  <si>
    <t>09-1-407-06-001</t>
  </si>
  <si>
    <t>0910188</t>
  </si>
  <si>
    <t>広域クリーンセンター大田原</t>
  </si>
  <si>
    <t>09-2-004-06-001</t>
  </si>
  <si>
    <t>0910171</t>
  </si>
  <si>
    <t>芳賀地区エコステーション</t>
  </si>
  <si>
    <t>09-2-007-06-001</t>
  </si>
  <si>
    <t>0910172</t>
  </si>
  <si>
    <t>紙類, 金属類, ガラス類, ペットボトル, 布類</t>
  </si>
  <si>
    <t>09-2-005-06-001</t>
  </si>
  <si>
    <t>0910189</t>
  </si>
  <si>
    <t>エコパークしおや</t>
  </si>
  <si>
    <t>紙類, 金属類, ガラス類, その他資源ごみ, ペットボトル</t>
  </si>
  <si>
    <t>09-2-001-06-002</t>
  </si>
  <si>
    <t>0910175</t>
  </si>
  <si>
    <t>中央清掃センター</t>
  </si>
  <si>
    <t>紙類, 布類</t>
  </si>
  <si>
    <t>④DB+M（公設公営、維持管理のみ委託）</t>
  </si>
  <si>
    <t>09-2-003-06-001</t>
  </si>
  <si>
    <t>0910176</t>
  </si>
  <si>
    <t>南部清掃センター　容リ法対象ビニプラ施設</t>
  </si>
  <si>
    <t>09-2-003-06-002</t>
  </si>
  <si>
    <t>0910192</t>
  </si>
  <si>
    <t>南部清掃センター　ストックヤード</t>
  </si>
  <si>
    <t>09-2-003-06-003</t>
  </si>
  <si>
    <t>0910191</t>
  </si>
  <si>
    <t>09-2-003-06-004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</si>
  <si>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</si>
  <si>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</si>
  <si>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</si>
  <si>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0910140</t>
  </si>
  <si>
    <t>クリーンステーション那須(中継施設)</t>
  </si>
  <si>
    <t>可燃ごみ</t>
  </si>
  <si>
    <t>09-1-407-05-001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</si>
  <si>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</si>
  <si>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</si>
  <si>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</si>
  <si>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</si>
  <si>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</si>
  <si>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</si>
  <si>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</si>
  <si>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</si>
  <si>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</si>
  <si>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</si>
  <si>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</si>
  <si>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</si>
  <si>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</si>
  <si>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</si>
  <si>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</si>
  <si>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</si>
  <si>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</si>
  <si>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</si>
  <si>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</si>
  <si>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</si>
  <si>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</si>
  <si>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</si>
  <si>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</si>
  <si>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</si>
  <si>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</si>
  <si>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</si>
  <si>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</si>
  <si>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</si>
  <si>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</si>
  <si>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</si>
  <si>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</si>
  <si>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</si>
  <si>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</si>
  <si>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</si>
  <si>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</si>
  <si>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</si>
  <si>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</si>
  <si>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</si>
  <si>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</si>
  <si>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</si>
  <si>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</si>
  <si>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</si>
  <si>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</si>
  <si>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</si>
  <si>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</si>
  <si>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有り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</si>
  <si>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</si>
  <si>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</si>
  <si>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</si>
  <si>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</si>
  <si>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</si>
  <si>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</si>
  <si>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</si>
  <si>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</si>
  <si>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</si>
  <si>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</si>
  <si>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</si>
  <si>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</si>
  <si>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</si>
  <si>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</si>
  <si>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</si>
  <si>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</si>
  <si>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</si>
  <si>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</si>
  <si>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</si>
  <si>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</si>
  <si>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</si>
  <si>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</si>
  <si>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</si>
  <si>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</si>
  <si>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</si>
  <si>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</si>
  <si>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</si>
  <si>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</si>
  <si>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</si>
  <si>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</si>
  <si>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</si>
  <si>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</si>
  <si>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</si>
  <si>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</si>
  <si>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</si>
  <si>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</si>
  <si>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</si>
  <si>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</si>
  <si>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</si>
  <si>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0910087</t>
  </si>
  <si>
    <t>リサイクルプラザ</t>
  </si>
  <si>
    <t>金属類, ガラス類, ペットボトル, 不燃ごみ, その他</t>
  </si>
  <si>
    <t>機能なし</t>
  </si>
  <si>
    <t>09-1-201-03-001</t>
  </si>
  <si>
    <t>0910088</t>
  </si>
  <si>
    <t>09-1-201-03-002</t>
  </si>
  <si>
    <t>0910089</t>
  </si>
  <si>
    <t>リサイクルセンター（補助金）</t>
  </si>
  <si>
    <t>ペットボトル</t>
  </si>
  <si>
    <t>09-1-202-03-001</t>
  </si>
  <si>
    <t>0910090</t>
  </si>
  <si>
    <t>09-1-203-03-001</t>
  </si>
  <si>
    <t>0910091</t>
  </si>
  <si>
    <t>とちぎクリーンプラザ　リサイクルプラザ</t>
  </si>
  <si>
    <t>金属類, ガラス類, ペットボトル, プラスチック, 不燃ごみ</t>
  </si>
  <si>
    <t>09-1-203-03-002</t>
  </si>
  <si>
    <t>0910093</t>
  </si>
  <si>
    <t>09-1-204-03-001</t>
  </si>
  <si>
    <t>0910094</t>
  </si>
  <si>
    <t>09-1-204-03-002</t>
  </si>
  <si>
    <t>0910097</t>
  </si>
  <si>
    <t>リサイクルセンター</t>
  </si>
  <si>
    <t>リサイクルセンター（交付金）</t>
  </si>
  <si>
    <t>展示, 販売</t>
  </si>
  <si>
    <t>09-1-205-03-001</t>
  </si>
  <si>
    <t>0910098</t>
  </si>
  <si>
    <t>新リサイクルセンター</t>
  </si>
  <si>
    <t>09-1-205-03-002</t>
  </si>
  <si>
    <t>0910106</t>
  </si>
  <si>
    <t>日光市リサイクルセンター(資源物処理施設)</t>
  </si>
  <si>
    <t>金属類, ペットボトル</t>
  </si>
  <si>
    <t>09-1-206-03-001</t>
  </si>
  <si>
    <t>09209</t>
  </si>
  <si>
    <t>0910193</t>
  </si>
  <si>
    <t>真岡市</t>
  </si>
  <si>
    <t>真岡市リサイクルセンター</t>
  </si>
  <si>
    <t>ごみ堆肥化施設</t>
  </si>
  <si>
    <t>譲渡</t>
  </si>
  <si>
    <t>設備なし</t>
  </si>
  <si>
    <t>水洗法, 吸着法, 薬液処理法, 燃焼法</t>
  </si>
  <si>
    <t>堆積方式</t>
  </si>
  <si>
    <t>09-1-209-03-001</t>
  </si>
  <si>
    <t>0910113</t>
  </si>
  <si>
    <t>磁選／破砕／溶解</t>
  </si>
  <si>
    <t>09-1-213-03-001</t>
  </si>
  <si>
    <t>0910114</t>
  </si>
  <si>
    <t>堆肥センター</t>
  </si>
  <si>
    <t>事業系生ごみ</t>
  </si>
  <si>
    <t>停止中</t>
  </si>
  <si>
    <t>09-1-213-03-002</t>
  </si>
  <si>
    <t>09343</t>
  </si>
  <si>
    <t>0910118</t>
  </si>
  <si>
    <t>茂木町</t>
  </si>
  <si>
    <t>美土里館</t>
  </si>
  <si>
    <t>剪定枝, 家庭系生ごみ, 事業系生ごみ</t>
  </si>
  <si>
    <t>堆肥化の進行状況に応じて運転</t>
  </si>
  <si>
    <t>生物脱臭法</t>
  </si>
  <si>
    <t>撹拌方式</t>
  </si>
  <si>
    <t>09-1-343-03-001</t>
  </si>
  <si>
    <t>0910185</t>
  </si>
  <si>
    <t>壬生町清掃センター資源化施設</t>
  </si>
  <si>
    <t>09-1-361-03-001</t>
  </si>
  <si>
    <t>09386</t>
  </si>
  <si>
    <t>0910120</t>
  </si>
  <si>
    <t>高根沢町</t>
  </si>
  <si>
    <t>高根沢町土づくりセンター</t>
  </si>
  <si>
    <t>し尿, 事業系生ごみ</t>
  </si>
  <si>
    <t>堆肥化の進行状況に応じて運転, 設備なし</t>
  </si>
  <si>
    <t>水洗法, 吸着法, 薬液処理法, 燃焼法, 生物脱臭法</t>
  </si>
  <si>
    <t>09-1-386-03-001</t>
  </si>
  <si>
    <t>0910124</t>
  </si>
  <si>
    <t>金属類, ガラス類, その他資源ごみ, ペットボトル, 不燃ごみ, 粗大ごみ</t>
  </si>
  <si>
    <t>09-2-004-03-002</t>
  </si>
  <si>
    <t>0910128</t>
  </si>
  <si>
    <t>紙類, 金属類, ガラス類, ペットボトル, 布類, 剪定枝, 不燃ごみ, 粗大ごみ</t>
  </si>
  <si>
    <t>破砕</t>
  </si>
  <si>
    <t>09-2-007-03-001</t>
  </si>
  <si>
    <t>0910132</t>
  </si>
  <si>
    <t>09-2-005-03-001</t>
  </si>
  <si>
    <t>0910186</t>
  </si>
  <si>
    <t>紙類, ガラス類, ペットボトル</t>
  </si>
  <si>
    <t>紙類1ｔ/日</t>
  </si>
  <si>
    <t>09-2-001-03-002</t>
  </si>
  <si>
    <t>0910138</t>
  </si>
  <si>
    <t>小山広域保健衛生組合南部清掃センター容リ法対象ビニプラ施設</t>
  </si>
  <si>
    <t>プラスチック, 剪定枝</t>
  </si>
  <si>
    <t>剪定枝チップ化</t>
  </si>
  <si>
    <t>09-2-003-03-001</t>
  </si>
  <si>
    <t>0910137</t>
  </si>
  <si>
    <t>小山広域保健衛生組合南部清掃センター生ごみ等リサイクル施設</t>
  </si>
  <si>
    <t>家庭系生ごみ, 事業系生ごみ</t>
  </si>
  <si>
    <t>堆肥化時は常時運転</t>
  </si>
  <si>
    <t>水洗法, 吸着法, 薬液処理法</t>
  </si>
  <si>
    <t>09-2-003-03-002</t>
  </si>
  <si>
    <t>0910187</t>
  </si>
  <si>
    <t>09-2-003-03-003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</si>
  <si>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</si>
  <si>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</si>
  <si>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</si>
  <si>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</si>
  <si>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0910059</t>
  </si>
  <si>
    <t>粗大ごみ</t>
  </si>
  <si>
    <t>09-1-201-02-001</t>
  </si>
  <si>
    <t>0910061</t>
  </si>
  <si>
    <t>足利市南部クリーンセンター（粗大ごみ処理施設）</t>
  </si>
  <si>
    <t>粗大ごみ, 不燃ごみ</t>
  </si>
  <si>
    <t>09-1-202-02-001</t>
  </si>
  <si>
    <t>0910196</t>
  </si>
  <si>
    <t>回収量</t>
  </si>
  <si>
    <t>09-1-203-02-001</t>
  </si>
  <si>
    <t>0910062</t>
  </si>
  <si>
    <t>09-1-204-02-001</t>
  </si>
  <si>
    <t>0910063</t>
  </si>
  <si>
    <t>併用</t>
  </si>
  <si>
    <t>修理, 展示, 販売, 譲渡</t>
  </si>
  <si>
    <t>09-1-204-02-002</t>
  </si>
  <si>
    <t>0910065</t>
  </si>
  <si>
    <t>環境クリーンセンター(粗大ごみ処理施設)</t>
  </si>
  <si>
    <t>粗大ごみ, 不燃ごみ, 資源ごみ</t>
  </si>
  <si>
    <t>09-1-205-02-001</t>
  </si>
  <si>
    <t>0910198</t>
  </si>
  <si>
    <t>日光市リサイクルセンター（粗大・不燃ごみ処理施設）</t>
  </si>
  <si>
    <t>0910073</t>
  </si>
  <si>
    <t>09-1-213-02-001</t>
  </si>
  <si>
    <t>0910080</t>
  </si>
  <si>
    <t>09-2-005-02-001</t>
  </si>
  <si>
    <t>0910183</t>
  </si>
  <si>
    <t>09-2-001-02-002</t>
  </si>
  <si>
    <t>0910194</t>
  </si>
  <si>
    <t>小山広域保健衛生組合リサイクルセンター粗大ごみ処理ライン</t>
  </si>
  <si>
    <t>粗大ごみ, 不燃ごみ, その他</t>
  </si>
  <si>
    <t>09-2-003-02-002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</si>
  <si>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</si>
  <si>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</si>
  <si>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</si>
  <si>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</si>
  <si>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</si>
  <si>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</si>
  <si>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</si>
  <si>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</si>
  <si>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</si>
  <si>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</si>
  <si>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</si>
  <si>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</si>
  <si>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</si>
  <si>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</si>
  <si>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</si>
  <si>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</si>
  <si>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</si>
  <si>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</si>
  <si>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</si>
  <si>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</si>
  <si>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</si>
  <si>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</si>
  <si>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</si>
  <si>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</si>
  <si>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</si>
  <si>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</si>
  <si>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</si>
  <si>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</si>
  <si>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</si>
  <si>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</si>
  <si>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</si>
  <si>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</si>
  <si>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</si>
  <si>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</si>
  <si>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</si>
  <si>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</si>
  <si>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</si>
  <si>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</si>
  <si>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</si>
  <si>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</si>
  <si>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</si>
  <si>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</si>
  <si>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</si>
  <si>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</si>
  <si>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</si>
  <si>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</si>
  <si>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</si>
  <si>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</si>
  <si>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</si>
  <si>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</si>
  <si>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</si>
  <si>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</si>
  <si>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</si>
  <si>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</si>
  <si>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</si>
  <si>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</si>
  <si>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</si>
  <si>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</si>
  <si>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</si>
  <si>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</si>
  <si>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</si>
  <si>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</si>
  <si>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</si>
  <si>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</si>
  <si>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</si>
  <si>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</si>
  <si>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</si>
  <si>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</si>
  <si>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</si>
  <si>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</si>
  <si>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</si>
  <si>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</si>
  <si>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</si>
  <si>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</si>
  <si>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</si>
  <si>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</si>
  <si>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</si>
  <si>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</si>
  <si>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</si>
  <si>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</si>
  <si>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</si>
  <si>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</si>
  <si>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</si>
  <si>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</si>
  <si>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</si>
  <si>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</si>
  <si>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</si>
  <si>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</si>
  <si>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</si>
  <si>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</si>
  <si>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</si>
  <si>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</si>
  <si>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</si>
  <si>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</si>
  <si>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</si>
  <si>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</si>
  <si>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</si>
  <si>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</si>
  <si>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</si>
  <si>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</si>
  <si>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</si>
  <si>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</si>
  <si>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</si>
  <si>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</si>
  <si>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</si>
  <si>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0910001</t>
  </si>
  <si>
    <t>クリーンパーク茂原焼却ごみ処理施設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</si>
  <si>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</si>
  <si>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</si>
  <si>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</si>
  <si>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</si>
  <si>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</si>
  <si>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発電（場内利用）, 場外温水, 発電（場外利用）</t>
  </si>
  <si>
    <t>宇都宮ライトパワー㈱</t>
  </si>
  <si>
    <t>一般競争入札</t>
  </si>
  <si>
    <t>溶融処理</t>
  </si>
  <si>
    <t>薬剤処理</t>
  </si>
  <si>
    <t>09-1-201-01-001</t>
  </si>
  <si>
    <t>0910197</t>
  </si>
  <si>
    <t>宇都宮市クリーンセンター下田原</t>
  </si>
  <si>
    <t>場内温水, 発電（場内利用）, 発電（場外利用）</t>
  </si>
  <si>
    <t>ゼロワットパワー株式会社</t>
  </si>
  <si>
    <t>09-1-201-01-004</t>
  </si>
  <si>
    <t>0910004</t>
  </si>
  <si>
    <t>足利市南部クリーンセンター</t>
  </si>
  <si>
    <t>可燃ごみ, ごみ処理残渣</t>
  </si>
  <si>
    <t>場内温水, 場内蒸気, 場外温水</t>
  </si>
  <si>
    <t>09-1-202-01-001</t>
  </si>
  <si>
    <t>0910022</t>
  </si>
  <si>
    <t>とちぎクリーンプラザ</t>
  </si>
  <si>
    <t>セメント固化, 薬剤処理, 溶融処理</t>
  </si>
  <si>
    <t>09-1-203-01-001</t>
  </si>
  <si>
    <t>0910005</t>
  </si>
  <si>
    <t>09-1-204-01-001</t>
  </si>
  <si>
    <t>0910006</t>
  </si>
  <si>
    <t>ガス化溶融・改質</t>
  </si>
  <si>
    <t>流動床式</t>
  </si>
  <si>
    <t>09-1-204-01-002</t>
  </si>
  <si>
    <t>0910007</t>
  </si>
  <si>
    <t>環境クリーンセンター(ごみ処理施設)</t>
  </si>
  <si>
    <t>可燃ごみ, その他, ごみ処理残渣, し尿処理残渣</t>
  </si>
  <si>
    <t>場内温水, 発電（場内利用）</t>
  </si>
  <si>
    <t>09-1-205-01-001</t>
  </si>
  <si>
    <t>0910058</t>
  </si>
  <si>
    <t>日光市クリーンセンター</t>
  </si>
  <si>
    <t>シャフト式</t>
  </si>
  <si>
    <t>発電（場内利用）, 発電（場外利用）</t>
  </si>
  <si>
    <t>09-1-206-01-001</t>
  </si>
  <si>
    <t>0910010</t>
  </si>
  <si>
    <t>東京電力エナジーパートナー株式会社,那須野ヶ原みらい電力株式会社</t>
  </si>
  <si>
    <t>09-1-213-01-001</t>
  </si>
  <si>
    <t>0910011</t>
  </si>
  <si>
    <t>壬生町清掃センター焼却施設</t>
  </si>
  <si>
    <t>場内温水</t>
  </si>
  <si>
    <t>能力変更</t>
  </si>
  <si>
    <t>09-1-361-01-001</t>
  </si>
  <si>
    <t>0910012</t>
  </si>
  <si>
    <t>場内温水, 場内蒸気, 発電（場内利用）</t>
  </si>
  <si>
    <t>東京電力パワーグリッド株式会社,東京電力エナジーパートナー株式会社</t>
  </si>
  <si>
    <t>③均等割+ごみ量割</t>
  </si>
  <si>
    <t>セメント固化, 薬剤処理</t>
  </si>
  <si>
    <t>09-2-004-01-001</t>
  </si>
  <si>
    <t>0910015</t>
  </si>
  <si>
    <t>可燃ごみ, ごみ処理残渣, し尿処理残渣</t>
  </si>
  <si>
    <t>発電（場内利用）</t>
  </si>
  <si>
    <t>①ごみ量割</t>
  </si>
  <si>
    <t>09-2-007-01-001</t>
  </si>
  <si>
    <t>0910016</t>
  </si>
  <si>
    <t>准連続運転</t>
  </si>
  <si>
    <t>09-2-005-01-001</t>
  </si>
  <si>
    <t>0910181</t>
  </si>
  <si>
    <t>東京電力エナジーパートナー㈱，東京電力パワーグリッド㈱</t>
  </si>
  <si>
    <t>決算額のうち当初予算計上額については、経費に充当し、充当後の負担金については、ごみ量割としている。当初予算計上額を超過した分については、基金に積み立てており、適宜運用する。</t>
  </si>
  <si>
    <t>展示, 譲渡</t>
  </si>
  <si>
    <t>09-2-001-01-002</t>
  </si>
  <si>
    <t>0910018</t>
  </si>
  <si>
    <t>小山広域保健衛生組合中央清掃センター160t焼却施設</t>
  </si>
  <si>
    <t>可燃ごみ, 粗大ごみ, ごみ処理残渣, し尿処理残渣</t>
  </si>
  <si>
    <t>09-2-003-01-002</t>
  </si>
  <si>
    <t>0910049</t>
  </si>
  <si>
    <t>小山広域保健衛生組合中央清掃センター70t焼却施設</t>
  </si>
  <si>
    <t>09-2-003-01-003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</si>
</sst>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93B212C-12E8-48CA-87D1-0F4E8A250992}"/>
    <cellStyle name="標準" xfId="0" builtinId="0"/>
    <cellStyle name="標準 2" xfId="1" xr:uid="{94233F0D-A0A0-4D35-A41A-1CA56D2A1644}"/>
    <cellStyle name="標準 3" xfId="6" xr:uid="{2B7D1585-5FA4-402B-9319-DFFFE16E7210}"/>
    <cellStyle name="標準 4" xfId="4" xr:uid="{C3478B91-FDBC-41EE-A77A-338BBE3E82EA}"/>
    <cellStyle name="標準_①焼却施設" xfId="3" xr:uid="{C8D291F3-7667-4893-82ED-EDD8EB903481}"/>
    <cellStyle name="標準_H19集計結果（施設整備状況）２" xfId="2" xr:uid="{53639274-0166-4EC7-8947-0309373A5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198E0-5C79-4765-9522-401CC3BCD2E3}">
  <sheetPr>
    <pageSetUpPr fitToPage="1"/>
  </sheetPr>
  <dimension ref="A1:CV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634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635</v>
      </c>
      <c r="B2" s="203" t="s">
        <v>636</v>
      </c>
      <c r="C2" s="205" t="s">
        <v>637</v>
      </c>
      <c r="D2" s="170" t="s">
        <v>638</v>
      </c>
      <c r="E2" s="170" t="s">
        <v>639</v>
      </c>
      <c r="F2" s="195" t="s">
        <v>640</v>
      </c>
      <c r="G2" s="197" t="s">
        <v>641</v>
      </c>
      <c r="H2" s="198"/>
      <c r="I2" s="198"/>
      <c r="J2" s="148" t="s">
        <v>642</v>
      </c>
      <c r="K2" s="136"/>
      <c r="L2" s="148" t="s">
        <v>643</v>
      </c>
      <c r="M2" s="136"/>
      <c r="N2" s="170" t="s">
        <v>644</v>
      </c>
      <c r="O2" s="170" t="s">
        <v>645</v>
      </c>
      <c r="P2" s="193" t="s">
        <v>8</v>
      </c>
      <c r="Q2" s="169" t="s">
        <v>646</v>
      </c>
      <c r="R2" s="168" t="s">
        <v>647</v>
      </c>
      <c r="S2" s="170" t="s">
        <v>648</v>
      </c>
      <c r="T2" s="168" t="s">
        <v>649</v>
      </c>
      <c r="U2" s="138" t="s">
        <v>650</v>
      </c>
      <c r="V2" s="138"/>
      <c r="W2" s="138" t="s">
        <v>651</v>
      </c>
      <c r="X2" s="138"/>
      <c r="Y2" s="148" t="s">
        <v>652</v>
      </c>
      <c r="Z2" s="173"/>
      <c r="AA2" s="173"/>
      <c r="AB2" s="136"/>
      <c r="AC2" s="177" t="s">
        <v>653</v>
      </c>
      <c r="AD2" s="178"/>
      <c r="AE2" s="178"/>
      <c r="AF2" s="178"/>
      <c r="AG2" s="178"/>
      <c r="AH2" s="179"/>
      <c r="AI2" s="183" t="s">
        <v>654</v>
      </c>
      <c r="AJ2" s="184"/>
      <c r="AK2" s="103" t="s">
        <v>655</v>
      </c>
      <c r="AL2" s="104"/>
      <c r="AM2" s="104"/>
      <c r="AN2" s="105"/>
      <c r="AO2" s="103" t="s">
        <v>656</v>
      </c>
      <c r="AP2" s="104"/>
      <c r="AQ2" s="104"/>
      <c r="AR2" s="106"/>
      <c r="AS2" s="104"/>
      <c r="AT2" s="104"/>
      <c r="AU2" s="106"/>
      <c r="AV2" s="106"/>
      <c r="AW2" s="187" t="s">
        <v>657</v>
      </c>
      <c r="AX2" s="188"/>
      <c r="AY2" s="168" t="s">
        <v>658</v>
      </c>
      <c r="AZ2" s="168" t="s">
        <v>659</v>
      </c>
      <c r="BA2" s="171" t="s">
        <v>660</v>
      </c>
      <c r="BB2" s="131" t="s">
        <v>661</v>
      </c>
      <c r="BC2" s="150" t="s">
        <v>662</v>
      </c>
      <c r="BD2" s="151"/>
      <c r="BE2" s="151"/>
      <c r="BF2" s="151"/>
      <c r="BG2" s="151"/>
      <c r="BH2" s="151"/>
      <c r="BI2" s="152"/>
      <c r="BJ2" s="131" t="s">
        <v>663</v>
      </c>
      <c r="BK2" s="150" t="s">
        <v>664</v>
      </c>
      <c r="BL2" s="151"/>
      <c r="BM2" s="151"/>
      <c r="BN2" s="152"/>
      <c r="BO2" s="155" t="s">
        <v>665</v>
      </c>
      <c r="BP2" s="152"/>
      <c r="BQ2" s="160" t="s">
        <v>666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469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667</v>
      </c>
      <c r="AP3" s="111"/>
      <c r="AQ3" s="112"/>
      <c r="AR3" s="110" t="s">
        <v>668</v>
      </c>
      <c r="AS3" s="111"/>
      <c r="AT3" s="112"/>
      <c r="AU3" s="110" t="s">
        <v>669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670</v>
      </c>
      <c r="H4" s="201" t="s">
        <v>671</v>
      </c>
      <c r="I4" s="195" t="s">
        <v>672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673</v>
      </c>
      <c r="V4" s="138" t="s">
        <v>674</v>
      </c>
      <c r="W4" s="148" t="s">
        <v>673</v>
      </c>
      <c r="X4" s="138" t="s">
        <v>674</v>
      </c>
      <c r="Y4" s="138" t="s">
        <v>652</v>
      </c>
      <c r="Z4" s="131" t="s">
        <v>675</v>
      </c>
      <c r="AA4" s="131" t="s">
        <v>676</v>
      </c>
      <c r="AB4" s="131" t="s">
        <v>677</v>
      </c>
      <c r="AC4" s="131" t="s">
        <v>678</v>
      </c>
      <c r="AD4" s="131" t="s">
        <v>679</v>
      </c>
      <c r="AE4" s="145" t="s">
        <v>680</v>
      </c>
      <c r="AF4" s="146"/>
      <c r="AG4" s="146"/>
      <c r="AH4" s="147"/>
      <c r="AI4" s="131" t="s">
        <v>681</v>
      </c>
      <c r="AJ4" s="131" t="s">
        <v>682</v>
      </c>
      <c r="AK4" s="114" t="s">
        <v>683</v>
      </c>
      <c r="AL4" s="114" t="s">
        <v>684</v>
      </c>
      <c r="AM4" s="110" t="s">
        <v>669</v>
      </c>
      <c r="AN4" s="113"/>
      <c r="AO4" s="115"/>
      <c r="AP4" s="103" t="s">
        <v>685</v>
      </c>
      <c r="AQ4" s="112"/>
      <c r="AR4" s="116"/>
      <c r="AS4" s="103" t="s">
        <v>686</v>
      </c>
      <c r="AT4" s="112"/>
      <c r="AU4" s="117"/>
      <c r="AV4" s="118" t="s">
        <v>687</v>
      </c>
      <c r="AW4" s="136" t="s">
        <v>688</v>
      </c>
      <c r="AX4" s="138" t="s">
        <v>689</v>
      </c>
      <c r="AY4" s="168"/>
      <c r="AZ4" s="170"/>
      <c r="BA4" s="171"/>
      <c r="BB4" s="132"/>
      <c r="BC4" s="139" t="s">
        <v>690</v>
      </c>
      <c r="BD4" s="140" t="s">
        <v>691</v>
      </c>
      <c r="BE4" s="131" t="s">
        <v>692</v>
      </c>
      <c r="BF4" s="131" t="s">
        <v>693</v>
      </c>
      <c r="BG4" s="140" t="s">
        <v>694</v>
      </c>
      <c r="BH4" s="131" t="s">
        <v>695</v>
      </c>
      <c r="BI4" s="131" t="s">
        <v>696</v>
      </c>
      <c r="BJ4" s="132"/>
      <c r="BK4" s="139" t="s">
        <v>690</v>
      </c>
      <c r="BL4" s="131" t="s">
        <v>697</v>
      </c>
      <c r="BM4" s="131" t="s">
        <v>698</v>
      </c>
      <c r="BN4" s="131" t="s">
        <v>699</v>
      </c>
      <c r="BO4" s="131" t="s">
        <v>700</v>
      </c>
      <c r="BP4" s="131" t="s">
        <v>701</v>
      </c>
      <c r="BQ4" s="133" t="s">
        <v>690</v>
      </c>
      <c r="BR4" s="134"/>
      <c r="BS4" s="128" t="s">
        <v>702</v>
      </c>
      <c r="BT4" s="129"/>
      <c r="BU4" s="130"/>
      <c r="BV4" s="128" t="s">
        <v>703</v>
      </c>
      <c r="BW4" s="129"/>
      <c r="BX4" s="130"/>
      <c r="BY4" s="128" t="s">
        <v>704</v>
      </c>
      <c r="BZ4" s="129"/>
      <c r="CA4" s="130"/>
      <c r="CB4" s="128" t="s">
        <v>705</v>
      </c>
      <c r="CC4" s="129"/>
      <c r="CD4" s="130"/>
      <c r="CE4" s="128" t="s">
        <v>706</v>
      </c>
      <c r="CF4" s="129"/>
      <c r="CG4" s="130"/>
      <c r="CH4" s="128" t="s">
        <v>707</v>
      </c>
      <c r="CI4" s="129"/>
      <c r="CJ4" s="130"/>
      <c r="CK4" s="128" t="s">
        <v>708</v>
      </c>
      <c r="CL4" s="129"/>
      <c r="CM4" s="130"/>
      <c r="CN4" s="128" t="s">
        <v>709</v>
      </c>
      <c r="CO4" s="129"/>
      <c r="CP4" s="130"/>
      <c r="CQ4" s="128" t="s">
        <v>696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710</v>
      </c>
      <c r="L5" s="137"/>
      <c r="M5" s="138" t="s">
        <v>710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711</v>
      </c>
      <c r="AF5" s="40" t="s">
        <v>712</v>
      </c>
      <c r="AG5" s="40" t="s">
        <v>713</v>
      </c>
      <c r="AH5" s="40" t="s">
        <v>714</v>
      </c>
      <c r="AI5" s="135"/>
      <c r="AJ5" s="135"/>
      <c r="AK5" s="119"/>
      <c r="AL5" s="119"/>
      <c r="AM5" s="119"/>
      <c r="AN5" s="120" t="s">
        <v>715</v>
      </c>
      <c r="AO5" s="119"/>
      <c r="AP5" s="116"/>
      <c r="AQ5" s="141" t="s">
        <v>716</v>
      </c>
      <c r="AR5" s="119"/>
      <c r="AS5" s="143"/>
      <c r="AT5" s="141" t="s">
        <v>717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718</v>
      </c>
      <c r="BR5" s="5" t="s">
        <v>719</v>
      </c>
      <c r="BS5" s="5" t="s">
        <v>720</v>
      </c>
      <c r="BT5" s="5" t="s">
        <v>718</v>
      </c>
      <c r="BU5" s="5" t="s">
        <v>719</v>
      </c>
      <c r="BV5" s="5" t="s">
        <v>720</v>
      </c>
      <c r="BW5" s="5" t="s">
        <v>718</v>
      </c>
      <c r="BX5" s="5" t="s">
        <v>719</v>
      </c>
      <c r="BY5" s="5" t="s">
        <v>720</v>
      </c>
      <c r="BZ5" s="5" t="s">
        <v>718</v>
      </c>
      <c r="CA5" s="5" t="s">
        <v>719</v>
      </c>
      <c r="CB5" s="5" t="s">
        <v>720</v>
      </c>
      <c r="CC5" s="5" t="s">
        <v>718</v>
      </c>
      <c r="CD5" s="5" t="s">
        <v>719</v>
      </c>
      <c r="CE5" s="5" t="s">
        <v>720</v>
      </c>
      <c r="CF5" s="5" t="s">
        <v>718</v>
      </c>
      <c r="CG5" s="5" t="s">
        <v>719</v>
      </c>
      <c r="CH5" s="5" t="s">
        <v>720</v>
      </c>
      <c r="CI5" s="5" t="s">
        <v>718</v>
      </c>
      <c r="CJ5" s="5" t="s">
        <v>719</v>
      </c>
      <c r="CK5" s="5" t="s">
        <v>720</v>
      </c>
      <c r="CL5" s="5" t="s">
        <v>718</v>
      </c>
      <c r="CM5" s="5" t="s">
        <v>719</v>
      </c>
      <c r="CN5" s="5" t="s">
        <v>720</v>
      </c>
      <c r="CO5" s="5" t="s">
        <v>718</v>
      </c>
      <c r="CP5" s="5" t="s">
        <v>719</v>
      </c>
      <c r="CQ5" s="5" t="s">
        <v>720</v>
      </c>
      <c r="CR5" s="5" t="s">
        <v>718</v>
      </c>
      <c r="CS5" s="5" t="s">
        <v>719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721</v>
      </c>
      <c r="G6" s="122" t="s">
        <v>721</v>
      </c>
      <c r="H6" s="123" t="s">
        <v>722</v>
      </c>
      <c r="I6" s="196"/>
      <c r="J6" s="137"/>
      <c r="K6" s="137"/>
      <c r="L6" s="137"/>
      <c r="M6" s="137"/>
      <c r="N6" s="138"/>
      <c r="O6" s="138"/>
      <c r="P6" s="191"/>
      <c r="Q6" s="124" t="s">
        <v>723</v>
      </c>
      <c r="R6" s="138"/>
      <c r="S6" s="138"/>
      <c r="T6" s="169"/>
      <c r="U6" s="125" t="s">
        <v>724</v>
      </c>
      <c r="V6" s="124" t="s">
        <v>725</v>
      </c>
      <c r="W6" s="125" t="s">
        <v>724</v>
      </c>
      <c r="X6" s="124" t="s">
        <v>725</v>
      </c>
      <c r="Y6" s="124" t="s">
        <v>726</v>
      </c>
      <c r="Z6" s="29" t="s">
        <v>727</v>
      </c>
      <c r="AA6" s="29" t="s">
        <v>728</v>
      </c>
      <c r="AB6" s="29" t="s">
        <v>728</v>
      </c>
      <c r="AC6" s="29" t="s">
        <v>729</v>
      </c>
      <c r="AD6" s="29" t="s">
        <v>730</v>
      </c>
      <c r="AE6" s="29" t="s">
        <v>731</v>
      </c>
      <c r="AF6" s="29" t="s">
        <v>732</v>
      </c>
      <c r="AG6" s="29" t="s">
        <v>733</v>
      </c>
      <c r="AH6" s="29" t="s">
        <v>734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735</v>
      </c>
      <c r="BC6" s="100" t="s">
        <v>735</v>
      </c>
      <c r="BD6" s="29" t="s">
        <v>735</v>
      </c>
      <c r="BE6" s="29" t="s">
        <v>735</v>
      </c>
      <c r="BF6" s="29" t="s">
        <v>735</v>
      </c>
      <c r="BG6" s="29" t="s">
        <v>735</v>
      </c>
      <c r="BH6" s="29" t="s">
        <v>735</v>
      </c>
      <c r="BI6" s="29" t="s">
        <v>735</v>
      </c>
      <c r="BJ6" s="29" t="s">
        <v>736</v>
      </c>
      <c r="BK6" s="29" t="s">
        <v>735</v>
      </c>
      <c r="BL6" s="29" t="s">
        <v>735</v>
      </c>
      <c r="BM6" s="29" t="s">
        <v>735</v>
      </c>
      <c r="BN6" s="29" t="s">
        <v>735</v>
      </c>
      <c r="BO6" s="29" t="s">
        <v>737</v>
      </c>
      <c r="BP6" s="29" t="s">
        <v>737</v>
      </c>
      <c r="BQ6" s="8" t="s">
        <v>721</v>
      </c>
      <c r="BR6" s="127" t="s">
        <v>738</v>
      </c>
      <c r="BS6" s="6"/>
      <c r="BT6" s="8" t="s">
        <v>721</v>
      </c>
      <c r="BU6" s="127" t="s">
        <v>738</v>
      </c>
      <c r="BV6" s="6"/>
      <c r="BW6" s="8" t="s">
        <v>721</v>
      </c>
      <c r="BX6" s="127" t="s">
        <v>738</v>
      </c>
      <c r="BY6" s="6"/>
      <c r="BZ6" s="8" t="s">
        <v>721</v>
      </c>
      <c r="CA6" s="127" t="s">
        <v>738</v>
      </c>
      <c r="CB6" s="6"/>
      <c r="CC6" s="8" t="s">
        <v>721</v>
      </c>
      <c r="CD6" s="127" t="s">
        <v>738</v>
      </c>
      <c r="CE6" s="6"/>
      <c r="CF6" s="8" t="s">
        <v>721</v>
      </c>
      <c r="CG6" s="127" t="s">
        <v>738</v>
      </c>
      <c r="CH6" s="6"/>
      <c r="CI6" s="8" t="s">
        <v>721</v>
      </c>
      <c r="CJ6" s="127" t="s">
        <v>738</v>
      </c>
      <c r="CK6" s="6"/>
      <c r="CL6" s="8" t="s">
        <v>721</v>
      </c>
      <c r="CM6" s="127" t="s">
        <v>738</v>
      </c>
      <c r="CN6" s="6"/>
      <c r="CO6" s="8" t="s">
        <v>721</v>
      </c>
      <c r="CP6" s="127" t="s">
        <v>738</v>
      </c>
      <c r="CQ6" s="6"/>
      <c r="CR6" s="8" t="s">
        <v>721</v>
      </c>
      <c r="CS6" s="127" t="s">
        <v>738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105</v>
      </c>
      <c r="C7" s="16" t="s">
        <v>739</v>
      </c>
      <c r="D7" s="18" t="s">
        <v>106</v>
      </c>
      <c r="E7" s="32" t="s">
        <v>740</v>
      </c>
      <c r="F7" s="18">
        <v>23989.27</v>
      </c>
      <c r="G7" s="18">
        <v>184.68</v>
      </c>
      <c r="H7" s="18"/>
      <c r="I7" s="18" t="s">
        <v>741</v>
      </c>
      <c r="J7" s="32" t="s">
        <v>742</v>
      </c>
      <c r="K7" s="32"/>
      <c r="L7" s="18" t="s">
        <v>743</v>
      </c>
      <c r="M7" s="18"/>
      <c r="N7" s="18" t="s">
        <v>744</v>
      </c>
      <c r="O7" s="18" t="s">
        <v>745</v>
      </c>
      <c r="P7" s="18" t="s">
        <v>138</v>
      </c>
      <c r="Q7" s="18">
        <v>390</v>
      </c>
      <c r="R7" s="18">
        <v>3</v>
      </c>
      <c r="S7" s="18">
        <v>2000</v>
      </c>
      <c r="T7" s="32" t="s">
        <v>746</v>
      </c>
      <c r="U7" s="18">
        <v>22901026.5</v>
      </c>
      <c r="V7" s="18"/>
      <c r="W7" s="18"/>
      <c r="X7" s="18"/>
      <c r="Y7" s="18">
        <v>7500</v>
      </c>
      <c r="Z7" s="18">
        <v>16</v>
      </c>
      <c r="AA7" s="18">
        <v>10985.1</v>
      </c>
      <c r="AB7" s="18">
        <v>816.78</v>
      </c>
      <c r="AC7" s="18">
        <v>5618.5680000000002</v>
      </c>
      <c r="AD7" s="18">
        <v>69833079</v>
      </c>
      <c r="AE7" s="18">
        <v>17</v>
      </c>
      <c r="AF7" s="18"/>
      <c r="AG7" s="18"/>
      <c r="AH7" s="18"/>
      <c r="AI7" s="18" t="s">
        <v>250</v>
      </c>
      <c r="AJ7" s="18" t="s">
        <v>747</v>
      </c>
      <c r="AK7" s="18"/>
      <c r="AL7" s="18"/>
      <c r="AM7" s="18" t="s">
        <v>41</v>
      </c>
      <c r="AN7" s="18" t="s">
        <v>748</v>
      </c>
      <c r="AO7" s="18"/>
      <c r="AP7" s="18"/>
      <c r="AQ7" s="18"/>
      <c r="AR7" s="18"/>
      <c r="AS7" s="18"/>
      <c r="AT7" s="18"/>
      <c r="AU7" s="18"/>
      <c r="AV7" s="18"/>
      <c r="AW7" s="18" t="s">
        <v>749</v>
      </c>
      <c r="AX7" s="18" t="s">
        <v>750</v>
      </c>
      <c r="AY7" s="18" t="s">
        <v>52</v>
      </c>
      <c r="AZ7" s="18"/>
      <c r="BA7" s="18" t="s">
        <v>233</v>
      </c>
      <c r="BB7" s="18"/>
      <c r="BC7" s="18">
        <f t="shared" ref="BC7:BC22" si="0">IF(BD7&amp;BE7&amp;BF7&amp;BG7&amp;BH7&amp;BI7 ="","",SUM(BD7:BI7))</f>
        <v>99.999999999999986</v>
      </c>
      <c r="BD7" s="18">
        <v>43.8</v>
      </c>
      <c r="BE7" s="18">
        <v>28.3</v>
      </c>
      <c r="BF7" s="18">
        <v>5.6</v>
      </c>
      <c r="BG7" s="18">
        <v>9.6</v>
      </c>
      <c r="BH7" s="18">
        <v>5.2</v>
      </c>
      <c r="BI7" s="18">
        <v>7.5</v>
      </c>
      <c r="BJ7" s="18">
        <v>128</v>
      </c>
      <c r="BK7" s="18">
        <f t="shared" ref="BK7:BK22" si="1">IF(BL7&amp;BM7&amp;BN7 ="","",SUM(BL7:BN7))</f>
        <v>100</v>
      </c>
      <c r="BL7" s="18">
        <v>42.8</v>
      </c>
      <c r="BM7" s="18">
        <v>49.1</v>
      </c>
      <c r="BN7" s="18">
        <v>8.1</v>
      </c>
      <c r="BO7" s="18">
        <v>7900</v>
      </c>
      <c r="BP7" s="18">
        <v>0</v>
      </c>
      <c r="BQ7" s="14" t="str">
        <f t="shared" ref="BQ7:BR22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504</v>
      </c>
      <c r="CU7" s="54" t="s">
        <v>751</v>
      </c>
    </row>
    <row r="8" spans="1:100" ht="30" customHeight="1">
      <c r="A8" s="18" t="s">
        <v>34</v>
      </c>
      <c r="B8" s="16" t="s">
        <v>105</v>
      </c>
      <c r="C8" s="16" t="s">
        <v>752</v>
      </c>
      <c r="D8" s="18" t="s">
        <v>106</v>
      </c>
      <c r="E8" s="32" t="s">
        <v>753</v>
      </c>
      <c r="F8" s="18">
        <v>47792.32</v>
      </c>
      <c r="G8" s="18">
        <v>0</v>
      </c>
      <c r="H8" s="18">
        <v>0</v>
      </c>
      <c r="I8" s="18"/>
      <c r="J8" s="32" t="s">
        <v>742</v>
      </c>
      <c r="K8" s="32"/>
      <c r="L8" s="18" t="s">
        <v>743</v>
      </c>
      <c r="M8" s="18"/>
      <c r="N8" s="18" t="s">
        <v>744</v>
      </c>
      <c r="O8" s="18" t="s">
        <v>745</v>
      </c>
      <c r="P8" s="18" t="s">
        <v>138</v>
      </c>
      <c r="Q8" s="18">
        <v>190</v>
      </c>
      <c r="R8" s="18">
        <v>2</v>
      </c>
      <c r="S8" s="18">
        <v>2020</v>
      </c>
      <c r="T8" s="32" t="s">
        <v>754</v>
      </c>
      <c r="U8" s="18">
        <v>47792.32</v>
      </c>
      <c r="V8" s="18"/>
      <c r="W8" s="18"/>
      <c r="X8" s="18"/>
      <c r="Y8" s="18">
        <v>3500</v>
      </c>
      <c r="Z8" s="18">
        <v>17.8</v>
      </c>
      <c r="AA8" s="18">
        <v>15836.079</v>
      </c>
      <c r="AB8" s="18">
        <v>0</v>
      </c>
      <c r="AC8" s="18">
        <v>9769.3780000000006</v>
      </c>
      <c r="AD8" s="18">
        <v>163678929</v>
      </c>
      <c r="AE8" s="18">
        <v>17</v>
      </c>
      <c r="AF8" s="18"/>
      <c r="AG8" s="18"/>
      <c r="AH8" s="18"/>
      <c r="AI8" s="18" t="s">
        <v>250</v>
      </c>
      <c r="AJ8" s="18" t="s">
        <v>755</v>
      </c>
      <c r="AK8" s="18"/>
      <c r="AL8" s="18"/>
      <c r="AM8" s="18" t="s">
        <v>41</v>
      </c>
      <c r="AN8" s="18" t="s">
        <v>748</v>
      </c>
      <c r="AO8" s="18"/>
      <c r="AP8" s="18"/>
      <c r="AQ8" s="18"/>
      <c r="AR8" s="18"/>
      <c r="AS8" s="18"/>
      <c r="AT8" s="18"/>
      <c r="AU8" s="18"/>
      <c r="AV8" s="18"/>
      <c r="AW8" s="18" t="s">
        <v>233</v>
      </c>
      <c r="AX8" s="18" t="s">
        <v>750</v>
      </c>
      <c r="AY8" s="18" t="s">
        <v>52</v>
      </c>
      <c r="AZ8" s="18"/>
      <c r="BA8" s="18" t="s">
        <v>233</v>
      </c>
      <c r="BB8" s="18"/>
      <c r="BC8" s="18">
        <f t="shared" si="0"/>
        <v>99.999999999999986</v>
      </c>
      <c r="BD8" s="18">
        <v>53.3</v>
      </c>
      <c r="BE8" s="18">
        <v>22.8</v>
      </c>
      <c r="BF8" s="18">
        <v>9.3000000000000007</v>
      </c>
      <c r="BG8" s="18">
        <v>6.8</v>
      </c>
      <c r="BH8" s="18">
        <v>3.1</v>
      </c>
      <c r="BI8" s="18">
        <v>4.7</v>
      </c>
      <c r="BJ8" s="18">
        <v>119</v>
      </c>
      <c r="BK8" s="18">
        <f t="shared" si="1"/>
        <v>100</v>
      </c>
      <c r="BL8" s="18">
        <v>41.9</v>
      </c>
      <c r="BM8" s="18">
        <v>7.4</v>
      </c>
      <c r="BN8" s="18">
        <v>50.7</v>
      </c>
      <c r="BO8" s="18">
        <v>7885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504</v>
      </c>
      <c r="CU8" s="54" t="s">
        <v>756</v>
      </c>
    </row>
    <row r="9" spans="1:100" ht="30" customHeight="1">
      <c r="A9" s="18" t="s">
        <v>34</v>
      </c>
      <c r="B9" s="16" t="s">
        <v>62</v>
      </c>
      <c r="C9" s="16" t="s">
        <v>757</v>
      </c>
      <c r="D9" s="18" t="s">
        <v>64</v>
      </c>
      <c r="E9" s="32" t="s">
        <v>758</v>
      </c>
      <c r="F9" s="18">
        <v>46927</v>
      </c>
      <c r="G9" s="18">
        <v>4444</v>
      </c>
      <c r="H9" s="18"/>
      <c r="I9" s="18" t="s">
        <v>741</v>
      </c>
      <c r="J9" s="32" t="s">
        <v>759</v>
      </c>
      <c r="K9" s="32"/>
      <c r="L9" s="18" t="s">
        <v>743</v>
      </c>
      <c r="M9" s="18"/>
      <c r="N9" s="18" t="s">
        <v>744</v>
      </c>
      <c r="O9" s="18" t="s">
        <v>745</v>
      </c>
      <c r="P9" s="18" t="s">
        <v>138</v>
      </c>
      <c r="Q9" s="18">
        <v>300</v>
      </c>
      <c r="R9" s="18">
        <v>3</v>
      </c>
      <c r="S9" s="18">
        <v>1983</v>
      </c>
      <c r="T9" s="32" t="s">
        <v>760</v>
      </c>
      <c r="U9" s="18">
        <v>143367739</v>
      </c>
      <c r="V9" s="18">
        <v>20494830</v>
      </c>
      <c r="W9" s="18">
        <v>143367739</v>
      </c>
      <c r="X9" s="18">
        <v>20494830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257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233</v>
      </c>
      <c r="AX9" s="18" t="s">
        <v>750</v>
      </c>
      <c r="AY9" s="18" t="s">
        <v>52</v>
      </c>
      <c r="AZ9" s="18"/>
      <c r="BA9" s="18" t="s">
        <v>461</v>
      </c>
      <c r="BB9" s="18">
        <v>90</v>
      </c>
      <c r="BC9" s="18">
        <f t="shared" si="0"/>
        <v>100</v>
      </c>
      <c r="BD9" s="18">
        <v>49.6</v>
      </c>
      <c r="BE9" s="18">
        <v>32.299999999999997</v>
      </c>
      <c r="BF9" s="18">
        <v>7.8</v>
      </c>
      <c r="BG9" s="18">
        <v>9.5</v>
      </c>
      <c r="BH9" s="18">
        <v>0.8</v>
      </c>
      <c r="BI9" s="18">
        <v>0</v>
      </c>
      <c r="BJ9" s="18">
        <v>0</v>
      </c>
      <c r="BK9" s="18">
        <f t="shared" si="1"/>
        <v>100</v>
      </c>
      <c r="BL9" s="18">
        <v>39.299999999999997</v>
      </c>
      <c r="BM9" s="18">
        <v>55.6</v>
      </c>
      <c r="BN9" s="18">
        <v>5.0999999999999996</v>
      </c>
      <c r="BO9" s="18">
        <v>12588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504</v>
      </c>
      <c r="CU9" s="54" t="s">
        <v>761</v>
      </c>
    </row>
    <row r="10" spans="1:100" ht="30" customHeight="1">
      <c r="A10" s="18" t="s">
        <v>34</v>
      </c>
      <c r="B10" s="16" t="s">
        <v>114</v>
      </c>
      <c r="C10" s="16" t="s">
        <v>762</v>
      </c>
      <c r="D10" s="18" t="s">
        <v>116</v>
      </c>
      <c r="E10" s="32" t="s">
        <v>763</v>
      </c>
      <c r="F10" s="18">
        <v>42846.22</v>
      </c>
      <c r="G10" s="18">
        <v>2145.5100000000002</v>
      </c>
      <c r="H10" s="18"/>
      <c r="I10" s="18" t="s">
        <v>741</v>
      </c>
      <c r="J10" s="32" t="s">
        <v>759</v>
      </c>
      <c r="K10" s="32"/>
      <c r="L10" s="18" t="s">
        <v>743</v>
      </c>
      <c r="M10" s="18"/>
      <c r="N10" s="18" t="s">
        <v>744</v>
      </c>
      <c r="O10" s="18" t="s">
        <v>745</v>
      </c>
      <c r="P10" s="18" t="s">
        <v>67</v>
      </c>
      <c r="Q10" s="18">
        <v>237</v>
      </c>
      <c r="R10" s="18">
        <v>2</v>
      </c>
      <c r="S10" s="18">
        <v>2002</v>
      </c>
      <c r="T10" s="32" t="s">
        <v>754</v>
      </c>
      <c r="U10" s="18">
        <v>37692</v>
      </c>
      <c r="V10" s="18"/>
      <c r="W10" s="18">
        <v>11143024</v>
      </c>
      <c r="X10" s="18"/>
      <c r="Y10" s="18">
        <v>2500</v>
      </c>
      <c r="Z10" s="18">
        <v>15</v>
      </c>
      <c r="AA10" s="18">
        <v>14598</v>
      </c>
      <c r="AB10" s="18">
        <v>413</v>
      </c>
      <c r="AC10" s="18">
        <v>2035</v>
      </c>
      <c r="AD10" s="18">
        <v>23533051</v>
      </c>
      <c r="AE10" s="18">
        <v>19</v>
      </c>
      <c r="AF10" s="18">
        <v>9</v>
      </c>
      <c r="AG10" s="18">
        <v>8</v>
      </c>
      <c r="AH10" s="18">
        <v>6</v>
      </c>
      <c r="AI10" s="18" t="s">
        <v>122</v>
      </c>
      <c r="AJ10" s="18" t="s">
        <v>122</v>
      </c>
      <c r="AK10" s="18" t="s">
        <v>41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749</v>
      </c>
      <c r="AX10" s="18" t="s">
        <v>764</v>
      </c>
      <c r="AY10" s="18" t="s">
        <v>52</v>
      </c>
      <c r="AZ10" s="18"/>
      <c r="BA10" s="18" t="s">
        <v>233</v>
      </c>
      <c r="BB10" s="18"/>
      <c r="BC10" s="18">
        <f t="shared" si="0"/>
        <v>100</v>
      </c>
      <c r="BD10" s="18">
        <v>49</v>
      </c>
      <c r="BE10" s="18">
        <v>34</v>
      </c>
      <c r="BF10" s="18">
        <v>6</v>
      </c>
      <c r="BG10" s="18">
        <v>11</v>
      </c>
      <c r="BH10" s="18">
        <v>0</v>
      </c>
      <c r="BI10" s="18">
        <v>0</v>
      </c>
      <c r="BJ10" s="18">
        <v>97.9</v>
      </c>
      <c r="BK10" s="18">
        <f t="shared" si="1"/>
        <v>100</v>
      </c>
      <c r="BL10" s="18">
        <v>47.7</v>
      </c>
      <c r="BM10" s="18">
        <v>47.8</v>
      </c>
      <c r="BN10" s="18">
        <v>4.5</v>
      </c>
      <c r="BO10" s="18">
        <v>7812</v>
      </c>
      <c r="BP10" s="18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504</v>
      </c>
      <c r="CU10" s="54" t="s">
        <v>765</v>
      </c>
    </row>
    <row r="11" spans="1:100" ht="30" customHeight="1">
      <c r="A11" s="18" t="s">
        <v>34</v>
      </c>
      <c r="B11" s="16" t="s">
        <v>346</v>
      </c>
      <c r="C11" s="16" t="s">
        <v>766</v>
      </c>
      <c r="D11" s="18" t="s">
        <v>348</v>
      </c>
      <c r="E11" s="32" t="s">
        <v>349</v>
      </c>
      <c r="F11" s="18">
        <v>9920</v>
      </c>
      <c r="G11" s="18">
        <v>0</v>
      </c>
      <c r="H11" s="18"/>
      <c r="I11" s="18"/>
      <c r="J11" s="32" t="s">
        <v>759</v>
      </c>
      <c r="K11" s="32"/>
      <c r="L11" s="18" t="s">
        <v>743</v>
      </c>
      <c r="M11" s="18"/>
      <c r="N11" s="18" t="s">
        <v>744</v>
      </c>
      <c r="O11" s="18" t="s">
        <v>745</v>
      </c>
      <c r="P11" s="18" t="s">
        <v>138</v>
      </c>
      <c r="Q11" s="18">
        <v>79.5</v>
      </c>
      <c r="R11" s="18">
        <v>2</v>
      </c>
      <c r="S11" s="18">
        <v>1994</v>
      </c>
      <c r="T11" s="32" t="s">
        <v>233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351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233</v>
      </c>
      <c r="AX11" s="18" t="s">
        <v>750</v>
      </c>
      <c r="AY11" s="18" t="s">
        <v>52</v>
      </c>
      <c r="AZ11" s="18"/>
      <c r="BA11" s="18" t="s">
        <v>233</v>
      </c>
      <c r="BB11" s="18"/>
      <c r="BC11" s="18">
        <f t="shared" si="0"/>
        <v>100.00000000000001</v>
      </c>
      <c r="BD11" s="18">
        <v>37.700000000000003</v>
      </c>
      <c r="BE11" s="18">
        <v>27.6</v>
      </c>
      <c r="BF11" s="18">
        <v>9.9</v>
      </c>
      <c r="BG11" s="18">
        <v>18.8</v>
      </c>
      <c r="BH11" s="18">
        <v>1.4</v>
      </c>
      <c r="BI11" s="18">
        <v>4.5999999999999996</v>
      </c>
      <c r="BJ11" s="18">
        <v>130</v>
      </c>
      <c r="BK11" s="18">
        <f t="shared" si="1"/>
        <v>100</v>
      </c>
      <c r="BL11" s="18">
        <v>43.4</v>
      </c>
      <c r="BM11" s="18">
        <v>50.4</v>
      </c>
      <c r="BN11" s="18">
        <v>6.2</v>
      </c>
      <c r="BO11" s="18">
        <v>8400</v>
      </c>
      <c r="BP11" s="18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504</v>
      </c>
      <c r="CU11" s="54" t="s">
        <v>767</v>
      </c>
    </row>
    <row r="12" spans="1:100" ht="30" customHeight="1">
      <c r="A12" s="18" t="s">
        <v>34</v>
      </c>
      <c r="B12" s="16" t="s">
        <v>346</v>
      </c>
      <c r="C12" s="16" t="s">
        <v>768</v>
      </c>
      <c r="D12" s="18" t="s">
        <v>348</v>
      </c>
      <c r="E12" s="32" t="s">
        <v>354</v>
      </c>
      <c r="F12" s="18">
        <v>25090</v>
      </c>
      <c r="G12" s="18">
        <v>819</v>
      </c>
      <c r="H12" s="18"/>
      <c r="I12" s="18" t="s">
        <v>741</v>
      </c>
      <c r="J12" s="32" t="s">
        <v>759</v>
      </c>
      <c r="K12" s="32"/>
      <c r="L12" s="18" t="s">
        <v>769</v>
      </c>
      <c r="M12" s="18"/>
      <c r="N12" s="18" t="s">
        <v>770</v>
      </c>
      <c r="O12" s="18" t="s">
        <v>745</v>
      </c>
      <c r="P12" s="18" t="s">
        <v>183</v>
      </c>
      <c r="Q12" s="18">
        <v>128</v>
      </c>
      <c r="R12" s="18">
        <v>2</v>
      </c>
      <c r="S12" s="18">
        <v>2006</v>
      </c>
      <c r="T12" s="32" t="s">
        <v>746</v>
      </c>
      <c r="U12" s="18">
        <v>61447680</v>
      </c>
      <c r="V12" s="18">
        <v>741260</v>
      </c>
      <c r="W12" s="18">
        <v>93174236</v>
      </c>
      <c r="X12" s="18">
        <v>8903504</v>
      </c>
      <c r="Y12" s="18">
        <v>1990</v>
      </c>
      <c r="Z12" s="18">
        <v>13.93</v>
      </c>
      <c r="AA12" s="18">
        <v>8465</v>
      </c>
      <c r="AB12" s="18">
        <v>565</v>
      </c>
      <c r="AC12" s="18">
        <v>776</v>
      </c>
      <c r="AD12" s="18">
        <v>10358980</v>
      </c>
      <c r="AE12" s="18">
        <v>18.7</v>
      </c>
      <c r="AF12" s="18">
        <v>15</v>
      </c>
      <c r="AG12" s="18">
        <v>13</v>
      </c>
      <c r="AH12" s="18">
        <v>7</v>
      </c>
      <c r="AI12" s="18" t="s">
        <v>351</v>
      </c>
      <c r="AJ12" s="18" t="s">
        <v>351</v>
      </c>
      <c r="AK12" s="18" t="s">
        <v>41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749</v>
      </c>
      <c r="AX12" s="18" t="s">
        <v>750</v>
      </c>
      <c r="AY12" s="18" t="s">
        <v>52</v>
      </c>
      <c r="AZ12" s="18"/>
      <c r="BA12" s="18" t="s">
        <v>233</v>
      </c>
      <c r="BB12" s="18"/>
      <c r="BC12" s="18">
        <f t="shared" si="0"/>
        <v>100</v>
      </c>
      <c r="BD12" s="18">
        <v>58.9</v>
      </c>
      <c r="BE12" s="18">
        <v>32.5</v>
      </c>
      <c r="BF12" s="18">
        <v>3.7</v>
      </c>
      <c r="BG12" s="18">
        <v>2.1</v>
      </c>
      <c r="BH12" s="18">
        <v>0.2</v>
      </c>
      <c r="BI12" s="18">
        <v>2.6</v>
      </c>
      <c r="BJ12" s="18">
        <v>158</v>
      </c>
      <c r="BK12" s="18">
        <f t="shared" si="1"/>
        <v>100</v>
      </c>
      <c r="BL12" s="18">
        <v>43.4</v>
      </c>
      <c r="BM12" s="18">
        <v>52</v>
      </c>
      <c r="BN12" s="18">
        <v>4.5999999999999996</v>
      </c>
      <c r="BO12" s="18">
        <v>8717</v>
      </c>
      <c r="BP12" s="18">
        <v>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504</v>
      </c>
      <c r="CU12" s="54" t="s">
        <v>771</v>
      </c>
    </row>
    <row r="13" spans="1:100" ht="30" customHeight="1">
      <c r="A13" s="18" t="s">
        <v>34</v>
      </c>
      <c r="B13" s="16" t="s">
        <v>124</v>
      </c>
      <c r="C13" s="16" t="s">
        <v>772</v>
      </c>
      <c r="D13" s="18" t="s">
        <v>126</v>
      </c>
      <c r="E13" s="32" t="s">
        <v>773</v>
      </c>
      <c r="F13" s="18">
        <v>24890</v>
      </c>
      <c r="G13" s="18">
        <v>0</v>
      </c>
      <c r="H13" s="18"/>
      <c r="I13" s="18"/>
      <c r="J13" s="32" t="s">
        <v>774</v>
      </c>
      <c r="K13" s="32"/>
      <c r="L13" s="18" t="s">
        <v>743</v>
      </c>
      <c r="M13" s="18"/>
      <c r="N13" s="18" t="s">
        <v>744</v>
      </c>
      <c r="O13" s="18" t="s">
        <v>745</v>
      </c>
      <c r="P13" s="18" t="s">
        <v>172</v>
      </c>
      <c r="Q13" s="18">
        <v>88.5</v>
      </c>
      <c r="R13" s="18">
        <v>2</v>
      </c>
      <c r="S13" s="18">
        <v>1994</v>
      </c>
      <c r="T13" s="32" t="s">
        <v>775</v>
      </c>
      <c r="U13" s="18">
        <v>1510</v>
      </c>
      <c r="V13" s="18"/>
      <c r="W13" s="18"/>
      <c r="X13" s="18"/>
      <c r="Y13" s="18">
        <v>160</v>
      </c>
      <c r="Z13" s="18">
        <v>1.84</v>
      </c>
      <c r="AA13" s="18">
        <v>1050</v>
      </c>
      <c r="AB13" s="18"/>
      <c r="AC13" s="18"/>
      <c r="AD13" s="18"/>
      <c r="AE13" s="18"/>
      <c r="AF13" s="18"/>
      <c r="AG13" s="18"/>
      <c r="AH13" s="18"/>
      <c r="AI13" s="18" t="s">
        <v>131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750</v>
      </c>
      <c r="AX13" s="18" t="s">
        <v>750</v>
      </c>
      <c r="AY13" s="18" t="s">
        <v>269</v>
      </c>
      <c r="AZ13" s="18"/>
      <c r="BA13" s="18" t="s">
        <v>461</v>
      </c>
      <c r="BB13" s="18">
        <v>99.7</v>
      </c>
      <c r="BC13" s="18">
        <f t="shared" si="0"/>
        <v>100</v>
      </c>
      <c r="BD13" s="18">
        <v>48.5</v>
      </c>
      <c r="BE13" s="18">
        <v>12.6</v>
      </c>
      <c r="BF13" s="18">
        <v>26.2</v>
      </c>
      <c r="BG13" s="18">
        <v>5.7</v>
      </c>
      <c r="BH13" s="18">
        <v>3.9</v>
      </c>
      <c r="BI13" s="18">
        <v>3.1</v>
      </c>
      <c r="BJ13" s="18">
        <v>169</v>
      </c>
      <c r="BK13" s="18">
        <f t="shared" si="1"/>
        <v>100.00000000000001</v>
      </c>
      <c r="BL13" s="18">
        <v>41.1</v>
      </c>
      <c r="BM13" s="18">
        <v>54.7</v>
      </c>
      <c r="BN13" s="18">
        <v>4.2</v>
      </c>
      <c r="BO13" s="18">
        <v>9280</v>
      </c>
      <c r="BP13" s="18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504</v>
      </c>
      <c r="CU13" s="54" t="s">
        <v>776</v>
      </c>
    </row>
    <row r="14" spans="1:100" ht="30" customHeight="1">
      <c r="A14" s="18" t="s">
        <v>34</v>
      </c>
      <c r="B14" s="16" t="s">
        <v>133</v>
      </c>
      <c r="C14" s="16" t="s">
        <v>777</v>
      </c>
      <c r="D14" s="18" t="s">
        <v>135</v>
      </c>
      <c r="E14" s="32" t="s">
        <v>778</v>
      </c>
      <c r="F14" s="18">
        <v>27935</v>
      </c>
      <c r="G14" s="18">
        <v>1457</v>
      </c>
      <c r="H14" s="18"/>
      <c r="I14" s="18" t="s">
        <v>741</v>
      </c>
      <c r="J14" s="32" t="s">
        <v>414</v>
      </c>
      <c r="K14" s="32"/>
      <c r="L14" s="18" t="s">
        <v>743</v>
      </c>
      <c r="M14" s="18"/>
      <c r="N14" s="18" t="s">
        <v>779</v>
      </c>
      <c r="O14" s="18" t="s">
        <v>745</v>
      </c>
      <c r="P14" s="18" t="s">
        <v>183</v>
      </c>
      <c r="Q14" s="18">
        <v>135</v>
      </c>
      <c r="R14" s="18">
        <v>2</v>
      </c>
      <c r="S14" s="18">
        <v>2010</v>
      </c>
      <c r="T14" s="32" t="s">
        <v>780</v>
      </c>
      <c r="U14" s="18"/>
      <c r="V14" s="18"/>
      <c r="W14" s="18"/>
      <c r="X14" s="18"/>
      <c r="Y14" s="18">
        <v>2000</v>
      </c>
      <c r="Z14" s="18">
        <v>12.95</v>
      </c>
      <c r="AA14" s="18">
        <v>8301</v>
      </c>
      <c r="AB14" s="18">
        <v>7794</v>
      </c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233</v>
      </c>
      <c r="AX14" s="18" t="s">
        <v>750</v>
      </c>
      <c r="AY14" s="18" t="s">
        <v>52</v>
      </c>
      <c r="AZ14" s="18"/>
      <c r="BA14" s="18" t="s">
        <v>233</v>
      </c>
      <c r="BB14" s="18"/>
      <c r="BC14" s="18">
        <f t="shared" si="0"/>
        <v>100</v>
      </c>
      <c r="BD14" s="18">
        <v>42.9</v>
      </c>
      <c r="BE14" s="18">
        <v>22.6</v>
      </c>
      <c r="BF14" s="18">
        <v>6.4</v>
      </c>
      <c r="BG14" s="18">
        <v>16.100000000000001</v>
      </c>
      <c r="BH14" s="18">
        <v>4.5</v>
      </c>
      <c r="BI14" s="18">
        <v>7.5</v>
      </c>
      <c r="BJ14" s="18">
        <v>157.80000000000001</v>
      </c>
      <c r="BK14" s="18">
        <f t="shared" si="1"/>
        <v>100</v>
      </c>
      <c r="BL14" s="18">
        <v>51.5</v>
      </c>
      <c r="BM14" s="18">
        <v>40.5</v>
      </c>
      <c r="BN14" s="18">
        <v>8</v>
      </c>
      <c r="BO14" s="18">
        <v>6320</v>
      </c>
      <c r="BP14" s="18">
        <v>7115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504</v>
      </c>
      <c r="CU14" s="54" t="s">
        <v>781</v>
      </c>
    </row>
    <row r="15" spans="1:100" ht="30" customHeight="1">
      <c r="A15" s="18" t="s">
        <v>34</v>
      </c>
      <c r="B15" s="16" t="s">
        <v>35</v>
      </c>
      <c r="C15" s="16" t="s">
        <v>782</v>
      </c>
      <c r="D15" s="18" t="s">
        <v>37</v>
      </c>
      <c r="E15" s="32" t="s">
        <v>38</v>
      </c>
      <c r="F15" s="18">
        <v>35406</v>
      </c>
      <c r="G15" s="18">
        <v>6</v>
      </c>
      <c r="H15" s="18"/>
      <c r="I15" s="18" t="s">
        <v>741</v>
      </c>
      <c r="J15" s="32" t="s">
        <v>742</v>
      </c>
      <c r="K15" s="32"/>
      <c r="L15" s="18" t="s">
        <v>743</v>
      </c>
      <c r="M15" s="18"/>
      <c r="N15" s="18" t="s">
        <v>744</v>
      </c>
      <c r="O15" s="18" t="s">
        <v>745</v>
      </c>
      <c r="P15" s="18" t="s">
        <v>183</v>
      </c>
      <c r="Q15" s="18">
        <v>140</v>
      </c>
      <c r="R15" s="18">
        <v>2</v>
      </c>
      <c r="S15" s="18">
        <v>2009</v>
      </c>
      <c r="T15" s="32" t="s">
        <v>780</v>
      </c>
      <c r="U15" s="18"/>
      <c r="V15" s="18"/>
      <c r="W15" s="18"/>
      <c r="X15" s="18"/>
      <c r="Y15" s="18">
        <v>1990</v>
      </c>
      <c r="Z15" s="18">
        <v>16</v>
      </c>
      <c r="AA15" s="18">
        <v>13805</v>
      </c>
      <c r="AB15" s="18">
        <v>0</v>
      </c>
      <c r="AC15" s="18">
        <v>6049</v>
      </c>
      <c r="AD15" s="18">
        <v>76575165</v>
      </c>
      <c r="AE15" s="18">
        <v>19</v>
      </c>
      <c r="AF15" s="18">
        <v>9</v>
      </c>
      <c r="AG15" s="18">
        <v>8</v>
      </c>
      <c r="AH15" s="18">
        <v>6</v>
      </c>
      <c r="AI15" s="18" t="s">
        <v>44</v>
      </c>
      <c r="AJ15" s="18" t="s">
        <v>783</v>
      </c>
      <c r="AK15" s="18" t="s">
        <v>41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749</v>
      </c>
      <c r="AX15" s="18" t="s">
        <v>750</v>
      </c>
      <c r="AY15" s="18" t="s">
        <v>52</v>
      </c>
      <c r="AZ15" s="18"/>
      <c r="BA15" s="18" t="s">
        <v>233</v>
      </c>
      <c r="BB15" s="18"/>
      <c r="BC15" s="18">
        <f t="shared" si="0"/>
        <v>100</v>
      </c>
      <c r="BD15" s="18">
        <v>43.7</v>
      </c>
      <c r="BE15" s="18">
        <v>28.3</v>
      </c>
      <c r="BF15" s="18">
        <v>12.8</v>
      </c>
      <c r="BG15" s="18">
        <v>9</v>
      </c>
      <c r="BH15" s="18">
        <v>2.2999999999999998</v>
      </c>
      <c r="BI15" s="18">
        <v>3.9</v>
      </c>
      <c r="BJ15" s="18">
        <v>170.3</v>
      </c>
      <c r="BK15" s="18">
        <f t="shared" si="1"/>
        <v>100</v>
      </c>
      <c r="BL15" s="18">
        <v>43.2</v>
      </c>
      <c r="BM15" s="18">
        <v>51.9</v>
      </c>
      <c r="BN15" s="18">
        <v>4.9000000000000004</v>
      </c>
      <c r="BO15" s="18">
        <v>0</v>
      </c>
      <c r="BP15" s="18">
        <v>8417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504</v>
      </c>
      <c r="CU15" s="54" t="s">
        <v>784</v>
      </c>
    </row>
    <row r="16" spans="1:100" ht="30" customHeight="1">
      <c r="A16" s="18" t="s">
        <v>34</v>
      </c>
      <c r="B16" s="16" t="s">
        <v>140</v>
      </c>
      <c r="C16" s="16" t="s">
        <v>785</v>
      </c>
      <c r="D16" s="18" t="s">
        <v>142</v>
      </c>
      <c r="E16" s="32" t="s">
        <v>786</v>
      </c>
      <c r="F16" s="18">
        <v>10846</v>
      </c>
      <c r="G16" s="18">
        <v>1081</v>
      </c>
      <c r="H16" s="18"/>
      <c r="I16" s="18" t="s">
        <v>741</v>
      </c>
      <c r="J16" s="32" t="s">
        <v>759</v>
      </c>
      <c r="K16" s="32"/>
      <c r="L16" s="18" t="s">
        <v>743</v>
      </c>
      <c r="M16" s="18"/>
      <c r="N16" s="18" t="s">
        <v>770</v>
      </c>
      <c r="O16" s="18" t="s">
        <v>745</v>
      </c>
      <c r="P16" s="18" t="s">
        <v>138</v>
      </c>
      <c r="Q16" s="18">
        <v>70</v>
      </c>
      <c r="R16" s="18">
        <v>2</v>
      </c>
      <c r="S16" s="18">
        <v>1999</v>
      </c>
      <c r="T16" s="32" t="s">
        <v>787</v>
      </c>
      <c r="U16" s="18">
        <v>2550</v>
      </c>
      <c r="V16" s="18"/>
      <c r="W16" s="18">
        <v>2550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 t="s">
        <v>144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750</v>
      </c>
      <c r="AX16" s="18" t="s">
        <v>750</v>
      </c>
      <c r="AY16" s="18" t="s">
        <v>52</v>
      </c>
      <c r="AZ16" s="18" t="s">
        <v>788</v>
      </c>
      <c r="BA16" s="18" t="s">
        <v>233</v>
      </c>
      <c r="BB16" s="18"/>
      <c r="BC16" s="18">
        <f t="shared" si="0"/>
        <v>100</v>
      </c>
      <c r="BD16" s="18">
        <v>48.8</v>
      </c>
      <c r="BE16" s="18">
        <v>28.3</v>
      </c>
      <c r="BF16" s="18">
        <v>12.5</v>
      </c>
      <c r="BG16" s="18">
        <v>7.5</v>
      </c>
      <c r="BH16" s="18">
        <v>0.7</v>
      </c>
      <c r="BI16" s="18">
        <v>2.2000000000000002</v>
      </c>
      <c r="BJ16" s="18">
        <v>127.5</v>
      </c>
      <c r="BK16" s="18">
        <f t="shared" si="1"/>
        <v>100</v>
      </c>
      <c r="BL16" s="18">
        <v>51.9</v>
      </c>
      <c r="BM16" s="18">
        <v>44.6</v>
      </c>
      <c r="BN16" s="18">
        <v>3.5</v>
      </c>
      <c r="BO16" s="18">
        <v>7220</v>
      </c>
      <c r="BP16" s="18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504</v>
      </c>
      <c r="CU16" s="54" t="s">
        <v>789</v>
      </c>
    </row>
    <row r="17" spans="1:99" ht="30" customHeight="1">
      <c r="A17" s="18" t="s">
        <v>34</v>
      </c>
      <c r="B17" s="16" t="s">
        <v>146</v>
      </c>
      <c r="C17" s="16" t="s">
        <v>790</v>
      </c>
      <c r="D17" s="18" t="s">
        <v>148</v>
      </c>
      <c r="E17" s="32" t="s">
        <v>384</v>
      </c>
      <c r="F17" s="18">
        <v>28894</v>
      </c>
      <c r="G17" s="18">
        <v>0</v>
      </c>
      <c r="H17" s="18">
        <v>0</v>
      </c>
      <c r="I17" s="18"/>
      <c r="J17" s="32" t="s">
        <v>742</v>
      </c>
      <c r="K17" s="32"/>
      <c r="L17" s="18" t="s">
        <v>743</v>
      </c>
      <c r="M17" s="18"/>
      <c r="N17" s="18" t="s">
        <v>744</v>
      </c>
      <c r="O17" s="18" t="s">
        <v>745</v>
      </c>
      <c r="P17" s="18" t="s">
        <v>138</v>
      </c>
      <c r="Q17" s="18">
        <v>120</v>
      </c>
      <c r="R17" s="18">
        <v>2</v>
      </c>
      <c r="S17" s="18">
        <v>2002</v>
      </c>
      <c r="T17" s="32" t="s">
        <v>791</v>
      </c>
      <c r="U17" s="18">
        <v>1800000</v>
      </c>
      <c r="V17" s="18"/>
      <c r="W17" s="18">
        <v>90000</v>
      </c>
      <c r="X17" s="18"/>
      <c r="Y17" s="18">
        <v>1400</v>
      </c>
      <c r="Z17" s="18">
        <v>11.9</v>
      </c>
      <c r="AA17" s="18">
        <v>6104</v>
      </c>
      <c r="AB17" s="18"/>
      <c r="AC17" s="18">
        <v>2154</v>
      </c>
      <c r="AD17" s="18">
        <v>27565570</v>
      </c>
      <c r="AE17" s="18">
        <v>18.7</v>
      </c>
      <c r="AF17" s="18">
        <v>8.5500000000000007</v>
      </c>
      <c r="AG17" s="18">
        <v>6.92</v>
      </c>
      <c r="AH17" s="18">
        <v>5.09</v>
      </c>
      <c r="AI17" s="18" t="s">
        <v>44</v>
      </c>
      <c r="AJ17" s="18" t="s">
        <v>792</v>
      </c>
      <c r="AK17" s="18" t="s">
        <v>41</v>
      </c>
      <c r="AL17" s="18"/>
      <c r="AM17" s="18"/>
      <c r="AN17" s="18"/>
      <c r="AO17" s="18" t="s">
        <v>41</v>
      </c>
      <c r="AP17" s="18" t="s">
        <v>793</v>
      </c>
      <c r="AQ17" s="18"/>
      <c r="AR17" s="18"/>
      <c r="AS17" s="18"/>
      <c r="AT17" s="18"/>
      <c r="AU17" s="18"/>
      <c r="AV17" s="18"/>
      <c r="AW17" s="18" t="s">
        <v>750</v>
      </c>
      <c r="AX17" s="18" t="s">
        <v>794</v>
      </c>
      <c r="AY17" s="18" t="s">
        <v>52</v>
      </c>
      <c r="AZ17" s="18"/>
      <c r="BA17" s="18" t="s">
        <v>233</v>
      </c>
      <c r="BB17" s="18"/>
      <c r="BC17" s="18">
        <f t="shared" si="0"/>
        <v>100</v>
      </c>
      <c r="BD17" s="18">
        <v>48.3</v>
      </c>
      <c r="BE17" s="18">
        <v>28.7</v>
      </c>
      <c r="BF17" s="18">
        <v>9.8000000000000007</v>
      </c>
      <c r="BG17" s="18">
        <v>7.5</v>
      </c>
      <c r="BH17" s="18">
        <v>1.9</v>
      </c>
      <c r="BI17" s="18">
        <v>3.8</v>
      </c>
      <c r="BJ17" s="18">
        <v>203</v>
      </c>
      <c r="BK17" s="18">
        <f t="shared" si="1"/>
        <v>100</v>
      </c>
      <c r="BL17" s="18">
        <v>44.1</v>
      </c>
      <c r="BM17" s="18">
        <v>50.5</v>
      </c>
      <c r="BN17" s="18">
        <v>5.4</v>
      </c>
      <c r="BO17" s="18">
        <v>8405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504</v>
      </c>
      <c r="CU17" s="54" t="s">
        <v>795</v>
      </c>
    </row>
    <row r="18" spans="1:99" ht="30" customHeight="1">
      <c r="A18" s="18" t="s">
        <v>34</v>
      </c>
      <c r="B18" s="16" t="s">
        <v>160</v>
      </c>
      <c r="C18" s="16" t="s">
        <v>796</v>
      </c>
      <c r="D18" s="18" t="s">
        <v>162</v>
      </c>
      <c r="E18" s="32" t="s">
        <v>387</v>
      </c>
      <c r="F18" s="18">
        <v>31250</v>
      </c>
      <c r="G18" s="18">
        <v>1599</v>
      </c>
      <c r="H18" s="18"/>
      <c r="I18" s="18" t="s">
        <v>741</v>
      </c>
      <c r="J18" s="32" t="s">
        <v>797</v>
      </c>
      <c r="K18" s="32"/>
      <c r="L18" s="18" t="s">
        <v>743</v>
      </c>
      <c r="M18" s="18"/>
      <c r="N18" s="18" t="s">
        <v>770</v>
      </c>
      <c r="O18" s="18" t="s">
        <v>745</v>
      </c>
      <c r="P18" s="18" t="s">
        <v>183</v>
      </c>
      <c r="Q18" s="18">
        <v>143</v>
      </c>
      <c r="R18" s="18">
        <v>2</v>
      </c>
      <c r="S18" s="18">
        <v>2014</v>
      </c>
      <c r="T18" s="32" t="s">
        <v>798</v>
      </c>
      <c r="U18" s="18"/>
      <c r="V18" s="18"/>
      <c r="W18" s="18"/>
      <c r="X18" s="18"/>
      <c r="Y18" s="18">
        <v>1970</v>
      </c>
      <c r="Z18" s="18">
        <v>15.3</v>
      </c>
      <c r="AA18" s="18">
        <v>12636.09</v>
      </c>
      <c r="AB18" s="18">
        <v>0</v>
      </c>
      <c r="AC18" s="18">
        <v>4450.53</v>
      </c>
      <c r="AD18" s="18">
        <v>55752776</v>
      </c>
      <c r="AE18" s="18">
        <v>18.7</v>
      </c>
      <c r="AF18" s="18">
        <v>9.41</v>
      </c>
      <c r="AG18" s="18">
        <v>7.61</v>
      </c>
      <c r="AH18" s="18">
        <v>5.6</v>
      </c>
      <c r="AI18" s="18" t="s">
        <v>44</v>
      </c>
      <c r="AJ18" s="18" t="s">
        <v>44</v>
      </c>
      <c r="AK18" s="18" t="s">
        <v>41</v>
      </c>
      <c r="AL18" s="18"/>
      <c r="AM18" s="18"/>
      <c r="AN18" s="18"/>
      <c r="AO18" s="18" t="s">
        <v>41</v>
      </c>
      <c r="AP18" s="18" t="s">
        <v>799</v>
      </c>
      <c r="AQ18" s="18"/>
      <c r="AR18" s="18"/>
      <c r="AS18" s="18"/>
      <c r="AT18" s="18"/>
      <c r="AU18" s="18"/>
      <c r="AV18" s="18"/>
      <c r="AW18" s="18" t="s">
        <v>749</v>
      </c>
      <c r="AX18" s="18" t="s">
        <v>750</v>
      </c>
      <c r="AY18" s="18" t="s">
        <v>52</v>
      </c>
      <c r="AZ18" s="18"/>
      <c r="BA18" s="18" t="s">
        <v>461</v>
      </c>
      <c r="BB18" s="18">
        <v>99</v>
      </c>
      <c r="BC18" s="18">
        <f t="shared" si="0"/>
        <v>100</v>
      </c>
      <c r="BD18" s="18">
        <v>52.5</v>
      </c>
      <c r="BE18" s="18">
        <v>31.4</v>
      </c>
      <c r="BF18" s="18">
        <v>7.1</v>
      </c>
      <c r="BG18" s="18">
        <v>7.5</v>
      </c>
      <c r="BH18" s="18">
        <v>1.5</v>
      </c>
      <c r="BI18" s="18">
        <v>0</v>
      </c>
      <c r="BJ18" s="18">
        <v>101.3</v>
      </c>
      <c r="BK18" s="18">
        <f t="shared" si="1"/>
        <v>100</v>
      </c>
      <c r="BL18" s="18">
        <v>38.9</v>
      </c>
      <c r="BM18" s="18">
        <v>55.7</v>
      </c>
      <c r="BN18" s="18">
        <v>5.4</v>
      </c>
      <c r="BO18" s="18">
        <v>9568</v>
      </c>
      <c r="BP18" s="18">
        <v>21139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504</v>
      </c>
      <c r="CU18" s="54" t="s">
        <v>800</v>
      </c>
    </row>
    <row r="19" spans="1:99" ht="30" customHeight="1">
      <c r="A19" s="18" t="s">
        <v>34</v>
      </c>
      <c r="B19" s="16" t="s">
        <v>168</v>
      </c>
      <c r="C19" s="16" t="s">
        <v>801</v>
      </c>
      <c r="D19" s="18" t="s">
        <v>170</v>
      </c>
      <c r="E19" s="32" t="s">
        <v>171</v>
      </c>
      <c r="F19" s="18">
        <v>9897</v>
      </c>
      <c r="G19" s="18">
        <v>0</v>
      </c>
      <c r="H19" s="18"/>
      <c r="I19" s="18"/>
      <c r="J19" s="32" t="s">
        <v>759</v>
      </c>
      <c r="K19" s="32"/>
      <c r="L19" s="18" t="s">
        <v>743</v>
      </c>
      <c r="M19" s="18"/>
      <c r="N19" s="18" t="s">
        <v>770</v>
      </c>
      <c r="O19" s="18" t="s">
        <v>802</v>
      </c>
      <c r="P19" s="18" t="s">
        <v>40</v>
      </c>
      <c r="Q19" s="18">
        <v>55</v>
      </c>
      <c r="R19" s="18">
        <v>2</v>
      </c>
      <c r="S19" s="18">
        <v>1990</v>
      </c>
      <c r="T19" s="32" t="s">
        <v>233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233</v>
      </c>
      <c r="AX19" s="18" t="s">
        <v>750</v>
      </c>
      <c r="AY19" s="18" t="s">
        <v>43</v>
      </c>
      <c r="AZ19" s="18"/>
      <c r="BA19" s="18" t="s">
        <v>233</v>
      </c>
      <c r="BB19" s="18"/>
      <c r="BC19" s="18">
        <f t="shared" si="0"/>
        <v>100</v>
      </c>
      <c r="BD19" s="18">
        <v>51.5</v>
      </c>
      <c r="BE19" s="18">
        <v>27.3</v>
      </c>
      <c r="BF19" s="18">
        <v>13.1</v>
      </c>
      <c r="BG19" s="18">
        <v>7.5</v>
      </c>
      <c r="BH19" s="18">
        <v>0.4</v>
      </c>
      <c r="BI19" s="18">
        <v>0.2</v>
      </c>
      <c r="BJ19" s="18">
        <v>153.25</v>
      </c>
      <c r="BK19" s="18">
        <f t="shared" si="1"/>
        <v>100</v>
      </c>
      <c r="BL19" s="18">
        <v>48</v>
      </c>
      <c r="BM19" s="18">
        <v>47</v>
      </c>
      <c r="BN19" s="18">
        <v>5</v>
      </c>
      <c r="BO19" s="18">
        <v>8825</v>
      </c>
      <c r="BP19" s="18">
        <v>7623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504</v>
      </c>
      <c r="CU19" s="54" t="s">
        <v>803</v>
      </c>
    </row>
    <row r="20" spans="1:99" ht="30" customHeight="1">
      <c r="A20" s="18" t="s">
        <v>34</v>
      </c>
      <c r="B20" s="16" t="s">
        <v>174</v>
      </c>
      <c r="C20" s="16" t="s">
        <v>804</v>
      </c>
      <c r="D20" s="18" t="s">
        <v>176</v>
      </c>
      <c r="E20" s="32" t="s">
        <v>393</v>
      </c>
      <c r="F20" s="18">
        <v>27806</v>
      </c>
      <c r="G20" s="18">
        <v>599.62</v>
      </c>
      <c r="H20" s="18">
        <v>0</v>
      </c>
      <c r="I20" s="18" t="s">
        <v>741</v>
      </c>
      <c r="J20" s="32" t="s">
        <v>797</v>
      </c>
      <c r="K20" s="32"/>
      <c r="L20" s="18" t="s">
        <v>743</v>
      </c>
      <c r="M20" s="18"/>
      <c r="N20" s="18" t="s">
        <v>744</v>
      </c>
      <c r="O20" s="18" t="s">
        <v>745</v>
      </c>
      <c r="P20" s="18" t="s">
        <v>183</v>
      </c>
      <c r="Q20" s="18">
        <v>114</v>
      </c>
      <c r="R20" s="18">
        <v>2</v>
      </c>
      <c r="S20" s="18">
        <v>2019</v>
      </c>
      <c r="T20" s="32" t="s">
        <v>798</v>
      </c>
      <c r="U20" s="18"/>
      <c r="V20" s="18"/>
      <c r="W20" s="18"/>
      <c r="X20" s="18"/>
      <c r="Y20" s="18">
        <v>1530</v>
      </c>
      <c r="Z20" s="18">
        <v>16.510000000000002</v>
      </c>
      <c r="AA20" s="18">
        <v>8903.9500000000007</v>
      </c>
      <c r="AB20" s="18">
        <v>1705.0540000000001</v>
      </c>
      <c r="AC20" s="18">
        <v>2352.0149999999999</v>
      </c>
      <c r="AD20" s="18">
        <v>30032128</v>
      </c>
      <c r="AE20" s="18">
        <v>19</v>
      </c>
      <c r="AF20" s="18">
        <v>9</v>
      </c>
      <c r="AG20" s="18">
        <v>7</v>
      </c>
      <c r="AH20" s="18">
        <v>5</v>
      </c>
      <c r="AI20" s="18" t="s">
        <v>122</v>
      </c>
      <c r="AJ20" s="18" t="s">
        <v>805</v>
      </c>
      <c r="AK20" s="18" t="s">
        <v>41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 t="s">
        <v>41</v>
      </c>
      <c r="AV20" s="18" t="s">
        <v>806</v>
      </c>
      <c r="AW20" s="18" t="s">
        <v>750</v>
      </c>
      <c r="AX20" s="18" t="s">
        <v>750</v>
      </c>
      <c r="AY20" s="18" t="s">
        <v>52</v>
      </c>
      <c r="AZ20" s="18"/>
      <c r="BA20" s="18" t="s">
        <v>233</v>
      </c>
      <c r="BB20" s="18"/>
      <c r="BC20" s="18">
        <f t="shared" si="0"/>
        <v>100</v>
      </c>
      <c r="BD20" s="18">
        <v>50.3</v>
      </c>
      <c r="BE20" s="18">
        <v>27</v>
      </c>
      <c r="BF20" s="18">
        <v>11.6</v>
      </c>
      <c r="BG20" s="18">
        <v>10.4</v>
      </c>
      <c r="BH20" s="18">
        <v>0.5</v>
      </c>
      <c r="BI20" s="18">
        <v>0.2</v>
      </c>
      <c r="BJ20" s="18">
        <v>164.4</v>
      </c>
      <c r="BK20" s="18">
        <f t="shared" si="1"/>
        <v>100</v>
      </c>
      <c r="BL20" s="18">
        <v>46.8</v>
      </c>
      <c r="BM20" s="18">
        <v>47.6</v>
      </c>
      <c r="BN20" s="18">
        <v>5.6</v>
      </c>
      <c r="BO20" s="18">
        <v>0</v>
      </c>
      <c r="BP20" s="18">
        <v>8975</v>
      </c>
      <c r="BQ20" s="14">
        <f t="shared" si="2"/>
        <v>2</v>
      </c>
      <c r="BR20" s="14">
        <f t="shared" si="2"/>
        <v>132</v>
      </c>
      <c r="BS20" s="14" t="s">
        <v>41</v>
      </c>
      <c r="BT20" s="14">
        <v>2</v>
      </c>
      <c r="BU20" s="14">
        <v>132</v>
      </c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807</v>
      </c>
      <c r="CU20" s="54" t="s">
        <v>808</v>
      </c>
    </row>
    <row r="21" spans="1:99" ht="30" customHeight="1">
      <c r="A21" s="18" t="s">
        <v>34</v>
      </c>
      <c r="B21" s="16" t="s">
        <v>46</v>
      </c>
      <c r="C21" s="16" t="s">
        <v>809</v>
      </c>
      <c r="D21" s="18" t="s">
        <v>48</v>
      </c>
      <c r="E21" s="32" t="s">
        <v>810</v>
      </c>
      <c r="F21" s="18">
        <v>35228</v>
      </c>
      <c r="G21" s="18">
        <v>2803</v>
      </c>
      <c r="H21" s="18"/>
      <c r="I21" s="18" t="s">
        <v>741</v>
      </c>
      <c r="J21" s="32" t="s">
        <v>811</v>
      </c>
      <c r="K21" s="32"/>
      <c r="L21" s="18" t="s">
        <v>743</v>
      </c>
      <c r="M21" s="18"/>
      <c r="N21" s="18" t="s">
        <v>744</v>
      </c>
      <c r="O21" s="18" t="s">
        <v>745</v>
      </c>
      <c r="P21" s="18" t="s">
        <v>399</v>
      </c>
      <c r="Q21" s="18">
        <v>160</v>
      </c>
      <c r="R21" s="18">
        <v>2</v>
      </c>
      <c r="S21" s="18">
        <v>1986</v>
      </c>
      <c r="T21" s="32" t="s">
        <v>233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184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233</v>
      </c>
      <c r="AX21" s="18" t="s">
        <v>87</v>
      </c>
      <c r="AY21" s="18" t="s">
        <v>52</v>
      </c>
      <c r="AZ21" s="18"/>
      <c r="BA21" s="18" t="s">
        <v>233</v>
      </c>
      <c r="BB21" s="18"/>
      <c r="BC21" s="18">
        <f t="shared" si="0"/>
        <v>100</v>
      </c>
      <c r="BD21" s="18">
        <v>48.4</v>
      </c>
      <c r="BE21" s="18">
        <v>26</v>
      </c>
      <c r="BF21" s="18">
        <v>13.5</v>
      </c>
      <c r="BG21" s="18">
        <v>7.6</v>
      </c>
      <c r="BH21" s="18">
        <v>1.1000000000000001</v>
      </c>
      <c r="BI21" s="18">
        <v>3.4</v>
      </c>
      <c r="BJ21" s="18">
        <v>95</v>
      </c>
      <c r="BK21" s="18">
        <f t="shared" si="1"/>
        <v>100.00000000000001</v>
      </c>
      <c r="BL21" s="18">
        <v>38.6</v>
      </c>
      <c r="BM21" s="18">
        <v>56.2</v>
      </c>
      <c r="BN21" s="18">
        <v>5.2</v>
      </c>
      <c r="BO21" s="18">
        <v>9625</v>
      </c>
      <c r="BP21" s="18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504</v>
      </c>
      <c r="CU21" s="54" t="s">
        <v>812</v>
      </c>
    </row>
    <row r="22" spans="1:99" ht="30" customHeight="1">
      <c r="A22" s="18" t="s">
        <v>34</v>
      </c>
      <c r="B22" s="16" t="s">
        <v>46</v>
      </c>
      <c r="C22" s="16" t="s">
        <v>813</v>
      </c>
      <c r="D22" s="18" t="s">
        <v>48</v>
      </c>
      <c r="E22" s="32" t="s">
        <v>814</v>
      </c>
      <c r="F22" s="18">
        <v>20408</v>
      </c>
      <c r="G22" s="18">
        <v>1751</v>
      </c>
      <c r="H22" s="18"/>
      <c r="I22" s="18" t="s">
        <v>741</v>
      </c>
      <c r="J22" s="32" t="s">
        <v>759</v>
      </c>
      <c r="K22" s="32"/>
      <c r="L22" s="18" t="s">
        <v>743</v>
      </c>
      <c r="M22" s="18"/>
      <c r="N22" s="18" t="s">
        <v>744</v>
      </c>
      <c r="O22" s="18" t="s">
        <v>745</v>
      </c>
      <c r="P22" s="18" t="s">
        <v>51</v>
      </c>
      <c r="Q22" s="18">
        <v>70</v>
      </c>
      <c r="R22" s="18">
        <v>1</v>
      </c>
      <c r="S22" s="18">
        <v>2016</v>
      </c>
      <c r="T22" s="32" t="s">
        <v>754</v>
      </c>
      <c r="U22" s="18">
        <v>0</v>
      </c>
      <c r="V22" s="18">
        <v>0</v>
      </c>
      <c r="W22" s="18">
        <v>0</v>
      </c>
      <c r="X22" s="18">
        <v>0</v>
      </c>
      <c r="Y22" s="18">
        <v>1300</v>
      </c>
      <c r="Z22" s="18">
        <v>12.02</v>
      </c>
      <c r="AA22" s="18">
        <v>7520</v>
      </c>
      <c r="AB22" s="18">
        <v>3374</v>
      </c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233</v>
      </c>
      <c r="AX22" s="18" t="s">
        <v>87</v>
      </c>
      <c r="AY22" s="18" t="s">
        <v>52</v>
      </c>
      <c r="AZ22" s="18"/>
      <c r="BA22" s="18" t="s">
        <v>233</v>
      </c>
      <c r="BB22" s="18"/>
      <c r="BC22" s="18">
        <f t="shared" si="0"/>
        <v>100</v>
      </c>
      <c r="BD22" s="18">
        <v>44.9</v>
      </c>
      <c r="BE22" s="18">
        <v>29.6</v>
      </c>
      <c r="BF22" s="18">
        <v>13.8</v>
      </c>
      <c r="BG22" s="18">
        <v>5.8</v>
      </c>
      <c r="BH22" s="18">
        <v>1.7</v>
      </c>
      <c r="BI22" s="18">
        <v>4.2</v>
      </c>
      <c r="BJ22" s="18">
        <v>137.5</v>
      </c>
      <c r="BK22" s="18">
        <f t="shared" si="1"/>
        <v>100.00000000000001</v>
      </c>
      <c r="BL22" s="18">
        <v>43.7</v>
      </c>
      <c r="BM22" s="18">
        <v>50.6</v>
      </c>
      <c r="BN22" s="18">
        <v>5.7</v>
      </c>
      <c r="BO22" s="18">
        <v>8417</v>
      </c>
      <c r="BP22" s="18">
        <v>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504</v>
      </c>
      <c r="CU22" s="54" t="s">
        <v>815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8" man="1"/>
    <brk id="52" min="1" max="28" man="1"/>
    <brk id="79" min="1" max="28" man="1"/>
    <brk id="91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2CBE-2CA7-48BE-84BB-A7F46BCC0BE1}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</v>
      </c>
      <c r="G7" s="14" t="s">
        <v>39</v>
      </c>
      <c r="H7" s="14" t="s">
        <v>40</v>
      </c>
      <c r="I7" s="14">
        <v>200</v>
      </c>
      <c r="J7" s="14">
        <v>2009</v>
      </c>
      <c r="K7" s="14">
        <f>IF(N7&amp;Q7&amp;T7&amp;W7&amp;Z7&amp;AC7&amp;AF7&amp;AI7&amp;AL7="","",N7+Q7+T7+W7+Z7+AC7+AF7+AI7+AL7)</f>
        <v>2</v>
      </c>
      <c r="L7" s="14">
        <f>IF(O7&amp;R7&amp;U7&amp;X7&amp;AA7&amp;AD7&amp;AG7&amp;AJ7&amp;AM7="","",O7+R7+U7+X7+AA7+AD7+AG7+AJ7+AM7)</f>
        <v>36</v>
      </c>
      <c r="M7" s="14" t="s">
        <v>41</v>
      </c>
      <c r="N7" s="14">
        <v>1</v>
      </c>
      <c r="O7" s="14">
        <v>29</v>
      </c>
      <c r="P7" s="14" t="s">
        <v>41</v>
      </c>
      <c r="Q7" s="14">
        <v>1</v>
      </c>
      <c r="R7" s="14">
        <v>7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1</v>
      </c>
      <c r="G8" s="14" t="s">
        <v>50</v>
      </c>
      <c r="H8" s="14" t="s">
        <v>51</v>
      </c>
      <c r="I8" s="14">
        <v>42.5</v>
      </c>
      <c r="J8" s="14">
        <v>2019</v>
      </c>
      <c r="K8" s="14">
        <f>IF(N8&amp;Q8&amp;T8&amp;W8&amp;Z8&amp;AC8&amp;AF8&amp;AI8&amp;AL8="","",N8+Q8+T8+W8+Z8+AC8+AF8+AI8+AL8)</f>
        <v>1</v>
      </c>
      <c r="L8" s="14">
        <f>IF(O8&amp;R8&amp;U8&amp;X8&amp;AA8&amp;AD8&amp;AG8&amp;AJ8&amp;AM8="","",O8+R8+U8+X8+AA8+AD8+AG8+AJ8+AM8)</f>
        <v>142</v>
      </c>
      <c r="M8" s="14" t="s">
        <v>41</v>
      </c>
      <c r="N8" s="14">
        <v>1</v>
      </c>
      <c r="O8" s="14">
        <v>142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42</v>
      </c>
      <c r="AO8" s="14" t="s">
        <v>52</v>
      </c>
      <c r="AP8" s="14"/>
      <c r="AQ8" s="17" t="s">
        <v>53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921D-E725-4630-A9E5-B0F84305A6EB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599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410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463</v>
      </c>
      <c r="H2" s="99"/>
      <c r="I2" s="150" t="s">
        <v>190</v>
      </c>
      <c r="J2" s="24"/>
      <c r="K2" s="211" t="s">
        <v>57</v>
      </c>
      <c r="L2" s="210" t="s">
        <v>73</v>
      </c>
      <c r="M2" s="226" t="s">
        <v>600</v>
      </c>
      <c r="N2" s="210" t="s">
        <v>10</v>
      </c>
      <c r="O2" s="140" t="s">
        <v>13</v>
      </c>
      <c r="P2" s="155" t="s">
        <v>14</v>
      </c>
      <c r="Q2" s="171" t="s">
        <v>199</v>
      </c>
      <c r="R2" s="210" t="s">
        <v>200</v>
      </c>
      <c r="S2" s="158" t="s">
        <v>468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469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601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97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99</v>
      </c>
      <c r="G6" s="100" t="s">
        <v>99</v>
      </c>
      <c r="H6" s="132"/>
      <c r="I6" s="132"/>
      <c r="J6" s="210"/>
      <c r="K6" s="212"/>
      <c r="L6" s="132"/>
      <c r="M6" s="29" t="s">
        <v>104</v>
      </c>
      <c r="N6" s="132"/>
      <c r="O6" s="132"/>
      <c r="P6" s="221"/>
      <c r="Q6" s="210"/>
      <c r="R6" s="29" t="s">
        <v>222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61</v>
      </c>
      <c r="AY6" s="61"/>
    </row>
    <row r="7" spans="1:51" ht="30" customHeight="1">
      <c r="A7" s="18" t="s">
        <v>34</v>
      </c>
      <c r="B7" s="16" t="s">
        <v>105</v>
      </c>
      <c r="C7" s="16" t="s">
        <v>602</v>
      </c>
      <c r="D7" s="18" t="s">
        <v>106</v>
      </c>
      <c r="E7" s="32" t="s">
        <v>325</v>
      </c>
      <c r="F7" s="18">
        <v>2175</v>
      </c>
      <c r="G7" s="18">
        <v>753.11</v>
      </c>
      <c r="H7" s="18"/>
      <c r="I7" s="32" t="s">
        <v>603</v>
      </c>
      <c r="J7" s="32"/>
      <c r="K7" s="32" t="s">
        <v>138</v>
      </c>
      <c r="L7" s="18" t="s">
        <v>577</v>
      </c>
      <c r="M7" s="18">
        <v>10</v>
      </c>
      <c r="N7" s="18">
        <v>2000</v>
      </c>
      <c r="O7" s="18" t="s">
        <v>52</v>
      </c>
      <c r="P7" s="18"/>
      <c r="Q7" s="18" t="s">
        <v>233</v>
      </c>
      <c r="R7" s="18"/>
      <c r="S7" s="14">
        <v>105</v>
      </c>
      <c r="T7" s="14" t="str">
        <f t="shared" ref="T7:U17" si="0">IF(W7&amp;Z7&amp;AC7&amp;AF7&amp;AI7&amp;AL7&amp;AO7&amp;AR7&amp;AU7="","",W7+Z7+AC7+AF7+AI7+AL7+AO7+AR7+AU7)</f>
        <v/>
      </c>
      <c r="U7" s="14" t="str">
        <f t="shared" si="0"/>
        <v/>
      </c>
      <c r="V7" s="14" t="s">
        <v>41</v>
      </c>
      <c r="W7" s="14"/>
      <c r="X7" s="14"/>
      <c r="Y7" s="14" t="s">
        <v>41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42</v>
      </c>
      <c r="AX7" s="54" t="s">
        <v>604</v>
      </c>
    </row>
    <row r="8" spans="1:51" ht="30" customHeight="1">
      <c r="A8" s="18" t="s">
        <v>34</v>
      </c>
      <c r="B8" s="16" t="s">
        <v>62</v>
      </c>
      <c r="C8" s="16" t="s">
        <v>605</v>
      </c>
      <c r="D8" s="18" t="s">
        <v>64</v>
      </c>
      <c r="E8" s="32" t="s">
        <v>606</v>
      </c>
      <c r="F8" s="18">
        <v>1202</v>
      </c>
      <c r="G8" s="18">
        <v>1012</v>
      </c>
      <c r="H8" s="18" t="s">
        <v>598</v>
      </c>
      <c r="I8" s="32" t="s">
        <v>607</v>
      </c>
      <c r="J8" s="32"/>
      <c r="K8" s="32" t="s">
        <v>40</v>
      </c>
      <c r="L8" s="18" t="s">
        <v>577</v>
      </c>
      <c r="M8" s="18">
        <v>40</v>
      </c>
      <c r="N8" s="18">
        <v>1983</v>
      </c>
      <c r="O8" s="18" t="s">
        <v>43</v>
      </c>
      <c r="P8" s="18"/>
      <c r="Q8" s="18" t="s">
        <v>233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504</v>
      </c>
      <c r="AX8" s="54" t="s">
        <v>608</v>
      </c>
    </row>
    <row r="9" spans="1:51" ht="30" customHeight="1">
      <c r="A9" s="18" t="s">
        <v>34</v>
      </c>
      <c r="B9" s="16" t="s">
        <v>114</v>
      </c>
      <c r="C9" s="16" t="s">
        <v>609</v>
      </c>
      <c r="D9" s="18" t="s">
        <v>116</v>
      </c>
      <c r="E9" s="32" t="s">
        <v>515</v>
      </c>
      <c r="F9" s="18">
        <v>804.5</v>
      </c>
      <c r="G9" s="18">
        <v>548.4</v>
      </c>
      <c r="H9" s="18" t="s">
        <v>610</v>
      </c>
      <c r="I9" s="32" t="s">
        <v>603</v>
      </c>
      <c r="J9" s="32"/>
      <c r="K9" s="32" t="s">
        <v>67</v>
      </c>
      <c r="L9" s="18" t="s">
        <v>577</v>
      </c>
      <c r="M9" s="18">
        <v>30</v>
      </c>
      <c r="N9" s="18">
        <v>2002</v>
      </c>
      <c r="O9" s="18" t="s">
        <v>52</v>
      </c>
      <c r="P9" s="18"/>
      <c r="Q9" s="18" t="s">
        <v>233</v>
      </c>
      <c r="R9" s="18"/>
      <c r="S9" s="14">
        <v>151</v>
      </c>
      <c r="T9" s="14">
        <f t="shared" si="0"/>
        <v>13</v>
      </c>
      <c r="U9" s="14">
        <f t="shared" si="0"/>
        <v>315</v>
      </c>
      <c r="V9" s="14" t="s">
        <v>41</v>
      </c>
      <c r="W9" s="14">
        <v>7</v>
      </c>
      <c r="X9" s="14">
        <v>160</v>
      </c>
      <c r="Y9" s="14" t="s">
        <v>41</v>
      </c>
      <c r="Z9" s="14">
        <v>6</v>
      </c>
      <c r="AA9" s="14">
        <v>155</v>
      </c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42</v>
      </c>
      <c r="AX9" s="54" t="s">
        <v>611</v>
      </c>
    </row>
    <row r="10" spans="1:51" ht="30" customHeight="1">
      <c r="A10" s="18" t="s">
        <v>34</v>
      </c>
      <c r="B10" s="16" t="s">
        <v>346</v>
      </c>
      <c r="C10" s="16" t="s">
        <v>612</v>
      </c>
      <c r="D10" s="18" t="s">
        <v>348</v>
      </c>
      <c r="E10" s="32" t="s">
        <v>349</v>
      </c>
      <c r="F10" s="18">
        <v>577</v>
      </c>
      <c r="G10" s="18">
        <v>263</v>
      </c>
      <c r="H10" s="18" t="s">
        <v>598</v>
      </c>
      <c r="I10" s="32" t="s">
        <v>607</v>
      </c>
      <c r="J10" s="32"/>
      <c r="K10" s="32" t="s">
        <v>172</v>
      </c>
      <c r="L10" s="18" t="s">
        <v>577</v>
      </c>
      <c r="M10" s="18">
        <v>4</v>
      </c>
      <c r="N10" s="18">
        <v>1994</v>
      </c>
      <c r="O10" s="18" t="s">
        <v>43</v>
      </c>
      <c r="P10" s="18"/>
      <c r="Q10" s="18" t="s">
        <v>233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504</v>
      </c>
      <c r="AX10" s="54" t="s">
        <v>613</v>
      </c>
    </row>
    <row r="11" spans="1:51" ht="30" customHeight="1">
      <c r="A11" s="18" t="s">
        <v>34</v>
      </c>
      <c r="B11" s="16" t="s">
        <v>346</v>
      </c>
      <c r="C11" s="16" t="s">
        <v>614</v>
      </c>
      <c r="D11" s="18" t="s">
        <v>348</v>
      </c>
      <c r="E11" s="32" t="s">
        <v>354</v>
      </c>
      <c r="F11" s="18">
        <v>1453</v>
      </c>
      <c r="G11" s="18">
        <v>356</v>
      </c>
      <c r="H11" s="18" t="s">
        <v>598</v>
      </c>
      <c r="I11" s="32" t="s">
        <v>607</v>
      </c>
      <c r="J11" s="32"/>
      <c r="K11" s="32" t="s">
        <v>40</v>
      </c>
      <c r="L11" s="18" t="s">
        <v>615</v>
      </c>
      <c r="M11" s="18">
        <v>10.4</v>
      </c>
      <c r="N11" s="18">
        <v>2005</v>
      </c>
      <c r="O11" s="18" t="s">
        <v>43</v>
      </c>
      <c r="P11" s="18"/>
      <c r="Q11" s="18" t="s">
        <v>233</v>
      </c>
      <c r="R11" s="18"/>
      <c r="S11" s="14">
        <v>280</v>
      </c>
      <c r="T11" s="14" t="str">
        <f t="shared" si="0"/>
        <v/>
      </c>
      <c r="U11" s="14">
        <f t="shared" si="0"/>
        <v>2113</v>
      </c>
      <c r="V11" s="14" t="s">
        <v>41</v>
      </c>
      <c r="W11" s="14"/>
      <c r="X11" s="14">
        <v>22</v>
      </c>
      <c r="Y11" s="14" t="s">
        <v>41</v>
      </c>
      <c r="Z11" s="14"/>
      <c r="AA11" s="14">
        <v>18</v>
      </c>
      <c r="AB11" s="14"/>
      <c r="AC11" s="14"/>
      <c r="AD11" s="14"/>
      <c r="AE11" s="14" t="s">
        <v>41</v>
      </c>
      <c r="AF11" s="14"/>
      <c r="AG11" s="14">
        <v>1795</v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 t="s">
        <v>41</v>
      </c>
      <c r="AU11" s="14"/>
      <c r="AV11" s="14">
        <v>278</v>
      </c>
      <c r="AW11" s="14" t="s">
        <v>616</v>
      </c>
      <c r="AX11" s="54" t="s">
        <v>617</v>
      </c>
    </row>
    <row r="12" spans="1:51" ht="30" customHeight="1">
      <c r="A12" s="18" t="s">
        <v>34</v>
      </c>
      <c r="B12" s="16" t="s">
        <v>124</v>
      </c>
      <c r="C12" s="16" t="s">
        <v>618</v>
      </c>
      <c r="D12" s="18" t="s">
        <v>126</v>
      </c>
      <c r="E12" s="32" t="s">
        <v>619</v>
      </c>
      <c r="F12" s="18">
        <v>2665</v>
      </c>
      <c r="G12" s="18">
        <v>964</v>
      </c>
      <c r="H12" s="18" t="s">
        <v>598</v>
      </c>
      <c r="I12" s="32" t="s">
        <v>620</v>
      </c>
      <c r="J12" s="32"/>
      <c r="K12" s="32" t="s">
        <v>40</v>
      </c>
      <c r="L12" s="18" t="s">
        <v>615</v>
      </c>
      <c r="M12" s="18">
        <v>30</v>
      </c>
      <c r="N12" s="18">
        <v>1994</v>
      </c>
      <c r="O12" s="18" t="s">
        <v>43</v>
      </c>
      <c r="P12" s="18"/>
      <c r="Q12" s="18" t="s">
        <v>233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504</v>
      </c>
      <c r="AX12" s="54" t="s">
        <v>621</v>
      </c>
    </row>
    <row r="13" spans="1:51" ht="30" customHeight="1">
      <c r="A13" s="18" t="s">
        <v>34</v>
      </c>
      <c r="B13" s="16" t="s">
        <v>133</v>
      </c>
      <c r="C13" s="16" t="s">
        <v>622</v>
      </c>
      <c r="D13" s="18" t="s">
        <v>135</v>
      </c>
      <c r="E13" s="32" t="s">
        <v>623</v>
      </c>
      <c r="F13" s="18">
        <v>1228</v>
      </c>
      <c r="G13" s="18">
        <v>408</v>
      </c>
      <c r="H13" s="18" t="s">
        <v>598</v>
      </c>
      <c r="I13" s="32" t="s">
        <v>607</v>
      </c>
      <c r="J13" s="32"/>
      <c r="K13" s="32" t="s">
        <v>172</v>
      </c>
      <c r="L13" s="18" t="s">
        <v>577</v>
      </c>
      <c r="M13" s="18">
        <v>7</v>
      </c>
      <c r="N13" s="18">
        <v>2022</v>
      </c>
      <c r="O13" s="18" t="s">
        <v>269</v>
      </c>
      <c r="P13" s="18" t="s">
        <v>298</v>
      </c>
      <c r="Q13" s="18" t="s">
        <v>233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504</v>
      </c>
    </row>
    <row r="14" spans="1:51" ht="30" customHeight="1">
      <c r="A14" s="18" t="s">
        <v>34</v>
      </c>
      <c r="B14" s="16" t="s">
        <v>35</v>
      </c>
      <c r="C14" s="16" t="s">
        <v>624</v>
      </c>
      <c r="D14" s="18" t="s">
        <v>37</v>
      </c>
      <c r="E14" s="32" t="s">
        <v>38</v>
      </c>
      <c r="F14" s="18">
        <v>912</v>
      </c>
      <c r="G14" s="18">
        <v>361</v>
      </c>
      <c r="H14" s="18" t="s">
        <v>598</v>
      </c>
      <c r="I14" s="32" t="s">
        <v>607</v>
      </c>
      <c r="J14" s="32"/>
      <c r="K14" s="32" t="s">
        <v>183</v>
      </c>
      <c r="L14" s="18" t="s">
        <v>577</v>
      </c>
      <c r="M14" s="18">
        <v>7.2</v>
      </c>
      <c r="N14" s="18">
        <v>2009</v>
      </c>
      <c r="O14" s="18" t="s">
        <v>52</v>
      </c>
      <c r="P14" s="18"/>
      <c r="Q14" s="18" t="s">
        <v>233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504</v>
      </c>
      <c r="AX14" s="54" t="s">
        <v>625</v>
      </c>
    </row>
    <row r="15" spans="1:51" ht="30" customHeight="1">
      <c r="A15" s="18" t="s">
        <v>34</v>
      </c>
      <c r="B15" s="16" t="s">
        <v>168</v>
      </c>
      <c r="C15" s="16" t="s">
        <v>626</v>
      </c>
      <c r="D15" s="18" t="s">
        <v>170</v>
      </c>
      <c r="E15" s="32" t="s">
        <v>171</v>
      </c>
      <c r="F15" s="18">
        <v>624</v>
      </c>
      <c r="G15" s="18">
        <v>283</v>
      </c>
      <c r="H15" s="18" t="s">
        <v>598</v>
      </c>
      <c r="I15" s="32" t="s">
        <v>620</v>
      </c>
      <c r="J15" s="32"/>
      <c r="K15" s="32" t="s">
        <v>40</v>
      </c>
      <c r="L15" s="18" t="s">
        <v>615</v>
      </c>
      <c r="M15" s="18">
        <v>20</v>
      </c>
      <c r="N15" s="18">
        <v>1990</v>
      </c>
      <c r="O15" s="18" t="s">
        <v>43</v>
      </c>
      <c r="P15" s="18"/>
      <c r="Q15" s="18" t="s">
        <v>233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504</v>
      </c>
      <c r="AX15" s="54" t="s">
        <v>627</v>
      </c>
    </row>
    <row r="16" spans="1:51" ht="30" customHeight="1">
      <c r="A16" s="18" t="s">
        <v>34</v>
      </c>
      <c r="B16" s="16" t="s">
        <v>174</v>
      </c>
      <c r="C16" s="16" t="s">
        <v>628</v>
      </c>
      <c r="D16" s="18" t="s">
        <v>176</v>
      </c>
      <c r="E16" s="32" t="s">
        <v>393</v>
      </c>
      <c r="F16" s="18">
        <v>1356</v>
      </c>
      <c r="G16" s="18">
        <v>801</v>
      </c>
      <c r="H16" s="18" t="s">
        <v>610</v>
      </c>
      <c r="I16" s="32" t="s">
        <v>607</v>
      </c>
      <c r="J16" s="32"/>
      <c r="K16" s="32" t="s">
        <v>183</v>
      </c>
      <c r="L16" s="18" t="s">
        <v>577</v>
      </c>
      <c r="M16" s="18">
        <v>12</v>
      </c>
      <c r="N16" s="18">
        <v>2019</v>
      </c>
      <c r="O16" s="18" t="s">
        <v>52</v>
      </c>
      <c r="P16" s="18"/>
      <c r="Q16" s="18" t="s">
        <v>233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504</v>
      </c>
      <c r="AX16" s="54" t="s">
        <v>629</v>
      </c>
    </row>
    <row r="17" spans="1:50" ht="30" customHeight="1">
      <c r="A17" s="18" t="s">
        <v>34</v>
      </c>
      <c r="B17" s="16" t="s">
        <v>46</v>
      </c>
      <c r="C17" s="16" t="s">
        <v>630</v>
      </c>
      <c r="D17" s="18" t="s">
        <v>48</v>
      </c>
      <c r="E17" s="32" t="s">
        <v>631</v>
      </c>
      <c r="F17" s="18">
        <v>4447</v>
      </c>
      <c r="G17" s="18">
        <v>1133</v>
      </c>
      <c r="H17" s="18" t="s">
        <v>598</v>
      </c>
      <c r="I17" s="32" t="s">
        <v>632</v>
      </c>
      <c r="J17" s="32"/>
      <c r="K17" s="32" t="s">
        <v>51</v>
      </c>
      <c r="L17" s="18" t="s">
        <v>577</v>
      </c>
      <c r="M17" s="18">
        <v>40</v>
      </c>
      <c r="N17" s="18">
        <v>2019</v>
      </c>
      <c r="O17" s="18" t="s">
        <v>52</v>
      </c>
      <c r="P17" s="18"/>
      <c r="Q17" s="18" t="s">
        <v>233</v>
      </c>
      <c r="R17" s="18"/>
      <c r="S17" s="14">
        <v>42.5</v>
      </c>
      <c r="T17" s="14">
        <f t="shared" si="0"/>
        <v>1</v>
      </c>
      <c r="U17" s="14">
        <f t="shared" si="0"/>
        <v>142</v>
      </c>
      <c r="V17" s="14" t="s">
        <v>41</v>
      </c>
      <c r="W17" s="14">
        <v>1</v>
      </c>
      <c r="X17" s="14">
        <v>142</v>
      </c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42</v>
      </c>
      <c r="AX17" s="54" t="s">
        <v>633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3ACA-B99E-4C8B-863A-B67C7E4C4468}">
  <dimension ref="A1:CC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462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410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463</v>
      </c>
      <c r="H2" s="277"/>
      <c r="I2" s="59"/>
      <c r="J2" s="272" t="s">
        <v>464</v>
      </c>
      <c r="K2" s="265"/>
      <c r="L2" s="272" t="s">
        <v>465</v>
      </c>
      <c r="M2" s="265"/>
      <c r="N2" s="272" t="s">
        <v>318</v>
      </c>
      <c r="O2" s="42"/>
      <c r="P2" s="272" t="s">
        <v>190</v>
      </c>
      <c r="Q2" s="42"/>
      <c r="R2" s="222" t="s">
        <v>466</v>
      </c>
      <c r="S2" s="275"/>
      <c r="T2" s="275"/>
      <c r="U2" s="275"/>
      <c r="V2" s="275"/>
      <c r="W2" s="224"/>
      <c r="X2" s="131" t="s">
        <v>57</v>
      </c>
      <c r="Y2" s="268" t="s">
        <v>467</v>
      </c>
      <c r="Z2" s="131" t="s">
        <v>10</v>
      </c>
      <c r="AA2" s="268" t="s">
        <v>13</v>
      </c>
      <c r="AB2" s="270" t="s">
        <v>14</v>
      </c>
      <c r="AC2" s="258" t="s">
        <v>199</v>
      </c>
      <c r="AD2" s="131" t="s">
        <v>200</v>
      </c>
      <c r="AE2" s="167" t="s">
        <v>468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469</v>
      </c>
      <c r="BJ2" s="241" t="s">
        <v>470</v>
      </c>
      <c r="BK2" s="241" t="s">
        <v>471</v>
      </c>
      <c r="BL2" s="243" t="s">
        <v>472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473</v>
      </c>
      <c r="BW2" s="233" t="s">
        <v>474</v>
      </c>
      <c r="BX2" s="249" t="s">
        <v>475</v>
      </c>
      <c r="BY2" s="250"/>
      <c r="BZ2" s="233" t="s">
        <v>476</v>
      </c>
      <c r="CA2" s="233" t="s">
        <v>477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478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479</v>
      </c>
      <c r="BM4" s="254"/>
      <c r="BN4" s="254"/>
      <c r="BO4" s="254"/>
      <c r="BP4" s="254"/>
      <c r="BQ4" s="254"/>
      <c r="BR4" s="254"/>
      <c r="BS4" s="255"/>
      <c r="BT4" s="256" t="s">
        <v>480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97</v>
      </c>
      <c r="P5" s="235"/>
      <c r="Q5" s="258" t="s">
        <v>97</v>
      </c>
      <c r="R5" s="85" t="s">
        <v>481</v>
      </c>
      <c r="S5" s="85" t="s">
        <v>482</v>
      </c>
      <c r="T5" s="85" t="s">
        <v>483</v>
      </c>
      <c r="U5" s="85" t="s">
        <v>484</v>
      </c>
      <c r="V5" s="85" t="s">
        <v>485</v>
      </c>
      <c r="W5" s="85" t="s">
        <v>486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487</v>
      </c>
      <c r="BM5" s="84" t="s">
        <v>488</v>
      </c>
      <c r="BN5" s="84" t="s">
        <v>489</v>
      </c>
      <c r="BO5" s="84" t="s">
        <v>490</v>
      </c>
      <c r="BP5" s="87" t="s">
        <v>491</v>
      </c>
      <c r="BQ5" s="78" t="s">
        <v>492</v>
      </c>
      <c r="BR5" s="84" t="s">
        <v>493</v>
      </c>
      <c r="BS5" s="84" t="s">
        <v>25</v>
      </c>
      <c r="BT5" s="84" t="s">
        <v>494</v>
      </c>
      <c r="BU5" s="88" t="s">
        <v>25</v>
      </c>
      <c r="BV5" s="247"/>
      <c r="BW5" s="234"/>
      <c r="BX5" s="90"/>
      <c r="BY5" s="89" t="s">
        <v>495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99</v>
      </c>
      <c r="G6" s="91" t="s">
        <v>99</v>
      </c>
      <c r="H6" s="91" t="s">
        <v>59</v>
      </c>
      <c r="I6" s="235"/>
      <c r="J6" s="91" t="s">
        <v>99</v>
      </c>
      <c r="K6" s="91" t="s">
        <v>59</v>
      </c>
      <c r="L6" s="91" t="s">
        <v>99</v>
      </c>
      <c r="M6" s="91" t="s">
        <v>59</v>
      </c>
      <c r="N6" s="274"/>
      <c r="O6" s="258"/>
      <c r="P6" s="235"/>
      <c r="Q6" s="131"/>
      <c r="R6" s="92" t="s">
        <v>496</v>
      </c>
      <c r="S6" s="92" t="s">
        <v>497</v>
      </c>
      <c r="T6" s="92" t="s">
        <v>497</v>
      </c>
      <c r="U6" s="92" t="s">
        <v>497</v>
      </c>
      <c r="V6" s="92" t="s">
        <v>497</v>
      </c>
      <c r="W6" s="43"/>
      <c r="X6" s="235"/>
      <c r="Y6" s="49" t="s">
        <v>104</v>
      </c>
      <c r="Z6" s="235"/>
      <c r="AA6" s="235"/>
      <c r="AB6" s="271"/>
      <c r="AC6" s="131"/>
      <c r="AD6" s="49" t="s">
        <v>222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100</v>
      </c>
      <c r="BM6" s="96" t="s">
        <v>100</v>
      </c>
      <c r="BN6" s="96" t="s">
        <v>100</v>
      </c>
      <c r="BO6" s="96" t="s">
        <v>100</v>
      </c>
      <c r="BP6" s="96" t="s">
        <v>100</v>
      </c>
      <c r="BQ6" s="96" t="s">
        <v>100</v>
      </c>
      <c r="BR6" s="96" t="s">
        <v>100</v>
      </c>
      <c r="BS6" s="96" t="s">
        <v>100</v>
      </c>
      <c r="BT6" s="96" t="s">
        <v>100</v>
      </c>
      <c r="BU6" s="97" t="s">
        <v>100</v>
      </c>
      <c r="BV6" s="248"/>
      <c r="BW6" s="98" t="s">
        <v>498</v>
      </c>
      <c r="BX6" s="98" t="s">
        <v>498</v>
      </c>
      <c r="BY6" s="98" t="s">
        <v>499</v>
      </c>
      <c r="BZ6" s="98" t="s">
        <v>500</v>
      </c>
      <c r="CA6" s="234"/>
      <c r="CB6" s="61" t="s">
        <v>61</v>
      </c>
      <c r="CC6" s="61"/>
    </row>
    <row r="7" spans="1:81" ht="30" customHeight="1">
      <c r="A7" s="18" t="s">
        <v>34</v>
      </c>
      <c r="B7" s="16" t="s">
        <v>105</v>
      </c>
      <c r="C7" s="16" t="s">
        <v>501</v>
      </c>
      <c r="D7" s="18" t="s">
        <v>106</v>
      </c>
      <c r="E7" s="32" t="s">
        <v>325</v>
      </c>
      <c r="F7" s="18">
        <v>12245</v>
      </c>
      <c r="G7" s="18">
        <v>5809.88</v>
      </c>
      <c r="H7" s="18"/>
      <c r="I7" s="18"/>
      <c r="J7" s="18"/>
      <c r="K7" s="18"/>
      <c r="L7" s="18"/>
      <c r="M7" s="18"/>
      <c r="N7" s="32" t="s">
        <v>502</v>
      </c>
      <c r="O7" s="32"/>
      <c r="P7" s="32" t="s">
        <v>503</v>
      </c>
      <c r="Q7" s="32"/>
      <c r="R7" s="32">
        <v>117</v>
      </c>
      <c r="S7" s="32">
        <v>8</v>
      </c>
      <c r="T7" s="32"/>
      <c r="U7" s="32"/>
      <c r="V7" s="32"/>
      <c r="W7" s="32"/>
      <c r="X7" s="32" t="s">
        <v>138</v>
      </c>
      <c r="Y7" s="18">
        <v>125</v>
      </c>
      <c r="Z7" s="18">
        <v>2000</v>
      </c>
      <c r="AA7" s="18" t="s">
        <v>52</v>
      </c>
      <c r="AB7" s="18"/>
      <c r="AC7" s="18" t="s">
        <v>233</v>
      </c>
      <c r="AD7" s="18"/>
      <c r="AE7" s="14"/>
      <c r="AF7" s="14" t="str">
        <f t="shared" ref="AF7:AG2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504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505</v>
      </c>
    </row>
    <row r="8" spans="1:81" ht="30" customHeight="1">
      <c r="A8" s="18" t="s">
        <v>34</v>
      </c>
      <c r="B8" s="16" t="s">
        <v>105</v>
      </c>
      <c r="C8" s="16" t="s">
        <v>506</v>
      </c>
      <c r="D8" s="18" t="s">
        <v>106</v>
      </c>
      <c r="E8" s="32" t="s">
        <v>330</v>
      </c>
      <c r="F8" s="18">
        <v>3748</v>
      </c>
      <c r="G8" s="18">
        <v>3064.41</v>
      </c>
      <c r="H8" s="18"/>
      <c r="I8" s="18"/>
      <c r="J8" s="18"/>
      <c r="K8" s="18"/>
      <c r="L8" s="18"/>
      <c r="M8" s="18"/>
      <c r="N8" s="32" t="s">
        <v>331</v>
      </c>
      <c r="O8" s="32"/>
      <c r="P8" s="32" t="s">
        <v>332</v>
      </c>
      <c r="Q8" s="32"/>
      <c r="R8" s="32">
        <v>36</v>
      </c>
      <c r="S8" s="32"/>
      <c r="T8" s="32"/>
      <c r="U8" s="32"/>
      <c r="V8" s="32"/>
      <c r="W8" s="32"/>
      <c r="X8" s="32" t="s">
        <v>138</v>
      </c>
      <c r="Y8" s="18">
        <v>36</v>
      </c>
      <c r="Z8" s="18">
        <v>2010</v>
      </c>
      <c r="AA8" s="18" t="s">
        <v>52</v>
      </c>
      <c r="AB8" s="18"/>
      <c r="AC8" s="18" t="s">
        <v>233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504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507</v>
      </c>
    </row>
    <row r="9" spans="1:81" ht="30" customHeight="1">
      <c r="A9" s="18" t="s">
        <v>34</v>
      </c>
      <c r="B9" s="16" t="s">
        <v>62</v>
      </c>
      <c r="C9" s="16" t="s">
        <v>508</v>
      </c>
      <c r="D9" s="18" t="s">
        <v>64</v>
      </c>
      <c r="E9" s="32" t="s">
        <v>335</v>
      </c>
      <c r="F9" s="18">
        <v>345</v>
      </c>
      <c r="G9" s="18">
        <v>345</v>
      </c>
      <c r="H9" s="18"/>
      <c r="I9" s="18"/>
      <c r="J9" s="18">
        <v>345</v>
      </c>
      <c r="K9" s="18"/>
      <c r="L9" s="18"/>
      <c r="M9" s="18"/>
      <c r="N9" s="32" t="s">
        <v>509</v>
      </c>
      <c r="O9" s="32"/>
      <c r="P9" s="32" t="s">
        <v>510</v>
      </c>
      <c r="Q9" s="32"/>
      <c r="R9" s="32"/>
      <c r="S9" s="32">
        <v>2</v>
      </c>
      <c r="T9" s="32"/>
      <c r="U9" s="32"/>
      <c r="V9" s="32"/>
      <c r="W9" s="32"/>
      <c r="X9" s="32" t="s">
        <v>40</v>
      </c>
      <c r="Y9" s="18">
        <v>2</v>
      </c>
      <c r="Z9" s="18">
        <v>1996</v>
      </c>
      <c r="AA9" s="18" t="s">
        <v>43</v>
      </c>
      <c r="AB9" s="18"/>
      <c r="AC9" s="18" t="s">
        <v>233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504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511</v>
      </c>
    </row>
    <row r="10" spans="1:81" ht="30" customHeight="1">
      <c r="A10" s="18" t="s">
        <v>34</v>
      </c>
      <c r="B10" s="16" t="s">
        <v>114</v>
      </c>
      <c r="C10" s="16" t="s">
        <v>512</v>
      </c>
      <c r="D10" s="18" t="s">
        <v>116</v>
      </c>
      <c r="E10" s="32" t="s">
        <v>339</v>
      </c>
      <c r="F10" s="18">
        <v>1436.82</v>
      </c>
      <c r="G10" s="18">
        <v>1251</v>
      </c>
      <c r="H10" s="18"/>
      <c r="I10" s="18"/>
      <c r="J10" s="18">
        <v>1251</v>
      </c>
      <c r="K10" s="18"/>
      <c r="L10" s="18"/>
      <c r="M10" s="18"/>
      <c r="N10" s="32" t="s">
        <v>509</v>
      </c>
      <c r="O10" s="32"/>
      <c r="P10" s="32" t="s">
        <v>340</v>
      </c>
      <c r="Q10" s="32"/>
      <c r="R10" s="32">
        <v>20</v>
      </c>
      <c r="S10" s="32">
        <v>20</v>
      </c>
      <c r="T10" s="32"/>
      <c r="U10" s="32"/>
      <c r="V10" s="32"/>
      <c r="W10" s="32"/>
      <c r="X10" s="32" t="s">
        <v>67</v>
      </c>
      <c r="Y10" s="18">
        <v>20</v>
      </c>
      <c r="Z10" s="18">
        <v>1991</v>
      </c>
      <c r="AA10" s="18" t="s">
        <v>52</v>
      </c>
      <c r="AB10" s="18"/>
      <c r="AC10" s="18" t="s">
        <v>233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504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513</v>
      </c>
    </row>
    <row r="11" spans="1:81" ht="30" customHeight="1">
      <c r="A11" s="18" t="s">
        <v>34</v>
      </c>
      <c r="B11" s="16" t="s">
        <v>114</v>
      </c>
      <c r="C11" s="16" t="s">
        <v>514</v>
      </c>
      <c r="D11" s="18" t="s">
        <v>116</v>
      </c>
      <c r="E11" s="32" t="s">
        <v>515</v>
      </c>
      <c r="F11" s="18">
        <v>3457</v>
      </c>
      <c r="G11" s="18">
        <v>722</v>
      </c>
      <c r="H11" s="18"/>
      <c r="I11" s="18"/>
      <c r="J11" s="18">
        <v>722</v>
      </c>
      <c r="K11" s="18"/>
      <c r="L11" s="18"/>
      <c r="M11" s="18"/>
      <c r="N11" s="32" t="s">
        <v>502</v>
      </c>
      <c r="O11" s="32"/>
      <c r="P11" s="32" t="s">
        <v>516</v>
      </c>
      <c r="Q11" s="32"/>
      <c r="R11" s="32">
        <v>30</v>
      </c>
      <c r="S11" s="32">
        <v>30</v>
      </c>
      <c r="T11" s="32"/>
      <c r="U11" s="32"/>
      <c r="V11" s="32"/>
      <c r="W11" s="32"/>
      <c r="X11" s="32" t="s">
        <v>67</v>
      </c>
      <c r="Y11" s="18">
        <v>30</v>
      </c>
      <c r="Z11" s="18">
        <v>2002</v>
      </c>
      <c r="AA11" s="18" t="s">
        <v>52</v>
      </c>
      <c r="AB11" s="18"/>
      <c r="AC11" s="18" t="s">
        <v>233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504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517</v>
      </c>
    </row>
    <row r="12" spans="1:81" ht="30" customHeight="1">
      <c r="A12" s="18" t="s">
        <v>34</v>
      </c>
      <c r="B12" s="16" t="s">
        <v>346</v>
      </c>
      <c r="C12" s="16" t="s">
        <v>518</v>
      </c>
      <c r="D12" s="18" t="s">
        <v>348</v>
      </c>
      <c r="E12" s="32" t="s">
        <v>349</v>
      </c>
      <c r="F12" s="18">
        <v>338</v>
      </c>
      <c r="G12" s="18">
        <v>249</v>
      </c>
      <c r="H12" s="18"/>
      <c r="I12" s="18"/>
      <c r="J12" s="18"/>
      <c r="K12" s="18"/>
      <c r="L12" s="18"/>
      <c r="M12" s="18"/>
      <c r="N12" s="32" t="s">
        <v>509</v>
      </c>
      <c r="O12" s="32"/>
      <c r="P12" s="32" t="s">
        <v>327</v>
      </c>
      <c r="Q12" s="32"/>
      <c r="R12" s="32">
        <v>6</v>
      </c>
      <c r="S12" s="32">
        <v>1</v>
      </c>
      <c r="T12" s="32"/>
      <c r="U12" s="32"/>
      <c r="V12" s="32"/>
      <c r="W12" s="32"/>
      <c r="X12" s="32" t="s">
        <v>40</v>
      </c>
      <c r="Y12" s="18">
        <v>7</v>
      </c>
      <c r="Z12" s="18">
        <v>1994</v>
      </c>
      <c r="AA12" s="18" t="s">
        <v>43</v>
      </c>
      <c r="AB12" s="18"/>
      <c r="AC12" s="18" t="s">
        <v>233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504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519</v>
      </c>
    </row>
    <row r="13" spans="1:81" ht="30" customHeight="1">
      <c r="A13" s="18" t="s">
        <v>34</v>
      </c>
      <c r="B13" s="16" t="s">
        <v>346</v>
      </c>
      <c r="C13" s="16" t="s">
        <v>520</v>
      </c>
      <c r="D13" s="18" t="s">
        <v>348</v>
      </c>
      <c r="E13" s="32" t="s">
        <v>354</v>
      </c>
      <c r="F13" s="18">
        <v>530</v>
      </c>
      <c r="G13" s="18">
        <v>488</v>
      </c>
      <c r="H13" s="18"/>
      <c r="I13" s="18"/>
      <c r="J13" s="18"/>
      <c r="K13" s="18"/>
      <c r="L13" s="18"/>
      <c r="M13" s="18"/>
      <c r="N13" s="32" t="s">
        <v>509</v>
      </c>
      <c r="O13" s="32"/>
      <c r="P13" s="32" t="s">
        <v>327</v>
      </c>
      <c r="Q13" s="32"/>
      <c r="R13" s="32">
        <v>4</v>
      </c>
      <c r="S13" s="32">
        <v>2</v>
      </c>
      <c r="T13" s="32"/>
      <c r="U13" s="32"/>
      <c r="V13" s="32"/>
      <c r="W13" s="32"/>
      <c r="X13" s="32" t="s">
        <v>40</v>
      </c>
      <c r="Y13" s="18">
        <v>5.3</v>
      </c>
      <c r="Z13" s="18">
        <v>2005</v>
      </c>
      <c r="AA13" s="18" t="s">
        <v>43</v>
      </c>
      <c r="AB13" s="18"/>
      <c r="AC13" s="18" t="s">
        <v>233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504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521</v>
      </c>
    </row>
    <row r="14" spans="1:81" ht="30" customHeight="1">
      <c r="A14" s="18" t="s">
        <v>34</v>
      </c>
      <c r="B14" s="16" t="s">
        <v>124</v>
      </c>
      <c r="C14" s="16" t="s">
        <v>522</v>
      </c>
      <c r="D14" s="18" t="s">
        <v>126</v>
      </c>
      <c r="E14" s="32" t="s">
        <v>523</v>
      </c>
      <c r="F14" s="18">
        <v>592</v>
      </c>
      <c r="G14" s="18">
        <v>463</v>
      </c>
      <c r="H14" s="18"/>
      <c r="I14" s="18"/>
      <c r="J14" s="18"/>
      <c r="K14" s="18"/>
      <c r="L14" s="18"/>
      <c r="M14" s="18"/>
      <c r="N14" s="32" t="s">
        <v>524</v>
      </c>
      <c r="O14" s="32"/>
      <c r="P14" s="32" t="s">
        <v>332</v>
      </c>
      <c r="Q14" s="32"/>
      <c r="R14" s="32">
        <v>5</v>
      </c>
      <c r="S14" s="32">
        <v>5</v>
      </c>
      <c r="T14" s="32"/>
      <c r="U14" s="32"/>
      <c r="V14" s="32"/>
      <c r="W14" s="32"/>
      <c r="X14" s="32" t="s">
        <v>40</v>
      </c>
      <c r="Y14" s="18">
        <v>5</v>
      </c>
      <c r="Z14" s="18">
        <v>2002</v>
      </c>
      <c r="AA14" s="18" t="s">
        <v>269</v>
      </c>
      <c r="AB14" s="18"/>
      <c r="AC14" s="18" t="s">
        <v>233</v>
      </c>
      <c r="AD14" s="18"/>
      <c r="AE14" s="14">
        <v>551</v>
      </c>
      <c r="AF14" s="14">
        <f t="shared" si="0"/>
        <v>100</v>
      </c>
      <c r="AG14" s="14" t="str">
        <f t="shared" si="0"/>
        <v/>
      </c>
      <c r="AH14" s="14" t="s">
        <v>41</v>
      </c>
      <c r="AI14" s="14">
        <v>100</v>
      </c>
      <c r="AJ14" s="14"/>
      <c r="AK14" s="14"/>
      <c r="AL14" s="14"/>
      <c r="AM14" s="14"/>
      <c r="AN14" s="14"/>
      <c r="AO14" s="14"/>
      <c r="AP14" s="14"/>
      <c r="AQ14" s="14" t="s">
        <v>41</v>
      </c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525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526</v>
      </c>
    </row>
    <row r="15" spans="1:81" ht="30" customHeight="1">
      <c r="A15" s="18" t="s">
        <v>34</v>
      </c>
      <c r="B15" s="16" t="s">
        <v>124</v>
      </c>
      <c r="C15" s="16" t="s">
        <v>527</v>
      </c>
      <c r="D15" s="18" t="s">
        <v>126</v>
      </c>
      <c r="E15" s="32" t="s">
        <v>528</v>
      </c>
      <c r="F15" s="18">
        <v>314</v>
      </c>
      <c r="G15" s="18">
        <v>238</v>
      </c>
      <c r="H15" s="18"/>
      <c r="I15" s="18"/>
      <c r="J15" s="18"/>
      <c r="K15" s="18"/>
      <c r="L15" s="18"/>
      <c r="M15" s="18"/>
      <c r="N15" s="32" t="s">
        <v>524</v>
      </c>
      <c r="O15" s="32"/>
      <c r="P15" s="32" t="s">
        <v>510</v>
      </c>
      <c r="Q15" s="32"/>
      <c r="R15" s="32">
        <v>5</v>
      </c>
      <c r="S15" s="32">
        <v>5</v>
      </c>
      <c r="T15" s="32"/>
      <c r="U15" s="32"/>
      <c r="V15" s="32"/>
      <c r="W15" s="32"/>
      <c r="X15" s="32" t="s">
        <v>40</v>
      </c>
      <c r="Y15" s="18">
        <v>5</v>
      </c>
      <c r="Z15" s="18">
        <v>2012</v>
      </c>
      <c r="AA15" s="18" t="s">
        <v>43</v>
      </c>
      <c r="AB15" s="18"/>
      <c r="AC15" s="18" t="s">
        <v>233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504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529</v>
      </c>
    </row>
    <row r="16" spans="1:81" ht="30" customHeight="1">
      <c r="A16" s="18" t="s">
        <v>34</v>
      </c>
      <c r="B16" s="16" t="s">
        <v>133</v>
      </c>
      <c r="C16" s="16" t="s">
        <v>530</v>
      </c>
      <c r="D16" s="18" t="s">
        <v>135</v>
      </c>
      <c r="E16" s="32" t="s">
        <v>531</v>
      </c>
      <c r="F16" s="18">
        <v>663</v>
      </c>
      <c r="G16" s="18">
        <v>535</v>
      </c>
      <c r="H16" s="18"/>
      <c r="I16" s="18"/>
      <c r="J16" s="18">
        <v>535</v>
      </c>
      <c r="K16" s="18"/>
      <c r="L16" s="18"/>
      <c r="M16" s="18"/>
      <c r="N16" s="32" t="s">
        <v>524</v>
      </c>
      <c r="O16" s="32"/>
      <c r="P16" s="32" t="s">
        <v>532</v>
      </c>
      <c r="Q16" s="32"/>
      <c r="R16" s="32">
        <v>10</v>
      </c>
      <c r="S16" s="32">
        <v>10</v>
      </c>
      <c r="T16" s="32"/>
      <c r="U16" s="32"/>
      <c r="V16" s="32"/>
      <c r="W16" s="32"/>
      <c r="X16" s="32" t="s">
        <v>138</v>
      </c>
      <c r="Y16" s="18">
        <v>10</v>
      </c>
      <c r="Z16" s="18">
        <v>2014</v>
      </c>
      <c r="AA16" s="18" t="s">
        <v>52</v>
      </c>
      <c r="AB16" s="18"/>
      <c r="AC16" s="18" t="s">
        <v>233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504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533</v>
      </c>
    </row>
    <row r="17" spans="1:80" ht="30" customHeight="1">
      <c r="A17" s="18" t="s">
        <v>34</v>
      </c>
      <c r="B17" s="16" t="s">
        <v>534</v>
      </c>
      <c r="C17" s="16" t="s">
        <v>535</v>
      </c>
      <c r="D17" s="18" t="s">
        <v>536</v>
      </c>
      <c r="E17" s="32" t="s">
        <v>537</v>
      </c>
      <c r="F17" s="18">
        <v>1294</v>
      </c>
      <c r="G17" s="18">
        <v>332</v>
      </c>
      <c r="H17" s="18"/>
      <c r="I17" s="18"/>
      <c r="J17" s="18">
        <v>258</v>
      </c>
      <c r="K17" s="18"/>
      <c r="L17" s="18">
        <v>74</v>
      </c>
      <c r="M17" s="18"/>
      <c r="N17" s="32" t="s">
        <v>538</v>
      </c>
      <c r="O17" s="32"/>
      <c r="P17" s="32" t="s">
        <v>460</v>
      </c>
      <c r="Q17" s="32"/>
      <c r="R17" s="32"/>
      <c r="S17" s="32"/>
      <c r="T17" s="32">
        <v>3</v>
      </c>
      <c r="U17" s="32"/>
      <c r="V17" s="32"/>
      <c r="W17" s="32"/>
      <c r="X17" s="32" t="s">
        <v>138</v>
      </c>
      <c r="Y17" s="18">
        <v>2.88</v>
      </c>
      <c r="Z17" s="18">
        <v>2019</v>
      </c>
      <c r="AA17" s="18" t="s">
        <v>52</v>
      </c>
      <c r="AB17" s="18"/>
      <c r="AC17" s="18" t="s">
        <v>233</v>
      </c>
      <c r="AD17" s="18"/>
      <c r="AE17" s="14">
        <v>160</v>
      </c>
      <c r="AF17" s="14">
        <f t="shared" si="0"/>
        <v>170</v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 t="s">
        <v>41</v>
      </c>
      <c r="BG17" s="14">
        <v>170</v>
      </c>
      <c r="BH17" s="14"/>
      <c r="BI17" s="14" t="s">
        <v>539</v>
      </c>
      <c r="BJ17" s="14" t="s">
        <v>540</v>
      </c>
      <c r="BK17" s="14" t="s">
        <v>541</v>
      </c>
      <c r="BL17" s="14"/>
      <c r="BM17" s="14"/>
      <c r="BN17" s="14">
        <v>1294</v>
      </c>
      <c r="BO17" s="14"/>
      <c r="BP17" s="14"/>
      <c r="BQ17" s="14"/>
      <c r="BR17" s="14"/>
      <c r="BS17" s="14"/>
      <c r="BT17" s="14"/>
      <c r="BU17" s="14"/>
      <c r="BV17" s="14" t="s">
        <v>542</v>
      </c>
      <c r="BW17" s="14">
        <v>0.1</v>
      </c>
      <c r="BX17" s="14"/>
      <c r="BY17" s="14"/>
      <c r="BZ17" s="14">
        <v>90</v>
      </c>
      <c r="CA17" s="14" t="s">
        <v>233</v>
      </c>
      <c r="CB17" s="54" t="s">
        <v>543</v>
      </c>
    </row>
    <row r="18" spans="1:80" ht="30" customHeight="1">
      <c r="A18" s="18" t="s">
        <v>34</v>
      </c>
      <c r="B18" s="16" t="s">
        <v>35</v>
      </c>
      <c r="C18" s="16" t="s">
        <v>544</v>
      </c>
      <c r="D18" s="18" t="s">
        <v>37</v>
      </c>
      <c r="E18" s="32" t="s">
        <v>38</v>
      </c>
      <c r="F18" s="18">
        <v>1971</v>
      </c>
      <c r="G18" s="18">
        <v>1206</v>
      </c>
      <c r="H18" s="18"/>
      <c r="I18" s="18"/>
      <c r="J18" s="18"/>
      <c r="K18" s="18"/>
      <c r="L18" s="18"/>
      <c r="M18" s="18"/>
      <c r="N18" s="32" t="s">
        <v>524</v>
      </c>
      <c r="O18" s="32"/>
      <c r="P18" s="32" t="s">
        <v>371</v>
      </c>
      <c r="Q18" s="32"/>
      <c r="R18" s="32">
        <v>11</v>
      </c>
      <c r="S18" s="32">
        <v>12</v>
      </c>
      <c r="T18" s="32"/>
      <c r="U18" s="32"/>
      <c r="V18" s="32">
        <v>4</v>
      </c>
      <c r="W18" s="32" t="s">
        <v>545</v>
      </c>
      <c r="X18" s="32" t="s">
        <v>183</v>
      </c>
      <c r="Y18" s="18">
        <v>13.2</v>
      </c>
      <c r="Z18" s="18">
        <v>2009</v>
      </c>
      <c r="AA18" s="18" t="s">
        <v>52</v>
      </c>
      <c r="AB18" s="18"/>
      <c r="AC18" s="18" t="s">
        <v>233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504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546</v>
      </c>
    </row>
    <row r="19" spans="1:80" ht="30" customHeight="1">
      <c r="A19" s="18" t="s">
        <v>34</v>
      </c>
      <c r="B19" s="16" t="s">
        <v>35</v>
      </c>
      <c r="C19" s="16" t="s">
        <v>547</v>
      </c>
      <c r="D19" s="18" t="s">
        <v>37</v>
      </c>
      <c r="E19" s="32" t="s">
        <v>548</v>
      </c>
      <c r="F19" s="18">
        <v>9879</v>
      </c>
      <c r="G19" s="18">
        <v>227</v>
      </c>
      <c r="H19" s="18"/>
      <c r="I19" s="18"/>
      <c r="J19" s="18"/>
      <c r="K19" s="18"/>
      <c r="L19" s="18"/>
      <c r="M19" s="18"/>
      <c r="N19" s="32" t="s">
        <v>538</v>
      </c>
      <c r="O19" s="32"/>
      <c r="P19" s="32" t="s">
        <v>549</v>
      </c>
      <c r="Q19" s="32"/>
      <c r="R19" s="32"/>
      <c r="S19" s="32"/>
      <c r="T19" s="32">
        <v>95</v>
      </c>
      <c r="U19" s="32"/>
      <c r="V19" s="32"/>
      <c r="W19" s="32"/>
      <c r="X19" s="32" t="s">
        <v>172</v>
      </c>
      <c r="Y19" s="18">
        <v>95</v>
      </c>
      <c r="Z19" s="18">
        <v>2006</v>
      </c>
      <c r="AA19" s="18" t="s">
        <v>269</v>
      </c>
      <c r="AB19" s="18"/>
      <c r="AC19" s="18" t="s">
        <v>461</v>
      </c>
      <c r="AD19" s="18">
        <v>2.5</v>
      </c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504</v>
      </c>
      <c r="BJ19" s="14" t="s">
        <v>550</v>
      </c>
      <c r="BK19" s="14" t="s">
        <v>540</v>
      </c>
      <c r="BL19" s="14">
        <v>227</v>
      </c>
      <c r="BM19" s="14"/>
      <c r="BN19" s="14"/>
      <c r="BO19" s="14"/>
      <c r="BP19" s="14"/>
      <c r="BQ19" s="14">
        <v>9652</v>
      </c>
      <c r="BR19" s="14"/>
      <c r="BS19" s="14"/>
      <c r="BT19" s="14"/>
      <c r="BU19" s="14"/>
      <c r="BV19" s="14" t="s">
        <v>542</v>
      </c>
      <c r="BW19" s="14">
        <v>10</v>
      </c>
      <c r="BX19" s="14"/>
      <c r="BY19" s="14"/>
      <c r="BZ19" s="14">
        <v>60</v>
      </c>
      <c r="CA19" s="14" t="s">
        <v>233</v>
      </c>
      <c r="CB19" s="54" t="s">
        <v>551</v>
      </c>
    </row>
    <row r="20" spans="1:80" ht="30" customHeight="1">
      <c r="A20" s="18" t="s">
        <v>34</v>
      </c>
      <c r="B20" s="16" t="s">
        <v>552</v>
      </c>
      <c r="C20" s="16" t="s">
        <v>553</v>
      </c>
      <c r="D20" s="18" t="s">
        <v>554</v>
      </c>
      <c r="E20" s="32" t="s">
        <v>555</v>
      </c>
      <c r="F20" s="18">
        <v>4657</v>
      </c>
      <c r="G20" s="18">
        <v>4657</v>
      </c>
      <c r="H20" s="18"/>
      <c r="I20" s="18"/>
      <c r="J20" s="18">
        <v>1116</v>
      </c>
      <c r="K20" s="18"/>
      <c r="L20" s="18"/>
      <c r="M20" s="18"/>
      <c r="N20" s="32" t="s">
        <v>538</v>
      </c>
      <c r="O20" s="32"/>
      <c r="P20" s="32" t="s">
        <v>556</v>
      </c>
      <c r="Q20" s="32"/>
      <c r="R20" s="32"/>
      <c r="S20" s="32">
        <v>1.2</v>
      </c>
      <c r="T20" s="32">
        <v>18</v>
      </c>
      <c r="U20" s="32"/>
      <c r="V20" s="32"/>
      <c r="W20" s="32"/>
      <c r="X20" s="32" t="s">
        <v>40</v>
      </c>
      <c r="Y20" s="18">
        <v>18</v>
      </c>
      <c r="Z20" s="18">
        <v>2003</v>
      </c>
      <c r="AA20" s="18" t="s">
        <v>43</v>
      </c>
      <c r="AB20" s="18"/>
      <c r="AC20" s="18" t="s">
        <v>461</v>
      </c>
      <c r="AD20" s="18">
        <v>7</v>
      </c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504</v>
      </c>
      <c r="BJ20" s="14" t="s">
        <v>557</v>
      </c>
      <c r="BK20" s="14" t="s">
        <v>558</v>
      </c>
      <c r="BL20" s="14">
        <v>90</v>
      </c>
      <c r="BM20" s="14">
        <v>314</v>
      </c>
      <c r="BN20" s="14"/>
      <c r="BO20" s="14"/>
      <c r="BP20" s="14"/>
      <c r="BQ20" s="14">
        <v>3172</v>
      </c>
      <c r="BR20" s="14"/>
      <c r="BS20" s="14"/>
      <c r="BT20" s="14">
        <v>746</v>
      </c>
      <c r="BU20" s="14">
        <v>334</v>
      </c>
      <c r="BV20" s="14" t="s">
        <v>559</v>
      </c>
      <c r="BW20" s="14"/>
      <c r="BX20" s="14">
        <v>2</v>
      </c>
      <c r="BY20" s="14"/>
      <c r="BZ20" s="14">
        <v>25</v>
      </c>
      <c r="CA20" s="14" t="s">
        <v>461</v>
      </c>
      <c r="CB20" s="54" t="s">
        <v>560</v>
      </c>
    </row>
    <row r="21" spans="1:80" ht="30" customHeight="1">
      <c r="A21" s="18" t="s">
        <v>34</v>
      </c>
      <c r="B21" s="16" t="s">
        <v>140</v>
      </c>
      <c r="C21" s="16" t="s">
        <v>561</v>
      </c>
      <c r="D21" s="18" t="s">
        <v>142</v>
      </c>
      <c r="E21" s="32" t="s">
        <v>562</v>
      </c>
      <c r="F21" s="18">
        <v>177</v>
      </c>
      <c r="G21" s="18">
        <v>177</v>
      </c>
      <c r="H21" s="18"/>
      <c r="I21" s="18"/>
      <c r="J21" s="18">
        <v>177</v>
      </c>
      <c r="K21" s="18"/>
      <c r="L21" s="18"/>
      <c r="M21" s="18"/>
      <c r="N21" s="32" t="s">
        <v>331</v>
      </c>
      <c r="O21" s="32"/>
      <c r="P21" s="32" t="s">
        <v>510</v>
      </c>
      <c r="Q21" s="32"/>
      <c r="R21" s="32">
        <v>1</v>
      </c>
      <c r="S21" s="32">
        <v>1</v>
      </c>
      <c r="T21" s="32"/>
      <c r="U21" s="32"/>
      <c r="V21" s="32"/>
      <c r="W21" s="32"/>
      <c r="X21" s="32" t="s">
        <v>40</v>
      </c>
      <c r="Y21" s="18">
        <v>1</v>
      </c>
      <c r="Z21" s="18">
        <v>1999</v>
      </c>
      <c r="AA21" s="18" t="s">
        <v>43</v>
      </c>
      <c r="AB21" s="18"/>
      <c r="AC21" s="18" t="s">
        <v>233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504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563</v>
      </c>
    </row>
    <row r="22" spans="1:80" ht="30" customHeight="1">
      <c r="A22" s="18" t="s">
        <v>34</v>
      </c>
      <c r="B22" s="16" t="s">
        <v>564</v>
      </c>
      <c r="C22" s="16" t="s">
        <v>565</v>
      </c>
      <c r="D22" s="18" t="s">
        <v>566</v>
      </c>
      <c r="E22" s="32" t="s">
        <v>567</v>
      </c>
      <c r="F22" s="18">
        <v>1528</v>
      </c>
      <c r="G22" s="18">
        <v>1528</v>
      </c>
      <c r="H22" s="18"/>
      <c r="I22" s="18"/>
      <c r="J22" s="18">
        <v>454</v>
      </c>
      <c r="K22" s="18"/>
      <c r="L22" s="18">
        <v>184</v>
      </c>
      <c r="M22" s="18"/>
      <c r="N22" s="32" t="s">
        <v>538</v>
      </c>
      <c r="O22" s="32"/>
      <c r="P22" s="32" t="s">
        <v>568</v>
      </c>
      <c r="Q22" s="32"/>
      <c r="R22" s="32"/>
      <c r="S22" s="32"/>
      <c r="T22" s="32">
        <v>10</v>
      </c>
      <c r="U22" s="32"/>
      <c r="V22" s="32"/>
      <c r="W22" s="32"/>
      <c r="X22" s="32" t="s">
        <v>138</v>
      </c>
      <c r="Y22" s="18">
        <v>10</v>
      </c>
      <c r="Z22" s="18">
        <v>2021</v>
      </c>
      <c r="AA22" s="18" t="s">
        <v>52</v>
      </c>
      <c r="AB22" s="18"/>
      <c r="AC22" s="18" t="s">
        <v>233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504</v>
      </c>
      <c r="BJ22" s="14" t="s">
        <v>569</v>
      </c>
      <c r="BK22" s="14" t="s">
        <v>570</v>
      </c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 t="s">
        <v>559</v>
      </c>
      <c r="BW22" s="14"/>
      <c r="BX22" s="14"/>
      <c r="BY22" s="14">
        <v>1</v>
      </c>
      <c r="BZ22" s="14">
        <v>45</v>
      </c>
      <c r="CA22" s="14" t="s">
        <v>233</v>
      </c>
      <c r="CB22" s="54" t="s">
        <v>571</v>
      </c>
    </row>
    <row r="23" spans="1:80" ht="30" customHeight="1">
      <c r="A23" s="18" t="s">
        <v>34</v>
      </c>
      <c r="B23" s="16" t="s">
        <v>146</v>
      </c>
      <c r="C23" s="16" t="s">
        <v>572</v>
      </c>
      <c r="D23" s="18" t="s">
        <v>148</v>
      </c>
      <c r="E23" s="32" t="s">
        <v>384</v>
      </c>
      <c r="F23" s="18">
        <v>2051</v>
      </c>
      <c r="G23" s="18">
        <v>850</v>
      </c>
      <c r="H23" s="18"/>
      <c r="I23" s="18"/>
      <c r="J23" s="18"/>
      <c r="K23" s="18"/>
      <c r="L23" s="18"/>
      <c r="M23" s="18"/>
      <c r="N23" s="32" t="s">
        <v>509</v>
      </c>
      <c r="O23" s="32"/>
      <c r="P23" s="32" t="s">
        <v>573</v>
      </c>
      <c r="Q23" s="32"/>
      <c r="R23" s="32">
        <v>8</v>
      </c>
      <c r="S23" s="32">
        <v>8</v>
      </c>
      <c r="T23" s="32"/>
      <c r="U23" s="32"/>
      <c r="V23" s="32"/>
      <c r="W23" s="32"/>
      <c r="X23" s="32" t="s">
        <v>138</v>
      </c>
      <c r="Y23" s="18">
        <v>14</v>
      </c>
      <c r="Z23" s="18">
        <v>2002</v>
      </c>
      <c r="AA23" s="18" t="s">
        <v>52</v>
      </c>
      <c r="AB23" s="18"/>
      <c r="AC23" s="18" t="s">
        <v>233</v>
      </c>
      <c r="AD23" s="18"/>
      <c r="AE23" s="14">
        <v>64</v>
      </c>
      <c r="AF23" s="14" t="str">
        <f t="shared" si="0"/>
        <v/>
      </c>
      <c r="AG23" s="14">
        <f t="shared" si="0"/>
        <v>220</v>
      </c>
      <c r="AH23" s="14" t="s">
        <v>41</v>
      </c>
      <c r="AI23" s="14"/>
      <c r="AJ23" s="14">
        <v>220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42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574</v>
      </c>
    </row>
    <row r="24" spans="1:80" ht="30" customHeight="1">
      <c r="A24" s="18" t="s">
        <v>34</v>
      </c>
      <c r="B24" s="16" t="s">
        <v>160</v>
      </c>
      <c r="C24" s="16" t="s">
        <v>575</v>
      </c>
      <c r="D24" s="18" t="s">
        <v>162</v>
      </c>
      <c r="E24" s="32" t="s">
        <v>387</v>
      </c>
      <c r="F24" s="18">
        <v>4031</v>
      </c>
      <c r="G24" s="18">
        <v>1733</v>
      </c>
      <c r="H24" s="18"/>
      <c r="I24" s="18"/>
      <c r="J24" s="18">
        <v>1733</v>
      </c>
      <c r="K24" s="18"/>
      <c r="L24" s="18">
        <v>0</v>
      </c>
      <c r="M24" s="18"/>
      <c r="N24" s="32" t="s">
        <v>524</v>
      </c>
      <c r="O24" s="32"/>
      <c r="P24" s="32" t="s">
        <v>576</v>
      </c>
      <c r="Q24" s="32"/>
      <c r="R24" s="32">
        <v>5</v>
      </c>
      <c r="S24" s="32">
        <v>5</v>
      </c>
      <c r="T24" s="32"/>
      <c r="U24" s="32"/>
      <c r="V24" s="32">
        <v>14</v>
      </c>
      <c r="W24" s="32" t="s">
        <v>577</v>
      </c>
      <c r="X24" s="32" t="s">
        <v>183</v>
      </c>
      <c r="Y24" s="18">
        <v>19</v>
      </c>
      <c r="Z24" s="18">
        <v>2014</v>
      </c>
      <c r="AA24" s="18" t="s">
        <v>52</v>
      </c>
      <c r="AB24" s="18"/>
      <c r="AC24" s="18" t="s">
        <v>233</v>
      </c>
      <c r="AD24" s="18"/>
      <c r="AE24" s="14">
        <v>103</v>
      </c>
      <c r="AF24" s="14" t="str">
        <f t="shared" si="0"/>
        <v/>
      </c>
      <c r="AG24" s="14">
        <f t="shared" si="0"/>
        <v>270</v>
      </c>
      <c r="AH24" s="14" t="s">
        <v>41</v>
      </c>
      <c r="AI24" s="14"/>
      <c r="AJ24" s="14">
        <v>22</v>
      </c>
      <c r="AK24" s="14" t="s">
        <v>41</v>
      </c>
      <c r="AL24" s="14"/>
      <c r="AM24" s="14">
        <v>133</v>
      </c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 t="s">
        <v>41</v>
      </c>
      <c r="BA24" s="14"/>
      <c r="BB24" s="14">
        <v>80</v>
      </c>
      <c r="BC24" s="14"/>
      <c r="BD24" s="14"/>
      <c r="BE24" s="14"/>
      <c r="BF24" s="14" t="s">
        <v>41</v>
      </c>
      <c r="BG24" s="14"/>
      <c r="BH24" s="14">
        <v>35</v>
      </c>
      <c r="BI24" s="14" t="s">
        <v>42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578</v>
      </c>
    </row>
    <row r="25" spans="1:80" ht="30" customHeight="1">
      <c r="A25" s="18" t="s">
        <v>34</v>
      </c>
      <c r="B25" s="16" t="s">
        <v>168</v>
      </c>
      <c r="C25" s="16" t="s">
        <v>579</v>
      </c>
      <c r="D25" s="18" t="s">
        <v>170</v>
      </c>
      <c r="E25" s="32" t="s">
        <v>171</v>
      </c>
      <c r="F25" s="18">
        <v>105</v>
      </c>
      <c r="G25" s="18">
        <v>99</v>
      </c>
      <c r="H25" s="18"/>
      <c r="I25" s="18"/>
      <c r="J25" s="18"/>
      <c r="K25" s="18"/>
      <c r="L25" s="18"/>
      <c r="M25" s="18"/>
      <c r="N25" s="32" t="s">
        <v>331</v>
      </c>
      <c r="O25" s="32"/>
      <c r="P25" s="32" t="s">
        <v>510</v>
      </c>
      <c r="Q25" s="32"/>
      <c r="R25" s="32"/>
      <c r="S25" s="32">
        <v>1</v>
      </c>
      <c r="T25" s="32"/>
      <c r="U25" s="32"/>
      <c r="V25" s="32"/>
      <c r="W25" s="32"/>
      <c r="X25" s="32" t="s">
        <v>40</v>
      </c>
      <c r="Y25" s="18">
        <v>1</v>
      </c>
      <c r="Z25" s="18">
        <v>1997</v>
      </c>
      <c r="AA25" s="18" t="s">
        <v>43</v>
      </c>
      <c r="AB25" s="18"/>
      <c r="AC25" s="18" t="s">
        <v>233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504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580</v>
      </c>
    </row>
    <row r="26" spans="1:80" ht="30" customHeight="1">
      <c r="A26" s="18" t="s">
        <v>34</v>
      </c>
      <c r="B26" s="16" t="s">
        <v>174</v>
      </c>
      <c r="C26" s="16" t="s">
        <v>581</v>
      </c>
      <c r="D26" s="18" t="s">
        <v>176</v>
      </c>
      <c r="E26" s="32" t="s">
        <v>393</v>
      </c>
      <c r="F26" s="18">
        <v>970</v>
      </c>
      <c r="G26" s="18">
        <v>970</v>
      </c>
      <c r="H26" s="18"/>
      <c r="I26" s="18"/>
      <c r="J26" s="18">
        <v>970</v>
      </c>
      <c r="K26" s="18"/>
      <c r="L26" s="18"/>
      <c r="M26" s="18"/>
      <c r="N26" s="32" t="s">
        <v>326</v>
      </c>
      <c r="O26" s="32"/>
      <c r="P26" s="32" t="s">
        <v>582</v>
      </c>
      <c r="Q26" s="32"/>
      <c r="R26" s="32">
        <v>6</v>
      </c>
      <c r="S26" s="32">
        <v>2</v>
      </c>
      <c r="T26" s="32"/>
      <c r="U26" s="32"/>
      <c r="V26" s="32">
        <v>1</v>
      </c>
      <c r="W26" s="32" t="s">
        <v>583</v>
      </c>
      <c r="X26" s="32" t="s">
        <v>183</v>
      </c>
      <c r="Y26" s="18">
        <v>9</v>
      </c>
      <c r="Z26" s="18">
        <v>2019</v>
      </c>
      <c r="AA26" s="18" t="s">
        <v>52</v>
      </c>
      <c r="AB26" s="18"/>
      <c r="AC26" s="18" t="s">
        <v>233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504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584</v>
      </c>
    </row>
    <row r="27" spans="1:80" ht="30" customHeight="1">
      <c r="A27" s="18" t="s">
        <v>34</v>
      </c>
      <c r="B27" s="16" t="s">
        <v>46</v>
      </c>
      <c r="C27" s="16" t="s">
        <v>585</v>
      </c>
      <c r="D27" s="18" t="s">
        <v>48</v>
      </c>
      <c r="E27" s="32" t="s">
        <v>586</v>
      </c>
      <c r="F27" s="18">
        <v>3763</v>
      </c>
      <c r="G27" s="18">
        <v>3026</v>
      </c>
      <c r="H27" s="18"/>
      <c r="I27" s="18"/>
      <c r="J27" s="18">
        <v>3026</v>
      </c>
      <c r="K27" s="18"/>
      <c r="L27" s="18"/>
      <c r="M27" s="18"/>
      <c r="N27" s="32" t="s">
        <v>331</v>
      </c>
      <c r="O27" s="32"/>
      <c r="P27" s="32" t="s">
        <v>587</v>
      </c>
      <c r="Q27" s="32"/>
      <c r="R27" s="32">
        <v>21</v>
      </c>
      <c r="S27" s="32"/>
      <c r="T27" s="32"/>
      <c r="U27" s="32"/>
      <c r="V27" s="32">
        <v>9</v>
      </c>
      <c r="W27" s="32" t="s">
        <v>588</v>
      </c>
      <c r="X27" s="32" t="s">
        <v>51</v>
      </c>
      <c r="Y27" s="18">
        <v>30.4</v>
      </c>
      <c r="Z27" s="18">
        <v>2016</v>
      </c>
      <c r="AA27" s="18" t="s">
        <v>52</v>
      </c>
      <c r="AB27" s="18"/>
      <c r="AC27" s="18" t="s">
        <v>233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504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589</v>
      </c>
    </row>
    <row r="28" spans="1:80" ht="30" customHeight="1">
      <c r="A28" s="18" t="s">
        <v>34</v>
      </c>
      <c r="B28" s="16" t="s">
        <v>46</v>
      </c>
      <c r="C28" s="16" t="s">
        <v>590</v>
      </c>
      <c r="D28" s="18" t="s">
        <v>48</v>
      </c>
      <c r="E28" s="32" t="s">
        <v>591</v>
      </c>
      <c r="F28" s="18">
        <v>697</v>
      </c>
      <c r="G28" s="18">
        <v>8</v>
      </c>
      <c r="H28" s="18"/>
      <c r="I28" s="18"/>
      <c r="J28" s="18">
        <v>8</v>
      </c>
      <c r="K28" s="18"/>
      <c r="L28" s="18"/>
      <c r="M28" s="18"/>
      <c r="N28" s="32" t="s">
        <v>538</v>
      </c>
      <c r="O28" s="32"/>
      <c r="P28" s="32" t="s">
        <v>592</v>
      </c>
      <c r="Q28" s="32"/>
      <c r="R28" s="32"/>
      <c r="S28" s="32"/>
      <c r="T28" s="32">
        <v>4</v>
      </c>
      <c r="U28" s="32"/>
      <c r="V28" s="32"/>
      <c r="W28" s="32"/>
      <c r="X28" s="32" t="s">
        <v>51</v>
      </c>
      <c r="Y28" s="18">
        <v>4.0999999999999996</v>
      </c>
      <c r="Z28" s="18">
        <v>2016</v>
      </c>
      <c r="AA28" s="18" t="s">
        <v>52</v>
      </c>
      <c r="AB28" s="18"/>
      <c r="AC28" s="18" t="s">
        <v>233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504</v>
      </c>
      <c r="BJ28" s="14" t="s">
        <v>593</v>
      </c>
      <c r="BK28" s="14" t="s">
        <v>594</v>
      </c>
      <c r="BL28" s="14">
        <v>642</v>
      </c>
      <c r="BM28" s="14">
        <v>55</v>
      </c>
      <c r="BN28" s="14"/>
      <c r="BO28" s="14"/>
      <c r="BP28" s="14"/>
      <c r="BQ28" s="14"/>
      <c r="BR28" s="14"/>
      <c r="BS28" s="14"/>
      <c r="BT28" s="14"/>
      <c r="BU28" s="14"/>
      <c r="BV28" s="14" t="s">
        <v>559</v>
      </c>
      <c r="BW28" s="14">
        <v>1</v>
      </c>
      <c r="BX28" s="14"/>
      <c r="BY28" s="14"/>
      <c r="BZ28" s="14">
        <v>7</v>
      </c>
      <c r="CA28" s="14" t="s">
        <v>461</v>
      </c>
      <c r="CB28" s="54" t="s">
        <v>595</v>
      </c>
    </row>
    <row r="29" spans="1:80" ht="30" customHeight="1">
      <c r="A29" s="18" t="s">
        <v>34</v>
      </c>
      <c r="B29" s="16" t="s">
        <v>46</v>
      </c>
      <c r="C29" s="16" t="s">
        <v>596</v>
      </c>
      <c r="D29" s="18" t="s">
        <v>48</v>
      </c>
      <c r="E29" s="32" t="s">
        <v>49</v>
      </c>
      <c r="F29" s="18">
        <v>2668</v>
      </c>
      <c r="G29" s="18">
        <v>2257</v>
      </c>
      <c r="H29" s="18"/>
      <c r="I29" s="18"/>
      <c r="J29" s="18">
        <v>2257</v>
      </c>
      <c r="K29" s="18"/>
      <c r="L29" s="18"/>
      <c r="M29" s="18"/>
      <c r="N29" s="32" t="s">
        <v>524</v>
      </c>
      <c r="O29" s="32"/>
      <c r="P29" s="32" t="s">
        <v>327</v>
      </c>
      <c r="Q29" s="32"/>
      <c r="R29" s="32"/>
      <c r="S29" s="32">
        <v>13</v>
      </c>
      <c r="T29" s="32"/>
      <c r="U29" s="32"/>
      <c r="V29" s="32"/>
      <c r="W29" s="32"/>
      <c r="X29" s="32" t="s">
        <v>51</v>
      </c>
      <c r="Y29" s="18">
        <v>13.3</v>
      </c>
      <c r="Z29" s="18">
        <v>2019</v>
      </c>
      <c r="AA29" s="18" t="s">
        <v>52</v>
      </c>
      <c r="AB29" s="18"/>
      <c r="AC29" s="18" t="s">
        <v>233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504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597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7" man="1"/>
    <brk id="39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50C1-6B50-43EC-A18C-FFB7EEA3515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416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417</v>
      </c>
      <c r="I2" s="265"/>
      <c r="J2" s="272" t="s">
        <v>418</v>
      </c>
      <c r="K2" s="265"/>
      <c r="L2" s="272" t="s">
        <v>419</v>
      </c>
      <c r="M2" s="265"/>
      <c r="N2" s="272" t="s">
        <v>190</v>
      </c>
      <c r="O2" s="42"/>
      <c r="P2" s="131" t="s">
        <v>420</v>
      </c>
      <c r="Q2" s="131" t="s">
        <v>421</v>
      </c>
      <c r="R2" s="211" t="s">
        <v>57</v>
      </c>
      <c r="S2" s="268" t="s">
        <v>75</v>
      </c>
      <c r="T2" s="131" t="s">
        <v>10</v>
      </c>
      <c r="U2" s="268" t="s">
        <v>13</v>
      </c>
      <c r="V2" s="268" t="s">
        <v>14</v>
      </c>
      <c r="W2" s="288" t="s">
        <v>422</v>
      </c>
      <c r="X2" s="289"/>
      <c r="Y2" s="289"/>
      <c r="Z2" s="290"/>
      <c r="AA2" s="177" t="s">
        <v>423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199</v>
      </c>
      <c r="AJ2" s="131" t="s">
        <v>200</v>
      </c>
      <c r="AK2" s="222" t="s">
        <v>424</v>
      </c>
      <c r="AL2" s="275"/>
      <c r="AM2" s="275"/>
      <c r="AN2" s="275"/>
      <c r="AO2" s="275"/>
      <c r="AP2" s="275"/>
      <c r="AQ2" s="275"/>
      <c r="AR2" s="224"/>
      <c r="AS2" s="131" t="s">
        <v>425</v>
      </c>
      <c r="AT2" s="272" t="s">
        <v>426</v>
      </c>
      <c r="AU2" s="286"/>
      <c r="AV2" s="286"/>
      <c r="AW2" s="265"/>
      <c r="AX2" s="270" t="s">
        <v>427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428</v>
      </c>
      <c r="X4" s="131" t="s">
        <v>429</v>
      </c>
      <c r="Y4" s="131" t="s">
        <v>430</v>
      </c>
      <c r="Z4" s="131" t="s">
        <v>431</v>
      </c>
      <c r="AA4" s="131" t="s">
        <v>432</v>
      </c>
      <c r="AB4" s="131" t="s">
        <v>433</v>
      </c>
      <c r="AC4" s="145" t="s">
        <v>434</v>
      </c>
      <c r="AD4" s="146"/>
      <c r="AE4" s="146"/>
      <c r="AF4" s="147"/>
      <c r="AG4" s="131" t="s">
        <v>435</v>
      </c>
      <c r="AH4" s="131" t="s">
        <v>436</v>
      </c>
      <c r="AI4" s="258"/>
      <c r="AJ4" s="235"/>
      <c r="AK4" s="131" t="s">
        <v>437</v>
      </c>
      <c r="AL4" s="131" t="s">
        <v>16</v>
      </c>
      <c r="AM4" s="268" t="s">
        <v>438</v>
      </c>
      <c r="AN4" s="131" t="s">
        <v>439</v>
      </c>
      <c r="AO4" s="131" t="s">
        <v>440</v>
      </c>
      <c r="AP4" s="268" t="s">
        <v>441</v>
      </c>
      <c r="AQ4" s="131" t="s">
        <v>442</v>
      </c>
      <c r="AR4" s="131" t="s">
        <v>25</v>
      </c>
      <c r="AS4" s="235"/>
      <c r="AT4" s="273" t="s">
        <v>16</v>
      </c>
      <c r="AU4" s="131" t="s">
        <v>443</v>
      </c>
      <c r="AV4" s="131" t="s">
        <v>444</v>
      </c>
      <c r="AW4" s="131" t="s">
        <v>445</v>
      </c>
      <c r="AX4" s="131" t="s">
        <v>446</v>
      </c>
      <c r="AY4" s="131" t="s">
        <v>447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97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448</v>
      </c>
      <c r="AD5" s="44" t="s">
        <v>449</v>
      </c>
      <c r="AE5" s="44" t="s">
        <v>450</v>
      </c>
      <c r="AF5" s="44" t="s">
        <v>451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99</v>
      </c>
      <c r="G6" s="80" t="s">
        <v>452</v>
      </c>
      <c r="H6" s="80" t="s">
        <v>99</v>
      </c>
      <c r="I6" s="80" t="s">
        <v>59</v>
      </c>
      <c r="J6" s="80" t="s">
        <v>99</v>
      </c>
      <c r="K6" s="80" t="s">
        <v>59</v>
      </c>
      <c r="L6" s="80" t="s">
        <v>99</v>
      </c>
      <c r="M6" s="80" t="s">
        <v>59</v>
      </c>
      <c r="N6" s="235"/>
      <c r="O6" s="235"/>
      <c r="P6" s="235"/>
      <c r="Q6" s="235"/>
      <c r="R6" s="212"/>
      <c r="S6" s="49" t="s">
        <v>104</v>
      </c>
      <c r="T6" s="235"/>
      <c r="U6" s="235"/>
      <c r="V6" s="269"/>
      <c r="W6" s="81" t="s">
        <v>453</v>
      </c>
      <c r="X6" s="49" t="s">
        <v>454</v>
      </c>
      <c r="Y6" s="49" t="s">
        <v>455</v>
      </c>
      <c r="Z6" s="49" t="s">
        <v>455</v>
      </c>
      <c r="AA6" s="49" t="s">
        <v>455</v>
      </c>
      <c r="AB6" s="49" t="s">
        <v>456</v>
      </c>
      <c r="AC6" s="49" t="s">
        <v>457</v>
      </c>
      <c r="AD6" s="49" t="s">
        <v>457</v>
      </c>
      <c r="AE6" s="49" t="s">
        <v>457</v>
      </c>
      <c r="AF6" s="49" t="s">
        <v>457</v>
      </c>
      <c r="AG6" s="135"/>
      <c r="AH6" s="135"/>
      <c r="AI6" s="131"/>
      <c r="AJ6" s="49" t="s">
        <v>222</v>
      </c>
      <c r="AK6" s="43"/>
      <c r="AL6" s="77" t="s">
        <v>222</v>
      </c>
      <c r="AM6" s="49" t="s">
        <v>222</v>
      </c>
      <c r="AN6" s="49" t="s">
        <v>222</v>
      </c>
      <c r="AO6" s="49" t="s">
        <v>222</v>
      </c>
      <c r="AP6" s="49" t="s">
        <v>222</v>
      </c>
      <c r="AQ6" s="49" t="s">
        <v>222</v>
      </c>
      <c r="AR6" s="49" t="s">
        <v>222</v>
      </c>
      <c r="AS6" s="49" t="s">
        <v>458</v>
      </c>
      <c r="AT6" s="49" t="s">
        <v>222</v>
      </c>
      <c r="AU6" s="49" t="s">
        <v>222</v>
      </c>
      <c r="AV6" s="49" t="s">
        <v>222</v>
      </c>
      <c r="AW6" s="49" t="s">
        <v>222</v>
      </c>
      <c r="AX6" s="49" t="s">
        <v>459</v>
      </c>
      <c r="AY6" s="49" t="s">
        <v>459</v>
      </c>
      <c r="AZ6" s="61" t="s">
        <v>61</v>
      </c>
      <c r="BA6" s="61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2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7D56-BD3C-46FA-B0E6-6C29A3CE5474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409</v>
      </c>
      <c r="B1" s="3"/>
      <c r="Q1" s="38"/>
    </row>
    <row r="2" spans="1:19" s="21" customFormat="1" ht="13.5" customHeight="1">
      <c r="A2" s="131" t="s">
        <v>1</v>
      </c>
      <c r="B2" s="282" t="s">
        <v>410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190</v>
      </c>
      <c r="H2" s="42"/>
      <c r="I2" s="272" t="s">
        <v>411</v>
      </c>
      <c r="J2" s="42"/>
      <c r="K2" s="131" t="s">
        <v>57</v>
      </c>
      <c r="L2" s="268" t="s">
        <v>75</v>
      </c>
      <c r="M2" s="131" t="s">
        <v>10</v>
      </c>
      <c r="N2" s="268" t="s">
        <v>13</v>
      </c>
      <c r="O2" s="268" t="s">
        <v>14</v>
      </c>
      <c r="P2" s="131" t="s">
        <v>199</v>
      </c>
      <c r="Q2" s="131" t="s">
        <v>200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97</v>
      </c>
      <c r="I5" s="235"/>
      <c r="J5" s="131" t="s">
        <v>97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99</v>
      </c>
      <c r="G6" s="235"/>
      <c r="H6" s="235"/>
      <c r="I6" s="235"/>
      <c r="J6" s="235"/>
      <c r="K6" s="235"/>
      <c r="L6" s="49" t="s">
        <v>104</v>
      </c>
      <c r="M6" s="235"/>
      <c r="N6" s="235"/>
      <c r="O6" s="269"/>
      <c r="P6" s="235"/>
      <c r="Q6" s="49" t="s">
        <v>222</v>
      </c>
      <c r="R6" s="61" t="s">
        <v>61</v>
      </c>
      <c r="S6" s="61"/>
    </row>
    <row r="7" spans="1:19" ht="30" customHeight="1">
      <c r="A7" s="18" t="s">
        <v>34</v>
      </c>
      <c r="B7" s="16" t="s">
        <v>377</v>
      </c>
      <c r="C7" s="16" t="s">
        <v>412</v>
      </c>
      <c r="D7" s="18" t="s">
        <v>379</v>
      </c>
      <c r="E7" s="32" t="s">
        <v>413</v>
      </c>
      <c r="F7" s="18">
        <v>8094</v>
      </c>
      <c r="G7" s="32" t="s">
        <v>414</v>
      </c>
      <c r="H7" s="32"/>
      <c r="I7" s="32" t="s">
        <v>87</v>
      </c>
      <c r="J7" s="32"/>
      <c r="K7" s="32" t="s">
        <v>138</v>
      </c>
      <c r="L7" s="18">
        <v>58</v>
      </c>
      <c r="M7" s="18">
        <v>2002</v>
      </c>
      <c r="N7" s="18" t="s">
        <v>52</v>
      </c>
      <c r="O7" s="18"/>
      <c r="P7" s="18" t="s">
        <v>233</v>
      </c>
      <c r="Q7" s="18"/>
      <c r="R7" s="54" t="s">
        <v>415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80323-0809-43FC-BEE9-69B0F07F2FFB}">
  <dimension ref="A1:S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316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317</v>
      </c>
      <c r="G2" s="304" t="s">
        <v>318</v>
      </c>
      <c r="H2" s="302" t="s">
        <v>319</v>
      </c>
      <c r="I2" s="306" t="s">
        <v>320</v>
      </c>
      <c r="J2" s="304" t="s">
        <v>321</v>
      </c>
      <c r="K2" s="302" t="s">
        <v>322</v>
      </c>
      <c r="L2" s="304" t="s">
        <v>323</v>
      </c>
      <c r="M2" s="304" t="s">
        <v>10</v>
      </c>
      <c r="N2" s="302" t="s">
        <v>13</v>
      </c>
      <c r="O2" s="302" t="s">
        <v>14</v>
      </c>
      <c r="P2" s="304" t="s">
        <v>199</v>
      </c>
      <c r="Q2" s="304" t="s">
        <v>200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99</v>
      </c>
      <c r="G6" s="305"/>
      <c r="H6" s="305"/>
      <c r="I6" s="307"/>
      <c r="J6" s="305"/>
      <c r="K6" s="69" t="s">
        <v>221</v>
      </c>
      <c r="L6" s="69" t="s">
        <v>221</v>
      </c>
      <c r="M6" s="305"/>
      <c r="N6" s="305"/>
      <c r="O6" s="303"/>
      <c r="P6" s="305"/>
      <c r="Q6" s="69" t="s">
        <v>222</v>
      </c>
      <c r="R6" s="70" t="s">
        <v>61</v>
      </c>
      <c r="S6" s="70"/>
    </row>
    <row r="7" spans="1:19" ht="30" customHeight="1">
      <c r="A7" s="72" t="s">
        <v>34</v>
      </c>
      <c r="B7" s="73" t="s">
        <v>105</v>
      </c>
      <c r="C7" s="73" t="s">
        <v>324</v>
      </c>
      <c r="D7" s="72" t="s">
        <v>106</v>
      </c>
      <c r="E7" s="72" t="s">
        <v>325</v>
      </c>
      <c r="F7" s="72">
        <v>9389</v>
      </c>
      <c r="G7" s="72" t="s">
        <v>326</v>
      </c>
      <c r="H7" s="74" t="s">
        <v>327</v>
      </c>
      <c r="I7" s="74" t="s">
        <v>138</v>
      </c>
      <c r="J7" s="72">
        <v>8</v>
      </c>
      <c r="K7" s="72">
        <v>1659</v>
      </c>
      <c r="L7" s="72">
        <v>0</v>
      </c>
      <c r="M7" s="72">
        <v>2000</v>
      </c>
      <c r="N7" s="72" t="s">
        <v>52</v>
      </c>
      <c r="O7" s="72"/>
      <c r="P7" s="72" t="s">
        <v>233</v>
      </c>
      <c r="Q7" s="72"/>
      <c r="R7" s="75" t="s">
        <v>328</v>
      </c>
    </row>
    <row r="8" spans="1:19" ht="30" customHeight="1">
      <c r="A8" s="72" t="s">
        <v>34</v>
      </c>
      <c r="B8" s="73" t="s">
        <v>105</v>
      </c>
      <c r="C8" s="73" t="s">
        <v>329</v>
      </c>
      <c r="D8" s="72" t="s">
        <v>106</v>
      </c>
      <c r="E8" s="72" t="s">
        <v>330</v>
      </c>
      <c r="F8" s="72">
        <v>2874</v>
      </c>
      <c r="G8" s="72" t="s">
        <v>331</v>
      </c>
      <c r="H8" s="74" t="s">
        <v>332</v>
      </c>
      <c r="I8" s="74" t="s">
        <v>138</v>
      </c>
      <c r="J8" s="72">
        <v>1</v>
      </c>
      <c r="K8" s="72">
        <v>480</v>
      </c>
      <c r="L8" s="72">
        <v>0</v>
      </c>
      <c r="M8" s="72">
        <v>2010</v>
      </c>
      <c r="N8" s="72" t="s">
        <v>52</v>
      </c>
      <c r="O8" s="72"/>
      <c r="P8" s="72" t="s">
        <v>233</v>
      </c>
      <c r="Q8" s="72"/>
      <c r="R8" s="75" t="s">
        <v>333</v>
      </c>
    </row>
    <row r="9" spans="1:19" ht="30" customHeight="1">
      <c r="A9" s="72" t="s">
        <v>34</v>
      </c>
      <c r="B9" s="73" t="s">
        <v>62</v>
      </c>
      <c r="C9" s="73" t="s">
        <v>334</v>
      </c>
      <c r="D9" s="72" t="s">
        <v>64</v>
      </c>
      <c r="E9" s="72" t="s">
        <v>335</v>
      </c>
      <c r="F9" s="72">
        <v>4444</v>
      </c>
      <c r="G9" s="72" t="s">
        <v>331</v>
      </c>
      <c r="H9" s="74" t="s">
        <v>336</v>
      </c>
      <c r="I9" s="74" t="s">
        <v>40</v>
      </c>
      <c r="J9" s="72">
        <v>6</v>
      </c>
      <c r="K9" s="72">
        <v>477</v>
      </c>
      <c r="L9" s="72">
        <v>0</v>
      </c>
      <c r="M9" s="72">
        <v>1996</v>
      </c>
      <c r="N9" s="72" t="s">
        <v>269</v>
      </c>
      <c r="O9" s="72"/>
      <c r="P9" s="72" t="s">
        <v>233</v>
      </c>
      <c r="Q9" s="72"/>
      <c r="R9" s="75" t="s">
        <v>337</v>
      </c>
    </row>
    <row r="10" spans="1:19" ht="30" customHeight="1">
      <c r="A10" s="72" t="s">
        <v>34</v>
      </c>
      <c r="B10" s="73" t="s">
        <v>114</v>
      </c>
      <c r="C10" s="73" t="s">
        <v>338</v>
      </c>
      <c r="D10" s="72" t="s">
        <v>116</v>
      </c>
      <c r="E10" s="72" t="s">
        <v>339</v>
      </c>
      <c r="F10" s="72">
        <v>1436.82</v>
      </c>
      <c r="G10" s="72" t="s">
        <v>326</v>
      </c>
      <c r="H10" s="74" t="s">
        <v>340</v>
      </c>
      <c r="I10" s="74" t="s">
        <v>67</v>
      </c>
      <c r="J10" s="72">
        <v>5</v>
      </c>
      <c r="K10" s="72">
        <v>99</v>
      </c>
      <c r="L10" s="72">
        <v>0</v>
      </c>
      <c r="M10" s="72">
        <v>1991</v>
      </c>
      <c r="N10" s="72" t="s">
        <v>52</v>
      </c>
      <c r="O10" s="72"/>
      <c r="P10" s="72" t="s">
        <v>233</v>
      </c>
      <c r="Q10" s="72"/>
      <c r="R10" s="75" t="s">
        <v>341</v>
      </c>
    </row>
    <row r="11" spans="1:19" ht="30" customHeight="1">
      <c r="A11" s="72" t="s">
        <v>34</v>
      </c>
      <c r="B11" s="73" t="s">
        <v>114</v>
      </c>
      <c r="C11" s="73" t="s">
        <v>342</v>
      </c>
      <c r="D11" s="72" t="s">
        <v>116</v>
      </c>
      <c r="E11" s="72" t="s">
        <v>343</v>
      </c>
      <c r="F11" s="72">
        <v>609.89</v>
      </c>
      <c r="G11" s="72" t="s">
        <v>326</v>
      </c>
      <c r="H11" s="74" t="s">
        <v>344</v>
      </c>
      <c r="I11" s="74" t="s">
        <v>67</v>
      </c>
      <c r="J11" s="72">
        <v>2</v>
      </c>
      <c r="K11" s="72">
        <v>0</v>
      </c>
      <c r="L11" s="72">
        <v>232</v>
      </c>
      <c r="M11" s="72">
        <v>2002</v>
      </c>
      <c r="N11" s="72" t="s">
        <v>52</v>
      </c>
      <c r="O11" s="72"/>
      <c r="P11" s="72" t="s">
        <v>233</v>
      </c>
      <c r="Q11" s="72"/>
      <c r="R11" s="75" t="s">
        <v>345</v>
      </c>
    </row>
    <row r="12" spans="1:19" ht="30" customHeight="1">
      <c r="A12" s="72" t="s">
        <v>34</v>
      </c>
      <c r="B12" s="73" t="s">
        <v>346</v>
      </c>
      <c r="C12" s="73" t="s">
        <v>347</v>
      </c>
      <c r="D12" s="72" t="s">
        <v>348</v>
      </c>
      <c r="E12" s="72" t="s">
        <v>349</v>
      </c>
      <c r="F12" s="72">
        <v>373</v>
      </c>
      <c r="G12" s="72" t="s">
        <v>326</v>
      </c>
      <c r="H12" s="74" t="s">
        <v>350</v>
      </c>
      <c r="I12" s="74" t="s">
        <v>40</v>
      </c>
      <c r="J12" s="72">
        <v>7</v>
      </c>
      <c r="K12" s="72">
        <v>112</v>
      </c>
      <c r="L12" s="72">
        <v>30</v>
      </c>
      <c r="M12" s="72">
        <v>1994</v>
      </c>
      <c r="N12" s="72" t="s">
        <v>43</v>
      </c>
      <c r="O12" s="72"/>
      <c r="P12" s="72" t="s">
        <v>233</v>
      </c>
      <c r="Q12" s="72"/>
      <c r="R12" s="75" t="s">
        <v>352</v>
      </c>
    </row>
    <row r="13" spans="1:19" ht="30" customHeight="1">
      <c r="A13" s="72" t="s">
        <v>34</v>
      </c>
      <c r="B13" s="73" t="s">
        <v>346</v>
      </c>
      <c r="C13" s="73" t="s">
        <v>353</v>
      </c>
      <c r="D13" s="72" t="s">
        <v>348</v>
      </c>
      <c r="E13" s="72" t="s">
        <v>354</v>
      </c>
      <c r="F13" s="72">
        <v>553</v>
      </c>
      <c r="G13" s="72" t="s">
        <v>326</v>
      </c>
      <c r="H13" s="74" t="s">
        <v>350</v>
      </c>
      <c r="I13" s="74" t="s">
        <v>40</v>
      </c>
      <c r="J13" s="72">
        <v>7</v>
      </c>
      <c r="K13" s="72">
        <v>421</v>
      </c>
      <c r="L13" s="72">
        <v>0</v>
      </c>
      <c r="M13" s="72">
        <v>2005</v>
      </c>
      <c r="N13" s="72" t="s">
        <v>43</v>
      </c>
      <c r="O13" s="72"/>
      <c r="P13" s="72" t="s">
        <v>233</v>
      </c>
      <c r="Q13" s="72"/>
      <c r="R13" s="75" t="s">
        <v>355</v>
      </c>
    </row>
    <row r="14" spans="1:19" ht="30" customHeight="1">
      <c r="A14" s="72" t="s">
        <v>34</v>
      </c>
      <c r="B14" s="73" t="s">
        <v>124</v>
      </c>
      <c r="C14" s="73" t="s">
        <v>356</v>
      </c>
      <c r="D14" s="72" t="s">
        <v>126</v>
      </c>
      <c r="E14" s="72" t="s">
        <v>357</v>
      </c>
      <c r="F14" s="72">
        <v>1484</v>
      </c>
      <c r="G14" s="72" t="s">
        <v>326</v>
      </c>
      <c r="H14" s="74" t="s">
        <v>358</v>
      </c>
      <c r="I14" s="74" t="s">
        <v>40</v>
      </c>
      <c r="J14" s="72">
        <v>4</v>
      </c>
      <c r="K14" s="72">
        <v>577</v>
      </c>
      <c r="L14" s="72">
        <v>0</v>
      </c>
      <c r="M14" s="72">
        <v>1997</v>
      </c>
      <c r="N14" s="72" t="s">
        <v>43</v>
      </c>
      <c r="O14" s="72"/>
      <c r="P14" s="72" t="s">
        <v>233</v>
      </c>
      <c r="Q14" s="72"/>
      <c r="R14" s="75" t="s">
        <v>359</v>
      </c>
    </row>
    <row r="15" spans="1:19" ht="30" customHeight="1">
      <c r="A15" s="72" t="s">
        <v>34</v>
      </c>
      <c r="B15" s="73" t="s">
        <v>133</v>
      </c>
      <c r="C15" s="73" t="s">
        <v>360</v>
      </c>
      <c r="D15" s="72" t="s">
        <v>135</v>
      </c>
      <c r="E15" s="72" t="s">
        <v>361</v>
      </c>
      <c r="F15" s="72">
        <v>3779</v>
      </c>
      <c r="G15" s="72" t="s">
        <v>326</v>
      </c>
      <c r="H15" s="74" t="s">
        <v>362</v>
      </c>
      <c r="I15" s="74" t="s">
        <v>172</v>
      </c>
      <c r="J15" s="72">
        <v>8</v>
      </c>
      <c r="K15" s="72">
        <v>545</v>
      </c>
      <c r="L15" s="72">
        <v>180</v>
      </c>
      <c r="M15" s="72">
        <v>2014</v>
      </c>
      <c r="N15" s="72" t="s">
        <v>269</v>
      </c>
      <c r="O15" s="72"/>
      <c r="P15" s="72" t="s">
        <v>233</v>
      </c>
      <c r="Q15" s="72"/>
      <c r="R15" s="75" t="s">
        <v>363</v>
      </c>
    </row>
    <row r="16" spans="1:19" ht="30" customHeight="1">
      <c r="A16" s="72" t="s">
        <v>34</v>
      </c>
      <c r="B16" s="73" t="s">
        <v>364</v>
      </c>
      <c r="C16" s="73" t="s">
        <v>365</v>
      </c>
      <c r="D16" s="72" t="s">
        <v>366</v>
      </c>
      <c r="E16" s="72" t="s">
        <v>367</v>
      </c>
      <c r="F16" s="72">
        <v>534</v>
      </c>
      <c r="G16" s="72" t="s">
        <v>326</v>
      </c>
      <c r="H16" s="74" t="s">
        <v>368</v>
      </c>
      <c r="I16" s="74" t="s">
        <v>172</v>
      </c>
      <c r="J16" s="72">
        <v>3</v>
      </c>
      <c r="K16" s="72">
        <v>410</v>
      </c>
      <c r="L16" s="72">
        <v>0</v>
      </c>
      <c r="M16" s="72">
        <v>2009</v>
      </c>
      <c r="N16" s="72" t="s">
        <v>269</v>
      </c>
      <c r="O16" s="72"/>
      <c r="P16" s="72" t="s">
        <v>233</v>
      </c>
      <c r="Q16" s="72"/>
      <c r="R16" s="75" t="s">
        <v>369</v>
      </c>
    </row>
    <row r="17" spans="1:18" ht="30" customHeight="1">
      <c r="A17" s="72" t="s">
        <v>34</v>
      </c>
      <c r="B17" s="73" t="s">
        <v>35</v>
      </c>
      <c r="C17" s="73" t="s">
        <v>370</v>
      </c>
      <c r="D17" s="72" t="s">
        <v>37</v>
      </c>
      <c r="E17" s="72" t="s">
        <v>38</v>
      </c>
      <c r="F17" s="72">
        <v>1104</v>
      </c>
      <c r="G17" s="72" t="s">
        <v>326</v>
      </c>
      <c r="H17" s="74" t="s">
        <v>371</v>
      </c>
      <c r="I17" s="74" t="s">
        <v>183</v>
      </c>
      <c r="J17" s="72">
        <v>6</v>
      </c>
      <c r="K17" s="72">
        <v>168.75</v>
      </c>
      <c r="L17" s="72">
        <v>0</v>
      </c>
      <c r="M17" s="72">
        <v>2009</v>
      </c>
      <c r="N17" s="72" t="s">
        <v>52</v>
      </c>
      <c r="O17" s="72"/>
      <c r="P17" s="72" t="s">
        <v>233</v>
      </c>
      <c r="Q17" s="72"/>
      <c r="R17" s="75" t="s">
        <v>372</v>
      </c>
    </row>
    <row r="18" spans="1:18" ht="30" customHeight="1">
      <c r="A18" s="72" t="s">
        <v>34</v>
      </c>
      <c r="B18" s="73" t="s">
        <v>140</v>
      </c>
      <c r="C18" s="73" t="s">
        <v>373</v>
      </c>
      <c r="D18" s="72" t="s">
        <v>142</v>
      </c>
      <c r="E18" s="72" t="s">
        <v>374</v>
      </c>
      <c r="F18" s="72">
        <v>1294</v>
      </c>
      <c r="G18" s="72" t="s">
        <v>331</v>
      </c>
      <c r="H18" s="74" t="s">
        <v>375</v>
      </c>
      <c r="I18" s="74" t="s">
        <v>40</v>
      </c>
      <c r="J18" s="72">
        <v>7</v>
      </c>
      <c r="K18" s="72">
        <v>0</v>
      </c>
      <c r="L18" s="72">
        <v>240</v>
      </c>
      <c r="M18" s="72">
        <v>1999</v>
      </c>
      <c r="N18" s="72" t="s">
        <v>43</v>
      </c>
      <c r="O18" s="72"/>
      <c r="P18" s="72" t="s">
        <v>233</v>
      </c>
      <c r="Q18" s="72"/>
      <c r="R18" s="75" t="s">
        <v>376</v>
      </c>
    </row>
    <row r="19" spans="1:18" ht="30" customHeight="1">
      <c r="A19" s="72" t="s">
        <v>34</v>
      </c>
      <c r="B19" s="73" t="s">
        <v>377</v>
      </c>
      <c r="C19" s="73" t="s">
        <v>378</v>
      </c>
      <c r="D19" s="72" t="s">
        <v>379</v>
      </c>
      <c r="E19" s="72" t="s">
        <v>380</v>
      </c>
      <c r="F19" s="72">
        <v>1218</v>
      </c>
      <c r="G19" s="72" t="s">
        <v>326</v>
      </c>
      <c r="H19" s="74" t="s">
        <v>381</v>
      </c>
      <c r="I19" s="74" t="s">
        <v>138</v>
      </c>
      <c r="J19" s="72">
        <v>7</v>
      </c>
      <c r="K19" s="72">
        <v>500</v>
      </c>
      <c r="L19" s="72">
        <v>5000</v>
      </c>
      <c r="M19" s="72">
        <v>1997</v>
      </c>
      <c r="N19" s="72" t="s">
        <v>52</v>
      </c>
      <c r="O19" s="72"/>
      <c r="P19" s="72" t="s">
        <v>233</v>
      </c>
      <c r="Q19" s="72"/>
      <c r="R19" s="75" t="s">
        <v>382</v>
      </c>
    </row>
    <row r="20" spans="1:18" ht="30" customHeight="1">
      <c r="A20" s="72" t="s">
        <v>34</v>
      </c>
      <c r="B20" s="73" t="s">
        <v>146</v>
      </c>
      <c r="C20" s="73" t="s">
        <v>383</v>
      </c>
      <c r="D20" s="72" t="s">
        <v>148</v>
      </c>
      <c r="E20" s="72" t="s">
        <v>384</v>
      </c>
      <c r="F20" s="72">
        <v>1174</v>
      </c>
      <c r="G20" s="72" t="s">
        <v>326</v>
      </c>
      <c r="H20" s="74" t="s">
        <v>381</v>
      </c>
      <c r="I20" s="74" t="s">
        <v>138</v>
      </c>
      <c r="J20" s="72">
        <v>7</v>
      </c>
      <c r="K20" s="72">
        <v>295</v>
      </c>
      <c r="L20" s="72">
        <v>0</v>
      </c>
      <c r="M20" s="72">
        <v>2003</v>
      </c>
      <c r="N20" s="72" t="s">
        <v>52</v>
      </c>
      <c r="O20" s="72"/>
      <c r="P20" s="72" t="s">
        <v>233</v>
      </c>
      <c r="Q20" s="72"/>
      <c r="R20" s="75" t="s">
        <v>385</v>
      </c>
    </row>
    <row r="21" spans="1:18" ht="30" customHeight="1">
      <c r="A21" s="72" t="s">
        <v>34</v>
      </c>
      <c r="B21" s="73" t="s">
        <v>160</v>
      </c>
      <c r="C21" s="73" t="s">
        <v>386</v>
      </c>
      <c r="D21" s="72" t="s">
        <v>162</v>
      </c>
      <c r="E21" s="72" t="s">
        <v>387</v>
      </c>
      <c r="F21" s="72">
        <v>1733</v>
      </c>
      <c r="G21" s="72" t="s">
        <v>326</v>
      </c>
      <c r="H21" s="74" t="s">
        <v>336</v>
      </c>
      <c r="I21" s="74" t="s">
        <v>183</v>
      </c>
      <c r="J21" s="72">
        <v>6</v>
      </c>
      <c r="K21" s="72">
        <v>297</v>
      </c>
      <c r="L21" s="72">
        <v>51</v>
      </c>
      <c r="M21" s="72">
        <v>2014</v>
      </c>
      <c r="N21" s="72" t="s">
        <v>269</v>
      </c>
      <c r="O21" s="72"/>
      <c r="P21" s="72" t="s">
        <v>233</v>
      </c>
      <c r="Q21" s="72"/>
      <c r="R21" s="75" t="s">
        <v>388</v>
      </c>
    </row>
    <row r="22" spans="1:18" ht="30" customHeight="1">
      <c r="A22" s="72" t="s">
        <v>34</v>
      </c>
      <c r="B22" s="73" t="s">
        <v>168</v>
      </c>
      <c r="C22" s="73" t="s">
        <v>389</v>
      </c>
      <c r="D22" s="72" t="s">
        <v>170</v>
      </c>
      <c r="E22" s="72" t="s">
        <v>171</v>
      </c>
      <c r="F22" s="72">
        <v>690</v>
      </c>
      <c r="G22" s="72" t="s">
        <v>331</v>
      </c>
      <c r="H22" s="74" t="s">
        <v>390</v>
      </c>
      <c r="I22" s="74" t="s">
        <v>40</v>
      </c>
      <c r="J22" s="72">
        <v>9</v>
      </c>
      <c r="K22" s="72">
        <v>0</v>
      </c>
      <c r="L22" s="72">
        <v>420</v>
      </c>
      <c r="M22" s="72">
        <v>1998</v>
      </c>
      <c r="N22" s="72" t="s">
        <v>43</v>
      </c>
      <c r="O22" s="72"/>
      <c r="P22" s="72" t="s">
        <v>233</v>
      </c>
      <c r="Q22" s="72"/>
      <c r="R22" s="75" t="s">
        <v>391</v>
      </c>
    </row>
    <row r="23" spans="1:18" ht="30" customHeight="1">
      <c r="A23" s="72" t="s">
        <v>34</v>
      </c>
      <c r="B23" s="73" t="s">
        <v>174</v>
      </c>
      <c r="C23" s="73" t="s">
        <v>392</v>
      </c>
      <c r="D23" s="72" t="s">
        <v>176</v>
      </c>
      <c r="E23" s="72" t="s">
        <v>393</v>
      </c>
      <c r="F23" s="72">
        <v>1771</v>
      </c>
      <c r="G23" s="72" t="s">
        <v>326</v>
      </c>
      <c r="H23" s="74" t="s">
        <v>394</v>
      </c>
      <c r="I23" s="74" t="s">
        <v>183</v>
      </c>
      <c r="J23" s="72">
        <v>13</v>
      </c>
      <c r="K23" s="72">
        <v>530.4</v>
      </c>
      <c r="L23" s="72">
        <v>0</v>
      </c>
      <c r="M23" s="72">
        <v>2019</v>
      </c>
      <c r="N23" s="72" t="s">
        <v>52</v>
      </c>
      <c r="O23" s="72"/>
      <c r="P23" s="72" t="s">
        <v>233</v>
      </c>
      <c r="Q23" s="72"/>
      <c r="R23" s="75" t="s">
        <v>395</v>
      </c>
    </row>
    <row r="24" spans="1:18" ht="30" customHeight="1">
      <c r="A24" s="72" t="s">
        <v>34</v>
      </c>
      <c r="B24" s="73" t="s">
        <v>46</v>
      </c>
      <c r="C24" s="73" t="s">
        <v>396</v>
      </c>
      <c r="D24" s="72" t="s">
        <v>48</v>
      </c>
      <c r="E24" s="72" t="s">
        <v>397</v>
      </c>
      <c r="F24" s="72">
        <v>2162</v>
      </c>
      <c r="G24" s="72" t="s">
        <v>326</v>
      </c>
      <c r="H24" s="74" t="s">
        <v>398</v>
      </c>
      <c r="I24" s="74" t="s">
        <v>399</v>
      </c>
      <c r="J24" s="72">
        <v>5</v>
      </c>
      <c r="K24" s="72">
        <v>579.67999999999995</v>
      </c>
      <c r="L24" s="72">
        <v>64.8</v>
      </c>
      <c r="M24" s="72">
        <v>1996</v>
      </c>
      <c r="N24" s="72" t="s">
        <v>52</v>
      </c>
      <c r="O24" s="72"/>
      <c r="P24" s="72" t="s">
        <v>233</v>
      </c>
      <c r="Q24" s="72"/>
      <c r="R24" s="75" t="s">
        <v>400</v>
      </c>
    </row>
    <row r="25" spans="1:18" ht="30" customHeight="1">
      <c r="A25" s="72" t="s">
        <v>34</v>
      </c>
      <c r="B25" s="73" t="s">
        <v>46</v>
      </c>
      <c r="C25" s="73" t="s">
        <v>401</v>
      </c>
      <c r="D25" s="72" t="s">
        <v>48</v>
      </c>
      <c r="E25" s="72" t="s">
        <v>402</v>
      </c>
      <c r="F25" s="72">
        <v>1889</v>
      </c>
      <c r="G25" s="72" t="s">
        <v>331</v>
      </c>
      <c r="H25" s="74" t="s">
        <v>332</v>
      </c>
      <c r="I25" s="74" t="s">
        <v>51</v>
      </c>
      <c r="J25" s="72">
        <v>1</v>
      </c>
      <c r="K25" s="72">
        <v>144</v>
      </c>
      <c r="L25" s="72">
        <v>0</v>
      </c>
      <c r="M25" s="72">
        <v>2016</v>
      </c>
      <c r="N25" s="72" t="s">
        <v>52</v>
      </c>
      <c r="O25" s="72"/>
      <c r="P25" s="72" t="s">
        <v>233</v>
      </c>
      <c r="Q25" s="72"/>
      <c r="R25" s="75" t="s">
        <v>403</v>
      </c>
    </row>
    <row r="26" spans="1:18" ht="30" customHeight="1">
      <c r="A26" s="72" t="s">
        <v>34</v>
      </c>
      <c r="B26" s="73" t="s">
        <v>46</v>
      </c>
      <c r="C26" s="73" t="s">
        <v>404</v>
      </c>
      <c r="D26" s="72" t="s">
        <v>48</v>
      </c>
      <c r="E26" s="72" t="s">
        <v>405</v>
      </c>
      <c r="F26" s="72">
        <v>603</v>
      </c>
      <c r="G26" s="72" t="s">
        <v>326</v>
      </c>
      <c r="H26" s="74" t="s">
        <v>398</v>
      </c>
      <c r="I26" s="74" t="s">
        <v>51</v>
      </c>
      <c r="J26" s="72">
        <v>4</v>
      </c>
      <c r="K26" s="72">
        <v>497.25</v>
      </c>
      <c r="L26" s="72">
        <v>0</v>
      </c>
      <c r="M26" s="72">
        <v>2015</v>
      </c>
      <c r="N26" s="72" t="s">
        <v>52</v>
      </c>
      <c r="O26" s="72"/>
      <c r="P26" s="72" t="s">
        <v>233</v>
      </c>
      <c r="Q26" s="72"/>
      <c r="R26" s="75" t="s">
        <v>406</v>
      </c>
    </row>
    <row r="27" spans="1:18" ht="30" customHeight="1">
      <c r="A27" s="72" t="s">
        <v>34</v>
      </c>
      <c r="B27" s="73" t="s">
        <v>46</v>
      </c>
      <c r="C27" s="73" t="s">
        <v>407</v>
      </c>
      <c r="D27" s="72" t="s">
        <v>48</v>
      </c>
      <c r="E27" s="72" t="s">
        <v>49</v>
      </c>
      <c r="F27" s="72">
        <v>3053</v>
      </c>
      <c r="G27" s="72" t="s">
        <v>326</v>
      </c>
      <c r="H27" s="74" t="s">
        <v>390</v>
      </c>
      <c r="I27" s="74" t="s">
        <v>51</v>
      </c>
      <c r="J27" s="72">
        <v>15</v>
      </c>
      <c r="K27" s="72">
        <v>358.41</v>
      </c>
      <c r="L27" s="72">
        <v>0</v>
      </c>
      <c r="M27" s="72">
        <v>2019</v>
      </c>
      <c r="N27" s="72" t="s">
        <v>52</v>
      </c>
      <c r="O27" s="72"/>
      <c r="P27" s="72" t="s">
        <v>233</v>
      </c>
      <c r="Q27" s="72"/>
      <c r="R27" s="75" t="s">
        <v>408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4B13-5C26-44D1-BA55-633D7B7BEC27}">
  <dimension ref="A1:AN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186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187</v>
      </c>
      <c r="G2" s="268" t="s">
        <v>188</v>
      </c>
      <c r="H2" s="268" t="s">
        <v>189</v>
      </c>
      <c r="I2" s="131" t="s">
        <v>190</v>
      </c>
      <c r="J2" s="131" t="s">
        <v>191</v>
      </c>
      <c r="K2" s="131" t="s">
        <v>57</v>
      </c>
      <c r="L2" s="131" t="s">
        <v>192</v>
      </c>
      <c r="M2" s="311" t="s">
        <v>193</v>
      </c>
      <c r="N2" s="311" t="s">
        <v>194</v>
      </c>
      <c r="O2" s="131" t="s">
        <v>195</v>
      </c>
      <c r="P2" s="131" t="s">
        <v>196</v>
      </c>
      <c r="Q2" s="268" t="s">
        <v>197</v>
      </c>
      <c r="R2" s="268" t="s">
        <v>13</v>
      </c>
      <c r="S2" s="131" t="s">
        <v>198</v>
      </c>
      <c r="T2" s="268" t="s">
        <v>14</v>
      </c>
      <c r="U2" s="131" t="s">
        <v>199</v>
      </c>
      <c r="V2" s="131" t="s">
        <v>200</v>
      </c>
      <c r="W2" s="131" t="s">
        <v>201</v>
      </c>
      <c r="X2" s="272" t="s">
        <v>202</v>
      </c>
      <c r="Y2" s="286"/>
      <c r="Z2" s="265"/>
      <c r="AA2" s="277" t="s">
        <v>203</v>
      </c>
      <c r="AB2" s="286"/>
      <c r="AC2" s="286"/>
      <c r="AD2" s="286"/>
      <c r="AE2" s="286"/>
      <c r="AF2" s="265"/>
      <c r="AG2" s="131" t="s">
        <v>204</v>
      </c>
      <c r="AH2" s="272" t="s">
        <v>205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206</v>
      </c>
      <c r="Y4" s="131" t="s">
        <v>207</v>
      </c>
      <c r="Z4" s="268" t="s">
        <v>208</v>
      </c>
      <c r="AA4" s="300" t="s">
        <v>209</v>
      </c>
      <c r="AB4" s="268" t="s">
        <v>210</v>
      </c>
      <c r="AC4" s="268" t="s">
        <v>211</v>
      </c>
      <c r="AD4" s="268" t="s">
        <v>212</v>
      </c>
      <c r="AE4" s="268" t="s">
        <v>213</v>
      </c>
      <c r="AF4" s="268" t="s">
        <v>214</v>
      </c>
      <c r="AG4" s="235"/>
      <c r="AH4" s="268" t="s">
        <v>215</v>
      </c>
      <c r="AI4" s="268" t="s">
        <v>216</v>
      </c>
      <c r="AJ4" s="268" t="s">
        <v>95</v>
      </c>
      <c r="AK4" s="268" t="s">
        <v>217</v>
      </c>
      <c r="AL4" s="131" t="s">
        <v>218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59</v>
      </c>
      <c r="G6" s="49" t="s">
        <v>219</v>
      </c>
      <c r="H6" s="49" t="s">
        <v>220</v>
      </c>
      <c r="I6" s="235"/>
      <c r="J6" s="235"/>
      <c r="K6" s="235"/>
      <c r="L6" s="235"/>
      <c r="M6" s="60" t="s">
        <v>221</v>
      </c>
      <c r="N6" s="60" t="s">
        <v>220</v>
      </c>
      <c r="O6" s="235"/>
      <c r="P6" s="235"/>
      <c r="Q6" s="235"/>
      <c r="R6" s="235"/>
      <c r="S6" s="235"/>
      <c r="T6" s="269"/>
      <c r="U6" s="235"/>
      <c r="V6" s="49" t="s">
        <v>222</v>
      </c>
      <c r="W6" s="235"/>
      <c r="X6" s="235"/>
      <c r="Y6" s="235"/>
      <c r="Z6" s="235"/>
      <c r="AA6" s="50" t="s">
        <v>223</v>
      </c>
      <c r="AB6" s="49" t="s">
        <v>223</v>
      </c>
      <c r="AC6" s="49" t="s">
        <v>223</v>
      </c>
      <c r="AD6" s="49" t="s">
        <v>223</v>
      </c>
      <c r="AE6" s="49" t="s">
        <v>223</v>
      </c>
      <c r="AF6" s="49" t="s">
        <v>223</v>
      </c>
      <c r="AG6" s="235"/>
      <c r="AH6" s="49" t="s">
        <v>224</v>
      </c>
      <c r="AI6" s="49" t="s">
        <v>222</v>
      </c>
      <c r="AJ6" s="49" t="s">
        <v>102</v>
      </c>
      <c r="AK6" s="49"/>
      <c r="AL6" s="49" t="s">
        <v>225</v>
      </c>
      <c r="AM6" s="61" t="s">
        <v>61</v>
      </c>
      <c r="AN6" s="61"/>
    </row>
    <row r="7" spans="1:40" ht="30" customHeight="1">
      <c r="A7" s="18" t="s">
        <v>34</v>
      </c>
      <c r="B7" s="16" t="s">
        <v>105</v>
      </c>
      <c r="C7" s="16" t="s">
        <v>226</v>
      </c>
      <c r="D7" s="18" t="s">
        <v>106</v>
      </c>
      <c r="E7" s="32" t="s">
        <v>227</v>
      </c>
      <c r="F7" s="18">
        <v>0</v>
      </c>
      <c r="G7" s="18">
        <v>0</v>
      </c>
      <c r="H7" s="18">
        <v>0</v>
      </c>
      <c r="I7" s="32" t="s">
        <v>228</v>
      </c>
      <c r="J7" s="18" t="s">
        <v>229</v>
      </c>
      <c r="K7" s="18" t="s">
        <v>138</v>
      </c>
      <c r="L7" s="18">
        <v>1983</v>
      </c>
      <c r="M7" s="18">
        <v>58316</v>
      </c>
      <c r="N7" s="18">
        <v>475217</v>
      </c>
      <c r="O7" s="18">
        <v>2005</v>
      </c>
      <c r="P7" s="32" t="s">
        <v>230</v>
      </c>
      <c r="Q7" s="32" t="s">
        <v>231</v>
      </c>
      <c r="R7" s="18" t="s">
        <v>52</v>
      </c>
      <c r="S7" s="18" t="s">
        <v>232</v>
      </c>
      <c r="T7" s="18"/>
      <c r="U7" s="18" t="s">
        <v>233</v>
      </c>
      <c r="V7" s="18"/>
      <c r="W7" s="32" t="s">
        <v>234</v>
      </c>
      <c r="X7" s="32" t="s">
        <v>235</v>
      </c>
      <c r="Y7" s="32" t="s">
        <v>236</v>
      </c>
      <c r="Z7" s="32" t="s">
        <v>237</v>
      </c>
      <c r="AA7" s="32">
        <v>180</v>
      </c>
      <c r="AB7" s="32">
        <v>29</v>
      </c>
      <c r="AC7" s="32">
        <v>100</v>
      </c>
      <c r="AD7" s="32">
        <v>33</v>
      </c>
      <c r="AE7" s="32">
        <v>36</v>
      </c>
      <c r="AF7" s="32">
        <v>16</v>
      </c>
      <c r="AG7" s="32" t="s">
        <v>238</v>
      </c>
      <c r="AH7" s="32"/>
      <c r="AI7" s="32"/>
      <c r="AJ7" s="32"/>
      <c r="AK7" s="32"/>
      <c r="AL7" s="32"/>
      <c r="AM7" s="54" t="s">
        <v>239</v>
      </c>
    </row>
    <row r="8" spans="1:40" ht="30" customHeight="1">
      <c r="A8" s="18" t="s">
        <v>34</v>
      </c>
      <c r="B8" s="16" t="s">
        <v>105</v>
      </c>
      <c r="C8" s="16" t="s">
        <v>240</v>
      </c>
      <c r="D8" s="18" t="s">
        <v>106</v>
      </c>
      <c r="E8" s="32" t="s">
        <v>241</v>
      </c>
      <c r="F8" s="18">
        <v>0</v>
      </c>
      <c r="G8" s="18">
        <v>0</v>
      </c>
      <c r="H8" s="18">
        <v>0</v>
      </c>
      <c r="I8" s="32" t="s">
        <v>242</v>
      </c>
      <c r="J8" s="18" t="s">
        <v>229</v>
      </c>
      <c r="K8" s="18" t="s">
        <v>138</v>
      </c>
      <c r="L8" s="18">
        <v>2004</v>
      </c>
      <c r="M8" s="18">
        <v>33000</v>
      </c>
      <c r="N8" s="18">
        <v>355000</v>
      </c>
      <c r="O8" s="18">
        <v>2020</v>
      </c>
      <c r="P8" s="32" t="s">
        <v>243</v>
      </c>
      <c r="Q8" s="32" t="s">
        <v>244</v>
      </c>
      <c r="R8" s="18" t="s">
        <v>52</v>
      </c>
      <c r="S8" s="18" t="s">
        <v>232</v>
      </c>
      <c r="T8" s="18"/>
      <c r="U8" s="18" t="s">
        <v>233</v>
      </c>
      <c r="V8" s="18"/>
      <c r="W8" s="32" t="s">
        <v>234</v>
      </c>
      <c r="X8" s="32" t="s">
        <v>235</v>
      </c>
      <c r="Y8" s="32" t="s">
        <v>236</v>
      </c>
      <c r="Z8" s="32" t="s">
        <v>237</v>
      </c>
      <c r="AA8" s="32">
        <v>8</v>
      </c>
      <c r="AB8" s="32"/>
      <c r="AC8" s="32">
        <v>43</v>
      </c>
      <c r="AD8" s="32"/>
      <c r="AE8" s="32">
        <v>52</v>
      </c>
      <c r="AF8" s="32"/>
      <c r="AG8" s="32" t="s">
        <v>238</v>
      </c>
      <c r="AH8" s="32"/>
      <c r="AI8" s="32"/>
      <c r="AJ8" s="32"/>
      <c r="AK8" s="32"/>
      <c r="AL8" s="32"/>
      <c r="AM8" s="54" t="s">
        <v>245</v>
      </c>
    </row>
    <row r="9" spans="1:40" ht="30" customHeight="1">
      <c r="A9" s="18" t="s">
        <v>34</v>
      </c>
      <c r="B9" s="16" t="s">
        <v>105</v>
      </c>
      <c r="C9" s="16" t="s">
        <v>246</v>
      </c>
      <c r="D9" s="18" t="s">
        <v>106</v>
      </c>
      <c r="E9" s="32" t="s">
        <v>247</v>
      </c>
      <c r="F9" s="18">
        <v>21178.933333333302</v>
      </c>
      <c r="G9" s="18">
        <v>27533.97</v>
      </c>
      <c r="H9" s="18">
        <v>254190</v>
      </c>
      <c r="I9" s="32" t="s">
        <v>242</v>
      </c>
      <c r="J9" s="18" t="s">
        <v>229</v>
      </c>
      <c r="K9" s="18" t="s">
        <v>138</v>
      </c>
      <c r="L9" s="18">
        <v>2020</v>
      </c>
      <c r="M9" s="18">
        <v>26000</v>
      </c>
      <c r="N9" s="18">
        <v>290000</v>
      </c>
      <c r="O9" s="18">
        <v>2035</v>
      </c>
      <c r="P9" s="32" t="s">
        <v>248</v>
      </c>
      <c r="Q9" s="32" t="s">
        <v>244</v>
      </c>
      <c r="R9" s="18" t="s">
        <v>52</v>
      </c>
      <c r="S9" s="18" t="s">
        <v>249</v>
      </c>
      <c r="T9" s="18"/>
      <c r="U9" s="18" t="s">
        <v>233</v>
      </c>
      <c r="V9" s="18"/>
      <c r="W9" s="32" t="s">
        <v>234</v>
      </c>
      <c r="X9" s="32" t="s">
        <v>235</v>
      </c>
      <c r="Y9" s="32" t="s">
        <v>236</v>
      </c>
      <c r="Z9" s="32" t="s">
        <v>237</v>
      </c>
      <c r="AA9" s="32">
        <v>130</v>
      </c>
      <c r="AB9" s="32">
        <v>1</v>
      </c>
      <c r="AC9" s="32">
        <v>130</v>
      </c>
      <c r="AD9" s="32">
        <v>20</v>
      </c>
      <c r="AE9" s="32">
        <v>62</v>
      </c>
      <c r="AF9" s="32">
        <v>28</v>
      </c>
      <c r="AG9" s="32" t="s">
        <v>238</v>
      </c>
      <c r="AH9" s="32"/>
      <c r="AI9" s="32"/>
      <c r="AJ9" s="32"/>
      <c r="AK9" s="32"/>
      <c r="AL9" s="32"/>
      <c r="AM9" s="54" t="s">
        <v>251</v>
      </c>
    </row>
    <row r="10" spans="1:40" ht="30" customHeight="1">
      <c r="A10" s="18" t="s">
        <v>34</v>
      </c>
      <c r="B10" s="16" t="s">
        <v>62</v>
      </c>
      <c r="C10" s="16" t="s">
        <v>252</v>
      </c>
      <c r="D10" s="18" t="s">
        <v>64</v>
      </c>
      <c r="E10" s="32" t="s">
        <v>253</v>
      </c>
      <c r="F10" s="18">
        <v>0</v>
      </c>
      <c r="G10" s="18">
        <v>0</v>
      </c>
      <c r="H10" s="18">
        <v>0</v>
      </c>
      <c r="I10" s="32" t="s">
        <v>254</v>
      </c>
      <c r="J10" s="18" t="s">
        <v>229</v>
      </c>
      <c r="K10" s="18" t="s">
        <v>40</v>
      </c>
      <c r="L10" s="18">
        <v>1985</v>
      </c>
      <c r="M10" s="18">
        <v>14860</v>
      </c>
      <c r="N10" s="18">
        <v>137378</v>
      </c>
      <c r="O10" s="18">
        <v>2000</v>
      </c>
      <c r="P10" s="32" t="s">
        <v>255</v>
      </c>
      <c r="Q10" s="32" t="s">
        <v>256</v>
      </c>
      <c r="R10" s="18" t="s">
        <v>43</v>
      </c>
      <c r="S10" s="18" t="s">
        <v>232</v>
      </c>
      <c r="T10" s="18"/>
      <c r="U10" s="18" t="s">
        <v>233</v>
      </c>
      <c r="V10" s="18"/>
      <c r="W10" s="32" t="s">
        <v>234</v>
      </c>
      <c r="X10" s="32" t="s">
        <v>258</v>
      </c>
      <c r="Y10" s="32" t="s">
        <v>236</v>
      </c>
      <c r="Z10" s="32" t="s">
        <v>237</v>
      </c>
      <c r="AA10" s="32">
        <v>12.5</v>
      </c>
      <c r="AB10" s="32">
        <v>3.4</v>
      </c>
      <c r="AC10" s="32">
        <v>9.5</v>
      </c>
      <c r="AD10" s="32">
        <v>6</v>
      </c>
      <c r="AE10" s="32">
        <v>5</v>
      </c>
      <c r="AF10" s="32">
        <v>3.9</v>
      </c>
      <c r="AG10" s="32" t="s">
        <v>238</v>
      </c>
      <c r="AH10" s="32"/>
      <c r="AI10" s="32"/>
      <c r="AJ10" s="32"/>
      <c r="AK10" s="32"/>
      <c r="AL10" s="32"/>
      <c r="AM10" s="54" t="s">
        <v>259</v>
      </c>
    </row>
    <row r="11" spans="1:40" ht="30" customHeight="1">
      <c r="A11" s="18" t="s">
        <v>34</v>
      </c>
      <c r="B11" s="16" t="s">
        <v>62</v>
      </c>
      <c r="C11" s="16" t="s">
        <v>260</v>
      </c>
      <c r="D11" s="18" t="s">
        <v>64</v>
      </c>
      <c r="E11" s="32" t="s">
        <v>261</v>
      </c>
      <c r="F11" s="18">
        <v>4657</v>
      </c>
      <c r="G11" s="18">
        <v>6452</v>
      </c>
      <c r="H11" s="18">
        <v>130581</v>
      </c>
      <c r="I11" s="32" t="s">
        <v>254</v>
      </c>
      <c r="J11" s="18" t="s">
        <v>229</v>
      </c>
      <c r="K11" s="18" t="s">
        <v>40</v>
      </c>
      <c r="L11" s="18">
        <v>1999</v>
      </c>
      <c r="M11" s="18">
        <v>22800</v>
      </c>
      <c r="N11" s="18">
        <v>253000</v>
      </c>
      <c r="O11" s="18">
        <v>2014</v>
      </c>
      <c r="P11" s="32" t="s">
        <v>255</v>
      </c>
      <c r="Q11" s="32" t="s">
        <v>262</v>
      </c>
      <c r="R11" s="18" t="s">
        <v>43</v>
      </c>
      <c r="S11" s="18" t="s">
        <v>249</v>
      </c>
      <c r="T11" s="18"/>
      <c r="U11" s="18" t="s">
        <v>233</v>
      </c>
      <c r="V11" s="18"/>
      <c r="W11" s="32" t="s">
        <v>234</v>
      </c>
      <c r="X11" s="32" t="s">
        <v>258</v>
      </c>
      <c r="Y11" s="32" t="s">
        <v>236</v>
      </c>
      <c r="Z11" s="32" t="s">
        <v>237</v>
      </c>
      <c r="AA11" s="32">
        <v>30.7</v>
      </c>
      <c r="AB11" s="32">
        <v>3.3</v>
      </c>
      <c r="AC11" s="32">
        <v>43.3</v>
      </c>
      <c r="AD11" s="32">
        <v>14.4</v>
      </c>
      <c r="AE11" s="32">
        <v>6.2</v>
      </c>
      <c r="AF11" s="32">
        <v>6.5</v>
      </c>
      <c r="AG11" s="32" t="s">
        <v>238</v>
      </c>
      <c r="AH11" s="32"/>
      <c r="AI11" s="32"/>
      <c r="AJ11" s="32"/>
      <c r="AK11" s="32"/>
      <c r="AL11" s="32"/>
      <c r="AM11" s="54" t="s">
        <v>263</v>
      </c>
    </row>
    <row r="12" spans="1:40" ht="30" customHeight="1">
      <c r="A12" s="18" t="s">
        <v>34</v>
      </c>
      <c r="B12" s="16" t="s">
        <v>124</v>
      </c>
      <c r="C12" s="16" t="s">
        <v>264</v>
      </c>
      <c r="D12" s="18" t="s">
        <v>126</v>
      </c>
      <c r="E12" s="32" t="s">
        <v>265</v>
      </c>
      <c r="F12" s="18">
        <v>3095</v>
      </c>
      <c r="G12" s="18">
        <v>3738</v>
      </c>
      <c r="H12" s="18">
        <v>11512</v>
      </c>
      <c r="I12" s="32" t="s">
        <v>228</v>
      </c>
      <c r="J12" s="18" t="s">
        <v>266</v>
      </c>
      <c r="K12" s="18" t="s">
        <v>40</v>
      </c>
      <c r="L12" s="18">
        <v>1993</v>
      </c>
      <c r="M12" s="18">
        <v>36500</v>
      </c>
      <c r="N12" s="18">
        <v>152000</v>
      </c>
      <c r="O12" s="18">
        <v>2009</v>
      </c>
      <c r="P12" s="32" t="s">
        <v>267</v>
      </c>
      <c r="Q12" s="32" t="s">
        <v>268</v>
      </c>
      <c r="R12" s="18" t="s">
        <v>269</v>
      </c>
      <c r="S12" s="18" t="s">
        <v>249</v>
      </c>
      <c r="T12" s="18"/>
      <c r="U12" s="18" t="s">
        <v>233</v>
      </c>
      <c r="V12" s="18"/>
      <c r="W12" s="32" t="s">
        <v>234</v>
      </c>
      <c r="X12" s="32" t="s">
        <v>258</v>
      </c>
      <c r="Y12" s="32" t="s">
        <v>236</v>
      </c>
      <c r="Z12" s="32" t="s">
        <v>237</v>
      </c>
      <c r="AA12" s="32">
        <v>29</v>
      </c>
      <c r="AB12" s="32">
        <v>1</v>
      </c>
      <c r="AC12" s="32">
        <v>30</v>
      </c>
      <c r="AD12" s="32">
        <v>8</v>
      </c>
      <c r="AE12" s="32">
        <v>32</v>
      </c>
      <c r="AF12" s="32">
        <v>24</v>
      </c>
      <c r="AG12" s="32" t="s">
        <v>238</v>
      </c>
      <c r="AH12" s="32"/>
      <c r="AI12" s="32"/>
      <c r="AJ12" s="32"/>
      <c r="AK12" s="32"/>
      <c r="AL12" s="32"/>
      <c r="AM12" s="54" t="s">
        <v>270</v>
      </c>
    </row>
    <row r="13" spans="1:40" ht="30" customHeight="1">
      <c r="A13" s="18" t="s">
        <v>34</v>
      </c>
      <c r="B13" s="16" t="s">
        <v>133</v>
      </c>
      <c r="C13" s="16" t="s">
        <v>271</v>
      </c>
      <c r="D13" s="18" t="s">
        <v>135</v>
      </c>
      <c r="E13" s="32" t="s">
        <v>272</v>
      </c>
      <c r="F13" s="18">
        <v>0</v>
      </c>
      <c r="G13" s="18">
        <v>0</v>
      </c>
      <c r="H13" s="18">
        <v>0</v>
      </c>
      <c r="I13" s="32" t="s">
        <v>228</v>
      </c>
      <c r="J13" s="18" t="s">
        <v>266</v>
      </c>
      <c r="K13" s="18" t="s">
        <v>40</v>
      </c>
      <c r="L13" s="18">
        <v>1990</v>
      </c>
      <c r="M13" s="18">
        <v>6680</v>
      </c>
      <c r="N13" s="18">
        <v>65900</v>
      </c>
      <c r="O13" s="18">
        <v>2026</v>
      </c>
      <c r="P13" s="32" t="s">
        <v>230</v>
      </c>
      <c r="Q13" s="32" t="s">
        <v>273</v>
      </c>
      <c r="R13" s="18" t="s">
        <v>43</v>
      </c>
      <c r="S13" s="18" t="s">
        <v>232</v>
      </c>
      <c r="T13" s="18"/>
      <c r="U13" s="18" t="s">
        <v>233</v>
      </c>
      <c r="V13" s="18"/>
      <c r="W13" s="32" t="s">
        <v>234</v>
      </c>
      <c r="X13" s="32" t="s">
        <v>258</v>
      </c>
      <c r="Y13" s="32" t="s">
        <v>274</v>
      </c>
      <c r="Z13" s="32" t="s">
        <v>237</v>
      </c>
      <c r="AA13" s="32">
        <v>4.9000000000000004</v>
      </c>
      <c r="AB13" s="32">
        <v>7.1</v>
      </c>
      <c r="AC13" s="32">
        <v>15.7</v>
      </c>
      <c r="AD13" s="32">
        <v>1</v>
      </c>
      <c r="AE13" s="32">
        <v>6.5</v>
      </c>
      <c r="AF13" s="32">
        <v>14.3</v>
      </c>
      <c r="AG13" s="32" t="s">
        <v>238</v>
      </c>
      <c r="AH13" s="32"/>
      <c r="AI13" s="32"/>
      <c r="AJ13" s="32"/>
      <c r="AK13" s="32"/>
      <c r="AL13" s="32"/>
      <c r="AM13" s="54" t="s">
        <v>275</v>
      </c>
    </row>
    <row r="14" spans="1:40" ht="30" customHeight="1">
      <c r="A14" s="18" t="s">
        <v>34</v>
      </c>
      <c r="B14" s="16" t="s">
        <v>35</v>
      </c>
      <c r="C14" s="16" t="s">
        <v>276</v>
      </c>
      <c r="D14" s="18" t="s">
        <v>37</v>
      </c>
      <c r="E14" s="32" t="s">
        <v>277</v>
      </c>
      <c r="F14" s="18">
        <v>84</v>
      </c>
      <c r="G14" s="18">
        <v>0</v>
      </c>
      <c r="H14" s="18">
        <v>1647</v>
      </c>
      <c r="I14" s="32" t="s">
        <v>278</v>
      </c>
      <c r="J14" s="18" t="s">
        <v>266</v>
      </c>
      <c r="K14" s="18" t="s">
        <v>183</v>
      </c>
      <c r="L14" s="18">
        <v>1995</v>
      </c>
      <c r="M14" s="18">
        <v>16240</v>
      </c>
      <c r="N14" s="18">
        <v>92704</v>
      </c>
      <c r="O14" s="18">
        <v>2021</v>
      </c>
      <c r="P14" s="32" t="s">
        <v>230</v>
      </c>
      <c r="Q14" s="32" t="s">
        <v>279</v>
      </c>
      <c r="R14" s="18" t="s">
        <v>52</v>
      </c>
      <c r="S14" s="18" t="s">
        <v>249</v>
      </c>
      <c r="T14" s="18"/>
      <c r="U14" s="18" t="s">
        <v>233</v>
      </c>
      <c r="V14" s="18"/>
      <c r="W14" s="32" t="s">
        <v>234</v>
      </c>
      <c r="X14" s="32" t="s">
        <v>258</v>
      </c>
      <c r="Y14" s="32" t="s">
        <v>236</v>
      </c>
      <c r="Z14" s="32" t="s">
        <v>237</v>
      </c>
      <c r="AA14" s="32">
        <v>1</v>
      </c>
      <c r="AB14" s="32">
        <v>15</v>
      </c>
      <c r="AC14" s="32"/>
      <c r="AD14" s="32"/>
      <c r="AE14" s="32"/>
      <c r="AF14" s="32"/>
      <c r="AG14" s="32" t="s">
        <v>238</v>
      </c>
      <c r="AH14" s="32"/>
      <c r="AI14" s="32"/>
      <c r="AJ14" s="32"/>
      <c r="AK14" s="32"/>
      <c r="AL14" s="32"/>
      <c r="AM14" s="54" t="s">
        <v>280</v>
      </c>
    </row>
    <row r="15" spans="1:40" ht="30" customHeight="1">
      <c r="A15" s="18" t="s">
        <v>34</v>
      </c>
      <c r="B15" s="16" t="s">
        <v>35</v>
      </c>
      <c r="C15" s="16" t="s">
        <v>281</v>
      </c>
      <c r="D15" s="18" t="s">
        <v>37</v>
      </c>
      <c r="E15" s="32" t="s">
        <v>282</v>
      </c>
      <c r="F15" s="18">
        <v>4103</v>
      </c>
      <c r="G15" s="18">
        <v>4880</v>
      </c>
      <c r="H15" s="18">
        <v>69514</v>
      </c>
      <c r="I15" s="32" t="s">
        <v>278</v>
      </c>
      <c r="J15" s="18" t="s">
        <v>266</v>
      </c>
      <c r="K15" s="18" t="s">
        <v>183</v>
      </c>
      <c r="L15" s="18">
        <v>2021</v>
      </c>
      <c r="M15" s="18">
        <v>8000</v>
      </c>
      <c r="N15" s="18">
        <v>76000</v>
      </c>
      <c r="O15" s="18">
        <v>2036</v>
      </c>
      <c r="P15" s="32" t="s">
        <v>230</v>
      </c>
      <c r="Q15" s="32" t="s">
        <v>279</v>
      </c>
      <c r="R15" s="18" t="s">
        <v>52</v>
      </c>
      <c r="S15" s="18" t="s">
        <v>249</v>
      </c>
      <c r="T15" s="18"/>
      <c r="U15" s="18" t="s">
        <v>233</v>
      </c>
      <c r="V15" s="18"/>
      <c r="W15" s="32" t="s">
        <v>234</v>
      </c>
      <c r="X15" s="32" t="s">
        <v>258</v>
      </c>
      <c r="Y15" s="32" t="s">
        <v>236</v>
      </c>
      <c r="Z15" s="32" t="s">
        <v>237</v>
      </c>
      <c r="AA15" s="32"/>
      <c r="AB15" s="32"/>
      <c r="AC15" s="32"/>
      <c r="AD15" s="32"/>
      <c r="AE15" s="32"/>
      <c r="AF15" s="32"/>
      <c r="AG15" s="32" t="s">
        <v>238</v>
      </c>
      <c r="AH15" s="32"/>
      <c r="AI15" s="32"/>
      <c r="AJ15" s="32"/>
      <c r="AK15" s="32"/>
      <c r="AL15" s="32"/>
      <c r="AM15" s="54" t="s">
        <v>283</v>
      </c>
    </row>
    <row r="16" spans="1:40" ht="30" customHeight="1">
      <c r="A16" s="18" t="s">
        <v>34</v>
      </c>
      <c r="B16" s="16" t="s">
        <v>140</v>
      </c>
      <c r="C16" s="16" t="s">
        <v>284</v>
      </c>
      <c r="D16" s="18" t="s">
        <v>142</v>
      </c>
      <c r="E16" s="32" t="s">
        <v>285</v>
      </c>
      <c r="F16" s="18">
        <v>1144</v>
      </c>
      <c r="G16" s="18">
        <v>1303</v>
      </c>
      <c r="H16" s="18">
        <v>10179</v>
      </c>
      <c r="I16" s="32" t="s">
        <v>286</v>
      </c>
      <c r="J16" s="18" t="s">
        <v>266</v>
      </c>
      <c r="K16" s="18" t="s">
        <v>138</v>
      </c>
      <c r="L16" s="18">
        <v>1996</v>
      </c>
      <c r="M16" s="18">
        <v>15600</v>
      </c>
      <c r="N16" s="18">
        <v>42500</v>
      </c>
      <c r="O16" s="18">
        <v>2021</v>
      </c>
      <c r="P16" s="32" t="s">
        <v>230</v>
      </c>
      <c r="Q16" s="32" t="s">
        <v>287</v>
      </c>
      <c r="R16" s="18" t="s">
        <v>52</v>
      </c>
      <c r="S16" s="18" t="s">
        <v>249</v>
      </c>
      <c r="T16" s="18"/>
      <c r="U16" s="18" t="s">
        <v>233</v>
      </c>
      <c r="V16" s="18"/>
      <c r="W16" s="32" t="s">
        <v>288</v>
      </c>
      <c r="X16" s="32"/>
      <c r="Y16" s="32"/>
      <c r="Z16" s="32"/>
      <c r="AA16" s="32">
        <v>250</v>
      </c>
      <c r="AB16" s="32">
        <v>1</v>
      </c>
      <c r="AC16" s="32">
        <v>100</v>
      </c>
      <c r="AD16" s="32">
        <v>1</v>
      </c>
      <c r="AE16" s="32">
        <v>100</v>
      </c>
      <c r="AF16" s="32">
        <v>8</v>
      </c>
      <c r="AG16" s="32" t="s">
        <v>238</v>
      </c>
      <c r="AH16" s="32"/>
      <c r="AI16" s="32"/>
      <c r="AJ16" s="32"/>
      <c r="AK16" s="32"/>
      <c r="AL16" s="32"/>
      <c r="AM16" s="54" t="s">
        <v>289</v>
      </c>
    </row>
    <row r="17" spans="1:39" ht="30" customHeight="1">
      <c r="A17" s="18" t="s">
        <v>34</v>
      </c>
      <c r="B17" s="16" t="s">
        <v>146</v>
      </c>
      <c r="C17" s="16" t="s">
        <v>290</v>
      </c>
      <c r="D17" s="18" t="s">
        <v>148</v>
      </c>
      <c r="E17" s="32" t="s">
        <v>291</v>
      </c>
      <c r="F17" s="18">
        <v>0</v>
      </c>
      <c r="G17" s="18">
        <v>0</v>
      </c>
      <c r="H17" s="18">
        <v>22650</v>
      </c>
      <c r="I17" s="32" t="s">
        <v>292</v>
      </c>
      <c r="J17" s="18" t="s">
        <v>229</v>
      </c>
      <c r="K17" s="18" t="s">
        <v>138</v>
      </c>
      <c r="L17" s="18">
        <v>1997</v>
      </c>
      <c r="M17" s="18">
        <v>16010</v>
      </c>
      <c r="N17" s="18">
        <v>173100</v>
      </c>
      <c r="O17" s="18">
        <v>2021</v>
      </c>
      <c r="P17" s="32" t="s">
        <v>255</v>
      </c>
      <c r="Q17" s="32" t="s">
        <v>293</v>
      </c>
      <c r="R17" s="18" t="s">
        <v>52</v>
      </c>
      <c r="S17" s="18" t="s">
        <v>232</v>
      </c>
      <c r="T17" s="18"/>
      <c r="U17" s="18" t="s">
        <v>233</v>
      </c>
      <c r="V17" s="18"/>
      <c r="W17" s="32" t="s">
        <v>234</v>
      </c>
      <c r="X17" s="32" t="s">
        <v>258</v>
      </c>
      <c r="Y17" s="32" t="s">
        <v>236</v>
      </c>
      <c r="Z17" s="32" t="s">
        <v>237</v>
      </c>
      <c r="AA17" s="32">
        <v>12</v>
      </c>
      <c r="AB17" s="32">
        <v>3</v>
      </c>
      <c r="AC17" s="32">
        <v>108</v>
      </c>
      <c r="AD17" s="32">
        <v>63</v>
      </c>
      <c r="AE17" s="32">
        <v>48</v>
      </c>
      <c r="AF17" s="32">
        <v>28</v>
      </c>
      <c r="AG17" s="32" t="s">
        <v>238</v>
      </c>
      <c r="AH17" s="32"/>
      <c r="AI17" s="32"/>
      <c r="AJ17" s="32"/>
      <c r="AK17" s="32"/>
      <c r="AL17" s="32"/>
      <c r="AM17" s="54" t="s">
        <v>294</v>
      </c>
    </row>
    <row r="18" spans="1:39" ht="30" customHeight="1">
      <c r="A18" s="18" t="s">
        <v>34</v>
      </c>
      <c r="B18" s="16" t="s">
        <v>146</v>
      </c>
      <c r="C18" s="16" t="s">
        <v>295</v>
      </c>
      <c r="D18" s="18" t="s">
        <v>148</v>
      </c>
      <c r="E18" s="32" t="s">
        <v>296</v>
      </c>
      <c r="F18" s="18">
        <v>91</v>
      </c>
      <c r="G18" s="18">
        <v>91</v>
      </c>
      <c r="H18" s="18">
        <v>50909</v>
      </c>
      <c r="I18" s="32" t="s">
        <v>228</v>
      </c>
      <c r="J18" s="18" t="s">
        <v>229</v>
      </c>
      <c r="K18" s="18" t="s">
        <v>138</v>
      </c>
      <c r="L18" s="18">
        <v>2022</v>
      </c>
      <c r="M18" s="18">
        <v>4480</v>
      </c>
      <c r="N18" s="18">
        <v>51000</v>
      </c>
      <c r="O18" s="18">
        <v>2036</v>
      </c>
      <c r="P18" s="32" t="s">
        <v>297</v>
      </c>
      <c r="Q18" s="32" t="s">
        <v>244</v>
      </c>
      <c r="R18" s="18" t="s">
        <v>52</v>
      </c>
      <c r="S18" s="18" t="s">
        <v>249</v>
      </c>
      <c r="T18" s="18" t="s">
        <v>298</v>
      </c>
      <c r="U18" s="18" t="s">
        <v>233</v>
      </c>
      <c r="V18" s="18"/>
      <c r="W18" s="32" t="s">
        <v>234</v>
      </c>
      <c r="X18" s="32" t="s">
        <v>235</v>
      </c>
      <c r="Y18" s="32" t="s">
        <v>299</v>
      </c>
      <c r="Z18" s="32" t="s">
        <v>237</v>
      </c>
      <c r="AA18" s="32">
        <v>72</v>
      </c>
      <c r="AB18" s="32">
        <v>2</v>
      </c>
      <c r="AC18" s="32">
        <v>201</v>
      </c>
      <c r="AD18" s="32">
        <v>9</v>
      </c>
      <c r="AE18" s="32">
        <v>32</v>
      </c>
      <c r="AF18" s="32">
        <v>1</v>
      </c>
      <c r="AG18" s="32" t="s">
        <v>238</v>
      </c>
      <c r="AH18" s="32"/>
      <c r="AI18" s="32"/>
      <c r="AJ18" s="32"/>
      <c r="AK18" s="32"/>
      <c r="AL18" s="32"/>
      <c r="AM18" s="54" t="s">
        <v>300</v>
      </c>
    </row>
    <row r="19" spans="1:39" ht="30" customHeight="1">
      <c r="A19" s="18" t="s">
        <v>34</v>
      </c>
      <c r="B19" s="16" t="s">
        <v>301</v>
      </c>
      <c r="C19" s="16" t="s">
        <v>302</v>
      </c>
      <c r="D19" s="18" t="s">
        <v>303</v>
      </c>
      <c r="E19" s="32" t="s">
        <v>304</v>
      </c>
      <c r="F19" s="18">
        <v>0</v>
      </c>
      <c r="G19" s="18">
        <v>0</v>
      </c>
      <c r="H19" s="18">
        <v>0</v>
      </c>
      <c r="I19" s="32" t="s">
        <v>228</v>
      </c>
      <c r="J19" s="18" t="s">
        <v>266</v>
      </c>
      <c r="K19" s="18" t="s">
        <v>40</v>
      </c>
      <c r="L19" s="18">
        <v>1994</v>
      </c>
      <c r="M19" s="18">
        <v>2420</v>
      </c>
      <c r="N19" s="18">
        <v>10930</v>
      </c>
      <c r="O19" s="18">
        <v>2000</v>
      </c>
      <c r="P19" s="32" t="s">
        <v>230</v>
      </c>
      <c r="Q19" s="32" t="s">
        <v>305</v>
      </c>
      <c r="R19" s="18" t="s">
        <v>269</v>
      </c>
      <c r="S19" s="18" t="s">
        <v>232</v>
      </c>
      <c r="T19" s="18" t="s">
        <v>150</v>
      </c>
      <c r="U19" s="18" t="s">
        <v>233</v>
      </c>
      <c r="V19" s="18"/>
      <c r="W19" s="32" t="s">
        <v>234</v>
      </c>
      <c r="X19" s="32" t="s">
        <v>258</v>
      </c>
      <c r="Y19" s="32" t="s">
        <v>299</v>
      </c>
      <c r="Z19" s="32" t="s">
        <v>237</v>
      </c>
      <c r="AA19" s="32">
        <v>2.1</v>
      </c>
      <c r="AB19" s="32">
        <v>1.4</v>
      </c>
      <c r="AC19" s="32">
        <v>7.3</v>
      </c>
      <c r="AD19" s="32">
        <v>5.0999999999999996</v>
      </c>
      <c r="AE19" s="32">
        <v>2.2000000000000002</v>
      </c>
      <c r="AF19" s="32">
        <v>2</v>
      </c>
      <c r="AG19" s="32" t="s">
        <v>238</v>
      </c>
      <c r="AH19" s="32"/>
      <c r="AI19" s="32"/>
      <c r="AJ19" s="32"/>
      <c r="AK19" s="32"/>
      <c r="AL19" s="32"/>
      <c r="AM19" s="54" t="s">
        <v>306</v>
      </c>
    </row>
    <row r="20" spans="1:39" ht="30" customHeight="1">
      <c r="A20" s="18" t="s">
        <v>34</v>
      </c>
      <c r="B20" s="16" t="s">
        <v>301</v>
      </c>
      <c r="C20" s="16" t="s">
        <v>307</v>
      </c>
      <c r="D20" s="18" t="s">
        <v>303</v>
      </c>
      <c r="E20" s="32" t="s">
        <v>308</v>
      </c>
      <c r="F20" s="18">
        <v>0</v>
      </c>
      <c r="G20" s="18">
        <v>0</v>
      </c>
      <c r="H20" s="18">
        <v>0</v>
      </c>
      <c r="I20" s="32" t="s">
        <v>228</v>
      </c>
      <c r="J20" s="18" t="s">
        <v>229</v>
      </c>
      <c r="K20" s="18" t="s">
        <v>40</v>
      </c>
      <c r="L20" s="18">
        <v>1993</v>
      </c>
      <c r="M20" s="18">
        <v>5650</v>
      </c>
      <c r="N20" s="18">
        <v>20820</v>
      </c>
      <c r="O20" s="18">
        <v>2013</v>
      </c>
      <c r="P20" s="32" t="s">
        <v>230</v>
      </c>
      <c r="Q20" s="32" t="s">
        <v>305</v>
      </c>
      <c r="R20" s="18" t="s">
        <v>269</v>
      </c>
      <c r="S20" s="18" t="s">
        <v>232</v>
      </c>
      <c r="T20" s="18" t="s">
        <v>150</v>
      </c>
      <c r="U20" s="18" t="s">
        <v>233</v>
      </c>
      <c r="V20" s="18"/>
      <c r="W20" s="32" t="s">
        <v>234</v>
      </c>
      <c r="X20" s="32" t="s">
        <v>258</v>
      </c>
      <c r="Y20" s="32" t="s">
        <v>299</v>
      </c>
      <c r="Z20" s="32" t="s">
        <v>237</v>
      </c>
      <c r="AA20" s="32">
        <v>1.2</v>
      </c>
      <c r="AB20" s="32">
        <v>0.7</v>
      </c>
      <c r="AC20" s="32">
        <v>4.3</v>
      </c>
      <c r="AD20" s="32">
        <v>2.4</v>
      </c>
      <c r="AE20" s="32">
        <v>5.6</v>
      </c>
      <c r="AF20" s="32">
        <v>1.9</v>
      </c>
      <c r="AG20" s="32" t="s">
        <v>238</v>
      </c>
      <c r="AH20" s="32"/>
      <c r="AI20" s="32"/>
      <c r="AJ20" s="32"/>
      <c r="AK20" s="32"/>
      <c r="AL20" s="32"/>
      <c r="AM20" s="54" t="s">
        <v>309</v>
      </c>
    </row>
    <row r="21" spans="1:39" ht="30" customHeight="1">
      <c r="A21" s="18" t="s">
        <v>34</v>
      </c>
      <c r="B21" s="16" t="s">
        <v>160</v>
      </c>
      <c r="C21" s="16" t="s">
        <v>310</v>
      </c>
      <c r="D21" s="18" t="s">
        <v>162</v>
      </c>
      <c r="E21" s="32" t="s">
        <v>311</v>
      </c>
      <c r="F21" s="18">
        <v>2839.1460000000002</v>
      </c>
      <c r="G21" s="18">
        <v>1483</v>
      </c>
      <c r="H21" s="18">
        <v>15879.77</v>
      </c>
      <c r="I21" s="32" t="s">
        <v>312</v>
      </c>
      <c r="J21" s="18" t="s">
        <v>266</v>
      </c>
      <c r="K21" s="18" t="s">
        <v>172</v>
      </c>
      <c r="L21" s="18">
        <v>2016</v>
      </c>
      <c r="M21" s="18">
        <v>3478</v>
      </c>
      <c r="N21" s="18">
        <v>26000</v>
      </c>
      <c r="O21" s="18">
        <v>2031</v>
      </c>
      <c r="P21" s="32" t="s">
        <v>297</v>
      </c>
      <c r="Q21" s="32" t="s">
        <v>313</v>
      </c>
      <c r="R21" s="18" t="s">
        <v>269</v>
      </c>
      <c r="S21" s="18" t="s">
        <v>249</v>
      </c>
      <c r="T21" s="18"/>
      <c r="U21" s="18" t="s">
        <v>233</v>
      </c>
      <c r="V21" s="18"/>
      <c r="W21" s="32" t="s">
        <v>234</v>
      </c>
      <c r="X21" s="32" t="s">
        <v>235</v>
      </c>
      <c r="Y21" s="32" t="s">
        <v>299</v>
      </c>
      <c r="Z21" s="32" t="s">
        <v>314</v>
      </c>
      <c r="AA21" s="32"/>
      <c r="AB21" s="32">
        <v>1.4</v>
      </c>
      <c r="AC21" s="32"/>
      <c r="AD21" s="32">
        <v>1</v>
      </c>
      <c r="AE21" s="32"/>
      <c r="AF21" s="32">
        <v>0.3</v>
      </c>
      <c r="AG21" s="32" t="s">
        <v>238</v>
      </c>
      <c r="AH21" s="32"/>
      <c r="AI21" s="32"/>
      <c r="AJ21" s="32"/>
      <c r="AK21" s="32"/>
      <c r="AL21" s="32"/>
      <c r="AM21" s="54" t="s">
        <v>315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4CF0-CC7A-4CBF-8BEE-ED1AB5A2BCAE}">
  <dimension ref="A1:AJ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69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70</v>
      </c>
      <c r="K2" s="286"/>
      <c r="L2" s="286"/>
      <c r="M2" s="286"/>
      <c r="N2" s="286"/>
      <c r="O2" s="286"/>
      <c r="P2" s="286"/>
      <c r="Q2" s="270" t="s">
        <v>71</v>
      </c>
      <c r="R2" s="286"/>
      <c r="S2" s="272" t="s">
        <v>72</v>
      </c>
      <c r="T2" s="286"/>
      <c r="U2" s="270" t="s">
        <v>73</v>
      </c>
      <c r="V2" s="277"/>
      <c r="W2" s="277"/>
      <c r="X2" s="277"/>
      <c r="Y2" s="41" t="s">
        <v>74</v>
      </c>
      <c r="Z2" s="42"/>
      <c r="AA2" s="211" t="s">
        <v>57</v>
      </c>
      <c r="AB2" s="131" t="s">
        <v>75</v>
      </c>
      <c r="AC2" s="131" t="s">
        <v>76</v>
      </c>
      <c r="AD2" s="268" t="s">
        <v>77</v>
      </c>
      <c r="AE2" s="268" t="s">
        <v>78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79</v>
      </c>
      <c r="G4" s="268" t="s">
        <v>80</v>
      </c>
      <c r="H4" s="268" t="s">
        <v>81</v>
      </c>
      <c r="I4" s="268" t="s">
        <v>25</v>
      </c>
      <c r="J4" s="211" t="s">
        <v>82</v>
      </c>
      <c r="K4" s="211" t="s">
        <v>83</v>
      </c>
      <c r="L4" s="211" t="s">
        <v>84</v>
      </c>
      <c r="M4" s="211" t="s">
        <v>85</v>
      </c>
      <c r="N4" s="211" t="s">
        <v>86</v>
      </c>
      <c r="O4" s="211" t="s">
        <v>87</v>
      </c>
      <c r="P4" s="131" t="s">
        <v>88</v>
      </c>
      <c r="Q4" s="258" t="s">
        <v>89</v>
      </c>
      <c r="R4" s="131" t="s">
        <v>90</v>
      </c>
      <c r="S4" s="258" t="s">
        <v>91</v>
      </c>
      <c r="T4" s="265" t="s">
        <v>92</v>
      </c>
      <c r="U4" s="270" t="s">
        <v>93</v>
      </c>
      <c r="V4" s="47"/>
      <c r="W4" s="272" t="s">
        <v>94</v>
      </c>
      <c r="X4" s="47"/>
      <c r="Y4" s="131" t="s">
        <v>95</v>
      </c>
      <c r="Z4" s="131" t="s">
        <v>96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97</v>
      </c>
      <c r="W5" s="235"/>
      <c r="X5" s="131" t="s">
        <v>97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98</v>
      </c>
      <c r="G6" s="49" t="s">
        <v>98</v>
      </c>
      <c r="H6" s="49" t="s">
        <v>99</v>
      </c>
      <c r="I6" s="49" t="s">
        <v>98</v>
      </c>
      <c r="J6" s="49" t="s">
        <v>100</v>
      </c>
      <c r="K6" s="49" t="s">
        <v>100</v>
      </c>
      <c r="L6" s="49" t="s">
        <v>100</v>
      </c>
      <c r="M6" s="49" t="s">
        <v>100</v>
      </c>
      <c r="N6" s="49" t="s">
        <v>100</v>
      </c>
      <c r="O6" s="49" t="s">
        <v>100</v>
      </c>
      <c r="P6" s="235"/>
      <c r="Q6" s="131"/>
      <c r="R6" s="50" t="s">
        <v>101</v>
      </c>
      <c r="S6" s="131"/>
      <c r="T6" s="50" t="s">
        <v>101</v>
      </c>
      <c r="U6" s="269"/>
      <c r="V6" s="235"/>
      <c r="W6" s="235"/>
      <c r="X6" s="235"/>
      <c r="Y6" s="49" t="s">
        <v>102</v>
      </c>
      <c r="Z6" s="44"/>
      <c r="AA6" s="212"/>
      <c r="AB6" s="51" t="s">
        <v>103</v>
      </c>
      <c r="AC6" s="51" t="s">
        <v>104</v>
      </c>
      <c r="AD6" s="51" t="s">
        <v>104</v>
      </c>
      <c r="AE6" s="49" t="s">
        <v>60</v>
      </c>
      <c r="AF6" s="313"/>
      <c r="AG6" s="313"/>
      <c r="AH6" s="313"/>
      <c r="AI6" s="52" t="s">
        <v>61</v>
      </c>
      <c r="AJ6" s="52"/>
    </row>
    <row r="7" spans="1:36" s="3" customFormat="1" ht="30" customHeight="1">
      <c r="A7" s="18" t="s">
        <v>34</v>
      </c>
      <c r="B7" s="16" t="s">
        <v>62</v>
      </c>
      <c r="C7" s="16" t="s">
        <v>109</v>
      </c>
      <c r="D7" s="18" t="s">
        <v>64</v>
      </c>
      <c r="E7" s="32" t="s">
        <v>110</v>
      </c>
      <c r="F7" s="18">
        <v>3866</v>
      </c>
      <c r="G7" s="18">
        <v>22572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111</v>
      </c>
      <c r="R7" s="18"/>
      <c r="S7" s="18" t="s">
        <v>112</v>
      </c>
      <c r="T7" s="18">
        <v>1046</v>
      </c>
      <c r="U7" s="32" t="s">
        <v>107</v>
      </c>
      <c r="V7" s="32"/>
      <c r="W7" s="32" t="s">
        <v>108</v>
      </c>
      <c r="X7" s="32"/>
      <c r="Y7" s="32"/>
      <c r="Z7" s="32"/>
      <c r="AA7" s="32" t="s">
        <v>40</v>
      </c>
      <c r="AB7" s="18">
        <v>175</v>
      </c>
      <c r="AC7" s="18">
        <v>0</v>
      </c>
      <c r="AD7" s="18">
        <v>0</v>
      </c>
      <c r="AE7" s="18">
        <v>0</v>
      </c>
      <c r="AF7" s="18">
        <v>1993</v>
      </c>
      <c r="AG7" s="18" t="s">
        <v>52</v>
      </c>
      <c r="AH7" s="18"/>
      <c r="AI7" s="54" t="s">
        <v>113</v>
      </c>
      <c r="AJ7" s="39"/>
    </row>
    <row r="8" spans="1:36" s="3" customFormat="1" ht="30" customHeight="1">
      <c r="A8" s="18" t="s">
        <v>34</v>
      </c>
      <c r="B8" s="16" t="s">
        <v>114</v>
      </c>
      <c r="C8" s="16" t="s">
        <v>115</v>
      </c>
      <c r="D8" s="18" t="s">
        <v>116</v>
      </c>
      <c r="E8" s="32" t="s">
        <v>117</v>
      </c>
      <c r="F8" s="18">
        <v>2195</v>
      </c>
      <c r="G8" s="18">
        <v>20860</v>
      </c>
      <c r="H8" s="18"/>
      <c r="I8" s="18"/>
      <c r="J8" s="18"/>
      <c r="K8" s="18"/>
      <c r="L8" s="18"/>
      <c r="M8" s="18"/>
      <c r="N8" s="18"/>
      <c r="O8" s="18">
        <v>1339.52</v>
      </c>
      <c r="P8" s="18" t="s">
        <v>118</v>
      </c>
      <c r="Q8" s="18" t="s">
        <v>111</v>
      </c>
      <c r="R8" s="18"/>
      <c r="S8" s="18" t="s">
        <v>119</v>
      </c>
      <c r="T8" s="18"/>
      <c r="U8" s="32" t="s">
        <v>120</v>
      </c>
      <c r="V8" s="32"/>
      <c r="W8" s="32" t="s">
        <v>121</v>
      </c>
      <c r="X8" s="32"/>
      <c r="Y8" s="32"/>
      <c r="Z8" s="32"/>
      <c r="AA8" s="32" t="s">
        <v>67</v>
      </c>
      <c r="AB8" s="18">
        <v>75</v>
      </c>
      <c r="AC8" s="18">
        <v>0</v>
      </c>
      <c r="AD8" s="18">
        <v>0</v>
      </c>
      <c r="AE8" s="18">
        <v>0</v>
      </c>
      <c r="AF8" s="18">
        <v>1995</v>
      </c>
      <c r="AG8" s="18" t="s">
        <v>52</v>
      </c>
      <c r="AH8" s="18"/>
      <c r="AI8" s="54" t="s">
        <v>123</v>
      </c>
      <c r="AJ8" s="39"/>
    </row>
    <row r="9" spans="1:36" s="3" customFormat="1" ht="30" customHeight="1">
      <c r="A9" s="18" t="s">
        <v>34</v>
      </c>
      <c r="B9" s="16" t="s">
        <v>124</v>
      </c>
      <c r="C9" s="16" t="s">
        <v>125</v>
      </c>
      <c r="D9" s="18" t="s">
        <v>126</v>
      </c>
      <c r="E9" s="32" t="s">
        <v>127</v>
      </c>
      <c r="F9" s="18">
        <v>2695</v>
      </c>
      <c r="G9" s="18">
        <v>15543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111</v>
      </c>
      <c r="R9" s="18"/>
      <c r="S9" s="18" t="s">
        <v>128</v>
      </c>
      <c r="T9" s="18">
        <v>616</v>
      </c>
      <c r="U9" s="32" t="s">
        <v>129</v>
      </c>
      <c r="V9" s="32"/>
      <c r="W9" s="32" t="s">
        <v>130</v>
      </c>
      <c r="X9" s="32"/>
      <c r="Y9" s="32"/>
      <c r="Z9" s="32"/>
      <c r="AA9" s="32" t="s">
        <v>40</v>
      </c>
      <c r="AB9" s="18">
        <v>89</v>
      </c>
      <c r="AC9" s="18">
        <v>3.5000000000000003E-2</v>
      </c>
      <c r="AD9" s="18">
        <v>0</v>
      </c>
      <c r="AE9" s="18">
        <v>0</v>
      </c>
      <c r="AF9" s="18">
        <v>1997</v>
      </c>
      <c r="AG9" s="18" t="s">
        <v>43</v>
      </c>
      <c r="AH9" s="18"/>
      <c r="AI9" s="54" t="s">
        <v>132</v>
      </c>
      <c r="AJ9" s="39"/>
    </row>
    <row r="10" spans="1:36" s="3" customFormat="1" ht="30" customHeight="1">
      <c r="A10" s="18" t="s">
        <v>34</v>
      </c>
      <c r="B10" s="16" t="s">
        <v>133</v>
      </c>
      <c r="C10" s="16" t="s">
        <v>134</v>
      </c>
      <c r="D10" s="18" t="s">
        <v>135</v>
      </c>
      <c r="E10" s="32" t="s">
        <v>136</v>
      </c>
      <c r="F10" s="18">
        <v>3008</v>
      </c>
      <c r="G10" s="18">
        <v>12413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111</v>
      </c>
      <c r="R10" s="18"/>
      <c r="S10" s="18" t="s">
        <v>128</v>
      </c>
      <c r="T10" s="18">
        <v>485</v>
      </c>
      <c r="U10" s="32" t="s">
        <v>120</v>
      </c>
      <c r="V10" s="32"/>
      <c r="W10" s="32" t="s">
        <v>137</v>
      </c>
      <c r="X10" s="32"/>
      <c r="Y10" s="32"/>
      <c r="Z10" s="32"/>
      <c r="AA10" s="32" t="s">
        <v>138</v>
      </c>
      <c r="AB10" s="18">
        <v>82</v>
      </c>
      <c r="AC10" s="18">
        <v>0</v>
      </c>
      <c r="AD10" s="18">
        <v>0</v>
      </c>
      <c r="AE10" s="18">
        <v>0</v>
      </c>
      <c r="AF10" s="18">
        <v>1993</v>
      </c>
      <c r="AG10" s="18" t="s">
        <v>52</v>
      </c>
      <c r="AH10" s="18"/>
      <c r="AI10" s="54" t="s">
        <v>139</v>
      </c>
      <c r="AJ10" s="39"/>
    </row>
    <row r="11" spans="1:36" s="3" customFormat="1" ht="30" customHeight="1">
      <c r="A11" s="18" t="s">
        <v>34</v>
      </c>
      <c r="B11" s="16" t="s">
        <v>140</v>
      </c>
      <c r="C11" s="16" t="s">
        <v>141</v>
      </c>
      <c r="D11" s="18" t="s">
        <v>142</v>
      </c>
      <c r="E11" s="32" t="s">
        <v>143</v>
      </c>
      <c r="F11" s="18">
        <v>520</v>
      </c>
      <c r="G11" s="18">
        <v>3848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111</v>
      </c>
      <c r="R11" s="18"/>
      <c r="S11" s="18" t="s">
        <v>119</v>
      </c>
      <c r="T11" s="18"/>
      <c r="U11" s="32" t="s">
        <v>120</v>
      </c>
      <c r="V11" s="32"/>
      <c r="W11" s="32" t="s">
        <v>137</v>
      </c>
      <c r="X11" s="32"/>
      <c r="Y11" s="32"/>
      <c r="Z11" s="32"/>
      <c r="AA11" s="32" t="s">
        <v>138</v>
      </c>
      <c r="AB11" s="18">
        <v>36</v>
      </c>
      <c r="AC11" s="18">
        <v>0</v>
      </c>
      <c r="AD11" s="18">
        <v>0</v>
      </c>
      <c r="AE11" s="18">
        <v>0</v>
      </c>
      <c r="AF11" s="18">
        <v>1990</v>
      </c>
      <c r="AG11" s="18" t="s">
        <v>52</v>
      </c>
      <c r="AH11" s="18"/>
      <c r="AI11" s="54" t="s">
        <v>145</v>
      </c>
      <c r="AJ11" s="39"/>
    </row>
    <row r="12" spans="1:36" s="3" customFormat="1" ht="30" customHeight="1">
      <c r="A12" s="18" t="s">
        <v>34</v>
      </c>
      <c r="B12" s="16" t="s">
        <v>146</v>
      </c>
      <c r="C12" s="16" t="s">
        <v>147</v>
      </c>
      <c r="D12" s="18" t="s">
        <v>148</v>
      </c>
      <c r="E12" s="32" t="s">
        <v>149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 t="s">
        <v>111</v>
      </c>
      <c r="R12" s="18"/>
      <c r="S12" s="18" t="s">
        <v>119</v>
      </c>
      <c r="T12" s="18"/>
      <c r="U12" s="32" t="s">
        <v>120</v>
      </c>
      <c r="V12" s="32"/>
      <c r="W12" s="32" t="s">
        <v>137</v>
      </c>
      <c r="X12" s="32"/>
      <c r="Y12" s="32"/>
      <c r="Z12" s="32"/>
      <c r="AA12" s="32" t="s">
        <v>138</v>
      </c>
      <c r="AB12" s="18">
        <v>60</v>
      </c>
      <c r="AC12" s="18">
        <v>0</v>
      </c>
      <c r="AD12" s="18">
        <v>0</v>
      </c>
      <c r="AE12" s="18">
        <v>0</v>
      </c>
      <c r="AF12" s="18">
        <v>1988</v>
      </c>
      <c r="AG12" s="18" t="s">
        <v>52</v>
      </c>
      <c r="AH12" s="18" t="s">
        <v>150</v>
      </c>
      <c r="AI12" s="54" t="s">
        <v>151</v>
      </c>
      <c r="AJ12" s="39"/>
    </row>
    <row r="13" spans="1:36" s="3" customFormat="1" ht="30" customHeight="1">
      <c r="A13" s="18" t="s">
        <v>34</v>
      </c>
      <c r="B13" s="16" t="s">
        <v>146</v>
      </c>
      <c r="C13" s="16" t="s">
        <v>152</v>
      </c>
      <c r="D13" s="18" t="s">
        <v>148</v>
      </c>
      <c r="E13" s="32" t="s">
        <v>153</v>
      </c>
      <c r="F13" s="18">
        <v>9395</v>
      </c>
      <c r="G13" s="18">
        <v>42197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  <c r="Q13" s="18" t="s">
        <v>111</v>
      </c>
      <c r="R13" s="18"/>
      <c r="S13" s="18" t="s">
        <v>112</v>
      </c>
      <c r="T13" s="18">
        <v>4127</v>
      </c>
      <c r="U13" s="32" t="s">
        <v>107</v>
      </c>
      <c r="V13" s="32"/>
      <c r="W13" s="32" t="s">
        <v>108</v>
      </c>
      <c r="X13" s="32"/>
      <c r="Y13" s="32"/>
      <c r="Z13" s="32"/>
      <c r="AA13" s="32" t="s">
        <v>138</v>
      </c>
      <c r="AB13" s="18">
        <v>150</v>
      </c>
      <c r="AC13" s="18">
        <v>0</v>
      </c>
      <c r="AD13" s="18">
        <v>0</v>
      </c>
      <c r="AE13" s="18">
        <v>0</v>
      </c>
      <c r="AF13" s="18">
        <v>1981</v>
      </c>
      <c r="AG13" s="18" t="s">
        <v>52</v>
      </c>
      <c r="AH13" s="18"/>
      <c r="AI13" s="54" t="s">
        <v>154</v>
      </c>
      <c r="AJ13" s="39"/>
    </row>
    <row r="14" spans="1:36" s="3" customFormat="1" ht="30" customHeight="1">
      <c r="A14" s="18" t="s">
        <v>34</v>
      </c>
      <c r="B14" s="16" t="s">
        <v>155</v>
      </c>
      <c r="C14" s="16" t="s">
        <v>156</v>
      </c>
      <c r="D14" s="18" t="s">
        <v>157</v>
      </c>
      <c r="E14" s="32" t="s">
        <v>158</v>
      </c>
      <c r="F14" s="18">
        <v>6675</v>
      </c>
      <c r="G14" s="18">
        <v>28456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111</v>
      </c>
      <c r="R14" s="18"/>
      <c r="S14" s="18" t="s">
        <v>112</v>
      </c>
      <c r="T14" s="18">
        <v>534</v>
      </c>
      <c r="U14" s="32" t="s">
        <v>107</v>
      </c>
      <c r="V14" s="32"/>
      <c r="W14" s="32" t="s">
        <v>108</v>
      </c>
      <c r="X14" s="32"/>
      <c r="Y14" s="32"/>
      <c r="Z14" s="32"/>
      <c r="AA14" s="32" t="s">
        <v>138</v>
      </c>
      <c r="AB14" s="18">
        <v>220</v>
      </c>
      <c r="AC14" s="18">
        <v>0</v>
      </c>
      <c r="AD14" s="18">
        <v>0</v>
      </c>
      <c r="AE14" s="18">
        <v>0</v>
      </c>
      <c r="AF14" s="18">
        <v>1985</v>
      </c>
      <c r="AG14" s="18" t="s">
        <v>52</v>
      </c>
      <c r="AH14" s="18" t="s">
        <v>150</v>
      </c>
      <c r="AI14" s="54" t="s">
        <v>159</v>
      </c>
      <c r="AJ14" s="39"/>
    </row>
    <row r="15" spans="1:36" s="3" customFormat="1" ht="30" customHeight="1">
      <c r="A15" s="18" t="s">
        <v>34</v>
      </c>
      <c r="B15" s="16" t="s">
        <v>160</v>
      </c>
      <c r="C15" s="16" t="s">
        <v>161</v>
      </c>
      <c r="D15" s="18" t="s">
        <v>162</v>
      </c>
      <c r="E15" s="32" t="s">
        <v>163</v>
      </c>
      <c r="F15" s="18">
        <v>1498</v>
      </c>
      <c r="G15" s="18">
        <v>10772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111</v>
      </c>
      <c r="R15" s="18"/>
      <c r="S15" s="18" t="s">
        <v>128</v>
      </c>
      <c r="T15" s="18">
        <v>506</v>
      </c>
      <c r="U15" s="32" t="s">
        <v>107</v>
      </c>
      <c r="V15" s="32"/>
      <c r="W15" s="32" t="s">
        <v>137</v>
      </c>
      <c r="X15" s="32"/>
      <c r="Y15" s="32"/>
      <c r="Z15" s="32"/>
      <c r="AA15" s="32" t="s">
        <v>40</v>
      </c>
      <c r="AB15" s="18">
        <v>90</v>
      </c>
      <c r="AC15" s="18">
        <v>0</v>
      </c>
      <c r="AD15" s="18">
        <v>1.8</v>
      </c>
      <c r="AE15" s="18">
        <v>0</v>
      </c>
      <c r="AF15" s="18">
        <v>1982</v>
      </c>
      <c r="AG15" s="18" t="s">
        <v>52</v>
      </c>
      <c r="AH15" s="18"/>
      <c r="AI15" s="54" t="s">
        <v>164</v>
      </c>
      <c r="AJ15" s="39"/>
    </row>
    <row r="16" spans="1:36" s="3" customFormat="1" ht="30" customHeight="1">
      <c r="A16" s="18" t="s">
        <v>34</v>
      </c>
      <c r="B16" s="16" t="s">
        <v>160</v>
      </c>
      <c r="C16" s="16" t="s">
        <v>165</v>
      </c>
      <c r="D16" s="18" t="s">
        <v>162</v>
      </c>
      <c r="E16" s="32" t="s">
        <v>166</v>
      </c>
      <c r="F16" s="18">
        <v>2209</v>
      </c>
      <c r="G16" s="18">
        <v>16266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111</v>
      </c>
      <c r="R16" s="18"/>
      <c r="S16" s="18" t="s">
        <v>128</v>
      </c>
      <c r="T16" s="18">
        <v>761</v>
      </c>
      <c r="U16" s="32" t="s">
        <v>107</v>
      </c>
      <c r="V16" s="32"/>
      <c r="W16" s="32" t="s">
        <v>137</v>
      </c>
      <c r="X16" s="32"/>
      <c r="Y16" s="32"/>
      <c r="Z16" s="32"/>
      <c r="AA16" s="32" t="s">
        <v>40</v>
      </c>
      <c r="AB16" s="18">
        <v>90</v>
      </c>
      <c r="AC16" s="18">
        <v>0</v>
      </c>
      <c r="AD16" s="18">
        <v>1.58</v>
      </c>
      <c r="AE16" s="18">
        <v>0</v>
      </c>
      <c r="AF16" s="18">
        <v>1987</v>
      </c>
      <c r="AG16" s="18" t="s">
        <v>52</v>
      </c>
      <c r="AH16" s="18"/>
      <c r="AI16" s="54" t="s">
        <v>167</v>
      </c>
      <c r="AJ16" s="39"/>
    </row>
    <row r="17" spans="1:36" s="3" customFormat="1" ht="30" customHeight="1">
      <c r="A17" s="18" t="s">
        <v>34</v>
      </c>
      <c r="B17" s="16" t="s">
        <v>168</v>
      </c>
      <c r="C17" s="16" t="s">
        <v>169</v>
      </c>
      <c r="D17" s="18" t="s">
        <v>170</v>
      </c>
      <c r="E17" s="32" t="s">
        <v>171</v>
      </c>
      <c r="F17" s="18">
        <v>2118</v>
      </c>
      <c r="G17" s="18">
        <v>11956</v>
      </c>
      <c r="H17" s="18"/>
      <c r="I17" s="18"/>
      <c r="J17" s="18"/>
      <c r="K17" s="18"/>
      <c r="L17" s="18"/>
      <c r="M17" s="18">
        <v>503</v>
      </c>
      <c r="N17" s="18"/>
      <c r="O17" s="18"/>
      <c r="P17" s="18" t="s">
        <v>118</v>
      </c>
      <c r="Q17" s="18" t="s">
        <v>111</v>
      </c>
      <c r="R17" s="18"/>
      <c r="S17" s="18" t="s">
        <v>128</v>
      </c>
      <c r="T17" s="18">
        <v>503</v>
      </c>
      <c r="U17" s="32" t="s">
        <v>107</v>
      </c>
      <c r="V17" s="32"/>
      <c r="W17" s="32" t="s">
        <v>130</v>
      </c>
      <c r="X17" s="32"/>
      <c r="Y17" s="32"/>
      <c r="Z17" s="32"/>
      <c r="AA17" s="32" t="s">
        <v>172</v>
      </c>
      <c r="AB17" s="18">
        <v>70</v>
      </c>
      <c r="AC17" s="18">
        <v>0</v>
      </c>
      <c r="AD17" s="18">
        <v>2</v>
      </c>
      <c r="AE17" s="18">
        <v>0</v>
      </c>
      <c r="AF17" s="18">
        <v>1985</v>
      </c>
      <c r="AG17" s="18" t="s">
        <v>52</v>
      </c>
      <c r="AH17" s="18"/>
      <c r="AI17" s="54" t="s">
        <v>173</v>
      </c>
      <c r="AJ17" s="39"/>
    </row>
    <row r="18" spans="1:36" s="3" customFormat="1" ht="30" customHeight="1">
      <c r="A18" s="18" t="s">
        <v>34</v>
      </c>
      <c r="B18" s="16" t="s">
        <v>174</v>
      </c>
      <c r="C18" s="16" t="s">
        <v>175</v>
      </c>
      <c r="D18" s="18" t="s">
        <v>176</v>
      </c>
      <c r="E18" s="32" t="s">
        <v>177</v>
      </c>
      <c r="F18" s="18">
        <v>3055</v>
      </c>
      <c r="G18" s="18">
        <v>23067</v>
      </c>
      <c r="H18" s="18"/>
      <c r="I18" s="18">
        <v>1056</v>
      </c>
      <c r="J18" s="18"/>
      <c r="K18" s="18"/>
      <c r="L18" s="18"/>
      <c r="M18" s="18"/>
      <c r="N18" s="18"/>
      <c r="O18" s="18"/>
      <c r="P18" s="18"/>
      <c r="Q18" s="18" t="s">
        <v>111</v>
      </c>
      <c r="R18" s="18"/>
      <c r="S18" s="18" t="s">
        <v>128</v>
      </c>
      <c r="T18" s="18">
        <v>1402</v>
      </c>
      <c r="U18" s="32" t="s">
        <v>120</v>
      </c>
      <c r="V18" s="32"/>
      <c r="W18" s="32" t="s">
        <v>137</v>
      </c>
      <c r="X18" s="32"/>
      <c r="Y18" s="32"/>
      <c r="Z18" s="32"/>
      <c r="AA18" s="32" t="s">
        <v>138</v>
      </c>
      <c r="AB18" s="18">
        <v>110</v>
      </c>
      <c r="AC18" s="18">
        <v>0</v>
      </c>
      <c r="AD18" s="18">
        <v>0</v>
      </c>
      <c r="AE18" s="18">
        <v>0</v>
      </c>
      <c r="AF18" s="18">
        <v>1998</v>
      </c>
      <c r="AG18" s="18" t="s">
        <v>52</v>
      </c>
      <c r="AH18" s="18"/>
      <c r="AI18" s="54" t="s">
        <v>178</v>
      </c>
      <c r="AJ18" s="39"/>
    </row>
    <row r="19" spans="1:36" s="3" customFormat="1" ht="30" customHeight="1">
      <c r="A19" s="18" t="s">
        <v>34</v>
      </c>
      <c r="B19" s="16" t="s">
        <v>46</v>
      </c>
      <c r="C19" s="16" t="s">
        <v>179</v>
      </c>
      <c r="D19" s="18" t="s">
        <v>48</v>
      </c>
      <c r="E19" s="32" t="s">
        <v>180</v>
      </c>
      <c r="F19" s="18">
        <v>4664</v>
      </c>
      <c r="G19" s="18">
        <v>34064</v>
      </c>
      <c r="H19" s="18">
        <v>274</v>
      </c>
      <c r="I19" s="18"/>
      <c r="J19" s="18"/>
      <c r="K19" s="18">
        <v>341</v>
      </c>
      <c r="L19" s="18"/>
      <c r="M19" s="18"/>
      <c r="N19" s="18"/>
      <c r="O19" s="18"/>
      <c r="P19" s="18" t="s">
        <v>181</v>
      </c>
      <c r="Q19" s="18" t="s">
        <v>111</v>
      </c>
      <c r="R19" s="18"/>
      <c r="S19" s="18" t="s">
        <v>119</v>
      </c>
      <c r="T19" s="18"/>
      <c r="U19" s="32" t="s">
        <v>182</v>
      </c>
      <c r="V19" s="32"/>
      <c r="W19" s="32" t="s">
        <v>137</v>
      </c>
      <c r="X19" s="32"/>
      <c r="Y19" s="32"/>
      <c r="Z19" s="32"/>
      <c r="AA19" s="32" t="s">
        <v>183</v>
      </c>
      <c r="AB19" s="18">
        <v>191</v>
      </c>
      <c r="AC19" s="18">
        <v>1.4</v>
      </c>
      <c r="AD19" s="18">
        <v>2.7</v>
      </c>
      <c r="AE19" s="18">
        <v>0</v>
      </c>
      <c r="AF19" s="18">
        <v>2004</v>
      </c>
      <c r="AG19" s="18" t="s">
        <v>52</v>
      </c>
      <c r="AH19" s="18"/>
      <c r="AI19" s="54" t="s">
        <v>185</v>
      </c>
      <c r="AJ19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9" man="1"/>
    <brk id="27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DF2E6-1D22-405C-87E1-4D338BB060A1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54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55</v>
      </c>
      <c r="G2" s="210" t="s">
        <v>56</v>
      </c>
      <c r="H2" s="210" t="s">
        <v>57</v>
      </c>
      <c r="I2" s="140" t="s">
        <v>58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59</v>
      </c>
      <c r="G6" s="132"/>
      <c r="H6" s="132"/>
      <c r="I6" s="29" t="s">
        <v>60</v>
      </c>
      <c r="J6" s="132"/>
      <c r="K6" s="132"/>
      <c r="L6" s="228"/>
      <c r="M6" s="30" t="s">
        <v>61</v>
      </c>
      <c r="N6" s="30"/>
    </row>
    <row r="7" spans="1:14" s="21" customFormat="1" ht="30" customHeight="1">
      <c r="A7" s="32" t="s">
        <v>34</v>
      </c>
      <c r="B7" s="33" t="s">
        <v>62</v>
      </c>
      <c r="C7" s="33" t="s">
        <v>63</v>
      </c>
      <c r="D7" s="32" t="s">
        <v>64</v>
      </c>
      <c r="E7" s="32" t="s">
        <v>65</v>
      </c>
      <c r="F7" s="32">
        <v>129430</v>
      </c>
      <c r="G7" s="32" t="s">
        <v>66</v>
      </c>
      <c r="H7" s="32" t="s">
        <v>67</v>
      </c>
      <c r="I7" s="32">
        <v>900</v>
      </c>
      <c r="J7" s="32">
        <v>1996</v>
      </c>
      <c r="K7" s="32" t="s">
        <v>52</v>
      </c>
      <c r="L7" s="32"/>
      <c r="M7" s="34" t="s">
        <v>68</v>
      </c>
      <c r="N7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2024-03-11T01:39:43Z</dcterms:created>
  <dcterms:modified xsi:type="dcterms:W3CDTF">2024-03-11T01:47:54Z</dcterms:modified>
</cp:coreProperties>
</file>