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②都道府県CD-R\④処理状況\①全体集計\"/>
    </mc:Choice>
  </mc:AlternateContent>
  <xr:revisionPtr revIDLastSave="0" documentId="13_ncr:1_{F399E223-E9D9-4ED6-A975-57505EA76E7B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37" r:id="rId1"/>
    <sheet name="ごみ搬入量内訳(総括)" sheetId="38" r:id="rId2"/>
    <sheet name="ごみ搬入量内訳(直接資源化)" sheetId="39" r:id="rId3"/>
    <sheet name="ごみ搬入量内訳(焼却)" sheetId="40" r:id="rId4"/>
    <sheet name="ごみ搬入量内訳(粗大)" sheetId="41" r:id="rId5"/>
    <sheet name="ごみ搬入量内訳(堆肥化)" sheetId="42" r:id="rId6"/>
    <sheet name="ごみ搬入量内訳(飼料化)" sheetId="43" r:id="rId7"/>
    <sheet name="ごみ搬入量内訳(メタン化)" sheetId="44" r:id="rId8"/>
    <sheet name="ごみ搬入量内訳(燃料化)" sheetId="45" r:id="rId9"/>
    <sheet name="ごみ搬入量内訳(セメント)" sheetId="46" r:id="rId10"/>
    <sheet name="ごみ搬入量内訳(資源化等)" sheetId="47" r:id="rId11"/>
    <sheet name="ごみ搬入量内訳(その他)" sheetId="48" r:id="rId12"/>
    <sheet name="ごみ搬入量内訳(直接埋立)" sheetId="49" r:id="rId13"/>
    <sheet name="ごみ搬入量内訳(海洋投入)" sheetId="50" r:id="rId14"/>
    <sheet name="資源化量内訳" sheetId="51" r:id="rId15"/>
    <sheet name="施設資源化量内訳(焼却)" sheetId="52" r:id="rId16"/>
    <sheet name="施設資源化量内訳(粗大)" sheetId="53" r:id="rId17"/>
    <sheet name="施設資源化量内訳(堆肥化)" sheetId="54" r:id="rId18"/>
    <sheet name="施設資源化量内訳(飼料化)" sheetId="55" r:id="rId19"/>
    <sheet name="施設資源化量内訳(メタン化)" sheetId="56" r:id="rId20"/>
    <sheet name="施設資源化量内訳(燃料化)" sheetId="57" r:id="rId21"/>
    <sheet name="施設資源化量内訳(セメント)" sheetId="58" r:id="rId22"/>
    <sheet name="施設資源化量内訳(資源化等)" sheetId="59" r:id="rId23"/>
    <sheet name="ごみ処理量内訳" sheetId="60" r:id="rId24"/>
  </sheets>
  <externalReferences>
    <externalReference r:id="rId25"/>
  </externalReferences>
  <definedNames>
    <definedName name="_xlnm._FilterDatabase" localSheetId="0" hidden="1">ごみ処理概要!$A$6:$AE$51</definedName>
    <definedName name="_xlnm._FilterDatabase" localSheetId="23" hidden="1">ごみ処理量内訳!$A$6:$BI$51</definedName>
    <definedName name="_xlnm._FilterDatabase" localSheetId="9" hidden="1">'ごみ搬入量内訳(セメント)'!$A$6:$AI$51</definedName>
    <definedName name="_xlnm._FilterDatabase" localSheetId="11" hidden="1">'ごみ搬入量内訳(その他)'!$A$6:$AI$51</definedName>
    <definedName name="_xlnm._FilterDatabase" localSheetId="7" hidden="1">'ごみ搬入量内訳(メタン化)'!$A$6:$AI$51</definedName>
    <definedName name="_xlnm._FilterDatabase" localSheetId="13" hidden="1">'ごみ搬入量内訳(海洋投入)'!$A$6:$AI$51</definedName>
    <definedName name="_xlnm._FilterDatabase" localSheetId="10" hidden="1">'ごみ搬入量内訳(資源化等)'!$A$6:$AI$51</definedName>
    <definedName name="_xlnm._FilterDatabase" localSheetId="6" hidden="1">'ごみ搬入量内訳(飼料化)'!$A$6:$AI$51</definedName>
    <definedName name="_xlnm._FilterDatabase" localSheetId="3" hidden="1">'ごみ搬入量内訳(焼却)'!$A$6:$AI$51</definedName>
    <definedName name="_xlnm._FilterDatabase" localSheetId="4" hidden="1">'ごみ搬入量内訳(粗大)'!$A$6:$AI$51</definedName>
    <definedName name="_xlnm._FilterDatabase" localSheetId="1" hidden="1">'ごみ搬入量内訳(総括)'!$A$6:$AI$51</definedName>
    <definedName name="_xlnm._FilterDatabase" localSheetId="5" hidden="1">'ごみ搬入量内訳(堆肥化)'!$A$6:$AI$51</definedName>
    <definedName name="_xlnm._FilterDatabase" localSheetId="2" hidden="1">'ごみ搬入量内訳(直接資源化)'!$A$6:$AI$51</definedName>
    <definedName name="_xlnm._FilterDatabase" localSheetId="12" hidden="1">'ごみ搬入量内訳(直接埋立)'!$A$6:$AI$51</definedName>
    <definedName name="_xlnm._FilterDatabase" localSheetId="8" hidden="1">'ごみ搬入量内訳(燃料化)'!$A$6:$AI$51</definedName>
    <definedName name="_xlnm._FilterDatabase" localSheetId="21" hidden="1">'施設資源化量内訳(セメント)'!$A$6:$AG$51</definedName>
    <definedName name="_xlnm._FilterDatabase" localSheetId="19" hidden="1">'施設資源化量内訳(メタン化)'!$A$6:$AG$51</definedName>
    <definedName name="_xlnm._FilterDatabase" localSheetId="22" hidden="1">'施設資源化量内訳(資源化等)'!$A$6:$AG$51</definedName>
    <definedName name="_xlnm._FilterDatabase" localSheetId="18" hidden="1">'施設資源化量内訳(飼料化)'!$A$6:$AG$51</definedName>
    <definedName name="_xlnm._FilterDatabase" localSheetId="15" hidden="1">'施設資源化量内訳(焼却)'!$A$6:$AG$51</definedName>
    <definedName name="_xlnm._FilterDatabase" localSheetId="16" hidden="1">'施設資源化量内訳(粗大)'!$A$6:$AG$51</definedName>
    <definedName name="_xlnm._FilterDatabase" localSheetId="17" hidden="1">'施設資源化量内訳(堆肥化)'!$A$6:$AG$51</definedName>
    <definedName name="_xlnm._FilterDatabase" localSheetId="20" hidden="1">'施設資源化量内訳(燃料化)'!$A$6:$AG$51</definedName>
    <definedName name="_xlnm._FilterDatabase" localSheetId="14" hidden="1">資源化量内訳!$A$6:$CO$51</definedName>
    <definedName name="C都道府県コード">#REF!</definedName>
    <definedName name="ER_S1">#REF!</definedName>
    <definedName name="_xlnm.Print_Area" localSheetId="0">ごみ処理概要!$2:$6</definedName>
    <definedName name="_xlnm.Print_Area" localSheetId="23">ごみ処理量内訳!$2:$6</definedName>
    <definedName name="_xlnm.Print_Area" localSheetId="9">'ごみ搬入量内訳(セメント)'!$2:$6</definedName>
    <definedName name="_xlnm.Print_Area" localSheetId="11">'ごみ搬入量内訳(その他)'!$2:$6</definedName>
    <definedName name="_xlnm.Print_Area" localSheetId="7">'ごみ搬入量内訳(メタン化)'!$2:$6</definedName>
    <definedName name="_xlnm.Print_Area" localSheetId="13">'ごみ搬入量内訳(海洋投入)'!$2:$6</definedName>
    <definedName name="_xlnm.Print_Area" localSheetId="10">'ごみ搬入量内訳(資源化等)'!$2:$6</definedName>
    <definedName name="_xlnm.Print_Area" localSheetId="6">'ごみ搬入量内訳(飼料化)'!$2:$6</definedName>
    <definedName name="_xlnm.Print_Area" localSheetId="3">'ごみ搬入量内訳(焼却)'!$2:$6</definedName>
    <definedName name="_xlnm.Print_Area" localSheetId="4">'ごみ搬入量内訳(粗大)'!$2:$6</definedName>
    <definedName name="_xlnm.Print_Area" localSheetId="1">'ごみ搬入量内訳(総括)'!$2:$6</definedName>
    <definedName name="_xlnm.Print_Area" localSheetId="5">'ごみ搬入量内訳(堆肥化)'!$2:$6</definedName>
    <definedName name="_xlnm.Print_Area" localSheetId="2">'ごみ搬入量内訳(直接資源化)'!$2:$6</definedName>
    <definedName name="_xlnm.Print_Area" localSheetId="12">'ごみ搬入量内訳(直接埋立)'!$2:$6</definedName>
    <definedName name="_xlnm.Print_Area" localSheetId="8">'ごみ搬入量内訳(燃料化)'!$2:$6</definedName>
    <definedName name="_xlnm.Print_Area" localSheetId="21">'施設資源化量内訳(セメント)'!$2:$6</definedName>
    <definedName name="_xlnm.Print_Area" localSheetId="19">'施設資源化量内訳(メタン化)'!$2:$6</definedName>
    <definedName name="_xlnm.Print_Area" localSheetId="22">'施設資源化量内訳(資源化等)'!$2:$6</definedName>
    <definedName name="_xlnm.Print_Area" localSheetId="18">'施設資源化量内訳(飼料化)'!$2:$6</definedName>
    <definedName name="_xlnm.Print_Area" localSheetId="15">'施設資源化量内訳(焼却)'!$2:$6</definedName>
    <definedName name="_xlnm.Print_Area" localSheetId="16">'施設資源化量内訳(粗大)'!$2:$6</definedName>
    <definedName name="_xlnm.Print_Area" localSheetId="17">'施設資源化量内訳(堆肥化)'!$2:$6</definedName>
    <definedName name="_xlnm.Print_Area" localSheetId="20">'施設資源化量内訳(燃料化)'!$2:$6</definedName>
    <definedName name="_xlnm.Print_Area" localSheetId="14">資源化量内訳!$2:$6</definedName>
    <definedName name="_xlnm.Print_Titles" localSheetId="0">ごみ処理概要!$A:$B,ごみ処理概要!$2:$6</definedName>
    <definedName name="_xlnm.Print_Titles" localSheetId="23">ごみ処理量内訳!$A:$B,ごみ処理量内訳!$2:$6</definedName>
    <definedName name="_xlnm.Print_Titles" localSheetId="9">'ごみ搬入量内訳(セメント)'!$A:$B,'ごみ搬入量内訳(セメント)'!$2:$6</definedName>
    <definedName name="_xlnm.Print_Titles" localSheetId="11">'ごみ搬入量内訳(その他)'!$A:$B,'ごみ搬入量内訳(その他)'!$2:$6</definedName>
    <definedName name="_xlnm.Print_Titles" localSheetId="7">'ごみ搬入量内訳(メタン化)'!$A:$B,'ごみ搬入量内訳(メタン化)'!$2:$6</definedName>
    <definedName name="_xlnm.Print_Titles" localSheetId="13">'ごみ搬入量内訳(海洋投入)'!$A:$B,'ごみ搬入量内訳(海洋投入)'!$2:$6</definedName>
    <definedName name="_xlnm.Print_Titles" localSheetId="10">'ごみ搬入量内訳(資源化等)'!$A:$B,'ごみ搬入量内訳(資源化等)'!$2:$6</definedName>
    <definedName name="_xlnm.Print_Titles" localSheetId="6">'ごみ搬入量内訳(飼料化)'!$A:$B,'ごみ搬入量内訳(飼料化)'!$2:$6</definedName>
    <definedName name="_xlnm.Print_Titles" localSheetId="3">'ごみ搬入量内訳(焼却)'!$A:$B,'ごみ搬入量内訳(焼却)'!$2:$6</definedName>
    <definedName name="_xlnm.Print_Titles" localSheetId="4">'ごみ搬入量内訳(粗大)'!$A:$B,'ごみ搬入量内訳(粗大)'!$2:$6</definedName>
    <definedName name="_xlnm.Print_Titles" localSheetId="1">'ごみ搬入量内訳(総括)'!$A:$B,'ごみ搬入量内訳(総括)'!$2:$6</definedName>
    <definedName name="_xlnm.Print_Titles" localSheetId="5">'ごみ搬入量内訳(堆肥化)'!$A:$B,'ごみ搬入量内訳(堆肥化)'!$2:$6</definedName>
    <definedName name="_xlnm.Print_Titles" localSheetId="2">'ごみ搬入量内訳(直接資源化)'!$A:$B,'ごみ搬入量内訳(直接資源化)'!$2:$6</definedName>
    <definedName name="_xlnm.Print_Titles" localSheetId="12">'ごみ搬入量内訳(直接埋立)'!$A:$B,'ごみ搬入量内訳(直接埋立)'!$2:$6</definedName>
    <definedName name="_xlnm.Print_Titles" localSheetId="8">'ごみ搬入量内訳(燃料化)'!$A:$B,'ごみ搬入量内訳(燃料化)'!$2:$6</definedName>
    <definedName name="_xlnm.Print_Titles" localSheetId="21">'施設資源化量内訳(セメント)'!$A:$B,'施設資源化量内訳(セメント)'!$2:$6</definedName>
    <definedName name="_xlnm.Print_Titles" localSheetId="19">'施設資源化量内訳(メタン化)'!$A:$B,'施設資源化量内訳(メタン化)'!$2:$6</definedName>
    <definedName name="_xlnm.Print_Titles" localSheetId="22">'施設資源化量内訳(資源化等)'!$A:$B,'施設資源化量内訳(資源化等)'!$2:$6</definedName>
    <definedName name="_xlnm.Print_Titles" localSheetId="18">'施設資源化量内訳(飼料化)'!$A:$B,'施設資源化量内訳(飼料化)'!$2:$6</definedName>
    <definedName name="_xlnm.Print_Titles" localSheetId="15">'施設資源化量内訳(焼却)'!$A:$B,'施設資源化量内訳(焼却)'!$2:$6</definedName>
    <definedName name="_xlnm.Print_Titles" localSheetId="16">'施設資源化量内訳(粗大)'!$A:$B,'施設資源化量内訳(粗大)'!$2:$6</definedName>
    <definedName name="_xlnm.Print_Titles" localSheetId="17">'施設資源化量内訳(堆肥化)'!$A:$B,'施設資源化量内訳(堆肥化)'!$2:$6</definedName>
    <definedName name="_xlnm.Print_Titles" localSheetId="20">'施設資源化量内訳(燃料化)'!$A:$B,'施設資源化量内訳(燃料化)'!$2:$6</definedName>
    <definedName name="_xlnm.Print_Titles" localSheetId="14">資源化量内訳!$A:$B,資源化量内訳!$2:$6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2" i="60" l="1"/>
  <c r="BG52" i="60"/>
  <c r="BF52" i="60"/>
  <c r="BE52" i="60"/>
  <c r="BD52" i="60"/>
  <c r="BC52" i="60"/>
  <c r="BB52" i="60"/>
  <c r="BA52" i="60"/>
  <c r="AZ52" i="60"/>
  <c r="AY52" i="60"/>
  <c r="AX52" i="60"/>
  <c r="AW52" i="60"/>
  <c r="AV52" i="60"/>
  <c r="AU52" i="60"/>
  <c r="AT52" i="60"/>
  <c r="AS52" i="60"/>
  <c r="AR52" i="60"/>
  <c r="AQ52" i="60"/>
  <c r="AP52" i="60"/>
  <c r="AO52" i="60"/>
  <c r="AN52" i="60"/>
  <c r="AM52" i="60"/>
  <c r="AL52" i="60"/>
  <c r="AK52" i="60"/>
  <c r="AJ52" i="60"/>
  <c r="AI52" i="60"/>
  <c r="AH52" i="60"/>
  <c r="AG52" i="60"/>
  <c r="AF52" i="60"/>
  <c r="AE52" i="60"/>
  <c r="AD52" i="60"/>
  <c r="AC52" i="60"/>
  <c r="AB52" i="60"/>
  <c r="AA52" i="60"/>
  <c r="Z52" i="60"/>
  <c r="Y52" i="60"/>
  <c r="X52" i="60"/>
  <c r="W52" i="60"/>
  <c r="V52" i="60"/>
  <c r="U52" i="60"/>
  <c r="T52" i="60"/>
  <c r="S52" i="60"/>
  <c r="R52" i="60"/>
  <c r="Q52" i="60"/>
  <c r="P52" i="60"/>
  <c r="O52" i="60"/>
  <c r="N52" i="60"/>
  <c r="M52" i="60"/>
  <c r="L52" i="60"/>
  <c r="K52" i="60"/>
  <c r="J52" i="60"/>
  <c r="I52" i="60"/>
  <c r="H52" i="60"/>
  <c r="G52" i="60"/>
  <c r="F52" i="60"/>
  <c r="E52" i="60"/>
  <c r="D52" i="60"/>
  <c r="AG52" i="59"/>
  <c r="AF52" i="59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D52" i="59"/>
  <c r="AG52" i="58"/>
  <c r="AF52" i="58"/>
  <c r="AE52" i="58"/>
  <c r="AD52" i="58"/>
  <c r="AC52" i="58"/>
  <c r="AB52" i="58"/>
  <c r="AA52" i="58"/>
  <c r="Z52" i="58"/>
  <c r="Y52" i="58"/>
  <c r="X52" i="58"/>
  <c r="W52" i="58"/>
  <c r="V52" i="58"/>
  <c r="U52" i="58"/>
  <c r="T52" i="58"/>
  <c r="S52" i="58"/>
  <c r="R52" i="58"/>
  <c r="Q52" i="58"/>
  <c r="P52" i="58"/>
  <c r="O52" i="58"/>
  <c r="N52" i="58"/>
  <c r="M52" i="58"/>
  <c r="L52" i="58"/>
  <c r="K52" i="58"/>
  <c r="J52" i="58"/>
  <c r="I52" i="58"/>
  <c r="H52" i="58"/>
  <c r="G52" i="58"/>
  <c r="F52" i="58"/>
  <c r="E52" i="58"/>
  <c r="D52" i="58"/>
  <c r="AG52" i="57"/>
  <c r="AF52" i="57"/>
  <c r="AE52" i="57"/>
  <c r="AD52" i="57"/>
  <c r="AC52" i="57"/>
  <c r="AB52" i="57"/>
  <c r="AA52" i="57"/>
  <c r="Z52" i="57"/>
  <c r="Y52" i="57"/>
  <c r="X52" i="57"/>
  <c r="W52" i="57"/>
  <c r="V52" i="57"/>
  <c r="U52" i="57"/>
  <c r="T52" i="57"/>
  <c r="S52" i="57"/>
  <c r="R52" i="57"/>
  <c r="Q52" i="57"/>
  <c r="P52" i="57"/>
  <c r="O52" i="57"/>
  <c r="N52" i="57"/>
  <c r="M52" i="57"/>
  <c r="L52" i="57"/>
  <c r="K52" i="57"/>
  <c r="J52" i="57"/>
  <c r="I52" i="57"/>
  <c r="H52" i="57"/>
  <c r="G52" i="57"/>
  <c r="F52" i="57"/>
  <c r="E52" i="57"/>
  <c r="D52" i="57"/>
  <c r="AG52" i="56"/>
  <c r="AF52" i="56"/>
  <c r="AE52" i="56"/>
  <c r="AD52" i="56"/>
  <c r="AC52" i="56"/>
  <c r="AB52" i="56"/>
  <c r="AA52" i="56"/>
  <c r="Z52" i="56"/>
  <c r="Y52" i="56"/>
  <c r="X52" i="56"/>
  <c r="W52" i="56"/>
  <c r="V52" i="56"/>
  <c r="U52" i="56"/>
  <c r="T52" i="56"/>
  <c r="S52" i="56"/>
  <c r="R52" i="56"/>
  <c r="Q52" i="56"/>
  <c r="P52" i="56"/>
  <c r="O52" i="56"/>
  <c r="N52" i="56"/>
  <c r="M52" i="56"/>
  <c r="L52" i="56"/>
  <c r="K52" i="56"/>
  <c r="J52" i="56"/>
  <c r="I52" i="56"/>
  <c r="H52" i="56"/>
  <c r="G52" i="56"/>
  <c r="F52" i="56"/>
  <c r="E52" i="56"/>
  <c r="D52" i="56"/>
  <c r="AG52" i="55"/>
  <c r="AF52" i="55"/>
  <c r="AE52" i="55"/>
  <c r="AD52" i="55"/>
  <c r="AC52" i="55"/>
  <c r="AB52" i="55"/>
  <c r="AA52" i="55"/>
  <c r="Z52" i="55"/>
  <c r="Y52" i="55"/>
  <c r="X52" i="55"/>
  <c r="W52" i="55"/>
  <c r="V52" i="55"/>
  <c r="U52" i="55"/>
  <c r="T52" i="55"/>
  <c r="S52" i="55"/>
  <c r="R52" i="55"/>
  <c r="Q52" i="55"/>
  <c r="P52" i="55"/>
  <c r="O52" i="55"/>
  <c r="N52" i="55"/>
  <c r="M52" i="55"/>
  <c r="L52" i="55"/>
  <c r="K52" i="55"/>
  <c r="J52" i="55"/>
  <c r="I52" i="55"/>
  <c r="H52" i="55"/>
  <c r="G52" i="55"/>
  <c r="F52" i="55"/>
  <c r="E52" i="55"/>
  <c r="D52" i="55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AG52" i="53"/>
  <c r="AF52" i="53"/>
  <c r="AE52" i="53"/>
  <c r="AD52" i="53"/>
  <c r="AC52" i="53"/>
  <c r="AB52" i="53"/>
  <c r="AA52" i="53"/>
  <c r="Z52" i="53"/>
  <c r="Y52" i="53"/>
  <c r="X52" i="53"/>
  <c r="W52" i="53"/>
  <c r="V52" i="53"/>
  <c r="U52" i="53"/>
  <c r="T52" i="53"/>
  <c r="S52" i="53"/>
  <c r="R52" i="53"/>
  <c r="Q52" i="53"/>
  <c r="P52" i="53"/>
  <c r="O52" i="53"/>
  <c r="N52" i="53"/>
  <c r="M52" i="53"/>
  <c r="L52" i="53"/>
  <c r="K52" i="53"/>
  <c r="J52" i="53"/>
  <c r="I52" i="53"/>
  <c r="H52" i="53"/>
  <c r="G52" i="53"/>
  <c r="F52" i="53"/>
  <c r="E52" i="53"/>
  <c r="D52" i="53"/>
  <c r="AG52" i="52"/>
  <c r="AF52" i="52"/>
  <c r="AE52" i="52"/>
  <c r="AD52" i="52"/>
  <c r="AC52" i="52"/>
  <c r="AB52" i="52"/>
  <c r="AA52" i="52"/>
  <c r="Z52" i="52"/>
  <c r="Y52" i="52"/>
  <c r="X52" i="52"/>
  <c r="W52" i="52"/>
  <c r="V52" i="52"/>
  <c r="U52" i="52"/>
  <c r="T52" i="52"/>
  <c r="S52" i="52"/>
  <c r="R52" i="52"/>
  <c r="Q52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D52" i="52"/>
  <c r="CM52" i="51"/>
  <c r="CN52" i="51"/>
  <c r="CO52" i="51"/>
  <c r="CL52" i="51"/>
  <c r="CK52" i="51"/>
  <c r="CJ52" i="51"/>
  <c r="CI52" i="51"/>
  <c r="CH52" i="51"/>
  <c r="CG52" i="51"/>
  <c r="CF52" i="51"/>
  <c r="CE52" i="51"/>
  <c r="CD52" i="51"/>
  <c r="CC52" i="51"/>
  <c r="CB52" i="51"/>
  <c r="CA52" i="51"/>
  <c r="BZ52" i="51"/>
  <c r="BY52" i="51"/>
  <c r="BX52" i="51"/>
  <c r="BW52" i="51"/>
  <c r="BV52" i="51"/>
  <c r="BU52" i="51"/>
  <c r="BT52" i="51"/>
  <c r="BS52" i="51"/>
  <c r="BR52" i="51"/>
  <c r="BQ52" i="51"/>
  <c r="BP52" i="51"/>
  <c r="BO52" i="51"/>
  <c r="BN52" i="51"/>
  <c r="BM52" i="51"/>
  <c r="BL52" i="51"/>
  <c r="BK52" i="51"/>
  <c r="BJ52" i="51"/>
  <c r="BI52" i="51"/>
  <c r="BH52" i="51"/>
  <c r="BG52" i="51"/>
  <c r="BF52" i="51"/>
  <c r="BE52" i="51"/>
  <c r="BD52" i="51"/>
  <c r="BC52" i="51"/>
  <c r="BB52" i="51"/>
  <c r="BA52" i="51"/>
  <c r="AZ52" i="51"/>
  <c r="AY52" i="51"/>
  <c r="AX52" i="51"/>
  <c r="AW52" i="51"/>
  <c r="AV52" i="51"/>
  <c r="AU52" i="51"/>
  <c r="AT52" i="51"/>
  <c r="AS52" i="51"/>
  <c r="AR52" i="51"/>
  <c r="AQ52" i="51"/>
  <c r="AP52" i="51"/>
  <c r="AO52" i="51"/>
  <c r="AN52" i="51"/>
  <c r="AM52" i="51"/>
  <c r="AL52" i="51"/>
  <c r="AK52" i="51"/>
  <c r="AJ52" i="51"/>
  <c r="AI52" i="51"/>
  <c r="AH52" i="51"/>
  <c r="AG52" i="51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AI52" i="50"/>
  <c r="AH52" i="50"/>
  <c r="AG52" i="50"/>
  <c r="AF52" i="50"/>
  <c r="AE52" i="50"/>
  <c r="AD52" i="50"/>
  <c r="AC52" i="50"/>
  <c r="AB52" i="50"/>
  <c r="AA52" i="50"/>
  <c r="Z52" i="50"/>
  <c r="Y52" i="50"/>
  <c r="X52" i="50"/>
  <c r="W52" i="50"/>
  <c r="V52" i="50"/>
  <c r="U52" i="50"/>
  <c r="T52" i="50"/>
  <c r="S52" i="50"/>
  <c r="R52" i="50"/>
  <c r="Q52" i="50"/>
  <c r="P52" i="50"/>
  <c r="O52" i="50"/>
  <c r="N52" i="50"/>
  <c r="M52" i="50"/>
  <c r="L52" i="50"/>
  <c r="K52" i="50"/>
  <c r="J52" i="50"/>
  <c r="I52" i="50"/>
  <c r="H52" i="50"/>
  <c r="G52" i="50"/>
  <c r="F52" i="50"/>
  <c r="E52" i="50"/>
  <c r="D52" i="50"/>
  <c r="AI52" i="49"/>
  <c r="AH52" i="49"/>
  <c r="AG52" i="49"/>
  <c r="AF52" i="49"/>
  <c r="AE52" i="49"/>
  <c r="AD52" i="49"/>
  <c r="AC52" i="49"/>
  <c r="AB52" i="49"/>
  <c r="AA52" i="49"/>
  <c r="Z52" i="49"/>
  <c r="Y52" i="49"/>
  <c r="X52" i="49"/>
  <c r="W52" i="49"/>
  <c r="V52" i="49"/>
  <c r="U52" i="49"/>
  <c r="T52" i="49"/>
  <c r="S52" i="49"/>
  <c r="R52" i="49"/>
  <c r="Q52" i="49"/>
  <c r="P52" i="49"/>
  <c r="O52" i="49"/>
  <c r="N52" i="49"/>
  <c r="M52" i="49"/>
  <c r="L52" i="49"/>
  <c r="K52" i="49"/>
  <c r="J52" i="49"/>
  <c r="I52" i="49"/>
  <c r="H52" i="49"/>
  <c r="G52" i="49"/>
  <c r="F52" i="49"/>
  <c r="E52" i="49"/>
  <c r="D52" i="49"/>
  <c r="AI52" i="48"/>
  <c r="AH52" i="48"/>
  <c r="AG52" i="48"/>
  <c r="AF52" i="48"/>
  <c r="AE52" i="48"/>
  <c r="AD52" i="48"/>
  <c r="AC52" i="48"/>
  <c r="AB52" i="48"/>
  <c r="AA52" i="48"/>
  <c r="Z52" i="48"/>
  <c r="Y52" i="48"/>
  <c r="X52" i="48"/>
  <c r="W52" i="48"/>
  <c r="V52" i="48"/>
  <c r="U52" i="48"/>
  <c r="T52" i="48"/>
  <c r="S52" i="48"/>
  <c r="R52" i="48"/>
  <c r="Q52" i="48"/>
  <c r="P52" i="48"/>
  <c r="O52" i="48"/>
  <c r="N52" i="48"/>
  <c r="M52" i="48"/>
  <c r="L52" i="48"/>
  <c r="K52" i="48"/>
  <c r="J52" i="48"/>
  <c r="I52" i="48"/>
  <c r="H52" i="48"/>
  <c r="G52" i="48"/>
  <c r="F52" i="48"/>
  <c r="E52" i="48"/>
  <c r="D52" i="48"/>
  <c r="AI52" i="47"/>
  <c r="AH52" i="47"/>
  <c r="AG52" i="47"/>
  <c r="AF52" i="47"/>
  <c r="AE52" i="47"/>
  <c r="AD52" i="47"/>
  <c r="AC52" i="47"/>
  <c r="AB52" i="47"/>
  <c r="AA52" i="47"/>
  <c r="Z52" i="47"/>
  <c r="Y52" i="47"/>
  <c r="X52" i="47"/>
  <c r="W52" i="47"/>
  <c r="V52" i="47"/>
  <c r="U52" i="47"/>
  <c r="T52" i="47"/>
  <c r="S52" i="47"/>
  <c r="R52" i="47"/>
  <c r="Q52" i="47"/>
  <c r="P52" i="47"/>
  <c r="O52" i="47"/>
  <c r="N52" i="47"/>
  <c r="M52" i="47"/>
  <c r="L52" i="47"/>
  <c r="K52" i="47"/>
  <c r="J52" i="47"/>
  <c r="I52" i="47"/>
  <c r="H52" i="47"/>
  <c r="G52" i="47"/>
  <c r="F52" i="47"/>
  <c r="E52" i="47"/>
  <c r="D52" i="47"/>
  <c r="AG52" i="46"/>
  <c r="AI52" i="46"/>
  <c r="AH52" i="46"/>
  <c r="AF52" i="46"/>
  <c r="AE52" i="46"/>
  <c r="AD52" i="46"/>
  <c r="AC52" i="46"/>
  <c r="AB52" i="46"/>
  <c r="AA52" i="46"/>
  <c r="Z52" i="46"/>
  <c r="Y52" i="46"/>
  <c r="X52" i="46"/>
  <c r="W52" i="46"/>
  <c r="V52" i="46"/>
  <c r="U52" i="46"/>
  <c r="T52" i="46"/>
  <c r="S52" i="46"/>
  <c r="R52" i="46"/>
  <c r="Q52" i="46"/>
  <c r="P52" i="46"/>
  <c r="O52" i="46"/>
  <c r="N52" i="46"/>
  <c r="M52" i="46"/>
  <c r="L52" i="46"/>
  <c r="K52" i="46"/>
  <c r="J52" i="46"/>
  <c r="I52" i="46"/>
  <c r="H52" i="46"/>
  <c r="G52" i="46"/>
  <c r="F52" i="46"/>
  <c r="E52" i="46"/>
  <c r="D52" i="46"/>
  <c r="AI52" i="45"/>
  <c r="AH52" i="45"/>
  <c r="AG52" i="45"/>
  <c r="AF52" i="45"/>
  <c r="AE52" i="45"/>
  <c r="AD52" i="45"/>
  <c r="AC52" i="45"/>
  <c r="AB52" i="45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M52" i="45"/>
  <c r="L52" i="45"/>
  <c r="K52" i="45"/>
  <c r="J52" i="45"/>
  <c r="I52" i="45"/>
  <c r="H52" i="45"/>
  <c r="G52" i="45"/>
  <c r="F52" i="45"/>
  <c r="E52" i="45"/>
  <c r="D52" i="45"/>
  <c r="AI52" i="44"/>
  <c r="AH52" i="44"/>
  <c r="AG52" i="44"/>
  <c r="AF52" i="44"/>
  <c r="AE52" i="44"/>
  <c r="AD52" i="44"/>
  <c r="AC52" i="44"/>
  <c r="AB52" i="44"/>
  <c r="AA52" i="44"/>
  <c r="Z52" i="44"/>
  <c r="Y52" i="44"/>
  <c r="X52" i="44"/>
  <c r="W52" i="44"/>
  <c r="V52" i="44"/>
  <c r="U52" i="44"/>
  <c r="T52" i="44"/>
  <c r="S52" i="44"/>
  <c r="R52" i="44"/>
  <c r="Q52" i="44"/>
  <c r="P52" i="44"/>
  <c r="O52" i="44"/>
  <c r="N52" i="44"/>
  <c r="M52" i="44"/>
  <c r="L52" i="44"/>
  <c r="K52" i="44"/>
  <c r="J52" i="44"/>
  <c r="I52" i="44"/>
  <c r="H52" i="44"/>
  <c r="G52" i="44"/>
  <c r="F52" i="44"/>
  <c r="E52" i="44"/>
  <c r="D52" i="44"/>
  <c r="AI52" i="43"/>
  <c r="AH52" i="43"/>
  <c r="AG52" i="43"/>
  <c r="AF52" i="43"/>
  <c r="AE52" i="43"/>
  <c r="AD52" i="43"/>
  <c r="AC52" i="43"/>
  <c r="AB52" i="43"/>
  <c r="AA52" i="43"/>
  <c r="Z52" i="43"/>
  <c r="Y52" i="43"/>
  <c r="X52" i="43"/>
  <c r="W52" i="43"/>
  <c r="V52" i="43"/>
  <c r="U52" i="43"/>
  <c r="T52" i="43"/>
  <c r="S52" i="43"/>
  <c r="R52" i="43"/>
  <c r="Q52" i="43"/>
  <c r="P52" i="43"/>
  <c r="O52" i="43"/>
  <c r="N52" i="43"/>
  <c r="M52" i="43"/>
  <c r="L52" i="43"/>
  <c r="K52" i="43"/>
  <c r="J52" i="43"/>
  <c r="I52" i="43"/>
  <c r="H52" i="43"/>
  <c r="G52" i="43"/>
  <c r="F52" i="43"/>
  <c r="E52" i="43"/>
  <c r="D52" i="43"/>
  <c r="AI52" i="42"/>
  <c r="AH52" i="42"/>
  <c r="AG52" i="42"/>
  <c r="AF52" i="42"/>
  <c r="AE52" i="42"/>
  <c r="AD52" i="42"/>
  <c r="AC52" i="42"/>
  <c r="AB52" i="42"/>
  <c r="AA52" i="42"/>
  <c r="Z52" i="42"/>
  <c r="Y52" i="42"/>
  <c r="X52" i="42"/>
  <c r="W52" i="42"/>
  <c r="V52" i="42"/>
  <c r="U52" i="42"/>
  <c r="T52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AI52" i="41"/>
  <c r="AH52" i="41"/>
  <c r="AG52" i="41"/>
  <c r="AF52" i="41"/>
  <c r="AE52" i="41"/>
  <c r="AD52" i="41"/>
  <c r="AC52" i="41"/>
  <c r="AB52" i="41"/>
  <c r="AA52" i="41"/>
  <c r="Z52" i="41"/>
  <c r="Y52" i="41"/>
  <c r="X52" i="41"/>
  <c r="W52" i="41"/>
  <c r="V52" i="41"/>
  <c r="U52" i="41"/>
  <c r="T52" i="41"/>
  <c r="S52" i="41"/>
  <c r="R52" i="41"/>
  <c r="Q52" i="41"/>
  <c r="P52" i="41"/>
  <c r="O52" i="41"/>
  <c r="N52" i="41"/>
  <c r="M52" i="41"/>
  <c r="L52" i="41"/>
  <c r="K52" i="41"/>
  <c r="J52" i="41"/>
  <c r="I52" i="41"/>
  <c r="H52" i="41"/>
  <c r="G52" i="41"/>
  <c r="F52" i="41"/>
  <c r="E52" i="41"/>
  <c r="D52" i="41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N52" i="39"/>
  <c r="M52" i="39"/>
  <c r="L52" i="39"/>
  <c r="K52" i="39"/>
  <c r="J52" i="39"/>
  <c r="I52" i="39"/>
  <c r="H52" i="39"/>
  <c r="G52" i="39"/>
  <c r="F52" i="39"/>
  <c r="E52" i="39"/>
  <c r="D52" i="39"/>
  <c r="AI52" i="38"/>
  <c r="AH52" i="38"/>
  <c r="AG52" i="38"/>
  <c r="AF52" i="38"/>
  <c r="AE52" i="38"/>
  <c r="AD52" i="38"/>
  <c r="AC52" i="38"/>
  <c r="AB52" i="38"/>
  <c r="AA52" i="38"/>
  <c r="Z52" i="38"/>
  <c r="Y52" i="38"/>
  <c r="X52" i="38"/>
  <c r="W52" i="38"/>
  <c r="V52" i="38"/>
  <c r="U52" i="38"/>
  <c r="T52" i="38"/>
  <c r="S52" i="38"/>
  <c r="R52" i="38"/>
  <c r="Q52" i="38"/>
  <c r="P52" i="38"/>
  <c r="O52" i="38"/>
  <c r="N52" i="38"/>
  <c r="M52" i="38"/>
  <c r="L52" i="38"/>
  <c r="K52" i="38"/>
  <c r="J52" i="38"/>
  <c r="I52" i="38"/>
  <c r="H52" i="38"/>
  <c r="G52" i="38"/>
  <c r="F52" i="38"/>
  <c r="E52" i="38"/>
  <c r="D52" i="38"/>
  <c r="AE52" i="37"/>
  <c r="AD52" i="37"/>
  <c r="AC52" i="37"/>
  <c r="AB52" i="37"/>
  <c r="Y52" i="37"/>
  <c r="X52" i="37"/>
  <c r="W52" i="37"/>
  <c r="V52" i="37"/>
  <c r="U52" i="37"/>
  <c r="T52" i="37"/>
  <c r="S52" i="37"/>
  <c r="R52" i="37"/>
  <c r="P52" i="37"/>
  <c r="Q52" i="37" s="1"/>
  <c r="O52" i="37"/>
  <c r="N52" i="37"/>
  <c r="M52" i="37"/>
  <c r="L52" i="37"/>
  <c r="K52" i="37"/>
  <c r="J52" i="37"/>
  <c r="I52" i="37"/>
  <c r="H52" i="37"/>
  <c r="G52" i="37"/>
  <c r="F52" i="37"/>
  <c r="E52" i="37"/>
  <c r="D52" i="37"/>
</calcChain>
</file>

<file path=xl/sharedStrings.xml><?xml version="1.0" encoding="utf-8"?>
<sst xmlns="http://schemas.openxmlformats.org/spreadsheetml/2006/main" count="5270" uniqueCount="203">
  <si>
    <t>地方公共団体コード</t>
    <phoneticPr fontId="4"/>
  </si>
  <si>
    <t>市区町村名</t>
    <phoneticPr fontId="4"/>
  </si>
  <si>
    <t>ごみ処理量 (直接焼却量+直接最終処分量+焼却以外の中間処理量+直接資源化量)</t>
    <phoneticPr fontId="4"/>
  </si>
  <si>
    <t xml:space="preserve">減量処理率 (直接資源化量+直接焼却量+焼却以外の中間処理量)/ごみ処理量*100
</t>
    <phoneticPr fontId="4"/>
  </si>
  <si>
    <t>最終処分量 (直接最終処分量+焼却残渣量+処理残渣量)</t>
    <phoneticPr fontId="4"/>
  </si>
  <si>
    <t>合計</t>
    <phoneticPr fontId="4"/>
  </si>
  <si>
    <t>直接焼却量</t>
    <phoneticPr fontId="4"/>
  </si>
  <si>
    <t>焼却以外の中間処理量(粗大ごみ処理施設+ごみ堆肥化施設+ごみ飼料化施設+メタン化施設+ごみ燃料化施設+その他の資源化等を行う施設+その他の施設)</t>
    <phoneticPr fontId="4"/>
  </si>
  <si>
    <t>直接
資源化量</t>
    <phoneticPr fontId="4"/>
  </si>
  <si>
    <t>焼却施設</t>
    <phoneticPr fontId="4"/>
  </si>
  <si>
    <t>粗大ごみ
処理施設</t>
    <phoneticPr fontId="4"/>
  </si>
  <si>
    <t>ごみ堆肥化施設</t>
    <phoneticPr fontId="4"/>
  </si>
  <si>
    <t>ごみ飼料化施設</t>
    <phoneticPr fontId="4"/>
  </si>
  <si>
    <t>メタン化施設</t>
    <phoneticPr fontId="4"/>
  </si>
  <si>
    <t>ごみ燃料化施設</t>
    <phoneticPr fontId="4"/>
  </si>
  <si>
    <t>その他の資源化等を行う施設</t>
    <phoneticPr fontId="4"/>
  </si>
  <si>
    <t>焼却残渣量</t>
    <phoneticPr fontId="4"/>
  </si>
  <si>
    <t>処理残渣量</t>
    <phoneticPr fontId="4"/>
  </si>
  <si>
    <t>ごみ燃料化
施設</t>
    <phoneticPr fontId="4"/>
  </si>
  <si>
    <t>その他の
施設</t>
    <phoneticPr fontId="4"/>
  </si>
  <si>
    <t>（ｔ）</t>
    <phoneticPr fontId="4"/>
  </si>
  <si>
    <t>（％）</t>
    <phoneticPr fontId="4"/>
  </si>
  <si>
    <t>混合ごみ</t>
  </si>
  <si>
    <t>可燃ごみ</t>
  </si>
  <si>
    <t>不燃ごみ</t>
  </si>
  <si>
    <t>資源ごみ</t>
  </si>
  <si>
    <t>粗大ごみ</t>
  </si>
  <si>
    <t>処理量（直接焼却量+焼却以外の中間処理量+直接最終処分量+直接資源化量)</t>
    <phoneticPr fontId="4"/>
  </si>
  <si>
    <t>焼却処理量 (直接焼却量+焼却施設以外の中間処理施設からの搬入量)</t>
    <phoneticPr fontId="4"/>
  </si>
  <si>
    <t>最終処分量 (直接最終処分量+焼却残渣量+焼却施設以外の中間処理施設からの残渣量)</t>
    <phoneticPr fontId="4"/>
  </si>
  <si>
    <t>焼却以外の中間処理量 (粗大ごみ処理施設+ごみ堆肥化施設+ごみ飼料化施設+メタン化施設+ごみ燃料化施設+その他の資源化等を行う施設+その他の施設)</t>
    <phoneticPr fontId="4"/>
  </si>
  <si>
    <t xml:space="preserve">直接
資源化量 </t>
    <phoneticPr fontId="4"/>
  </si>
  <si>
    <t>焼却施設以外の中間処理施設からの搬入量</t>
    <phoneticPr fontId="4"/>
  </si>
  <si>
    <t>焼却施設以外の中間処理施設からの残渣量</t>
    <phoneticPr fontId="4"/>
  </si>
  <si>
    <t>直接資源化</t>
    <rPh sb="0" eb="2">
      <t>チョクセツ</t>
    </rPh>
    <rPh sb="2" eb="5">
      <t>シゲンカ</t>
    </rPh>
    <phoneticPr fontId="4"/>
  </si>
  <si>
    <t>木くず</t>
    <rPh sb="0" eb="1">
      <t>キ</t>
    </rPh>
    <phoneticPr fontId="10"/>
  </si>
  <si>
    <t>金属くず</t>
    <rPh sb="0" eb="2">
      <t>キンゾク</t>
    </rPh>
    <phoneticPr fontId="10"/>
  </si>
  <si>
    <t>コンクリートがら</t>
  </si>
  <si>
    <t>その他がれき類</t>
    <rPh sb="6" eb="7">
      <t>ルイ</t>
    </rPh>
    <phoneticPr fontId="10"/>
  </si>
  <si>
    <t>石綿含有廃棄物等</t>
    <rPh sb="0" eb="2">
      <t>イシワタ</t>
    </rPh>
    <rPh sb="2" eb="4">
      <t>ガンユウ</t>
    </rPh>
    <rPh sb="4" eb="7">
      <t>ハイキブツ</t>
    </rPh>
    <rPh sb="7" eb="8">
      <t>トウ</t>
    </rPh>
    <phoneticPr fontId="10"/>
  </si>
  <si>
    <t>ＰＣＢ廃棄物</t>
  </si>
  <si>
    <t>その他有害物、危険物</t>
    <rPh sb="2" eb="3">
      <t>タ</t>
    </rPh>
    <rPh sb="3" eb="6">
      <t>ユウガイブツ</t>
    </rPh>
    <rPh sb="7" eb="10">
      <t>キケンブツ</t>
    </rPh>
    <phoneticPr fontId="10"/>
  </si>
  <si>
    <t>家電４品目</t>
    <rPh sb="0" eb="2">
      <t>カデン</t>
    </rPh>
    <rPh sb="3" eb="5">
      <t>ヒンモク</t>
    </rPh>
    <phoneticPr fontId="10"/>
  </si>
  <si>
    <t>パソコン</t>
  </si>
  <si>
    <t>自動車</t>
    <rPh sb="0" eb="3">
      <t>ジドウシャ</t>
    </rPh>
    <phoneticPr fontId="10"/>
  </si>
  <si>
    <t>ＦＲＰ船</t>
    <rPh sb="3" eb="4">
      <t>フネ</t>
    </rPh>
    <phoneticPr fontId="10"/>
  </si>
  <si>
    <t>鋼船</t>
    <rPh sb="0" eb="2">
      <t>コウセン</t>
    </rPh>
    <phoneticPr fontId="4"/>
  </si>
  <si>
    <t>その他船舶</t>
    <rPh sb="3" eb="5">
      <t>センパク</t>
    </rPh>
    <phoneticPr fontId="10"/>
  </si>
  <si>
    <t>畳</t>
    <rPh sb="0" eb="1">
      <t>タタミ</t>
    </rPh>
    <phoneticPr fontId="4"/>
  </si>
  <si>
    <t>漁網</t>
    <rPh sb="0" eb="2">
      <t>ギョモウ</t>
    </rPh>
    <phoneticPr fontId="4"/>
  </si>
  <si>
    <t>タイヤ</t>
  </si>
  <si>
    <t>その他家電</t>
    <rPh sb="2" eb="3">
      <t>タ</t>
    </rPh>
    <rPh sb="3" eb="5">
      <t>カデン</t>
    </rPh>
    <phoneticPr fontId="10"/>
  </si>
  <si>
    <t>消火器</t>
    <rPh sb="0" eb="3">
      <t>ショウカキ</t>
    </rPh>
    <phoneticPr fontId="10"/>
  </si>
  <si>
    <t>ガスボンベ</t>
  </si>
  <si>
    <t>土石類</t>
    <rPh sb="0" eb="2">
      <t>ドセキ</t>
    </rPh>
    <rPh sb="2" eb="3">
      <t>ルイ</t>
    </rPh>
    <phoneticPr fontId="10"/>
  </si>
  <si>
    <t>津波堆積物</t>
    <rPh sb="0" eb="2">
      <t>ツナミ</t>
    </rPh>
    <rPh sb="2" eb="4">
      <t>タイセキ</t>
    </rPh>
    <rPh sb="4" eb="5">
      <t>ブツ</t>
    </rPh>
    <phoneticPr fontId="10"/>
  </si>
  <si>
    <t>その他</t>
    <rPh sb="2" eb="3">
      <t>タ</t>
    </rPh>
    <phoneticPr fontId="10"/>
  </si>
  <si>
    <r>
      <t xml:space="preserve">冷凍・冷蔵庫保管物
</t>
    </r>
    <r>
      <rPr>
        <sz val="8"/>
        <rFont val="ＭＳ 明朝"/>
        <family val="1"/>
        <charset val="128"/>
      </rPr>
      <t>（海洋投入）</t>
    </r>
    <rPh sb="0" eb="2">
      <t>レイトウ</t>
    </rPh>
    <rPh sb="3" eb="6">
      <t>レイゾウコ</t>
    </rPh>
    <rPh sb="6" eb="8">
      <t>ホカン</t>
    </rPh>
    <rPh sb="8" eb="9">
      <t>ブツ</t>
    </rPh>
    <rPh sb="11" eb="13">
      <t>カイヨウ</t>
    </rPh>
    <rPh sb="13" eb="15">
      <t>トウニュウ</t>
    </rPh>
    <phoneticPr fontId="4"/>
  </si>
  <si>
    <t>焼却施設（溶融・炭化含む）</t>
    <rPh sb="0" eb="2">
      <t>ショウキャク</t>
    </rPh>
    <rPh sb="2" eb="4">
      <t>シセツ</t>
    </rPh>
    <rPh sb="5" eb="7">
      <t>ヨウユウ</t>
    </rPh>
    <rPh sb="8" eb="10">
      <t>タンカ</t>
    </rPh>
    <rPh sb="10" eb="11">
      <t>フク</t>
    </rPh>
    <phoneticPr fontId="4"/>
  </si>
  <si>
    <t>粗大ごみ処理施設</t>
    <rPh sb="0" eb="2">
      <t>ソダイ</t>
    </rPh>
    <rPh sb="4" eb="6">
      <t>ショリ</t>
    </rPh>
    <rPh sb="6" eb="8">
      <t>シセツ</t>
    </rPh>
    <phoneticPr fontId="4"/>
  </si>
  <si>
    <t>ごみ堆肥化施設</t>
    <rPh sb="2" eb="5">
      <t>タイヒカ</t>
    </rPh>
    <rPh sb="5" eb="7">
      <t>シセツ</t>
    </rPh>
    <phoneticPr fontId="4"/>
  </si>
  <si>
    <t>ごみ飼料化施設</t>
    <rPh sb="2" eb="5">
      <t>シリョウカ</t>
    </rPh>
    <rPh sb="5" eb="7">
      <t>シセツ</t>
    </rPh>
    <phoneticPr fontId="4"/>
  </si>
  <si>
    <t>メタン化施設</t>
    <rPh sb="3" eb="4">
      <t>カ</t>
    </rPh>
    <rPh sb="4" eb="6">
      <t>シセツ</t>
    </rPh>
    <phoneticPr fontId="4"/>
  </si>
  <si>
    <t>セメント等への直接投入</t>
    <rPh sb="4" eb="5">
      <t>トウ</t>
    </rPh>
    <rPh sb="7" eb="9">
      <t>チョクセツ</t>
    </rPh>
    <rPh sb="9" eb="11">
      <t>トウニュウ</t>
    </rPh>
    <phoneticPr fontId="4"/>
  </si>
  <si>
    <t>その他資源化等を行う施設</t>
    <rPh sb="2" eb="3">
      <t>タ</t>
    </rPh>
    <rPh sb="3" eb="6">
      <t>シゲンカ</t>
    </rPh>
    <rPh sb="6" eb="7">
      <t>トウ</t>
    </rPh>
    <rPh sb="8" eb="9">
      <t>オコナ</t>
    </rPh>
    <rPh sb="10" eb="12">
      <t>シセツ</t>
    </rPh>
    <phoneticPr fontId="4"/>
  </si>
  <si>
    <t>その他の施設</t>
    <rPh sb="2" eb="3">
      <t>タ</t>
    </rPh>
    <rPh sb="4" eb="6">
      <t>シセツ</t>
    </rPh>
    <phoneticPr fontId="4"/>
  </si>
  <si>
    <t>直接埋立</t>
    <rPh sb="0" eb="2">
      <t>チョクセツ</t>
    </rPh>
    <rPh sb="2" eb="4">
      <t>ウメタテ</t>
    </rPh>
    <phoneticPr fontId="4"/>
  </si>
  <si>
    <t>ごみ燃料化施設</t>
    <rPh sb="2" eb="5">
      <t>ネンリョウカ</t>
    </rPh>
    <rPh sb="5" eb="7">
      <t>シセツ</t>
    </rPh>
    <phoneticPr fontId="4"/>
  </si>
  <si>
    <t>中間処理後再生利用量</t>
    <rPh sb="0" eb="2">
      <t>チュウカン</t>
    </rPh>
    <rPh sb="2" eb="4">
      <t>ショリ</t>
    </rPh>
    <rPh sb="4" eb="5">
      <t>ゴ</t>
    </rPh>
    <rPh sb="5" eb="7">
      <t>サイセイ</t>
    </rPh>
    <rPh sb="7" eb="9">
      <t>リヨウ</t>
    </rPh>
    <rPh sb="9" eb="10">
      <t>リョウ</t>
    </rPh>
    <phoneticPr fontId="4"/>
  </si>
  <si>
    <t>焼却施設以外の中間処理施設における資源化量</t>
    <rPh sb="17" eb="20">
      <t>シゲンカ</t>
    </rPh>
    <rPh sb="20" eb="21">
      <t>リョウ</t>
    </rPh>
    <phoneticPr fontId="4"/>
  </si>
  <si>
    <t>焼却施設における資源化量</t>
    <rPh sb="0" eb="2">
      <t>ショウキャク</t>
    </rPh>
    <rPh sb="2" eb="4">
      <t>シセツ</t>
    </rPh>
    <rPh sb="8" eb="11">
      <t>シゲンカ</t>
    </rPh>
    <rPh sb="11" eb="12">
      <t>リョウ</t>
    </rPh>
    <phoneticPr fontId="4"/>
  </si>
  <si>
    <t>合　　計</t>
    <phoneticPr fontId="4"/>
  </si>
  <si>
    <t>資源化量 (直接資源化量+中間処理後再生利用量）</t>
    <phoneticPr fontId="4"/>
  </si>
  <si>
    <t>直接資源化量</t>
    <phoneticPr fontId="4"/>
  </si>
  <si>
    <t>中間処理後再生利用量</t>
    <phoneticPr fontId="4"/>
  </si>
  <si>
    <t>中間処理後保管量</t>
    <rPh sb="0" eb="2">
      <t>チュウカン</t>
    </rPh>
    <rPh sb="2" eb="4">
      <t>ショリ</t>
    </rPh>
    <rPh sb="4" eb="5">
      <t>ゴ</t>
    </rPh>
    <rPh sb="5" eb="7">
      <t>ホカン</t>
    </rPh>
    <rPh sb="7" eb="8">
      <t>リョウ</t>
    </rPh>
    <phoneticPr fontId="4"/>
  </si>
  <si>
    <t>焼却処理残渣の保管量</t>
    <rPh sb="0" eb="2">
      <t>ショウキャク</t>
    </rPh>
    <rPh sb="2" eb="4">
      <t>ショリ</t>
    </rPh>
    <rPh sb="4" eb="6">
      <t>ザンサ</t>
    </rPh>
    <rPh sb="7" eb="9">
      <t>ホカン</t>
    </rPh>
    <rPh sb="9" eb="10">
      <t>リョウ</t>
    </rPh>
    <phoneticPr fontId="4"/>
  </si>
  <si>
    <t>リサイクル率 Ｒ
(直接資源化量+中間処理後再生利用量)/(ごみ処理量)*100</t>
    <phoneticPr fontId="4"/>
  </si>
  <si>
    <t>リサイクル率 Ｒ’
(直接資源化量+中間処理後再生利用量〔固形燃料、焼却灰・飛灰のｾﾒﾝﾄ原料化、セメント等への直接投入、飛灰の山元還元　を除く〕)/(ごみ処理量)*100</t>
    <phoneticPr fontId="4"/>
  </si>
  <si>
    <t>直接最終
処分</t>
    <rPh sb="0" eb="2">
      <t>チョクセツ</t>
    </rPh>
    <rPh sb="2" eb="4">
      <t>サイシュウ</t>
    </rPh>
    <rPh sb="5" eb="7">
      <t>ショブン</t>
    </rPh>
    <phoneticPr fontId="4"/>
  </si>
  <si>
    <t>直接最終
処分量
（海洋投入含む）</t>
    <rPh sb="10" eb="12">
      <t>カイヨウ</t>
    </rPh>
    <rPh sb="12" eb="14">
      <t>トウニュウ</t>
    </rPh>
    <rPh sb="14" eb="15">
      <t>フク</t>
    </rPh>
    <phoneticPr fontId="4"/>
  </si>
  <si>
    <t>直接
最終処分量
（海洋投入
含む）</t>
    <rPh sb="10" eb="12">
      <t>カイヨウ</t>
    </rPh>
    <rPh sb="12" eb="14">
      <t>トウニュウ</t>
    </rPh>
    <rPh sb="15" eb="16">
      <t>フク</t>
    </rPh>
    <phoneticPr fontId="4"/>
  </si>
  <si>
    <t>その他の資源化等を行う施設（セメント等への直接投入含む）</t>
    <phoneticPr fontId="4"/>
  </si>
  <si>
    <t>資源化等を行う施設（セメント等への直接投入含む）</t>
    <phoneticPr fontId="4"/>
  </si>
  <si>
    <t>直接最終
処分量
（海洋投入含む）</t>
    <phoneticPr fontId="4"/>
  </si>
  <si>
    <t>ごみ燃料化施設</t>
    <rPh sb="2" eb="4">
      <t>ネンリョウ</t>
    </rPh>
    <rPh sb="4" eb="5">
      <t>カ</t>
    </rPh>
    <rPh sb="5" eb="7">
      <t>シセツ</t>
    </rPh>
    <phoneticPr fontId="4"/>
  </si>
  <si>
    <t>海洋投入</t>
    <rPh sb="0" eb="2">
      <t>カイヨウ</t>
    </rPh>
    <rPh sb="2" eb="4">
      <t>トウニュウ</t>
    </rPh>
    <phoneticPr fontId="4"/>
  </si>
  <si>
    <t>災害量廃棄物
排出量</t>
    <rPh sb="0" eb="2">
      <t>サイガイ</t>
    </rPh>
    <rPh sb="2" eb="3">
      <t>リョウ</t>
    </rPh>
    <rPh sb="3" eb="6">
      <t>ハイキブツ</t>
    </rPh>
    <rPh sb="7" eb="9">
      <t>ハイシュツ</t>
    </rPh>
    <rPh sb="9" eb="10">
      <t>リョウ</t>
    </rPh>
    <phoneticPr fontId="2"/>
  </si>
  <si>
    <t>除染廃棄物</t>
    <rPh sb="0" eb="2">
      <t>ジョセン</t>
    </rPh>
    <rPh sb="2" eb="5">
      <t>ハイキブツ</t>
    </rPh>
    <phoneticPr fontId="4"/>
  </si>
  <si>
    <t>中間処理後再生利用量 (焼却施設＋粗大ごみ処理施設+ごみ堆肥化施設+ごみ飼料化施設+メタン化施設+ごみ燃料化施設+その他の資源化等を行う施設)</t>
    <phoneticPr fontId="4"/>
  </si>
  <si>
    <t>漂着ごみ</t>
    <phoneticPr fontId="4"/>
  </si>
  <si>
    <t>（ｔ）</t>
    <phoneticPr fontId="4"/>
  </si>
  <si>
    <t>（ｔ）</t>
    <phoneticPr fontId="4"/>
  </si>
  <si>
    <t>地方公共団体コード</t>
    <phoneticPr fontId="4"/>
  </si>
  <si>
    <t>地方公共団体コード</t>
    <phoneticPr fontId="4"/>
  </si>
  <si>
    <t>市区町村名</t>
    <phoneticPr fontId="4"/>
  </si>
  <si>
    <t>合計</t>
    <phoneticPr fontId="4"/>
  </si>
  <si>
    <t>地方公共団体コード</t>
    <phoneticPr fontId="4"/>
  </si>
  <si>
    <t>市区町村名</t>
    <phoneticPr fontId="4"/>
  </si>
  <si>
    <t>合計</t>
    <phoneticPr fontId="4"/>
  </si>
  <si>
    <t>都道府県名</t>
  </si>
  <si>
    <t>石膏ボード</t>
    <phoneticPr fontId="2"/>
  </si>
  <si>
    <t>（ｔ）</t>
    <phoneticPr fontId="2"/>
  </si>
  <si>
    <t>石膏ボード</t>
    <rPh sb="0" eb="2">
      <t>セッコウ</t>
    </rPh>
    <phoneticPr fontId="2"/>
  </si>
  <si>
    <t>【災害】ごみ処理の概要（令和3年度実績）</t>
    <rPh sb="1" eb="3">
      <t>サイガイ</t>
    </rPh>
    <phoneticPr fontId="4"/>
  </si>
  <si>
    <t>【災害】処理施設別ごみ搬入量の状況（令和3年度実績）</t>
    <rPh sb="1" eb="3">
      <t>サイガイ</t>
    </rPh>
    <phoneticPr fontId="4"/>
  </si>
  <si>
    <t>【災害】ごみ資源化の状況（令和3年度実績）</t>
  </si>
  <si>
    <t>【災害】中間処理後の再生利用量の状況（令和3年度実績）</t>
    <rPh sb="1" eb="3">
      <t>サイガイ</t>
    </rPh>
    <phoneticPr fontId="4"/>
  </si>
  <si>
    <t>【災害】ごみ処理の状況（令和3年度実績）</t>
    <rPh sb="1" eb="3">
      <t>サイガイ</t>
    </rPh>
    <phoneticPr fontId="4"/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</si>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</sst>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8"/>
      <name val="ＭＳ 明朝"/>
      <family val="1"/>
      <charset val="128"/>
    </font>
    <font>
      <b/>
      <sz val="10"/>
      <name val="MS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/>
  </cellStyleXfs>
  <cellXfs count="83">
    <xf numFmtId="0" fontId="0" fillId="0" borderId="0" xfId="0">
      <alignment vertical="center"/>
    </xf>
    <xf numFmtId="0" fontId="3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3" fontId="7" fillId="0" borderId="0" xfId="0" applyNumberFormat="1" applyFont="1">
      <alignment vertical="center"/>
    </xf>
    <xf numFmtId="0" fontId="14" fillId="2" borderId="2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12" fillId="2" borderId="2" xfId="5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12" fillId="2" borderId="1" xfId="0" applyFont="1" applyFill="1" applyBorder="1">
      <alignment vertical="center"/>
    </xf>
    <xf numFmtId="0" fontId="12" fillId="2" borderId="9" xfId="3" applyFont="1" applyFill="1" applyBorder="1">
      <alignment vertical="center"/>
    </xf>
    <xf numFmtId="0" fontId="11" fillId="2" borderId="1" xfId="3" applyFont="1" applyFill="1" applyBorder="1">
      <alignment vertical="center"/>
    </xf>
    <xf numFmtId="0" fontId="11" fillId="2" borderId="6" xfId="3" applyFont="1" applyFill="1" applyBorder="1" applyAlignment="1">
      <alignment wrapText="1"/>
    </xf>
    <xf numFmtId="0" fontId="12" fillId="2" borderId="4" xfId="3" applyFont="1" applyFill="1" applyBorder="1" applyAlignment="1">
      <alignment vertical="center" wrapText="1"/>
    </xf>
    <xf numFmtId="0" fontId="12" fillId="2" borderId="4" xfId="3" applyFont="1" applyFill="1" applyBorder="1">
      <alignment vertical="center"/>
    </xf>
    <xf numFmtId="0" fontId="11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0" fillId="3" borderId="4" xfId="0" applyFill="1" applyBorder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49" fontId="5" fillId="0" borderId="8" xfId="0" applyNumberFormat="1" applyFont="1" applyBorder="1">
      <alignment vertical="center"/>
    </xf>
    <xf numFmtId="3" fontId="5" fillId="0" borderId="8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11" fillId="2" borderId="10" xfId="3" applyFont="1" applyFill="1" applyBorder="1" applyAlignment="1">
      <alignment vertical="center" wrapText="1"/>
    </xf>
    <xf numFmtId="0" fontId="11" fillId="2" borderId="4" xfId="3" applyFont="1" applyFill="1" applyBorder="1" applyAlignment="1">
      <alignment wrapText="1"/>
    </xf>
    <xf numFmtId="0" fontId="11" fillId="2" borderId="4" xfId="3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vertical="center" wrapText="1"/>
    </xf>
    <xf numFmtId="0" fontId="11" fillId="2" borderId="5" xfId="3" applyFont="1" applyFill="1" applyBorder="1" applyAlignment="1">
      <alignment vertical="center" wrapText="1"/>
    </xf>
    <xf numFmtId="0" fontId="11" fillId="2" borderId="6" xfId="3" applyFont="1" applyFill="1" applyBorder="1" applyAlignment="1">
      <alignment wrapText="1"/>
    </xf>
    <xf numFmtId="0" fontId="11" fillId="2" borderId="4" xfId="3" applyFont="1" applyFill="1" applyBorder="1">
      <alignment vertical="center"/>
    </xf>
    <xf numFmtId="0" fontId="11" fillId="2" borderId="1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4" xfId="0" quotePrefix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2" fillId="2" borderId="10" xfId="3" applyFont="1" applyFill="1" applyBorder="1" applyAlignment="1">
      <alignment vertical="top" wrapText="1"/>
    </xf>
    <xf numFmtId="0" fontId="12" fillId="2" borderId="4" xfId="3" quotePrefix="1" applyFont="1" applyFill="1" applyBorder="1" applyAlignment="1">
      <alignment vertical="top" wrapText="1"/>
    </xf>
    <xf numFmtId="0" fontId="11" fillId="2" borderId="4" xfId="3" quotePrefix="1" applyFont="1" applyFill="1" applyBorder="1" applyAlignment="1">
      <alignment vertical="center" wrapText="1"/>
    </xf>
    <xf numFmtId="0" fontId="11" fillId="2" borderId="4" xfId="3" quotePrefix="1" applyFont="1" applyFill="1" applyBorder="1">
      <alignment vertical="center"/>
    </xf>
    <xf numFmtId="0" fontId="11" fillId="2" borderId="2" xfId="3" applyFont="1" applyFill="1" applyBorder="1" applyAlignment="1">
      <alignment vertical="center" wrapText="1"/>
    </xf>
    <xf numFmtId="0" fontId="11" fillId="2" borderId="5" xfId="3" quotePrefix="1" applyFont="1" applyFill="1" applyBorder="1" applyAlignment="1">
      <alignment vertical="center" wrapText="1"/>
    </xf>
    <xf numFmtId="0" fontId="11" fillId="2" borderId="6" xfId="3" quotePrefix="1" applyFont="1" applyFill="1" applyBorder="1" applyAlignment="1">
      <alignment vertical="center" wrapText="1"/>
    </xf>
    <xf numFmtId="0" fontId="11" fillId="2" borderId="5" xfId="3" applyFont="1" applyFill="1" applyBorder="1">
      <alignment vertical="center"/>
    </xf>
    <xf numFmtId="0" fontId="11" fillId="2" borderId="6" xfId="3" applyFont="1" applyFill="1" applyBorder="1">
      <alignment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0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11" fillId="2" borderId="4" xfId="0" applyFont="1" applyFill="1" applyBorder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5" xfId="0" quotePrefix="1" applyFont="1" applyFill="1" applyBorder="1" applyAlignment="1">
      <alignment vertical="center" wrapText="1"/>
    </xf>
    <xf numFmtId="0" fontId="11" fillId="2" borderId="6" xfId="0" quotePrefix="1" applyFont="1" applyFill="1" applyBorder="1" applyAlignment="1">
      <alignment vertical="center" wrapText="1"/>
    </xf>
    <xf numFmtId="0" fontId="11" fillId="2" borderId="4" xfId="0" quotePrefix="1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5" xfId="0" quotePrefix="1" applyFont="1" applyFill="1" applyBorder="1">
      <alignment vertical="center"/>
    </xf>
    <xf numFmtId="0" fontId="11" fillId="2" borderId="6" xfId="0" quotePrefix="1" applyFont="1" applyFill="1" applyBorder="1">
      <alignment vertical="center"/>
    </xf>
  </cellXfs>
  <cellStyles count="6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表ごみPrg" xfId="5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2"/>
  <sheetViews>
    <sheetView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4" width="10.625" style="40" customWidth="1"/>
    <col min="5" max="16" width="10.625" style="42" customWidth="1"/>
    <col min="17" max="17" width="10.625" style="43" customWidth="1"/>
    <col min="18" max="25" width="10.625" style="42" customWidth="1"/>
    <col min="26" max="27" width="15.5" style="43" customWidth="1"/>
    <col min="28" max="29" width="10.625" style="42" customWidth="1"/>
    <col min="30" max="30" width="13.75" style="42" customWidth="1"/>
    <col min="31" max="31" width="10.625" style="42" customWidth="1"/>
    <col min="32" max="16384" width="9" style="40"/>
  </cols>
  <sheetData>
    <row r="1" spans="1:31" s="3" customFormat="1" ht="17.25">
      <c r="A1" s="22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4" customFormat="1" ht="25.5" customHeight="1">
      <c r="A2" s="51" t="s">
        <v>100</v>
      </c>
      <c r="B2" s="58" t="s">
        <v>0</v>
      </c>
      <c r="C2" s="58" t="s">
        <v>1</v>
      </c>
      <c r="D2" s="58" t="s">
        <v>87</v>
      </c>
      <c r="E2" s="30" t="s">
        <v>2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62" t="s">
        <v>3</v>
      </c>
      <c r="R2" s="54" t="s">
        <v>89</v>
      </c>
      <c r="S2" s="55"/>
      <c r="T2" s="55"/>
      <c r="U2" s="55"/>
      <c r="V2" s="55"/>
      <c r="W2" s="55"/>
      <c r="X2" s="55"/>
      <c r="Y2" s="56"/>
      <c r="Z2" s="62" t="s">
        <v>77</v>
      </c>
      <c r="AA2" s="62" t="s">
        <v>78</v>
      </c>
      <c r="AB2" s="54" t="s">
        <v>4</v>
      </c>
      <c r="AC2" s="69"/>
      <c r="AD2" s="69"/>
      <c r="AE2" s="70"/>
    </row>
    <row r="3" spans="1:31" s="4" customFormat="1" ht="25.5" customHeight="1">
      <c r="A3" s="52"/>
      <c r="B3" s="59"/>
      <c r="C3" s="60"/>
      <c r="D3" s="61"/>
      <c r="E3" s="48" t="s">
        <v>6</v>
      </c>
      <c r="F3" s="48" t="s">
        <v>84</v>
      </c>
      <c r="G3" s="66" t="s">
        <v>7</v>
      </c>
      <c r="H3" s="67"/>
      <c r="I3" s="67"/>
      <c r="J3" s="67"/>
      <c r="K3" s="67"/>
      <c r="L3" s="67"/>
      <c r="M3" s="67"/>
      <c r="N3" s="68"/>
      <c r="O3" s="48" t="s">
        <v>8</v>
      </c>
      <c r="P3" s="57" t="s">
        <v>5</v>
      </c>
      <c r="Q3" s="63"/>
      <c r="R3" s="48" t="s">
        <v>9</v>
      </c>
      <c r="S3" s="48" t="s">
        <v>10</v>
      </c>
      <c r="T3" s="48" t="s">
        <v>11</v>
      </c>
      <c r="U3" s="48" t="s">
        <v>12</v>
      </c>
      <c r="V3" s="48" t="s">
        <v>13</v>
      </c>
      <c r="W3" s="48" t="s">
        <v>14</v>
      </c>
      <c r="X3" s="48" t="s">
        <v>82</v>
      </c>
      <c r="Y3" s="57" t="s">
        <v>5</v>
      </c>
      <c r="Z3" s="63"/>
      <c r="AA3" s="63"/>
      <c r="AB3" s="48" t="s">
        <v>80</v>
      </c>
      <c r="AC3" s="48" t="s">
        <v>16</v>
      </c>
      <c r="AD3" s="48" t="s">
        <v>17</v>
      </c>
      <c r="AE3" s="57" t="s">
        <v>5</v>
      </c>
    </row>
    <row r="4" spans="1:31" s="4" customFormat="1" ht="36.6" customHeight="1">
      <c r="A4" s="52"/>
      <c r="B4" s="59"/>
      <c r="C4" s="60"/>
      <c r="D4" s="61"/>
      <c r="E4" s="49"/>
      <c r="F4" s="49"/>
      <c r="G4" s="57" t="s">
        <v>5</v>
      </c>
      <c r="H4" s="48" t="s">
        <v>10</v>
      </c>
      <c r="I4" s="48" t="s">
        <v>83</v>
      </c>
      <c r="J4" s="48" t="s">
        <v>11</v>
      </c>
      <c r="K4" s="48" t="s">
        <v>12</v>
      </c>
      <c r="L4" s="48" t="s">
        <v>13</v>
      </c>
      <c r="M4" s="48" t="s">
        <v>18</v>
      </c>
      <c r="N4" s="48" t="s">
        <v>19</v>
      </c>
      <c r="O4" s="65"/>
      <c r="P4" s="57"/>
      <c r="Q4" s="63"/>
      <c r="R4" s="50"/>
      <c r="S4" s="50"/>
      <c r="T4" s="50"/>
      <c r="U4" s="50"/>
      <c r="V4" s="50"/>
      <c r="W4" s="50"/>
      <c r="X4" s="50"/>
      <c r="Y4" s="57"/>
      <c r="Z4" s="63"/>
      <c r="AA4" s="63"/>
      <c r="AB4" s="49"/>
      <c r="AC4" s="49"/>
      <c r="AD4" s="49"/>
      <c r="AE4" s="57"/>
    </row>
    <row r="5" spans="1:31" s="5" customFormat="1" ht="69.599999999999994" customHeight="1">
      <c r="A5" s="52"/>
      <c r="B5" s="59"/>
      <c r="C5" s="60"/>
      <c r="D5" s="61"/>
      <c r="E5" s="33"/>
      <c r="F5" s="33"/>
      <c r="G5" s="57"/>
      <c r="H5" s="64"/>
      <c r="I5" s="50"/>
      <c r="J5" s="50"/>
      <c r="K5" s="50"/>
      <c r="L5" s="50"/>
      <c r="M5" s="50"/>
      <c r="N5" s="64"/>
      <c r="O5" s="34"/>
      <c r="P5" s="34"/>
      <c r="Q5" s="63"/>
      <c r="R5" s="50"/>
      <c r="S5" s="50"/>
      <c r="T5" s="50"/>
      <c r="U5" s="50"/>
      <c r="V5" s="50"/>
      <c r="W5" s="50"/>
      <c r="X5" s="50"/>
      <c r="Y5" s="34"/>
      <c r="Z5" s="63"/>
      <c r="AA5" s="63"/>
      <c r="AB5" s="33"/>
      <c r="AC5" s="33"/>
      <c r="AD5" s="33"/>
      <c r="AE5" s="34"/>
    </row>
    <row r="6" spans="1:31" s="6" customFormat="1" ht="13.5">
      <c r="A6" s="53"/>
      <c r="B6" s="59"/>
      <c r="C6" s="60"/>
      <c r="D6" s="35" t="s">
        <v>20</v>
      </c>
      <c r="E6" s="35" t="s">
        <v>20</v>
      </c>
      <c r="F6" s="35" t="s">
        <v>20</v>
      </c>
      <c r="G6" s="35" t="s">
        <v>20</v>
      </c>
      <c r="H6" s="35" t="s">
        <v>20</v>
      </c>
      <c r="I6" s="35" t="s">
        <v>20</v>
      </c>
      <c r="J6" s="35" t="s">
        <v>20</v>
      </c>
      <c r="K6" s="35" t="s">
        <v>20</v>
      </c>
      <c r="L6" s="35" t="s">
        <v>20</v>
      </c>
      <c r="M6" s="35" t="s">
        <v>20</v>
      </c>
      <c r="N6" s="35" t="s">
        <v>20</v>
      </c>
      <c r="O6" s="35" t="s">
        <v>20</v>
      </c>
      <c r="P6" s="35" t="s">
        <v>20</v>
      </c>
      <c r="Q6" s="35" t="s">
        <v>21</v>
      </c>
      <c r="R6" s="35" t="s">
        <v>20</v>
      </c>
      <c r="S6" s="35" t="s">
        <v>20</v>
      </c>
      <c r="T6" s="35" t="s">
        <v>20</v>
      </c>
      <c r="U6" s="35" t="s">
        <v>20</v>
      </c>
      <c r="V6" s="35" t="s">
        <v>20</v>
      </c>
      <c r="W6" s="35" t="s">
        <v>20</v>
      </c>
      <c r="X6" s="35" t="s">
        <v>20</v>
      </c>
      <c r="Y6" s="35" t="s">
        <v>20</v>
      </c>
      <c r="Z6" s="35" t="s">
        <v>21</v>
      </c>
      <c r="AA6" s="35" t="s">
        <v>21</v>
      </c>
      <c r="AB6" s="35" t="s">
        <v>20</v>
      </c>
      <c r="AC6" s="35" t="s">
        <v>20</v>
      </c>
      <c r="AD6" s="35" t="s">
        <v>20</v>
      </c>
      <c r="AE6" s="35" t="s">
        <v>20</v>
      </c>
    </row>
    <row r="7" spans="1:31" s="2" customFormat="1" ht="11.25">
      <c r="A7" s="44" t="s">
        <v>109</v>
      </c>
      <c r="B7" s="45" t="s">
        <v>110</v>
      </c>
      <c r="C7" s="44" t="s">
        <v>111</v>
      </c>
      <c r="D7" s="44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7" t="s">
        <v>112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7" t="s">
        <v>112</v>
      </c>
      <c r="AA7" s="47" t="s">
        <v>112</v>
      </c>
      <c r="AB7" s="46">
        <v>0</v>
      </c>
      <c r="AC7" s="46">
        <v>0</v>
      </c>
      <c r="AD7" s="46">
        <v>0</v>
      </c>
      <c r="AE7" s="46">
        <v>0</v>
      </c>
    </row>
    <row r="8" spans="1:31" s="2" customFormat="1" ht="11.25">
      <c r="A8" s="44" t="s">
        <v>113</v>
      </c>
      <c r="B8" s="45" t="s">
        <v>114</v>
      </c>
      <c r="C8" s="44" t="s">
        <v>111</v>
      </c>
      <c r="D8" s="44">
        <v>1764</v>
      </c>
      <c r="E8" s="46">
        <v>185</v>
      </c>
      <c r="F8" s="46">
        <v>1417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1602</v>
      </c>
      <c r="Q8" s="47">
        <v>11.548064918851436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162</v>
      </c>
      <c r="Y8" s="46">
        <v>162</v>
      </c>
      <c r="Z8" s="47" t="s">
        <v>112</v>
      </c>
      <c r="AA8" s="47" t="s">
        <v>112</v>
      </c>
      <c r="AB8" s="46">
        <v>1417</v>
      </c>
      <c r="AC8" s="46">
        <v>0</v>
      </c>
      <c r="AD8" s="46">
        <v>0</v>
      </c>
      <c r="AE8" s="46">
        <v>1417</v>
      </c>
    </row>
    <row r="9" spans="1:31" s="2" customFormat="1" ht="11.25">
      <c r="A9" s="44" t="s">
        <v>115</v>
      </c>
      <c r="B9" s="45" t="s">
        <v>116</v>
      </c>
      <c r="C9" s="44" t="s">
        <v>111</v>
      </c>
      <c r="D9" s="44">
        <v>1003</v>
      </c>
      <c r="E9" s="46">
        <v>301</v>
      </c>
      <c r="F9" s="46">
        <v>0</v>
      </c>
      <c r="G9" s="46">
        <v>3</v>
      </c>
      <c r="H9" s="46">
        <v>2</v>
      </c>
      <c r="I9" s="46">
        <v>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304</v>
      </c>
      <c r="Q9" s="47">
        <v>100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699</v>
      </c>
      <c r="X9" s="46">
        <v>0</v>
      </c>
      <c r="Y9" s="46">
        <v>699</v>
      </c>
      <c r="Z9" s="47" t="s">
        <v>112</v>
      </c>
      <c r="AA9" s="47" t="s">
        <v>112</v>
      </c>
      <c r="AB9" s="46">
        <v>0</v>
      </c>
      <c r="AC9" s="46">
        <v>0</v>
      </c>
      <c r="AD9" s="46">
        <v>2</v>
      </c>
      <c r="AE9" s="46">
        <v>2</v>
      </c>
    </row>
    <row r="10" spans="1:31" s="2" customFormat="1" ht="11.25">
      <c r="A10" s="44" t="s">
        <v>117</v>
      </c>
      <c r="B10" s="45" t="s">
        <v>118</v>
      </c>
      <c r="C10" s="44" t="s">
        <v>111</v>
      </c>
      <c r="D10" s="44">
        <v>2139</v>
      </c>
      <c r="E10" s="46">
        <v>539</v>
      </c>
      <c r="F10" s="46">
        <v>62</v>
      </c>
      <c r="G10" s="46">
        <v>1063</v>
      </c>
      <c r="H10" s="46">
        <v>3</v>
      </c>
      <c r="I10" s="46">
        <v>1001</v>
      </c>
      <c r="J10" s="46">
        <v>59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1664</v>
      </c>
      <c r="Q10" s="47">
        <v>96.274038461538453</v>
      </c>
      <c r="R10" s="46">
        <v>508</v>
      </c>
      <c r="S10" s="46">
        <v>0</v>
      </c>
      <c r="T10" s="46">
        <v>59</v>
      </c>
      <c r="U10" s="46">
        <v>0</v>
      </c>
      <c r="V10" s="46">
        <v>0</v>
      </c>
      <c r="W10" s="46">
        <v>0</v>
      </c>
      <c r="X10" s="46">
        <v>1052</v>
      </c>
      <c r="Y10" s="46">
        <v>1619</v>
      </c>
      <c r="Z10" s="47" t="s">
        <v>112</v>
      </c>
      <c r="AA10" s="47" t="s">
        <v>112</v>
      </c>
      <c r="AB10" s="46">
        <v>62</v>
      </c>
      <c r="AC10" s="46">
        <v>2</v>
      </c>
      <c r="AD10" s="46">
        <v>1</v>
      </c>
      <c r="AE10" s="46">
        <v>65</v>
      </c>
    </row>
    <row r="11" spans="1:31" s="2" customFormat="1" ht="11.25">
      <c r="A11" s="44" t="s">
        <v>119</v>
      </c>
      <c r="B11" s="45" t="s">
        <v>120</v>
      </c>
      <c r="C11" s="44" t="s">
        <v>111</v>
      </c>
      <c r="D11" s="44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7" t="s">
        <v>112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7" t="s">
        <v>112</v>
      </c>
      <c r="AA11" s="47" t="s">
        <v>112</v>
      </c>
      <c r="AB11" s="46">
        <v>0</v>
      </c>
      <c r="AC11" s="46">
        <v>0</v>
      </c>
      <c r="AD11" s="46">
        <v>0</v>
      </c>
      <c r="AE11" s="46">
        <v>0</v>
      </c>
    </row>
    <row r="12" spans="1:31" s="2" customFormat="1" ht="11.25">
      <c r="A12" s="44" t="s">
        <v>121</v>
      </c>
      <c r="B12" s="45" t="s">
        <v>122</v>
      </c>
      <c r="C12" s="44" t="s">
        <v>111</v>
      </c>
      <c r="D12" s="44">
        <v>111915</v>
      </c>
      <c r="E12" s="46">
        <v>7381</v>
      </c>
      <c r="F12" s="46">
        <v>13742</v>
      </c>
      <c r="G12" s="46">
        <v>57614</v>
      </c>
      <c r="H12" s="46">
        <v>65</v>
      </c>
      <c r="I12" s="46">
        <v>55165</v>
      </c>
      <c r="J12" s="46">
        <v>0</v>
      </c>
      <c r="K12" s="46">
        <v>0</v>
      </c>
      <c r="L12" s="46">
        <v>0</v>
      </c>
      <c r="M12" s="46">
        <v>184</v>
      </c>
      <c r="N12" s="46">
        <v>2200</v>
      </c>
      <c r="O12" s="46">
        <v>34330</v>
      </c>
      <c r="P12" s="46">
        <v>113067</v>
      </c>
      <c r="Q12" s="47">
        <v>87.84614432150849</v>
      </c>
      <c r="R12" s="46">
        <v>287</v>
      </c>
      <c r="S12" s="46">
        <v>0</v>
      </c>
      <c r="T12" s="46">
        <v>0</v>
      </c>
      <c r="U12" s="46">
        <v>0</v>
      </c>
      <c r="V12" s="46">
        <v>0</v>
      </c>
      <c r="W12" s="46">
        <v>184</v>
      </c>
      <c r="X12" s="46">
        <v>55090</v>
      </c>
      <c r="Y12" s="46">
        <v>55561</v>
      </c>
      <c r="Z12" s="47" t="s">
        <v>112</v>
      </c>
      <c r="AA12" s="47" t="s">
        <v>112</v>
      </c>
      <c r="AB12" s="46">
        <v>13742</v>
      </c>
      <c r="AC12" s="46">
        <v>263</v>
      </c>
      <c r="AD12" s="46">
        <v>1242</v>
      </c>
      <c r="AE12" s="46">
        <v>15247</v>
      </c>
    </row>
    <row r="13" spans="1:31" s="2" customFormat="1" ht="11.25">
      <c r="A13" s="44" t="s">
        <v>123</v>
      </c>
      <c r="B13" s="45" t="s">
        <v>124</v>
      </c>
      <c r="C13" s="44" t="s">
        <v>111</v>
      </c>
      <c r="D13" s="44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7" t="s">
        <v>112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7" t="s">
        <v>112</v>
      </c>
      <c r="AA13" s="47" t="s">
        <v>112</v>
      </c>
      <c r="AB13" s="46">
        <v>0</v>
      </c>
      <c r="AC13" s="46">
        <v>0</v>
      </c>
      <c r="AD13" s="46">
        <v>0</v>
      </c>
      <c r="AE13" s="46">
        <v>0</v>
      </c>
    </row>
    <row r="14" spans="1:31" s="2" customFormat="1" ht="11.25">
      <c r="A14" s="44" t="s">
        <v>125</v>
      </c>
      <c r="B14" s="45" t="s">
        <v>126</v>
      </c>
      <c r="C14" s="44" t="s">
        <v>111</v>
      </c>
      <c r="D14" s="44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7" t="s">
        <v>112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7" t="s">
        <v>112</v>
      </c>
      <c r="AA14" s="47" t="s">
        <v>112</v>
      </c>
      <c r="AB14" s="46">
        <v>0</v>
      </c>
      <c r="AC14" s="46">
        <v>0</v>
      </c>
      <c r="AD14" s="46">
        <v>0</v>
      </c>
      <c r="AE14" s="46">
        <v>0</v>
      </c>
    </row>
    <row r="15" spans="1:31" s="2" customFormat="1" ht="11.25">
      <c r="A15" s="44" t="s">
        <v>127</v>
      </c>
      <c r="B15" s="45" t="s">
        <v>128</v>
      </c>
      <c r="C15" s="44" t="s">
        <v>111</v>
      </c>
      <c r="D15" s="44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7" t="s">
        <v>112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7" t="s">
        <v>112</v>
      </c>
      <c r="AA15" s="47" t="s">
        <v>112</v>
      </c>
      <c r="AB15" s="46">
        <v>0</v>
      </c>
      <c r="AC15" s="46">
        <v>0</v>
      </c>
      <c r="AD15" s="46">
        <v>0</v>
      </c>
      <c r="AE15" s="46">
        <v>0</v>
      </c>
    </row>
    <row r="16" spans="1:31" s="2" customFormat="1" ht="11.25">
      <c r="A16" s="44" t="s">
        <v>129</v>
      </c>
      <c r="B16" s="45" t="s">
        <v>130</v>
      </c>
      <c r="C16" s="44" t="s">
        <v>111</v>
      </c>
      <c r="D16" s="44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7" t="s">
        <v>112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7" t="s">
        <v>112</v>
      </c>
      <c r="AA16" s="47" t="s">
        <v>112</v>
      </c>
      <c r="AB16" s="46">
        <v>0</v>
      </c>
      <c r="AC16" s="46">
        <v>0</v>
      </c>
      <c r="AD16" s="46">
        <v>0</v>
      </c>
      <c r="AE16" s="46">
        <v>0</v>
      </c>
    </row>
    <row r="17" spans="1:31" s="2" customFormat="1" ht="11.25">
      <c r="A17" s="44" t="s">
        <v>131</v>
      </c>
      <c r="B17" s="45" t="s">
        <v>132</v>
      </c>
      <c r="C17" s="44" t="s">
        <v>111</v>
      </c>
      <c r="D17" s="44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7" t="s">
        <v>112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7" t="s">
        <v>112</v>
      </c>
      <c r="AA17" s="47" t="s">
        <v>112</v>
      </c>
      <c r="AB17" s="46">
        <v>0</v>
      </c>
      <c r="AC17" s="46">
        <v>0</v>
      </c>
      <c r="AD17" s="46">
        <v>0</v>
      </c>
      <c r="AE17" s="46">
        <v>0</v>
      </c>
    </row>
    <row r="18" spans="1:31" s="2" customFormat="1" ht="11.25">
      <c r="A18" s="44" t="s">
        <v>133</v>
      </c>
      <c r="B18" s="45" t="s">
        <v>134</v>
      </c>
      <c r="C18" s="44" t="s">
        <v>111</v>
      </c>
      <c r="D18" s="44">
        <v>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7" t="s">
        <v>112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7" t="s">
        <v>112</v>
      </c>
      <c r="AA18" s="47" t="s">
        <v>112</v>
      </c>
      <c r="AB18" s="46">
        <v>0</v>
      </c>
      <c r="AC18" s="46">
        <v>0</v>
      </c>
      <c r="AD18" s="46">
        <v>0</v>
      </c>
      <c r="AE18" s="46">
        <v>0</v>
      </c>
    </row>
    <row r="19" spans="1:31" s="2" customFormat="1" ht="11.25">
      <c r="A19" s="44" t="s">
        <v>135</v>
      </c>
      <c r="B19" s="45" t="s">
        <v>136</v>
      </c>
      <c r="C19" s="44" t="s">
        <v>111</v>
      </c>
      <c r="D19" s="44">
        <v>827</v>
      </c>
      <c r="E19" s="46">
        <v>105</v>
      </c>
      <c r="F19" s="46">
        <v>18</v>
      </c>
      <c r="G19" s="46">
        <v>472</v>
      </c>
      <c r="H19" s="46">
        <v>9</v>
      </c>
      <c r="I19" s="46">
        <v>463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</v>
      </c>
      <c r="P19" s="46">
        <v>597</v>
      </c>
      <c r="Q19" s="47">
        <v>96.984924623115575</v>
      </c>
      <c r="R19" s="46">
        <v>5</v>
      </c>
      <c r="S19" s="46">
        <v>5</v>
      </c>
      <c r="T19" s="46">
        <v>0</v>
      </c>
      <c r="U19" s="46">
        <v>0</v>
      </c>
      <c r="V19" s="46">
        <v>0</v>
      </c>
      <c r="W19" s="46">
        <v>0</v>
      </c>
      <c r="X19" s="46">
        <v>463</v>
      </c>
      <c r="Y19" s="46">
        <v>473</v>
      </c>
      <c r="Z19" s="47" t="s">
        <v>112</v>
      </c>
      <c r="AA19" s="47" t="s">
        <v>112</v>
      </c>
      <c r="AB19" s="46">
        <v>18</v>
      </c>
      <c r="AC19" s="46">
        <v>0</v>
      </c>
      <c r="AD19" s="46">
        <v>2</v>
      </c>
      <c r="AE19" s="46">
        <v>20</v>
      </c>
    </row>
    <row r="20" spans="1:31" s="2" customFormat="1" ht="11.25">
      <c r="A20" s="44" t="s">
        <v>137</v>
      </c>
      <c r="B20" s="45" t="s">
        <v>138</v>
      </c>
      <c r="C20" s="44" t="s">
        <v>111</v>
      </c>
      <c r="D20" s="44">
        <v>438</v>
      </c>
      <c r="E20" s="46">
        <v>94</v>
      </c>
      <c r="F20" s="46">
        <v>104</v>
      </c>
      <c r="G20" s="46">
        <v>159</v>
      </c>
      <c r="H20" s="46">
        <v>0</v>
      </c>
      <c r="I20" s="46">
        <v>159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357</v>
      </c>
      <c r="Q20" s="47">
        <v>70.868347338935578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7" t="s">
        <v>112</v>
      </c>
      <c r="AA20" s="47" t="s">
        <v>112</v>
      </c>
      <c r="AB20" s="46">
        <v>104</v>
      </c>
      <c r="AC20" s="46">
        <v>0</v>
      </c>
      <c r="AD20" s="46">
        <v>0</v>
      </c>
      <c r="AE20" s="46">
        <v>104</v>
      </c>
    </row>
    <row r="21" spans="1:31" s="2" customFormat="1" ht="11.25">
      <c r="A21" s="44" t="s">
        <v>139</v>
      </c>
      <c r="B21" s="45" t="s">
        <v>140</v>
      </c>
      <c r="C21" s="44" t="s">
        <v>111</v>
      </c>
      <c r="D21" s="44">
        <v>141</v>
      </c>
      <c r="E21" s="46">
        <v>0</v>
      </c>
      <c r="F21" s="46">
        <v>0</v>
      </c>
      <c r="G21" s="46">
        <v>141</v>
      </c>
      <c r="H21" s="46">
        <v>0</v>
      </c>
      <c r="I21" s="46">
        <v>141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141</v>
      </c>
      <c r="Q21" s="47">
        <v>100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141</v>
      </c>
      <c r="Y21" s="46">
        <v>141</v>
      </c>
      <c r="Z21" s="47" t="s">
        <v>112</v>
      </c>
      <c r="AA21" s="47" t="s">
        <v>112</v>
      </c>
      <c r="AB21" s="46">
        <v>0</v>
      </c>
      <c r="AC21" s="46">
        <v>0</v>
      </c>
      <c r="AD21" s="46">
        <v>0</v>
      </c>
      <c r="AE21" s="46">
        <v>0</v>
      </c>
    </row>
    <row r="22" spans="1:31" s="2" customFormat="1" ht="11.25">
      <c r="A22" s="44" t="s">
        <v>141</v>
      </c>
      <c r="B22" s="45" t="s">
        <v>142</v>
      </c>
      <c r="C22" s="44" t="s">
        <v>111</v>
      </c>
      <c r="D22" s="44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7" t="s">
        <v>112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7" t="s">
        <v>112</v>
      </c>
      <c r="AA22" s="47" t="s">
        <v>112</v>
      </c>
      <c r="AB22" s="46">
        <v>0</v>
      </c>
      <c r="AC22" s="46">
        <v>0</v>
      </c>
      <c r="AD22" s="46">
        <v>0</v>
      </c>
      <c r="AE22" s="46">
        <v>0</v>
      </c>
    </row>
    <row r="23" spans="1:31" s="2" customFormat="1" ht="11.25">
      <c r="A23" s="44" t="s">
        <v>143</v>
      </c>
      <c r="B23" s="45" t="s">
        <v>144</v>
      </c>
      <c r="C23" s="44" t="s">
        <v>111</v>
      </c>
      <c r="D23" s="44">
        <v>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24</v>
      </c>
      <c r="P23" s="46">
        <v>24</v>
      </c>
      <c r="Q23" s="47">
        <v>100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7" t="s">
        <v>112</v>
      </c>
      <c r="AA23" s="47" t="s">
        <v>112</v>
      </c>
      <c r="AB23" s="46">
        <v>0</v>
      </c>
      <c r="AC23" s="46">
        <v>0</v>
      </c>
      <c r="AD23" s="46">
        <v>0</v>
      </c>
      <c r="AE23" s="46">
        <v>0</v>
      </c>
    </row>
    <row r="24" spans="1:31" s="2" customFormat="1" ht="11.25">
      <c r="A24" s="44" t="s">
        <v>145</v>
      </c>
      <c r="B24" s="45" t="s">
        <v>146</v>
      </c>
      <c r="C24" s="44" t="s">
        <v>111</v>
      </c>
      <c r="D24" s="44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7" t="s">
        <v>112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7" t="s">
        <v>112</v>
      </c>
      <c r="AA24" s="47" t="s">
        <v>112</v>
      </c>
      <c r="AB24" s="46">
        <v>0</v>
      </c>
      <c r="AC24" s="46">
        <v>0</v>
      </c>
      <c r="AD24" s="46">
        <v>0</v>
      </c>
      <c r="AE24" s="46">
        <v>0</v>
      </c>
    </row>
    <row r="25" spans="1:31" s="2" customFormat="1" ht="11.25">
      <c r="A25" s="44" t="s">
        <v>147</v>
      </c>
      <c r="B25" s="45" t="s">
        <v>148</v>
      </c>
      <c r="C25" s="44" t="s">
        <v>111</v>
      </c>
      <c r="D25" s="44">
        <v>26148</v>
      </c>
      <c r="E25" s="46">
        <v>361</v>
      </c>
      <c r="F25" s="46">
        <v>13643</v>
      </c>
      <c r="G25" s="46">
        <v>11599</v>
      </c>
      <c r="H25" s="46">
        <v>93</v>
      </c>
      <c r="I25" s="46">
        <v>11225</v>
      </c>
      <c r="J25" s="46">
        <v>0</v>
      </c>
      <c r="K25" s="46">
        <v>0</v>
      </c>
      <c r="L25" s="46">
        <v>0</v>
      </c>
      <c r="M25" s="46">
        <v>27</v>
      </c>
      <c r="N25" s="46">
        <v>254</v>
      </c>
      <c r="O25" s="46">
        <v>518</v>
      </c>
      <c r="P25" s="46">
        <v>26121</v>
      </c>
      <c r="Q25" s="47">
        <v>47.769993491826504</v>
      </c>
      <c r="R25" s="46">
        <v>22</v>
      </c>
      <c r="S25" s="46">
        <v>0</v>
      </c>
      <c r="T25" s="46">
        <v>0</v>
      </c>
      <c r="U25" s="46">
        <v>0</v>
      </c>
      <c r="V25" s="46">
        <v>0</v>
      </c>
      <c r="W25" s="46">
        <v>27</v>
      </c>
      <c r="X25" s="46">
        <v>11225</v>
      </c>
      <c r="Y25" s="46">
        <v>11274</v>
      </c>
      <c r="Z25" s="47" t="s">
        <v>112</v>
      </c>
      <c r="AA25" s="47" t="s">
        <v>112</v>
      </c>
      <c r="AB25" s="46">
        <v>13643</v>
      </c>
      <c r="AC25" s="46">
        <v>22</v>
      </c>
      <c r="AD25" s="46">
        <v>103</v>
      </c>
      <c r="AE25" s="46">
        <v>13768</v>
      </c>
    </row>
    <row r="26" spans="1:31" s="2" customFormat="1" ht="11.25">
      <c r="A26" s="44" t="s">
        <v>149</v>
      </c>
      <c r="B26" s="45" t="s">
        <v>150</v>
      </c>
      <c r="C26" s="44" t="s">
        <v>111</v>
      </c>
      <c r="D26" s="44">
        <v>1037</v>
      </c>
      <c r="E26" s="46">
        <v>87</v>
      </c>
      <c r="F26" s="46">
        <v>0</v>
      </c>
      <c r="G26" s="46">
        <v>362</v>
      </c>
      <c r="H26" s="46">
        <v>0</v>
      </c>
      <c r="I26" s="46">
        <v>362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10</v>
      </c>
      <c r="P26" s="46">
        <v>459</v>
      </c>
      <c r="Q26" s="47">
        <v>100</v>
      </c>
      <c r="R26" s="46">
        <v>88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362</v>
      </c>
      <c r="Y26" s="46">
        <v>450</v>
      </c>
      <c r="Z26" s="47" t="s">
        <v>112</v>
      </c>
      <c r="AA26" s="47" t="s">
        <v>112</v>
      </c>
      <c r="AB26" s="46">
        <v>0</v>
      </c>
      <c r="AC26" s="46">
        <v>10</v>
      </c>
      <c r="AD26" s="46">
        <v>43</v>
      </c>
      <c r="AE26" s="46">
        <v>53</v>
      </c>
    </row>
    <row r="27" spans="1:31" s="2" customFormat="1" ht="11.25">
      <c r="A27" s="44" t="s">
        <v>151</v>
      </c>
      <c r="B27" s="45" t="s">
        <v>152</v>
      </c>
      <c r="C27" s="44" t="s">
        <v>111</v>
      </c>
      <c r="D27" s="44">
        <v>3830</v>
      </c>
      <c r="E27" s="46">
        <v>1701</v>
      </c>
      <c r="F27" s="46">
        <v>68</v>
      </c>
      <c r="G27" s="46">
        <v>76</v>
      </c>
      <c r="H27" s="46">
        <v>49</v>
      </c>
      <c r="I27" s="46">
        <v>27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1666</v>
      </c>
      <c r="P27" s="46">
        <v>3511</v>
      </c>
      <c r="Q27" s="47">
        <v>98.063229849045854</v>
      </c>
      <c r="R27" s="46">
        <v>904</v>
      </c>
      <c r="S27" s="46">
        <v>49</v>
      </c>
      <c r="T27" s="46">
        <v>0</v>
      </c>
      <c r="U27" s="46">
        <v>0</v>
      </c>
      <c r="V27" s="46">
        <v>0</v>
      </c>
      <c r="W27" s="46">
        <v>0</v>
      </c>
      <c r="X27" s="46">
        <v>27</v>
      </c>
      <c r="Y27" s="46">
        <v>980</v>
      </c>
      <c r="Z27" s="47" t="s">
        <v>112</v>
      </c>
      <c r="AA27" s="47" t="s">
        <v>112</v>
      </c>
      <c r="AB27" s="46">
        <v>68</v>
      </c>
      <c r="AC27" s="46">
        <v>272</v>
      </c>
      <c r="AD27" s="46">
        <v>0</v>
      </c>
      <c r="AE27" s="46">
        <v>340</v>
      </c>
    </row>
    <row r="28" spans="1:31" s="2" customFormat="1" ht="11.25">
      <c r="A28" s="44" t="s">
        <v>153</v>
      </c>
      <c r="B28" s="45" t="s">
        <v>154</v>
      </c>
      <c r="C28" s="44" t="s">
        <v>111</v>
      </c>
      <c r="D28" s="44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7" t="s">
        <v>112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7" t="s">
        <v>112</v>
      </c>
      <c r="AA28" s="47" t="s">
        <v>112</v>
      </c>
      <c r="AB28" s="46">
        <v>0</v>
      </c>
      <c r="AC28" s="46">
        <v>0</v>
      </c>
      <c r="AD28" s="46">
        <v>0</v>
      </c>
      <c r="AE28" s="46">
        <v>0</v>
      </c>
    </row>
    <row r="29" spans="1:31" s="2" customFormat="1" ht="11.25">
      <c r="A29" s="44" t="s">
        <v>155</v>
      </c>
      <c r="B29" s="45" t="s">
        <v>156</v>
      </c>
      <c r="C29" s="44" t="s">
        <v>111</v>
      </c>
      <c r="D29" s="44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7" t="s">
        <v>112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7" t="s">
        <v>112</v>
      </c>
      <c r="AA29" s="47" t="s">
        <v>112</v>
      </c>
      <c r="AB29" s="46">
        <v>0</v>
      </c>
      <c r="AC29" s="46">
        <v>0</v>
      </c>
      <c r="AD29" s="46">
        <v>0</v>
      </c>
      <c r="AE29" s="46">
        <v>0</v>
      </c>
    </row>
    <row r="30" spans="1:31" s="2" customFormat="1" ht="11.25">
      <c r="A30" s="44" t="s">
        <v>157</v>
      </c>
      <c r="B30" s="45" t="s">
        <v>158</v>
      </c>
      <c r="C30" s="44" t="s">
        <v>111</v>
      </c>
      <c r="D30" s="44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7" t="s">
        <v>112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7" t="s">
        <v>112</v>
      </c>
      <c r="AA30" s="47" t="s">
        <v>112</v>
      </c>
      <c r="AB30" s="46">
        <v>0</v>
      </c>
      <c r="AC30" s="46">
        <v>0</v>
      </c>
      <c r="AD30" s="46">
        <v>0</v>
      </c>
      <c r="AE30" s="46">
        <v>0</v>
      </c>
    </row>
    <row r="31" spans="1:31" s="2" customFormat="1" ht="11.25">
      <c r="A31" s="44" t="s">
        <v>159</v>
      </c>
      <c r="B31" s="45" t="s">
        <v>160</v>
      </c>
      <c r="C31" s="44" t="s">
        <v>111</v>
      </c>
      <c r="D31" s="44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7" t="s">
        <v>112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7" t="s">
        <v>112</v>
      </c>
      <c r="AA31" s="47" t="s">
        <v>112</v>
      </c>
      <c r="AB31" s="46">
        <v>0</v>
      </c>
      <c r="AC31" s="46">
        <v>0</v>
      </c>
      <c r="AD31" s="46">
        <v>0</v>
      </c>
      <c r="AE31" s="46">
        <v>0</v>
      </c>
    </row>
    <row r="32" spans="1:31" s="2" customFormat="1" ht="11.25">
      <c r="A32" s="44" t="s">
        <v>161</v>
      </c>
      <c r="B32" s="45" t="s">
        <v>162</v>
      </c>
      <c r="C32" s="44" t="s">
        <v>111</v>
      </c>
      <c r="D32" s="44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7" t="s">
        <v>112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7" t="s">
        <v>112</v>
      </c>
      <c r="AA32" s="47" t="s">
        <v>112</v>
      </c>
      <c r="AB32" s="46">
        <v>0</v>
      </c>
      <c r="AC32" s="46">
        <v>0</v>
      </c>
      <c r="AD32" s="46">
        <v>0</v>
      </c>
      <c r="AE32" s="46">
        <v>0</v>
      </c>
    </row>
    <row r="33" spans="1:31" s="2" customFormat="1" ht="11.25">
      <c r="A33" s="44" t="s">
        <v>163</v>
      </c>
      <c r="B33" s="45" t="s">
        <v>164</v>
      </c>
      <c r="C33" s="44" t="s">
        <v>111</v>
      </c>
      <c r="D33" s="44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7" t="s">
        <v>112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7" t="s">
        <v>112</v>
      </c>
      <c r="AA33" s="47" t="s">
        <v>112</v>
      </c>
      <c r="AB33" s="46">
        <v>0</v>
      </c>
      <c r="AC33" s="46">
        <v>0</v>
      </c>
      <c r="AD33" s="46">
        <v>0</v>
      </c>
      <c r="AE33" s="46">
        <v>0</v>
      </c>
    </row>
    <row r="34" spans="1:31" s="2" customFormat="1" ht="11.25">
      <c r="A34" s="44" t="s">
        <v>165</v>
      </c>
      <c r="B34" s="45" t="s">
        <v>166</v>
      </c>
      <c r="C34" s="44" t="s">
        <v>111</v>
      </c>
      <c r="D34" s="44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7" t="s">
        <v>112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7" t="s">
        <v>112</v>
      </c>
      <c r="AA34" s="47" t="s">
        <v>112</v>
      </c>
      <c r="AB34" s="46">
        <v>0</v>
      </c>
      <c r="AC34" s="46">
        <v>0</v>
      </c>
      <c r="AD34" s="46">
        <v>0</v>
      </c>
      <c r="AE34" s="46">
        <v>0</v>
      </c>
    </row>
    <row r="35" spans="1:31" s="2" customFormat="1" ht="11.25">
      <c r="A35" s="44" t="s">
        <v>167</v>
      </c>
      <c r="B35" s="45" t="s">
        <v>168</v>
      </c>
      <c r="C35" s="44" t="s">
        <v>111</v>
      </c>
      <c r="D35" s="44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7" t="s">
        <v>112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7" t="s">
        <v>112</v>
      </c>
      <c r="AA35" s="47" t="s">
        <v>112</v>
      </c>
      <c r="AB35" s="46">
        <v>0</v>
      </c>
      <c r="AC35" s="46">
        <v>0</v>
      </c>
      <c r="AD35" s="46">
        <v>0</v>
      </c>
      <c r="AE35" s="46">
        <v>0</v>
      </c>
    </row>
    <row r="36" spans="1:31" s="2" customFormat="1" ht="11.25">
      <c r="A36" s="44" t="s">
        <v>169</v>
      </c>
      <c r="B36" s="45" t="s">
        <v>170</v>
      </c>
      <c r="C36" s="44" t="s">
        <v>111</v>
      </c>
      <c r="D36" s="44">
        <v>1629</v>
      </c>
      <c r="E36" s="46">
        <v>639</v>
      </c>
      <c r="F36" s="46">
        <v>762</v>
      </c>
      <c r="G36" s="46">
        <v>169</v>
      </c>
      <c r="H36" s="46">
        <v>0</v>
      </c>
      <c r="I36" s="46">
        <v>3</v>
      </c>
      <c r="J36" s="46">
        <v>0</v>
      </c>
      <c r="K36" s="46">
        <v>0</v>
      </c>
      <c r="L36" s="46">
        <v>0</v>
      </c>
      <c r="M36" s="46">
        <v>54</v>
      </c>
      <c r="N36" s="46">
        <v>112</v>
      </c>
      <c r="O36" s="46">
        <v>42</v>
      </c>
      <c r="P36" s="46">
        <v>1612</v>
      </c>
      <c r="Q36" s="47">
        <v>52.729528535980151</v>
      </c>
      <c r="R36" s="46">
        <v>14</v>
      </c>
      <c r="S36" s="46">
        <v>0</v>
      </c>
      <c r="T36" s="46">
        <v>0</v>
      </c>
      <c r="U36" s="46">
        <v>0</v>
      </c>
      <c r="V36" s="46">
        <v>0</v>
      </c>
      <c r="W36" s="46">
        <v>54</v>
      </c>
      <c r="X36" s="46">
        <v>1</v>
      </c>
      <c r="Y36" s="46">
        <v>69</v>
      </c>
      <c r="Z36" s="47" t="s">
        <v>112</v>
      </c>
      <c r="AA36" s="47" t="s">
        <v>112</v>
      </c>
      <c r="AB36" s="46">
        <v>762</v>
      </c>
      <c r="AC36" s="46">
        <v>42</v>
      </c>
      <c r="AD36" s="46">
        <v>0</v>
      </c>
      <c r="AE36" s="46">
        <v>804</v>
      </c>
    </row>
    <row r="37" spans="1:31" s="2" customFormat="1" ht="11.25">
      <c r="A37" s="44" t="s">
        <v>171</v>
      </c>
      <c r="B37" s="45" t="s">
        <v>172</v>
      </c>
      <c r="C37" s="44" t="s">
        <v>111</v>
      </c>
      <c r="D37" s="44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 t="s">
        <v>112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7" t="s">
        <v>112</v>
      </c>
      <c r="AA37" s="47" t="s">
        <v>112</v>
      </c>
      <c r="AB37" s="46">
        <v>0</v>
      </c>
      <c r="AC37" s="46">
        <v>0</v>
      </c>
      <c r="AD37" s="46">
        <v>0</v>
      </c>
      <c r="AE37" s="46">
        <v>0</v>
      </c>
    </row>
    <row r="38" spans="1:31" s="2" customFormat="1" ht="11.25">
      <c r="A38" s="44" t="s">
        <v>173</v>
      </c>
      <c r="B38" s="45" t="s">
        <v>174</v>
      </c>
      <c r="C38" s="44" t="s">
        <v>111</v>
      </c>
      <c r="D38" s="44">
        <v>56898</v>
      </c>
      <c r="E38" s="46">
        <v>541</v>
      </c>
      <c r="F38" s="46">
        <v>1359</v>
      </c>
      <c r="G38" s="46">
        <v>11578</v>
      </c>
      <c r="H38" s="46">
        <v>39</v>
      </c>
      <c r="I38" s="46">
        <v>4328</v>
      </c>
      <c r="J38" s="46">
        <v>0</v>
      </c>
      <c r="K38" s="46">
        <v>0</v>
      </c>
      <c r="L38" s="46">
        <v>0</v>
      </c>
      <c r="M38" s="46">
        <v>50</v>
      </c>
      <c r="N38" s="46">
        <v>7161</v>
      </c>
      <c r="O38" s="46">
        <v>43420</v>
      </c>
      <c r="P38" s="46">
        <v>56898</v>
      </c>
      <c r="Q38" s="47">
        <v>97.611515343245813</v>
      </c>
      <c r="R38" s="46">
        <v>111</v>
      </c>
      <c r="S38" s="46">
        <v>39</v>
      </c>
      <c r="T38" s="46">
        <v>0</v>
      </c>
      <c r="U38" s="46">
        <v>0</v>
      </c>
      <c r="V38" s="46">
        <v>0</v>
      </c>
      <c r="W38" s="46">
        <v>50</v>
      </c>
      <c r="X38" s="46">
        <v>4328</v>
      </c>
      <c r="Y38" s="46">
        <v>4528</v>
      </c>
      <c r="Z38" s="47" t="s">
        <v>112</v>
      </c>
      <c r="AA38" s="47" t="s">
        <v>112</v>
      </c>
      <c r="AB38" s="46">
        <v>1359</v>
      </c>
      <c r="AC38" s="46">
        <v>9</v>
      </c>
      <c r="AD38" s="46">
        <v>88</v>
      </c>
      <c r="AE38" s="46">
        <v>1456</v>
      </c>
    </row>
    <row r="39" spans="1:31" s="2" customFormat="1" ht="11.25">
      <c r="A39" s="44" t="s">
        <v>175</v>
      </c>
      <c r="B39" s="45" t="s">
        <v>176</v>
      </c>
      <c r="C39" s="44" t="s">
        <v>111</v>
      </c>
      <c r="D39" s="44">
        <v>505</v>
      </c>
      <c r="E39" s="46">
        <v>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470</v>
      </c>
      <c r="P39" s="46">
        <v>478</v>
      </c>
      <c r="Q39" s="47">
        <v>100</v>
      </c>
      <c r="R39" s="46">
        <v>8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8</v>
      </c>
      <c r="Z39" s="47" t="s">
        <v>112</v>
      </c>
      <c r="AA39" s="47" t="s">
        <v>112</v>
      </c>
      <c r="AB39" s="46">
        <v>0</v>
      </c>
      <c r="AC39" s="46">
        <v>0</v>
      </c>
      <c r="AD39" s="46">
        <v>0</v>
      </c>
      <c r="AE39" s="46">
        <v>0</v>
      </c>
    </row>
    <row r="40" spans="1:31" s="2" customFormat="1" ht="11.25">
      <c r="A40" s="44" t="s">
        <v>177</v>
      </c>
      <c r="B40" s="45" t="s">
        <v>178</v>
      </c>
      <c r="C40" s="44" t="s">
        <v>111</v>
      </c>
      <c r="D40" s="44">
        <v>11</v>
      </c>
      <c r="E40" s="46">
        <v>5</v>
      </c>
      <c r="F40" s="46">
        <v>0</v>
      </c>
      <c r="G40" s="46">
        <v>3</v>
      </c>
      <c r="H40" s="46">
        <v>0</v>
      </c>
      <c r="I40" s="46">
        <v>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3</v>
      </c>
      <c r="P40" s="46">
        <v>11</v>
      </c>
      <c r="Q40" s="47">
        <v>100</v>
      </c>
      <c r="R40" s="46">
        <v>5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3</v>
      </c>
      <c r="Y40" s="46">
        <v>8</v>
      </c>
      <c r="Z40" s="47" t="s">
        <v>112</v>
      </c>
      <c r="AA40" s="47" t="s">
        <v>112</v>
      </c>
      <c r="AB40" s="46">
        <v>0</v>
      </c>
      <c r="AC40" s="46">
        <v>0</v>
      </c>
      <c r="AD40" s="46">
        <v>0</v>
      </c>
      <c r="AE40" s="46">
        <v>0</v>
      </c>
    </row>
    <row r="41" spans="1:31" s="2" customFormat="1" ht="11.25">
      <c r="A41" s="44" t="s">
        <v>179</v>
      </c>
      <c r="B41" s="45" t="s">
        <v>180</v>
      </c>
      <c r="C41" s="44" t="s">
        <v>111</v>
      </c>
      <c r="D41" s="44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7" t="s">
        <v>112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7" t="s">
        <v>112</v>
      </c>
      <c r="AA41" s="47" t="s">
        <v>112</v>
      </c>
      <c r="AB41" s="46">
        <v>0</v>
      </c>
      <c r="AC41" s="46">
        <v>0</v>
      </c>
      <c r="AD41" s="46">
        <v>0</v>
      </c>
      <c r="AE41" s="46">
        <v>0</v>
      </c>
    </row>
    <row r="42" spans="1:31" s="2" customFormat="1" ht="11.25">
      <c r="A42" s="44" t="s">
        <v>181</v>
      </c>
      <c r="B42" s="45" t="s">
        <v>182</v>
      </c>
      <c r="C42" s="44" t="s">
        <v>111</v>
      </c>
      <c r="D42" s="44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7" t="s">
        <v>112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7" t="s">
        <v>112</v>
      </c>
      <c r="AA42" s="47" t="s">
        <v>112</v>
      </c>
      <c r="AB42" s="46">
        <v>0</v>
      </c>
      <c r="AC42" s="46">
        <v>0</v>
      </c>
      <c r="AD42" s="46">
        <v>0</v>
      </c>
      <c r="AE42" s="46">
        <v>0</v>
      </c>
    </row>
    <row r="43" spans="1:31" s="2" customFormat="1" ht="11.25">
      <c r="A43" s="44" t="s">
        <v>183</v>
      </c>
      <c r="B43" s="45" t="s">
        <v>184</v>
      </c>
      <c r="C43" s="44" t="s">
        <v>111</v>
      </c>
      <c r="D43" s="44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7" t="s">
        <v>112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7" t="s">
        <v>112</v>
      </c>
      <c r="AA43" s="47" t="s">
        <v>112</v>
      </c>
      <c r="AB43" s="46">
        <v>0</v>
      </c>
      <c r="AC43" s="46">
        <v>0</v>
      </c>
      <c r="AD43" s="46">
        <v>0</v>
      </c>
      <c r="AE43" s="46">
        <v>0</v>
      </c>
    </row>
    <row r="44" spans="1:31" s="2" customFormat="1" ht="11.25">
      <c r="A44" s="44" t="s">
        <v>185</v>
      </c>
      <c r="B44" s="45" t="s">
        <v>186</v>
      </c>
      <c r="C44" s="44" t="s">
        <v>111</v>
      </c>
      <c r="D44" s="44">
        <v>6449</v>
      </c>
      <c r="E44" s="46">
        <v>223</v>
      </c>
      <c r="F44" s="46">
        <v>0</v>
      </c>
      <c r="G44" s="46">
        <v>648</v>
      </c>
      <c r="H44" s="46">
        <v>241</v>
      </c>
      <c r="I44" s="46">
        <v>360</v>
      </c>
      <c r="J44" s="46">
        <v>0</v>
      </c>
      <c r="K44" s="46">
        <v>0</v>
      </c>
      <c r="L44" s="46">
        <v>0</v>
      </c>
      <c r="M44" s="46">
        <v>47</v>
      </c>
      <c r="N44" s="46">
        <v>0</v>
      </c>
      <c r="O44" s="46">
        <v>217</v>
      </c>
      <c r="P44" s="46">
        <v>1088</v>
      </c>
      <c r="Q44" s="47">
        <v>100</v>
      </c>
      <c r="R44" s="46">
        <v>12</v>
      </c>
      <c r="S44" s="46">
        <v>57</v>
      </c>
      <c r="T44" s="46">
        <v>0</v>
      </c>
      <c r="U44" s="46">
        <v>0</v>
      </c>
      <c r="V44" s="46">
        <v>0</v>
      </c>
      <c r="W44" s="46">
        <v>47</v>
      </c>
      <c r="X44" s="46">
        <v>144</v>
      </c>
      <c r="Y44" s="46">
        <v>260</v>
      </c>
      <c r="Z44" s="47" t="s">
        <v>112</v>
      </c>
      <c r="AA44" s="47" t="s">
        <v>112</v>
      </c>
      <c r="AB44" s="46">
        <v>0</v>
      </c>
      <c r="AC44" s="46">
        <v>0</v>
      </c>
      <c r="AD44" s="46">
        <v>5</v>
      </c>
      <c r="AE44" s="46">
        <v>5</v>
      </c>
    </row>
    <row r="45" spans="1:31" s="2" customFormat="1" ht="11.25">
      <c r="A45" s="44" t="s">
        <v>187</v>
      </c>
      <c r="B45" s="45" t="s">
        <v>188</v>
      </c>
      <c r="C45" s="44" t="s">
        <v>111</v>
      </c>
      <c r="D45" s="44">
        <v>6179</v>
      </c>
      <c r="E45" s="46">
        <v>3373</v>
      </c>
      <c r="F45" s="46">
        <v>356</v>
      </c>
      <c r="G45" s="46">
        <v>1823</v>
      </c>
      <c r="H45" s="46">
        <v>35</v>
      </c>
      <c r="I45" s="46">
        <v>564</v>
      </c>
      <c r="J45" s="46">
        <v>20</v>
      </c>
      <c r="K45" s="46">
        <v>0</v>
      </c>
      <c r="L45" s="46">
        <v>0</v>
      </c>
      <c r="M45" s="46">
        <v>0</v>
      </c>
      <c r="N45" s="46">
        <v>1204</v>
      </c>
      <c r="O45" s="46">
        <v>157</v>
      </c>
      <c r="P45" s="46">
        <v>5709</v>
      </c>
      <c r="Q45" s="47">
        <v>93.764231914520934</v>
      </c>
      <c r="R45" s="46">
        <v>257</v>
      </c>
      <c r="S45" s="46">
        <v>21</v>
      </c>
      <c r="T45" s="46">
        <v>20</v>
      </c>
      <c r="U45" s="46">
        <v>0</v>
      </c>
      <c r="V45" s="46">
        <v>0</v>
      </c>
      <c r="W45" s="46">
        <v>0</v>
      </c>
      <c r="X45" s="46">
        <v>501</v>
      </c>
      <c r="Y45" s="46">
        <v>799</v>
      </c>
      <c r="Z45" s="47" t="s">
        <v>112</v>
      </c>
      <c r="AA45" s="47" t="s">
        <v>112</v>
      </c>
      <c r="AB45" s="46">
        <v>356</v>
      </c>
      <c r="AC45" s="46">
        <v>0</v>
      </c>
      <c r="AD45" s="46">
        <v>9</v>
      </c>
      <c r="AE45" s="46">
        <v>365</v>
      </c>
    </row>
    <row r="46" spans="1:31" s="2" customFormat="1" ht="11.25">
      <c r="A46" s="44" t="s">
        <v>189</v>
      </c>
      <c r="B46" s="45" t="s">
        <v>190</v>
      </c>
      <c r="C46" s="44" t="s">
        <v>111</v>
      </c>
      <c r="D46" s="44">
        <v>122</v>
      </c>
      <c r="E46" s="46">
        <v>9</v>
      </c>
      <c r="F46" s="46">
        <v>30</v>
      </c>
      <c r="G46" s="46">
        <v>83</v>
      </c>
      <c r="H46" s="46">
        <v>0</v>
      </c>
      <c r="I46" s="46">
        <v>83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122</v>
      </c>
      <c r="Q46" s="47">
        <v>75.409836065573771</v>
      </c>
      <c r="R46" s="46">
        <v>9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83</v>
      </c>
      <c r="Y46" s="46">
        <v>92</v>
      </c>
      <c r="Z46" s="47" t="s">
        <v>112</v>
      </c>
      <c r="AA46" s="47" t="s">
        <v>112</v>
      </c>
      <c r="AB46" s="46">
        <v>30</v>
      </c>
      <c r="AC46" s="46">
        <v>0</v>
      </c>
      <c r="AD46" s="46">
        <v>0</v>
      </c>
      <c r="AE46" s="46">
        <v>30</v>
      </c>
    </row>
    <row r="47" spans="1:31" s="2" customFormat="1" ht="11.25">
      <c r="A47" s="44" t="s">
        <v>191</v>
      </c>
      <c r="B47" s="45" t="s">
        <v>192</v>
      </c>
      <c r="C47" s="44" t="s">
        <v>111</v>
      </c>
      <c r="D47" s="44">
        <v>157439</v>
      </c>
      <c r="E47" s="46">
        <v>5997</v>
      </c>
      <c r="F47" s="46">
        <v>15924</v>
      </c>
      <c r="G47" s="46">
        <v>31343</v>
      </c>
      <c r="H47" s="46">
        <v>23138</v>
      </c>
      <c r="I47" s="46">
        <v>185</v>
      </c>
      <c r="J47" s="46">
        <v>0</v>
      </c>
      <c r="K47" s="46">
        <v>0</v>
      </c>
      <c r="L47" s="46">
        <v>0</v>
      </c>
      <c r="M47" s="46">
        <v>7997</v>
      </c>
      <c r="N47" s="46">
        <v>23</v>
      </c>
      <c r="O47" s="46">
        <v>97234</v>
      </c>
      <c r="P47" s="46">
        <v>150498</v>
      </c>
      <c r="Q47" s="47">
        <v>89.4191284934019</v>
      </c>
      <c r="R47" s="46">
        <v>5645</v>
      </c>
      <c r="S47" s="46">
        <v>23138</v>
      </c>
      <c r="T47" s="46">
        <v>0</v>
      </c>
      <c r="U47" s="46">
        <v>0</v>
      </c>
      <c r="V47" s="46">
        <v>0</v>
      </c>
      <c r="W47" s="46">
        <v>7997</v>
      </c>
      <c r="X47" s="46">
        <v>3262</v>
      </c>
      <c r="Y47" s="46">
        <v>40042</v>
      </c>
      <c r="Z47" s="47" t="s">
        <v>112</v>
      </c>
      <c r="AA47" s="47" t="s">
        <v>112</v>
      </c>
      <c r="AB47" s="46">
        <v>15924</v>
      </c>
      <c r="AC47" s="46">
        <v>555</v>
      </c>
      <c r="AD47" s="46">
        <v>90</v>
      </c>
      <c r="AE47" s="46">
        <v>16569</v>
      </c>
    </row>
    <row r="48" spans="1:31" s="2" customFormat="1" ht="11.25">
      <c r="A48" s="44" t="s">
        <v>193</v>
      </c>
      <c r="B48" s="45" t="s">
        <v>194</v>
      </c>
      <c r="C48" s="44" t="s">
        <v>111</v>
      </c>
      <c r="D48" s="44">
        <v>6958</v>
      </c>
      <c r="E48" s="46">
        <v>596</v>
      </c>
      <c r="F48" s="46">
        <v>0</v>
      </c>
      <c r="G48" s="46">
        <v>3502</v>
      </c>
      <c r="H48" s="46">
        <v>0</v>
      </c>
      <c r="I48" s="46">
        <v>1</v>
      </c>
      <c r="J48" s="46">
        <v>0</v>
      </c>
      <c r="K48" s="46">
        <v>0</v>
      </c>
      <c r="L48" s="46">
        <v>0</v>
      </c>
      <c r="M48" s="46">
        <v>0</v>
      </c>
      <c r="N48" s="46">
        <v>3501</v>
      </c>
      <c r="O48" s="46">
        <v>713</v>
      </c>
      <c r="P48" s="46">
        <v>4811</v>
      </c>
      <c r="Q48" s="47">
        <v>100</v>
      </c>
      <c r="R48" s="46">
        <v>591</v>
      </c>
      <c r="S48" s="46">
        <v>101</v>
      </c>
      <c r="T48" s="46">
        <v>0</v>
      </c>
      <c r="U48" s="46">
        <v>0</v>
      </c>
      <c r="V48" s="46">
        <v>0</v>
      </c>
      <c r="W48" s="46">
        <v>722</v>
      </c>
      <c r="X48" s="46">
        <v>1247</v>
      </c>
      <c r="Y48" s="46">
        <v>2661</v>
      </c>
      <c r="Z48" s="47" t="s">
        <v>112</v>
      </c>
      <c r="AA48" s="47" t="s">
        <v>112</v>
      </c>
      <c r="AB48" s="46">
        <v>0</v>
      </c>
      <c r="AC48" s="46">
        <v>0</v>
      </c>
      <c r="AD48" s="46">
        <v>0</v>
      </c>
      <c r="AE48" s="46">
        <v>0</v>
      </c>
    </row>
    <row r="49" spans="1:31" s="2" customFormat="1" ht="11.25">
      <c r="A49" s="44" t="s">
        <v>195</v>
      </c>
      <c r="B49" s="45" t="s">
        <v>196</v>
      </c>
      <c r="C49" s="44" t="s">
        <v>111</v>
      </c>
      <c r="D49" s="44">
        <v>58</v>
      </c>
      <c r="E49" s="46">
        <v>26</v>
      </c>
      <c r="F49" s="46">
        <v>0</v>
      </c>
      <c r="G49" s="46">
        <v>7</v>
      </c>
      <c r="H49" s="46">
        <v>0</v>
      </c>
      <c r="I49" s="46">
        <v>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5</v>
      </c>
      <c r="P49" s="46">
        <v>38</v>
      </c>
      <c r="Q49" s="47">
        <v>100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7</v>
      </c>
      <c r="Y49" s="46">
        <v>7</v>
      </c>
      <c r="Z49" s="47" t="s">
        <v>112</v>
      </c>
      <c r="AA49" s="47" t="s">
        <v>112</v>
      </c>
      <c r="AB49" s="46">
        <v>0</v>
      </c>
      <c r="AC49" s="46">
        <v>0</v>
      </c>
      <c r="AD49" s="46">
        <v>0</v>
      </c>
      <c r="AE49" s="46">
        <v>0</v>
      </c>
    </row>
    <row r="50" spans="1:31" s="2" customFormat="1" ht="11.25">
      <c r="A50" s="44" t="s">
        <v>197</v>
      </c>
      <c r="B50" s="45" t="s">
        <v>198</v>
      </c>
      <c r="C50" s="44" t="s">
        <v>111</v>
      </c>
      <c r="D50" s="44">
        <v>2664</v>
      </c>
      <c r="E50" s="46">
        <v>365</v>
      </c>
      <c r="F50" s="46">
        <v>0</v>
      </c>
      <c r="G50" s="46">
        <v>335</v>
      </c>
      <c r="H50" s="46">
        <v>55</v>
      </c>
      <c r="I50" s="46">
        <v>0</v>
      </c>
      <c r="J50" s="46">
        <v>276</v>
      </c>
      <c r="K50" s="46">
        <v>0</v>
      </c>
      <c r="L50" s="46">
        <v>0</v>
      </c>
      <c r="M50" s="46">
        <v>3</v>
      </c>
      <c r="N50" s="46">
        <v>1</v>
      </c>
      <c r="O50" s="46">
        <v>633</v>
      </c>
      <c r="P50" s="46">
        <v>1333</v>
      </c>
      <c r="Q50" s="47">
        <v>100</v>
      </c>
      <c r="R50" s="46">
        <v>65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89</v>
      </c>
      <c r="Y50" s="46">
        <v>154</v>
      </c>
      <c r="Z50" s="47" t="s">
        <v>112</v>
      </c>
      <c r="AA50" s="47" t="s">
        <v>112</v>
      </c>
      <c r="AB50" s="46">
        <v>0</v>
      </c>
      <c r="AC50" s="46">
        <v>0</v>
      </c>
      <c r="AD50" s="46">
        <v>0</v>
      </c>
      <c r="AE50" s="46">
        <v>0</v>
      </c>
    </row>
    <row r="51" spans="1:31" s="2" customFormat="1" ht="11.25">
      <c r="A51" s="44" t="s">
        <v>199</v>
      </c>
      <c r="B51" s="45" t="s">
        <v>200</v>
      </c>
      <c r="C51" s="44" t="s">
        <v>111</v>
      </c>
      <c r="D51" s="44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7" t="s">
        <v>112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7" t="s">
        <v>112</v>
      </c>
      <c r="AA51" s="47" t="s">
        <v>112</v>
      </c>
      <c r="AB51" s="46">
        <v>0</v>
      </c>
      <c r="AC51" s="46">
        <v>0</v>
      </c>
      <c r="AD51" s="46">
        <v>0</v>
      </c>
      <c r="AE51" s="46">
        <v>0</v>
      </c>
    </row>
    <row r="52" spans="1:31" s="2" customFormat="1" ht="11.25">
      <c r="A52" s="44" t="s">
        <v>201</v>
      </c>
      <c r="B52" s="45" t="s">
        <v>202</v>
      </c>
      <c r="C52" s="44" t="s">
        <v>111</v>
      </c>
      <c r="D52" s="44">
        <f>SUM(D7:D51)</f>
        <v>388179</v>
      </c>
      <c r="E52" s="46">
        <f t="shared" ref="E52:R52" si="0">SUM(E7:E51)</f>
        <v>22536</v>
      </c>
      <c r="F52" s="46">
        <f t="shared" si="0"/>
        <v>47485</v>
      </c>
      <c r="G52" s="46">
        <f>SUM(G7:G51)</f>
        <v>120980</v>
      </c>
      <c r="H52" s="46">
        <f t="shared" si="0"/>
        <v>23729</v>
      </c>
      <c r="I52" s="46">
        <f t="shared" si="0"/>
        <v>74078</v>
      </c>
      <c r="J52" s="46">
        <f t="shared" si="0"/>
        <v>355</v>
      </c>
      <c r="K52" s="46">
        <f t="shared" si="0"/>
        <v>0</v>
      </c>
      <c r="L52" s="46">
        <f t="shared" si="0"/>
        <v>0</v>
      </c>
      <c r="M52" s="46">
        <f t="shared" si="0"/>
        <v>8362</v>
      </c>
      <c r="N52" s="46">
        <f t="shared" si="0"/>
        <v>14456</v>
      </c>
      <c r="O52" s="46">
        <f t="shared" si="0"/>
        <v>179444</v>
      </c>
      <c r="P52" s="46">
        <f t="shared" si="0"/>
        <v>370445</v>
      </c>
      <c r="Q52" s="47">
        <f>IF(P52&lt;&gt;0,(O52+E52+G52)/P52*100,"-")</f>
        <v>87.181632900970456</v>
      </c>
      <c r="R52" s="46">
        <f t="shared" si="0"/>
        <v>8531</v>
      </c>
      <c r="S52" s="46">
        <f t="shared" ref="S52" si="1">SUM(S7:S51)</f>
        <v>23410</v>
      </c>
      <c r="T52" s="46">
        <f t="shared" ref="T52:Y52" si="2">SUM(T7:T51)</f>
        <v>79</v>
      </c>
      <c r="U52" s="46">
        <f t="shared" si="2"/>
        <v>0</v>
      </c>
      <c r="V52" s="46">
        <f t="shared" si="2"/>
        <v>0</v>
      </c>
      <c r="W52" s="46">
        <f t="shared" si="2"/>
        <v>9780</v>
      </c>
      <c r="X52" s="46">
        <f t="shared" si="2"/>
        <v>78187</v>
      </c>
      <c r="Y52" s="46">
        <f t="shared" si="2"/>
        <v>119987</v>
      </c>
      <c r="Z52" s="47" t="s">
        <v>112</v>
      </c>
      <c r="AA52" s="47" t="s">
        <v>112</v>
      </c>
      <c r="AB52" s="46">
        <f t="shared" ref="AB52:AE52" si="3">SUM(AB7:AB51)</f>
        <v>47485</v>
      </c>
      <c r="AC52" s="46">
        <f t="shared" si="3"/>
        <v>1175</v>
      </c>
      <c r="AD52" s="46">
        <f t="shared" si="3"/>
        <v>1585</v>
      </c>
      <c r="AE52" s="46">
        <f t="shared" si="3"/>
        <v>50245</v>
      </c>
    </row>
  </sheetData>
  <mergeCells count="34">
    <mergeCell ref="W3:W5"/>
    <mergeCell ref="S3:S5"/>
    <mergeCell ref="T3:T5"/>
    <mergeCell ref="U3:U5"/>
    <mergeCell ref="AE3:AE4"/>
    <mergeCell ref="Z2:Z5"/>
    <mergeCell ref="AA2:AA5"/>
    <mergeCell ref="AB2:AE2"/>
    <mergeCell ref="AD3:AD4"/>
    <mergeCell ref="AB3:AB4"/>
    <mergeCell ref="AC3:AC4"/>
    <mergeCell ref="K4:K5"/>
    <mergeCell ref="L4:L5"/>
    <mergeCell ref="P3:P4"/>
    <mergeCell ref="O3:O4"/>
    <mergeCell ref="G3:N3"/>
    <mergeCell ref="M4:M5"/>
    <mergeCell ref="N4:N5"/>
    <mergeCell ref="E3:E4"/>
    <mergeCell ref="F3:F4"/>
    <mergeCell ref="V3:V5"/>
    <mergeCell ref="R3:R5"/>
    <mergeCell ref="A2:A6"/>
    <mergeCell ref="R2:Y2"/>
    <mergeCell ref="X3:X5"/>
    <mergeCell ref="Y3:Y4"/>
    <mergeCell ref="B2:B6"/>
    <mergeCell ref="C2:C6"/>
    <mergeCell ref="D2:D5"/>
    <mergeCell ref="Q2:Q5"/>
    <mergeCell ref="G4:G5"/>
    <mergeCell ref="H4:H5"/>
    <mergeCell ref="I4:I5"/>
    <mergeCell ref="J4:J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copies="3" r:id="rId1"/>
  <headerFooter alignWithMargins="0">
    <oddHeader>&amp;L&amp;"MS ゴシック,標準"&amp;14【災害】ごみ処理の概要（令和3年度実績）&amp;R&amp;A</oddHeader>
    <oddFooter>&amp;R&amp;P/&amp;N</oddFooter>
    <firstHeader>&amp;R&amp;A</firstHeader>
    <firstFooter>&amp;R&amp;P/&amp;N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63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3428</v>
      </c>
      <c r="E12" s="46">
        <v>0</v>
      </c>
      <c r="F12" s="46">
        <v>0</v>
      </c>
      <c r="G12" s="46">
        <v>2553</v>
      </c>
      <c r="H12" s="46">
        <v>875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166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166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2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1246</v>
      </c>
      <c r="E48" s="46">
        <v>0</v>
      </c>
      <c r="F48" s="46">
        <v>0</v>
      </c>
      <c r="G48" s="46">
        <v>1246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4842</v>
      </c>
      <c r="E52" s="46">
        <f t="shared" ref="E52:AI52" si="0">SUM(E7:E51)</f>
        <v>0</v>
      </c>
      <c r="F52" s="46">
        <f t="shared" si="0"/>
        <v>0</v>
      </c>
      <c r="G52" s="46">
        <f t="shared" si="0"/>
        <v>3799</v>
      </c>
      <c r="H52" s="46">
        <f t="shared" si="0"/>
        <v>875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2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166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>SUM(AG7:AG51)</f>
        <v>0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64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162</v>
      </c>
      <c r="E8" s="46">
        <v>0</v>
      </c>
      <c r="F8" s="46">
        <v>78</v>
      </c>
      <c r="G8" s="46">
        <v>0</v>
      </c>
      <c r="H8" s="46">
        <v>0</v>
      </c>
      <c r="I8" s="46">
        <v>0</v>
      </c>
      <c r="J8" s="46">
        <v>0</v>
      </c>
      <c r="K8" s="46">
        <v>4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39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41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1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1041</v>
      </c>
      <c r="E10" s="46">
        <v>82</v>
      </c>
      <c r="F10" s="46">
        <v>14</v>
      </c>
      <c r="G10" s="46">
        <v>591</v>
      </c>
      <c r="H10" s="46">
        <v>164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9</v>
      </c>
      <c r="O10" s="46">
        <v>0</v>
      </c>
      <c r="P10" s="46">
        <v>0</v>
      </c>
      <c r="Q10" s="46">
        <v>1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1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155</v>
      </c>
      <c r="AD10" s="46">
        <v>0</v>
      </c>
      <c r="AE10" s="46">
        <v>24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51738</v>
      </c>
      <c r="E12" s="46">
        <v>4310</v>
      </c>
      <c r="F12" s="46">
        <v>392</v>
      </c>
      <c r="G12" s="46">
        <v>36112</v>
      </c>
      <c r="H12" s="46">
        <v>4692</v>
      </c>
      <c r="I12" s="46">
        <v>29</v>
      </c>
      <c r="J12" s="46">
        <v>0</v>
      </c>
      <c r="K12" s="46">
        <v>1</v>
      </c>
      <c r="L12" s="46">
        <v>3124</v>
      </c>
      <c r="M12" s="46">
        <v>29</v>
      </c>
      <c r="N12" s="46">
        <v>2197</v>
      </c>
      <c r="O12" s="46">
        <v>156</v>
      </c>
      <c r="P12" s="46">
        <v>0</v>
      </c>
      <c r="Q12" s="46">
        <v>128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18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113</v>
      </c>
      <c r="AD12" s="46">
        <v>0</v>
      </c>
      <c r="AE12" s="46">
        <v>394</v>
      </c>
      <c r="AF12" s="46">
        <v>0</v>
      </c>
      <c r="AG12" s="46">
        <v>43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288</v>
      </c>
      <c r="E19" s="46">
        <v>98</v>
      </c>
      <c r="F19" s="46">
        <v>7</v>
      </c>
      <c r="G19" s="46">
        <v>183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159</v>
      </c>
      <c r="E20" s="46">
        <v>144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15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141</v>
      </c>
      <c r="E21" s="46">
        <v>0</v>
      </c>
      <c r="F21" s="46">
        <v>0</v>
      </c>
      <c r="G21" s="46">
        <v>0</v>
      </c>
      <c r="H21" s="46">
        <v>41</v>
      </c>
      <c r="I21" s="46">
        <v>0</v>
      </c>
      <c r="J21" s="46">
        <v>0</v>
      </c>
      <c r="K21" s="46">
        <v>0</v>
      </c>
      <c r="L21" s="46">
        <v>99</v>
      </c>
      <c r="M21" s="46">
        <v>0</v>
      </c>
      <c r="N21" s="46">
        <v>0</v>
      </c>
      <c r="O21" s="46">
        <v>0</v>
      </c>
      <c r="P21" s="46">
        <v>0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11230</v>
      </c>
      <c r="E25" s="46">
        <v>1126</v>
      </c>
      <c r="F25" s="46">
        <v>5</v>
      </c>
      <c r="G25" s="46">
        <v>5585</v>
      </c>
      <c r="H25" s="46">
        <v>27</v>
      </c>
      <c r="I25" s="46">
        <v>0</v>
      </c>
      <c r="J25" s="46">
        <v>0</v>
      </c>
      <c r="K25" s="46">
        <v>5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16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4466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362</v>
      </c>
      <c r="E26" s="46">
        <v>105</v>
      </c>
      <c r="F26" s="46">
        <v>0</v>
      </c>
      <c r="G26" s="46">
        <v>205</v>
      </c>
      <c r="H26" s="46">
        <v>52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27</v>
      </c>
      <c r="E27" s="46">
        <v>0</v>
      </c>
      <c r="F27" s="46">
        <v>16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11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1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4328</v>
      </c>
      <c r="E38" s="46">
        <v>1004</v>
      </c>
      <c r="F38" s="46">
        <v>72</v>
      </c>
      <c r="G38" s="46">
        <v>651</v>
      </c>
      <c r="H38" s="46">
        <v>3</v>
      </c>
      <c r="I38" s="46">
        <v>0</v>
      </c>
      <c r="J38" s="46">
        <v>0</v>
      </c>
      <c r="K38" s="46">
        <v>0</v>
      </c>
      <c r="L38" s="46">
        <v>75</v>
      </c>
      <c r="M38" s="46">
        <v>0</v>
      </c>
      <c r="N38" s="46">
        <v>78</v>
      </c>
      <c r="O38" s="46">
        <v>0</v>
      </c>
      <c r="P38" s="46">
        <v>0</v>
      </c>
      <c r="Q38" s="46">
        <v>19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2</v>
      </c>
      <c r="Z38" s="46">
        <v>0</v>
      </c>
      <c r="AA38" s="46">
        <v>1</v>
      </c>
      <c r="AB38" s="46">
        <v>0</v>
      </c>
      <c r="AC38" s="46">
        <v>2423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3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4133</v>
      </c>
      <c r="E44" s="46">
        <v>1276</v>
      </c>
      <c r="F44" s="46">
        <v>42</v>
      </c>
      <c r="G44" s="46">
        <v>2753</v>
      </c>
      <c r="H44" s="46">
        <v>41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10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11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723</v>
      </c>
      <c r="E45" s="46">
        <v>33</v>
      </c>
      <c r="F45" s="46">
        <v>151</v>
      </c>
      <c r="G45" s="46">
        <v>172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238</v>
      </c>
      <c r="O45" s="46">
        <v>56</v>
      </c>
      <c r="P45" s="46">
        <v>0</v>
      </c>
      <c r="Q45" s="46">
        <v>72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1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79</v>
      </c>
      <c r="E46" s="46">
        <v>29</v>
      </c>
      <c r="F46" s="46">
        <v>1</v>
      </c>
      <c r="G46" s="46">
        <v>48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1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3260</v>
      </c>
      <c r="E47" s="46">
        <v>17</v>
      </c>
      <c r="F47" s="46">
        <v>1</v>
      </c>
      <c r="G47" s="46">
        <v>63</v>
      </c>
      <c r="H47" s="46">
        <v>372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2797</v>
      </c>
      <c r="AD47" s="46">
        <v>0</v>
      </c>
      <c r="AE47" s="46">
        <v>0</v>
      </c>
      <c r="AF47" s="46">
        <v>0</v>
      </c>
      <c r="AG47" s="46">
        <v>10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1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7</v>
      </c>
      <c r="O49" s="46">
        <v>0</v>
      </c>
      <c r="P49" s="46">
        <v>7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13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6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77710</v>
      </c>
      <c r="E52" s="46">
        <f t="shared" ref="E52:AI52" si="0">SUM(E7:E51)</f>
        <v>8224</v>
      </c>
      <c r="F52" s="46">
        <f t="shared" si="0"/>
        <v>779</v>
      </c>
      <c r="G52" s="46">
        <f t="shared" si="0"/>
        <v>46363</v>
      </c>
      <c r="H52" s="46">
        <f t="shared" si="0"/>
        <v>5392</v>
      </c>
      <c r="I52" s="46">
        <f t="shared" si="0"/>
        <v>29</v>
      </c>
      <c r="J52" s="46">
        <f t="shared" si="0"/>
        <v>0</v>
      </c>
      <c r="K52" s="46">
        <f t="shared" si="0"/>
        <v>10</v>
      </c>
      <c r="L52" s="46">
        <f t="shared" si="0"/>
        <v>3298</v>
      </c>
      <c r="M52" s="46">
        <f t="shared" si="0"/>
        <v>29</v>
      </c>
      <c r="N52" s="46">
        <f t="shared" si="0"/>
        <v>2548</v>
      </c>
      <c r="O52" s="46">
        <f t="shared" si="0"/>
        <v>223</v>
      </c>
      <c r="P52" s="46">
        <f t="shared" si="0"/>
        <v>7</v>
      </c>
      <c r="Q52" s="46">
        <f t="shared" si="0"/>
        <v>295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19</v>
      </c>
      <c r="X52" s="46">
        <f t="shared" si="0"/>
        <v>13</v>
      </c>
      <c r="Y52" s="46">
        <f t="shared" si="0"/>
        <v>3</v>
      </c>
      <c r="Z52" s="46">
        <f t="shared" si="0"/>
        <v>41</v>
      </c>
      <c r="AA52" s="46">
        <f t="shared" si="0"/>
        <v>1</v>
      </c>
      <c r="AB52" s="46">
        <f t="shared" si="0"/>
        <v>0</v>
      </c>
      <c r="AC52" s="46">
        <f t="shared" si="0"/>
        <v>9954</v>
      </c>
      <c r="AD52" s="46">
        <f t="shared" si="0"/>
        <v>0</v>
      </c>
      <c r="AE52" s="46">
        <f t="shared" si="0"/>
        <v>429</v>
      </c>
      <c r="AF52" s="46">
        <f t="shared" si="0"/>
        <v>0</v>
      </c>
      <c r="AG52" s="46">
        <f t="shared" si="0"/>
        <v>53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94</v>
      </c>
      <c r="C2" s="58" t="s">
        <v>95</v>
      </c>
      <c r="D2" s="17" t="s">
        <v>65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74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74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74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74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11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2200</v>
      </c>
      <c r="E12" s="46">
        <v>0</v>
      </c>
      <c r="F12" s="46">
        <v>1120</v>
      </c>
      <c r="G12" s="46">
        <v>1</v>
      </c>
      <c r="H12" s="46">
        <v>7</v>
      </c>
      <c r="I12" s="46">
        <v>1</v>
      </c>
      <c r="J12" s="46">
        <v>0</v>
      </c>
      <c r="K12" s="46">
        <v>0</v>
      </c>
      <c r="L12" s="46">
        <v>92</v>
      </c>
      <c r="M12" s="46">
        <v>0</v>
      </c>
      <c r="N12" s="46">
        <v>271</v>
      </c>
      <c r="O12" s="46">
        <v>0</v>
      </c>
      <c r="P12" s="46">
        <v>0</v>
      </c>
      <c r="Q12" s="46">
        <v>149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3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556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1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230</v>
      </c>
      <c r="E19" s="46">
        <v>0</v>
      </c>
      <c r="F19" s="46">
        <v>0</v>
      </c>
      <c r="G19" s="46">
        <v>230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249</v>
      </c>
      <c r="E25" s="46">
        <v>30</v>
      </c>
      <c r="F25" s="46">
        <v>12</v>
      </c>
      <c r="G25" s="46">
        <v>86</v>
      </c>
      <c r="H25" s="46">
        <v>53</v>
      </c>
      <c r="I25" s="46">
        <v>4</v>
      </c>
      <c r="J25" s="46">
        <v>0</v>
      </c>
      <c r="K25" s="46">
        <v>0</v>
      </c>
      <c r="L25" s="46">
        <v>58</v>
      </c>
      <c r="M25" s="46">
        <v>5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1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373</v>
      </c>
      <c r="E26" s="46">
        <v>3</v>
      </c>
      <c r="F26" s="46">
        <v>0</v>
      </c>
      <c r="G26" s="46">
        <v>0</v>
      </c>
      <c r="H26" s="46">
        <v>0</v>
      </c>
      <c r="I26" s="46">
        <v>1</v>
      </c>
      <c r="J26" s="46">
        <v>0</v>
      </c>
      <c r="K26" s="46">
        <v>0</v>
      </c>
      <c r="L26" s="46">
        <v>0</v>
      </c>
      <c r="M26" s="46">
        <v>0</v>
      </c>
      <c r="N26" s="46">
        <v>3</v>
      </c>
      <c r="O26" s="46">
        <v>0</v>
      </c>
      <c r="P26" s="46">
        <v>1</v>
      </c>
      <c r="Q26" s="46">
        <v>310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40</v>
      </c>
      <c r="Z26" s="46">
        <v>0</v>
      </c>
      <c r="AA26" s="46">
        <v>15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112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112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7161</v>
      </c>
      <c r="E38" s="46">
        <v>540</v>
      </c>
      <c r="F38" s="46">
        <v>0</v>
      </c>
      <c r="G38" s="46">
        <v>146</v>
      </c>
      <c r="H38" s="46">
        <v>346</v>
      </c>
      <c r="I38" s="46">
        <v>0</v>
      </c>
      <c r="J38" s="46">
        <v>0</v>
      </c>
      <c r="K38" s="46">
        <v>2</v>
      </c>
      <c r="L38" s="46">
        <v>57</v>
      </c>
      <c r="M38" s="46">
        <v>0</v>
      </c>
      <c r="N38" s="46">
        <v>0</v>
      </c>
      <c r="O38" s="46">
        <v>0</v>
      </c>
      <c r="P38" s="46">
        <v>0</v>
      </c>
      <c r="Q38" s="46">
        <v>2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8</v>
      </c>
      <c r="X38" s="46">
        <v>0</v>
      </c>
      <c r="Y38" s="46">
        <v>3</v>
      </c>
      <c r="Z38" s="46">
        <v>7</v>
      </c>
      <c r="AA38" s="46">
        <v>0</v>
      </c>
      <c r="AB38" s="46">
        <v>0</v>
      </c>
      <c r="AC38" s="46">
        <v>6012</v>
      </c>
      <c r="AD38" s="46">
        <v>0</v>
      </c>
      <c r="AE38" s="46">
        <v>38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1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1180</v>
      </c>
      <c r="E45" s="46">
        <v>0</v>
      </c>
      <c r="F45" s="46">
        <v>0</v>
      </c>
      <c r="G45" s="46">
        <v>0</v>
      </c>
      <c r="H45" s="46">
        <v>1</v>
      </c>
      <c r="I45" s="46">
        <v>0</v>
      </c>
      <c r="J45" s="46">
        <v>0</v>
      </c>
      <c r="K45" s="46">
        <v>148</v>
      </c>
      <c r="L45" s="46">
        <v>117</v>
      </c>
      <c r="M45" s="46">
        <v>1</v>
      </c>
      <c r="N45" s="46">
        <v>832</v>
      </c>
      <c r="O45" s="46">
        <v>0</v>
      </c>
      <c r="P45" s="46">
        <v>31</v>
      </c>
      <c r="Q45" s="46">
        <v>3</v>
      </c>
      <c r="R45" s="46">
        <v>3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27</v>
      </c>
      <c r="Z45" s="46">
        <v>1</v>
      </c>
      <c r="AA45" s="46">
        <v>2</v>
      </c>
      <c r="AB45" s="46">
        <v>1</v>
      </c>
      <c r="AC45" s="46">
        <v>0</v>
      </c>
      <c r="AD45" s="46">
        <v>0</v>
      </c>
      <c r="AE45" s="46">
        <v>13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4</v>
      </c>
      <c r="E46" s="46">
        <v>0</v>
      </c>
      <c r="F46" s="46">
        <v>4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39</v>
      </c>
      <c r="E47" s="46">
        <v>0</v>
      </c>
      <c r="F47" s="46">
        <v>0</v>
      </c>
      <c r="G47" s="46">
        <v>0</v>
      </c>
      <c r="H47" s="46">
        <v>6</v>
      </c>
      <c r="I47" s="46">
        <v>1</v>
      </c>
      <c r="J47" s="46">
        <v>0</v>
      </c>
      <c r="K47" s="46">
        <v>9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23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3501</v>
      </c>
      <c r="E48" s="46">
        <v>0</v>
      </c>
      <c r="F48" s="46">
        <v>0</v>
      </c>
      <c r="G48" s="46">
        <v>62</v>
      </c>
      <c r="H48" s="46">
        <v>17</v>
      </c>
      <c r="I48" s="46">
        <v>0</v>
      </c>
      <c r="J48" s="46">
        <v>0</v>
      </c>
      <c r="K48" s="46">
        <v>1</v>
      </c>
      <c r="L48" s="46">
        <v>3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1</v>
      </c>
      <c r="AB48" s="46">
        <v>0</v>
      </c>
      <c r="AC48" s="46">
        <v>3318</v>
      </c>
      <c r="AD48" s="46">
        <v>0</v>
      </c>
      <c r="AE48" s="46">
        <v>0</v>
      </c>
      <c r="AF48" s="46">
        <v>0</v>
      </c>
      <c r="AG48" s="46">
        <v>99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1210</v>
      </c>
      <c r="E50" s="46">
        <v>0</v>
      </c>
      <c r="F50" s="46">
        <v>13</v>
      </c>
      <c r="G50" s="46">
        <v>934</v>
      </c>
      <c r="H50" s="46">
        <v>194</v>
      </c>
      <c r="I50" s="46">
        <v>0</v>
      </c>
      <c r="J50" s="46">
        <v>0</v>
      </c>
      <c r="K50" s="46">
        <v>0</v>
      </c>
      <c r="L50" s="46">
        <v>31</v>
      </c>
      <c r="M50" s="46">
        <v>0</v>
      </c>
      <c r="N50" s="46">
        <v>26</v>
      </c>
      <c r="O50" s="46">
        <v>0</v>
      </c>
      <c r="P50" s="46">
        <v>1</v>
      </c>
      <c r="Q50" s="46">
        <v>3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2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6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16272</v>
      </c>
      <c r="E52" s="46">
        <f t="shared" ref="E52:AI52" si="0">SUM(E7:E51)</f>
        <v>573</v>
      </c>
      <c r="F52" s="46">
        <f t="shared" si="0"/>
        <v>1149</v>
      </c>
      <c r="G52" s="46">
        <f t="shared" si="0"/>
        <v>1459</v>
      </c>
      <c r="H52" s="46">
        <f t="shared" si="0"/>
        <v>624</v>
      </c>
      <c r="I52" s="46">
        <f t="shared" si="0"/>
        <v>7</v>
      </c>
      <c r="J52" s="46">
        <f t="shared" si="0"/>
        <v>0</v>
      </c>
      <c r="K52" s="46">
        <f t="shared" si="0"/>
        <v>160</v>
      </c>
      <c r="L52" s="46">
        <f t="shared" si="0"/>
        <v>358</v>
      </c>
      <c r="M52" s="46">
        <f t="shared" si="0"/>
        <v>6</v>
      </c>
      <c r="N52" s="46">
        <f t="shared" si="0"/>
        <v>1132</v>
      </c>
      <c r="O52" s="46">
        <f t="shared" si="0"/>
        <v>0</v>
      </c>
      <c r="P52" s="46">
        <f t="shared" si="0"/>
        <v>33</v>
      </c>
      <c r="Q52" s="46">
        <f t="shared" si="0"/>
        <v>467</v>
      </c>
      <c r="R52" s="46">
        <f t="shared" si="0"/>
        <v>3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11</v>
      </c>
      <c r="X52" s="46">
        <f t="shared" si="0"/>
        <v>2</v>
      </c>
      <c r="Y52" s="46">
        <f t="shared" si="0"/>
        <v>70</v>
      </c>
      <c r="Z52" s="46">
        <f t="shared" si="0"/>
        <v>9</v>
      </c>
      <c r="AA52" s="46">
        <f t="shared" si="0"/>
        <v>18</v>
      </c>
      <c r="AB52" s="46">
        <f t="shared" si="0"/>
        <v>1</v>
      </c>
      <c r="AC52" s="46">
        <f t="shared" si="0"/>
        <v>9442</v>
      </c>
      <c r="AD52" s="46">
        <f t="shared" si="0"/>
        <v>0</v>
      </c>
      <c r="AE52" s="46">
        <f t="shared" si="0"/>
        <v>641</v>
      </c>
      <c r="AF52" s="46">
        <f t="shared" si="0"/>
        <v>0</v>
      </c>
      <c r="AG52" s="46">
        <f t="shared" si="0"/>
        <v>106</v>
      </c>
      <c r="AH52" s="46">
        <f t="shared" si="0"/>
        <v>1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66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1417</v>
      </c>
      <c r="E8" s="46">
        <v>565</v>
      </c>
      <c r="F8" s="46">
        <v>2</v>
      </c>
      <c r="G8" s="46">
        <v>349</v>
      </c>
      <c r="H8" s="46">
        <v>0</v>
      </c>
      <c r="I8" s="46">
        <v>0</v>
      </c>
      <c r="J8" s="46">
        <v>0</v>
      </c>
      <c r="K8" s="46">
        <v>0</v>
      </c>
      <c r="L8" s="46">
        <v>21</v>
      </c>
      <c r="M8" s="46">
        <v>0</v>
      </c>
      <c r="N8" s="46">
        <v>1</v>
      </c>
      <c r="O8" s="46">
        <v>0</v>
      </c>
      <c r="P8" s="46">
        <v>6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9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75</v>
      </c>
      <c r="AD8" s="46">
        <v>0</v>
      </c>
      <c r="AE8" s="46">
        <v>380</v>
      </c>
      <c r="AF8" s="46">
        <v>0</v>
      </c>
      <c r="AG8" s="46">
        <v>9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62</v>
      </c>
      <c r="E10" s="46">
        <v>0</v>
      </c>
      <c r="F10" s="46">
        <v>0</v>
      </c>
      <c r="G10" s="46">
        <v>5</v>
      </c>
      <c r="H10" s="46">
        <v>32</v>
      </c>
      <c r="I10" s="46">
        <v>5</v>
      </c>
      <c r="J10" s="46">
        <v>0</v>
      </c>
      <c r="K10" s="46">
        <v>0</v>
      </c>
      <c r="L10" s="46">
        <v>0</v>
      </c>
      <c r="M10" s="46">
        <v>0</v>
      </c>
      <c r="N10" s="46">
        <v>8</v>
      </c>
      <c r="O10" s="46">
        <v>1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11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13844</v>
      </c>
      <c r="E12" s="46">
        <v>0</v>
      </c>
      <c r="F12" s="46">
        <v>29</v>
      </c>
      <c r="G12" s="46">
        <v>2308</v>
      </c>
      <c r="H12" s="46">
        <v>6456</v>
      </c>
      <c r="I12" s="46">
        <v>267</v>
      </c>
      <c r="J12" s="46">
        <v>0</v>
      </c>
      <c r="K12" s="46">
        <v>0</v>
      </c>
      <c r="L12" s="46">
        <v>2425</v>
      </c>
      <c r="M12" s="46">
        <v>31</v>
      </c>
      <c r="N12" s="46">
        <v>950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9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1230</v>
      </c>
      <c r="AD12" s="46">
        <v>0</v>
      </c>
      <c r="AE12" s="46">
        <v>14</v>
      </c>
      <c r="AF12" s="46">
        <v>0</v>
      </c>
      <c r="AG12" s="46">
        <v>125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27</v>
      </c>
      <c r="E19" s="46">
        <v>0</v>
      </c>
      <c r="F19" s="46">
        <v>0</v>
      </c>
      <c r="G19" s="46">
        <v>0</v>
      </c>
      <c r="H19" s="46">
        <v>4</v>
      </c>
      <c r="I19" s="46">
        <v>0</v>
      </c>
      <c r="J19" s="46">
        <v>0</v>
      </c>
      <c r="K19" s="46">
        <v>0</v>
      </c>
      <c r="L19" s="46">
        <v>1</v>
      </c>
      <c r="M19" s="46">
        <v>0</v>
      </c>
      <c r="N19" s="46">
        <v>13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9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104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102</v>
      </c>
      <c r="AD20" s="46">
        <v>0</v>
      </c>
      <c r="AE20" s="46">
        <v>0</v>
      </c>
      <c r="AF20" s="46">
        <v>0</v>
      </c>
      <c r="AG20" s="46">
        <v>2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13643</v>
      </c>
      <c r="E25" s="46">
        <v>0</v>
      </c>
      <c r="F25" s="46">
        <v>0</v>
      </c>
      <c r="G25" s="46">
        <v>0</v>
      </c>
      <c r="H25" s="46">
        <v>480</v>
      </c>
      <c r="I25" s="46">
        <v>95</v>
      </c>
      <c r="J25" s="46">
        <v>0</v>
      </c>
      <c r="K25" s="46">
        <v>0</v>
      </c>
      <c r="L25" s="46">
        <v>13066</v>
      </c>
      <c r="M25" s="46">
        <v>0</v>
      </c>
      <c r="N25" s="46">
        <v>2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202</v>
      </c>
      <c r="E26" s="46">
        <v>0</v>
      </c>
      <c r="F26" s="46">
        <v>0</v>
      </c>
      <c r="G26" s="46">
        <v>0</v>
      </c>
      <c r="H26" s="46">
        <v>1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4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197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369</v>
      </c>
      <c r="E27" s="46">
        <v>0</v>
      </c>
      <c r="F27" s="46">
        <v>0</v>
      </c>
      <c r="G27" s="46">
        <v>0</v>
      </c>
      <c r="H27" s="46">
        <v>203</v>
      </c>
      <c r="I27" s="46">
        <v>33</v>
      </c>
      <c r="J27" s="46">
        <v>0</v>
      </c>
      <c r="K27" s="46">
        <v>0</v>
      </c>
      <c r="L27" s="46">
        <v>0</v>
      </c>
      <c r="M27" s="46">
        <v>0</v>
      </c>
      <c r="N27" s="46">
        <v>133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761</v>
      </c>
      <c r="E36" s="46">
        <v>0</v>
      </c>
      <c r="F36" s="46">
        <v>0</v>
      </c>
      <c r="G36" s="46">
        <v>0</v>
      </c>
      <c r="H36" s="46">
        <v>186</v>
      </c>
      <c r="I36" s="46">
        <v>1</v>
      </c>
      <c r="J36" s="46">
        <v>0</v>
      </c>
      <c r="K36" s="46">
        <v>0</v>
      </c>
      <c r="L36" s="46">
        <v>0</v>
      </c>
      <c r="M36" s="46">
        <v>0</v>
      </c>
      <c r="N36" s="46">
        <v>41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497</v>
      </c>
      <c r="AD36" s="46">
        <v>0</v>
      </c>
      <c r="AE36" s="46">
        <v>35</v>
      </c>
      <c r="AF36" s="46">
        <v>0</v>
      </c>
      <c r="AG36" s="46">
        <v>1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1359</v>
      </c>
      <c r="E38" s="46">
        <v>0</v>
      </c>
      <c r="F38" s="46">
        <v>0</v>
      </c>
      <c r="G38" s="46">
        <v>0</v>
      </c>
      <c r="H38" s="46">
        <v>1000</v>
      </c>
      <c r="I38" s="46">
        <v>9</v>
      </c>
      <c r="J38" s="46">
        <v>0</v>
      </c>
      <c r="K38" s="46">
        <v>0</v>
      </c>
      <c r="L38" s="46">
        <v>0</v>
      </c>
      <c r="M38" s="46">
        <v>0</v>
      </c>
      <c r="N38" s="46">
        <v>14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336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27</v>
      </c>
      <c r="E39" s="46">
        <v>0</v>
      </c>
      <c r="F39" s="46">
        <v>0</v>
      </c>
      <c r="G39" s="46">
        <v>0</v>
      </c>
      <c r="H39" s="46">
        <v>22</v>
      </c>
      <c r="I39" s="46">
        <v>0</v>
      </c>
      <c r="J39" s="46">
        <v>0</v>
      </c>
      <c r="K39" s="46">
        <v>0</v>
      </c>
      <c r="L39" s="46">
        <v>4</v>
      </c>
      <c r="M39" s="46">
        <v>0</v>
      </c>
      <c r="N39" s="46">
        <v>1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1490</v>
      </c>
      <c r="E44" s="46">
        <v>0</v>
      </c>
      <c r="F44" s="46">
        <v>0</v>
      </c>
      <c r="G44" s="46">
        <v>0</v>
      </c>
      <c r="H44" s="46">
        <v>739</v>
      </c>
      <c r="I44" s="46">
        <v>399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352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366</v>
      </c>
      <c r="E45" s="46">
        <v>0</v>
      </c>
      <c r="F45" s="46">
        <v>0</v>
      </c>
      <c r="G45" s="46">
        <v>0</v>
      </c>
      <c r="H45" s="46">
        <v>15</v>
      </c>
      <c r="I45" s="46">
        <v>0</v>
      </c>
      <c r="J45" s="46">
        <v>0</v>
      </c>
      <c r="K45" s="46">
        <v>0</v>
      </c>
      <c r="L45" s="46">
        <v>26</v>
      </c>
      <c r="M45" s="46">
        <v>0</v>
      </c>
      <c r="N45" s="46">
        <v>10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264</v>
      </c>
      <c r="AF45" s="46">
        <v>0</v>
      </c>
      <c r="AG45" s="46">
        <v>51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30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20087</v>
      </c>
      <c r="E47" s="46">
        <v>0</v>
      </c>
      <c r="F47" s="46">
        <v>0</v>
      </c>
      <c r="G47" s="46">
        <v>0</v>
      </c>
      <c r="H47" s="46">
        <v>3860</v>
      </c>
      <c r="I47" s="46">
        <v>21</v>
      </c>
      <c r="J47" s="46">
        <v>0</v>
      </c>
      <c r="K47" s="46">
        <v>0</v>
      </c>
      <c r="L47" s="46">
        <v>8</v>
      </c>
      <c r="M47" s="46">
        <v>0</v>
      </c>
      <c r="N47" s="46">
        <v>6530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5938</v>
      </c>
      <c r="AD47" s="46">
        <v>0</v>
      </c>
      <c r="AE47" s="46">
        <v>0</v>
      </c>
      <c r="AF47" s="46">
        <v>0</v>
      </c>
      <c r="AG47" s="46">
        <v>3730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78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40</v>
      </c>
      <c r="E50" s="46">
        <v>0</v>
      </c>
      <c r="F50" s="46">
        <v>0</v>
      </c>
      <c r="G50" s="46">
        <v>0</v>
      </c>
      <c r="H50" s="46">
        <v>21</v>
      </c>
      <c r="I50" s="46">
        <v>19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53906</v>
      </c>
      <c r="E52" s="46">
        <f t="shared" ref="E52:AI52" si="0">SUM(E7:E51)</f>
        <v>565</v>
      </c>
      <c r="F52" s="46">
        <f t="shared" si="0"/>
        <v>31</v>
      </c>
      <c r="G52" s="46">
        <f t="shared" si="0"/>
        <v>2662</v>
      </c>
      <c r="H52" s="46">
        <f t="shared" si="0"/>
        <v>13019</v>
      </c>
      <c r="I52" s="46">
        <f t="shared" si="0"/>
        <v>849</v>
      </c>
      <c r="J52" s="46">
        <f t="shared" si="0"/>
        <v>0</v>
      </c>
      <c r="K52" s="46">
        <f t="shared" si="0"/>
        <v>0</v>
      </c>
      <c r="L52" s="46">
        <f t="shared" si="0"/>
        <v>15551</v>
      </c>
      <c r="M52" s="46">
        <f t="shared" si="0"/>
        <v>31</v>
      </c>
      <c r="N52" s="46">
        <f t="shared" si="0"/>
        <v>7815</v>
      </c>
      <c r="O52" s="46">
        <f t="shared" si="0"/>
        <v>1</v>
      </c>
      <c r="P52" s="46">
        <f t="shared" si="0"/>
        <v>6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18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8384</v>
      </c>
      <c r="AD52" s="46">
        <f t="shared" si="0"/>
        <v>0</v>
      </c>
      <c r="AE52" s="46">
        <f t="shared" si="0"/>
        <v>1045</v>
      </c>
      <c r="AF52" s="46">
        <f t="shared" si="0"/>
        <v>0</v>
      </c>
      <c r="AG52" s="46">
        <f t="shared" si="0"/>
        <v>3929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86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0</v>
      </c>
      <c r="E52" s="46">
        <f t="shared" ref="E52:AI52" si="0">SUM(E7:E51)</f>
        <v>0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CO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93" width="9.875" style="40" customWidth="1"/>
    <col min="94" max="16384" width="9" style="40"/>
  </cols>
  <sheetData>
    <row r="1" spans="1:93" s="3" customFormat="1" ht="17.25">
      <c r="A1" s="26" t="s">
        <v>106</v>
      </c>
      <c r="B1" s="26"/>
      <c r="C1" s="27"/>
      <c r="D1" s="28"/>
      <c r="E1" s="26"/>
      <c r="F1" s="26"/>
      <c r="AB1" s="20"/>
    </row>
    <row r="2" spans="1:93" s="3" customFormat="1" ht="25.5" customHeight="1">
      <c r="A2" s="51" t="s">
        <v>100</v>
      </c>
      <c r="B2" s="58" t="s">
        <v>0</v>
      </c>
      <c r="C2" s="58" t="s">
        <v>1</v>
      </c>
      <c r="D2" s="21" t="s">
        <v>72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  <c r="AH2" s="21" t="s">
        <v>73</v>
      </c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9"/>
      <c r="BL2" s="21" t="s">
        <v>74</v>
      </c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9"/>
    </row>
    <row r="3" spans="1:9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  <c r="AH3" s="71" t="s">
        <v>96</v>
      </c>
      <c r="AI3" s="72" t="s">
        <v>35</v>
      </c>
      <c r="AJ3" s="72" t="s">
        <v>36</v>
      </c>
      <c r="AK3" s="72" t="s">
        <v>37</v>
      </c>
      <c r="AL3" s="72" t="s">
        <v>38</v>
      </c>
      <c r="AM3" s="72" t="s">
        <v>39</v>
      </c>
      <c r="AN3" s="72" t="s">
        <v>40</v>
      </c>
      <c r="AO3" s="72" t="s">
        <v>41</v>
      </c>
      <c r="AP3" s="72" t="s">
        <v>22</v>
      </c>
      <c r="AQ3" s="72" t="s">
        <v>23</v>
      </c>
      <c r="AR3" s="72" t="s">
        <v>24</v>
      </c>
      <c r="AS3" s="72" t="s">
        <v>25</v>
      </c>
      <c r="AT3" s="72" t="s">
        <v>26</v>
      </c>
      <c r="AU3" s="72" t="s">
        <v>42</v>
      </c>
      <c r="AV3" s="72" t="s">
        <v>43</v>
      </c>
      <c r="AW3" s="72" t="s">
        <v>44</v>
      </c>
      <c r="AX3" s="72" t="s">
        <v>45</v>
      </c>
      <c r="AY3" s="72" t="s">
        <v>46</v>
      </c>
      <c r="AZ3" s="72" t="s">
        <v>47</v>
      </c>
      <c r="BA3" s="72" t="s">
        <v>48</v>
      </c>
      <c r="BB3" s="72" t="s">
        <v>49</v>
      </c>
      <c r="BC3" s="72" t="s">
        <v>50</v>
      </c>
      <c r="BD3" s="72" t="s">
        <v>51</v>
      </c>
      <c r="BE3" s="72" t="s">
        <v>52</v>
      </c>
      <c r="BF3" s="72" t="s">
        <v>53</v>
      </c>
      <c r="BG3" s="72" t="s">
        <v>54</v>
      </c>
      <c r="BH3" s="72" t="s">
        <v>55</v>
      </c>
      <c r="BI3" s="72" t="s">
        <v>56</v>
      </c>
      <c r="BJ3" s="37"/>
      <c r="BK3" s="72" t="s">
        <v>90</v>
      </c>
      <c r="BL3" s="71" t="s">
        <v>96</v>
      </c>
      <c r="BM3" s="72" t="s">
        <v>35</v>
      </c>
      <c r="BN3" s="72" t="s">
        <v>36</v>
      </c>
      <c r="BO3" s="72" t="s">
        <v>37</v>
      </c>
      <c r="BP3" s="72" t="s">
        <v>38</v>
      </c>
      <c r="BQ3" s="72" t="s">
        <v>39</v>
      </c>
      <c r="BR3" s="72" t="s">
        <v>40</v>
      </c>
      <c r="BS3" s="72" t="s">
        <v>41</v>
      </c>
      <c r="BT3" s="72" t="s">
        <v>22</v>
      </c>
      <c r="BU3" s="72" t="s">
        <v>23</v>
      </c>
      <c r="BV3" s="72" t="s">
        <v>24</v>
      </c>
      <c r="BW3" s="72" t="s">
        <v>25</v>
      </c>
      <c r="BX3" s="72" t="s">
        <v>26</v>
      </c>
      <c r="BY3" s="72" t="s">
        <v>42</v>
      </c>
      <c r="BZ3" s="72" t="s">
        <v>43</v>
      </c>
      <c r="CA3" s="72" t="s">
        <v>44</v>
      </c>
      <c r="CB3" s="72" t="s">
        <v>45</v>
      </c>
      <c r="CC3" s="72" t="s">
        <v>46</v>
      </c>
      <c r="CD3" s="72" t="s">
        <v>47</v>
      </c>
      <c r="CE3" s="72" t="s">
        <v>48</v>
      </c>
      <c r="CF3" s="72" t="s">
        <v>49</v>
      </c>
      <c r="CG3" s="72" t="s">
        <v>50</v>
      </c>
      <c r="CH3" s="72" t="s">
        <v>51</v>
      </c>
      <c r="CI3" s="72" t="s">
        <v>52</v>
      </c>
      <c r="CJ3" s="72" t="s">
        <v>53</v>
      </c>
      <c r="CK3" s="72" t="s">
        <v>54</v>
      </c>
      <c r="CL3" s="72" t="s">
        <v>55</v>
      </c>
      <c r="CM3" s="72" t="s">
        <v>56</v>
      </c>
      <c r="CN3" s="38"/>
      <c r="CO3" s="72" t="s">
        <v>90</v>
      </c>
    </row>
    <row r="4" spans="1:93" s="3" customFormat="1" ht="25.5" customHeight="1">
      <c r="A4" s="52"/>
      <c r="B4" s="59"/>
      <c r="C4" s="60"/>
      <c r="D4" s="71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36" t="s">
        <v>103</v>
      </c>
      <c r="AG4" s="74"/>
      <c r="AH4" s="71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36" t="s">
        <v>103</v>
      </c>
      <c r="BK4" s="74"/>
      <c r="BL4" s="71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36" t="s">
        <v>103</v>
      </c>
      <c r="CO4" s="74"/>
    </row>
    <row r="5" spans="1:93" s="3" customFormat="1" ht="25.5" customHeight="1">
      <c r="A5" s="52"/>
      <c r="B5" s="59"/>
      <c r="C5" s="60"/>
      <c r="D5" s="71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36"/>
      <c r="AG5" s="74"/>
      <c r="AH5" s="71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39"/>
      <c r="BK5" s="74"/>
      <c r="BL5" s="71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39"/>
      <c r="CO5" s="74"/>
    </row>
    <row r="6" spans="1:9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  <c r="AH6" s="15" t="s">
        <v>91</v>
      </c>
      <c r="AI6" s="15" t="s">
        <v>91</v>
      </c>
      <c r="AJ6" s="15" t="s">
        <v>91</v>
      </c>
      <c r="AK6" s="15" t="s">
        <v>91</v>
      </c>
      <c r="AL6" s="15" t="s">
        <v>91</v>
      </c>
      <c r="AM6" s="15" t="s">
        <v>91</v>
      </c>
      <c r="AN6" s="15" t="s">
        <v>91</v>
      </c>
      <c r="AO6" s="15" t="s">
        <v>91</v>
      </c>
      <c r="AP6" s="15" t="s">
        <v>91</v>
      </c>
      <c r="AQ6" s="15" t="s">
        <v>91</v>
      </c>
      <c r="AR6" s="15" t="s">
        <v>91</v>
      </c>
      <c r="AS6" s="15" t="s">
        <v>91</v>
      </c>
      <c r="AT6" s="15" t="s">
        <v>91</v>
      </c>
      <c r="AU6" s="15" t="s">
        <v>91</v>
      </c>
      <c r="AV6" s="15" t="s">
        <v>91</v>
      </c>
      <c r="AW6" s="15" t="s">
        <v>91</v>
      </c>
      <c r="AX6" s="15" t="s">
        <v>91</v>
      </c>
      <c r="AY6" s="15" t="s">
        <v>91</v>
      </c>
      <c r="AZ6" s="15" t="s">
        <v>91</v>
      </c>
      <c r="BA6" s="15" t="s">
        <v>91</v>
      </c>
      <c r="BB6" s="15" t="s">
        <v>91</v>
      </c>
      <c r="BC6" s="15" t="s">
        <v>91</v>
      </c>
      <c r="BD6" s="15" t="s">
        <v>91</v>
      </c>
      <c r="BE6" s="15" t="s">
        <v>91</v>
      </c>
      <c r="BF6" s="15" t="s">
        <v>91</v>
      </c>
      <c r="BG6" s="15" t="s">
        <v>91</v>
      </c>
      <c r="BH6" s="15" t="s">
        <v>91</v>
      </c>
      <c r="BI6" s="15" t="s">
        <v>91</v>
      </c>
      <c r="BJ6" s="15" t="s">
        <v>20</v>
      </c>
      <c r="BK6" s="15" t="s">
        <v>91</v>
      </c>
      <c r="BL6" s="15" t="s">
        <v>91</v>
      </c>
      <c r="BM6" s="15" t="s">
        <v>91</v>
      </c>
      <c r="BN6" s="15" t="s">
        <v>91</v>
      </c>
      <c r="BO6" s="15" t="s">
        <v>91</v>
      </c>
      <c r="BP6" s="15" t="s">
        <v>91</v>
      </c>
      <c r="BQ6" s="15" t="s">
        <v>91</v>
      </c>
      <c r="BR6" s="15" t="s">
        <v>91</v>
      </c>
      <c r="BS6" s="15" t="s">
        <v>91</v>
      </c>
      <c r="BT6" s="15" t="s">
        <v>91</v>
      </c>
      <c r="BU6" s="15" t="s">
        <v>91</v>
      </c>
      <c r="BV6" s="15" t="s">
        <v>91</v>
      </c>
      <c r="BW6" s="15" t="s">
        <v>91</v>
      </c>
      <c r="BX6" s="15" t="s">
        <v>91</v>
      </c>
      <c r="BY6" s="15" t="s">
        <v>91</v>
      </c>
      <c r="BZ6" s="15" t="s">
        <v>91</v>
      </c>
      <c r="CA6" s="15" t="s">
        <v>91</v>
      </c>
      <c r="CB6" s="15" t="s">
        <v>91</v>
      </c>
      <c r="CC6" s="15" t="s">
        <v>91</v>
      </c>
      <c r="CD6" s="15" t="s">
        <v>91</v>
      </c>
      <c r="CE6" s="15" t="s">
        <v>91</v>
      </c>
      <c r="CF6" s="15" t="s">
        <v>91</v>
      </c>
      <c r="CG6" s="15" t="s">
        <v>91</v>
      </c>
      <c r="CH6" s="15" t="s">
        <v>91</v>
      </c>
      <c r="CI6" s="15" t="s">
        <v>91</v>
      </c>
      <c r="CJ6" s="15" t="s">
        <v>91</v>
      </c>
      <c r="CK6" s="15" t="s">
        <v>91</v>
      </c>
      <c r="CL6" s="15" t="s">
        <v>91</v>
      </c>
      <c r="CM6" s="15" t="s">
        <v>91</v>
      </c>
      <c r="CN6" s="15" t="s">
        <v>20</v>
      </c>
      <c r="CO6" s="15" t="s">
        <v>91</v>
      </c>
    </row>
    <row r="7" spans="1:9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0</v>
      </c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>
        <v>0</v>
      </c>
      <c r="BB7" s="44">
        <v>0</v>
      </c>
      <c r="BC7" s="44">
        <v>0</v>
      </c>
      <c r="BD7" s="44">
        <v>0</v>
      </c>
      <c r="BE7" s="44">
        <v>0</v>
      </c>
      <c r="BF7" s="44">
        <v>0</v>
      </c>
      <c r="BG7" s="44">
        <v>0</v>
      </c>
      <c r="BH7" s="44">
        <v>0</v>
      </c>
      <c r="BI7" s="44">
        <v>0</v>
      </c>
      <c r="BJ7" s="44">
        <v>0</v>
      </c>
      <c r="BK7" s="44">
        <v>0</v>
      </c>
      <c r="BL7" s="44">
        <v>0</v>
      </c>
      <c r="BM7" s="44">
        <v>0</v>
      </c>
      <c r="BN7" s="44">
        <v>0</v>
      </c>
      <c r="BO7" s="44">
        <v>0</v>
      </c>
      <c r="BP7" s="44">
        <v>0</v>
      </c>
      <c r="BQ7" s="44">
        <v>0</v>
      </c>
      <c r="BR7" s="44">
        <v>0</v>
      </c>
      <c r="BS7" s="44">
        <v>0</v>
      </c>
      <c r="BT7" s="44">
        <v>0</v>
      </c>
      <c r="BU7" s="44">
        <v>0</v>
      </c>
      <c r="BV7" s="44">
        <v>0</v>
      </c>
      <c r="BW7" s="44">
        <v>0</v>
      </c>
      <c r="BX7" s="44">
        <v>0</v>
      </c>
      <c r="BY7" s="44">
        <v>0</v>
      </c>
      <c r="BZ7" s="44">
        <v>0</v>
      </c>
      <c r="CA7" s="44">
        <v>0</v>
      </c>
      <c r="CB7" s="44">
        <v>0</v>
      </c>
      <c r="CC7" s="44">
        <v>0</v>
      </c>
      <c r="CD7" s="44">
        <v>0</v>
      </c>
      <c r="CE7" s="44">
        <v>0</v>
      </c>
      <c r="CF7" s="44">
        <v>0</v>
      </c>
      <c r="CG7" s="44">
        <v>0</v>
      </c>
      <c r="CH7" s="44">
        <v>0</v>
      </c>
      <c r="CI7" s="44">
        <v>0</v>
      </c>
      <c r="CJ7" s="44">
        <v>0</v>
      </c>
      <c r="CK7" s="44">
        <v>0</v>
      </c>
      <c r="CL7" s="44">
        <v>0</v>
      </c>
      <c r="CM7" s="44">
        <v>0</v>
      </c>
      <c r="CN7" s="44">
        <v>0</v>
      </c>
      <c r="CO7" s="44">
        <v>0</v>
      </c>
    </row>
    <row r="8" spans="1:93" s="2" customFormat="1" ht="11.25">
      <c r="A8" s="44" t="s">
        <v>113</v>
      </c>
      <c r="B8" s="45" t="s">
        <v>114</v>
      </c>
      <c r="C8" s="44" t="s">
        <v>111</v>
      </c>
      <c r="D8" s="46">
        <v>162</v>
      </c>
      <c r="E8" s="46">
        <v>0</v>
      </c>
      <c r="F8" s="46">
        <v>78</v>
      </c>
      <c r="G8" s="46">
        <v>0</v>
      </c>
      <c r="H8" s="46">
        <v>0</v>
      </c>
      <c r="I8" s="46">
        <v>0</v>
      </c>
      <c r="J8" s="46">
        <v>0</v>
      </c>
      <c r="K8" s="46">
        <v>4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39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41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0</v>
      </c>
      <c r="BF8" s="44">
        <v>0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4">
        <v>162</v>
      </c>
      <c r="BM8" s="44">
        <v>0</v>
      </c>
      <c r="BN8" s="44">
        <v>78</v>
      </c>
      <c r="BO8" s="44">
        <v>0</v>
      </c>
      <c r="BP8" s="44">
        <v>0</v>
      </c>
      <c r="BQ8" s="44">
        <v>0</v>
      </c>
      <c r="BR8" s="44">
        <v>0</v>
      </c>
      <c r="BS8" s="44">
        <v>4</v>
      </c>
      <c r="BT8" s="44">
        <v>0</v>
      </c>
      <c r="BU8" s="44">
        <v>0</v>
      </c>
      <c r="BV8" s="44">
        <v>0</v>
      </c>
      <c r="BW8" s="44">
        <v>0</v>
      </c>
      <c r="BX8" s="44">
        <v>0</v>
      </c>
      <c r="BY8" s="44">
        <v>39</v>
      </c>
      <c r="BZ8" s="44">
        <v>0</v>
      </c>
      <c r="CA8" s="44">
        <v>0</v>
      </c>
      <c r="CB8" s="44">
        <v>0</v>
      </c>
      <c r="CC8" s="44">
        <v>0</v>
      </c>
      <c r="CD8" s="44">
        <v>0</v>
      </c>
      <c r="CE8" s="44">
        <v>0</v>
      </c>
      <c r="CF8" s="44">
        <v>0</v>
      </c>
      <c r="CG8" s="44">
        <v>0</v>
      </c>
      <c r="CH8" s="44">
        <v>41</v>
      </c>
      <c r="CI8" s="44">
        <v>0</v>
      </c>
      <c r="CJ8" s="44">
        <v>0</v>
      </c>
      <c r="CK8" s="44">
        <v>0</v>
      </c>
      <c r="CL8" s="44">
        <v>0</v>
      </c>
      <c r="CM8" s="44">
        <v>0</v>
      </c>
      <c r="CN8" s="44">
        <v>0</v>
      </c>
      <c r="CO8" s="44">
        <v>0</v>
      </c>
    </row>
    <row r="9" spans="1:93" s="2" customFormat="1" ht="11.25">
      <c r="A9" s="44" t="s">
        <v>115</v>
      </c>
      <c r="B9" s="45" t="s">
        <v>116</v>
      </c>
      <c r="C9" s="44" t="s">
        <v>111</v>
      </c>
      <c r="D9" s="46">
        <v>699</v>
      </c>
      <c r="E9" s="46">
        <v>699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699</v>
      </c>
      <c r="BM9" s="44">
        <v>699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0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4">
        <v>0</v>
      </c>
      <c r="CE9" s="44">
        <v>0</v>
      </c>
      <c r="CF9" s="44">
        <v>0</v>
      </c>
      <c r="CG9" s="44">
        <v>0</v>
      </c>
      <c r="CH9" s="44">
        <v>0</v>
      </c>
      <c r="CI9" s="44">
        <v>0</v>
      </c>
      <c r="CJ9" s="44">
        <v>0</v>
      </c>
      <c r="CK9" s="44">
        <v>0</v>
      </c>
      <c r="CL9" s="44">
        <v>0</v>
      </c>
      <c r="CM9" s="44">
        <v>0</v>
      </c>
      <c r="CN9" s="44">
        <v>0</v>
      </c>
      <c r="CO9" s="44">
        <v>0</v>
      </c>
    </row>
    <row r="10" spans="1:93" s="2" customFormat="1" ht="11.25">
      <c r="A10" s="44" t="s">
        <v>117</v>
      </c>
      <c r="B10" s="45" t="s">
        <v>118</v>
      </c>
      <c r="C10" s="44" t="s">
        <v>111</v>
      </c>
      <c r="D10" s="46">
        <v>1619</v>
      </c>
      <c r="E10" s="46">
        <v>165</v>
      </c>
      <c r="F10" s="46">
        <v>14</v>
      </c>
      <c r="G10" s="46">
        <v>591</v>
      </c>
      <c r="H10" s="46">
        <v>164</v>
      </c>
      <c r="I10" s="46">
        <v>0</v>
      </c>
      <c r="J10" s="46">
        <v>0</v>
      </c>
      <c r="K10" s="46">
        <v>0</v>
      </c>
      <c r="L10" s="46">
        <v>0</v>
      </c>
      <c r="M10" s="46">
        <v>488</v>
      </c>
      <c r="N10" s="46">
        <v>16</v>
      </c>
      <c r="O10" s="46">
        <v>0</v>
      </c>
      <c r="P10" s="46">
        <v>0</v>
      </c>
      <c r="Q10" s="46">
        <v>1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1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155</v>
      </c>
      <c r="AD10" s="46">
        <v>0</v>
      </c>
      <c r="AE10" s="46">
        <v>24</v>
      </c>
      <c r="AF10" s="46">
        <v>0</v>
      </c>
      <c r="AG10" s="46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1619</v>
      </c>
      <c r="BM10" s="44">
        <v>165</v>
      </c>
      <c r="BN10" s="44">
        <v>14</v>
      </c>
      <c r="BO10" s="44">
        <v>591</v>
      </c>
      <c r="BP10" s="44">
        <v>164</v>
      </c>
      <c r="BQ10" s="44">
        <v>0</v>
      </c>
      <c r="BR10" s="44">
        <v>0</v>
      </c>
      <c r="BS10" s="44">
        <v>0</v>
      </c>
      <c r="BT10" s="44">
        <v>0</v>
      </c>
      <c r="BU10" s="44">
        <v>488</v>
      </c>
      <c r="BV10" s="44">
        <v>16</v>
      </c>
      <c r="BW10" s="44">
        <v>0</v>
      </c>
      <c r="BX10" s="44">
        <v>0</v>
      </c>
      <c r="BY10" s="44">
        <v>1</v>
      </c>
      <c r="BZ10" s="44">
        <v>0</v>
      </c>
      <c r="CA10" s="44">
        <v>0</v>
      </c>
      <c r="CB10" s="44">
        <v>0</v>
      </c>
      <c r="CC10" s="44">
        <v>0</v>
      </c>
      <c r="CD10" s="44">
        <v>0</v>
      </c>
      <c r="CE10" s="44">
        <v>1</v>
      </c>
      <c r="CF10" s="44">
        <v>0</v>
      </c>
      <c r="CG10" s="44">
        <v>0</v>
      </c>
      <c r="CH10" s="44">
        <v>0</v>
      </c>
      <c r="CI10" s="44">
        <v>0</v>
      </c>
      <c r="CJ10" s="44">
        <v>0</v>
      </c>
      <c r="CK10" s="44">
        <v>155</v>
      </c>
      <c r="CL10" s="44">
        <v>0</v>
      </c>
      <c r="CM10" s="44">
        <v>24</v>
      </c>
      <c r="CN10" s="44">
        <v>0</v>
      </c>
      <c r="CO10" s="44">
        <v>0</v>
      </c>
    </row>
    <row r="11" spans="1:9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</row>
    <row r="12" spans="1:93" s="2" customFormat="1" ht="11.25">
      <c r="A12" s="44" t="s">
        <v>121</v>
      </c>
      <c r="B12" s="45" t="s">
        <v>122</v>
      </c>
      <c r="C12" s="44" t="s">
        <v>111</v>
      </c>
      <c r="D12" s="46">
        <v>89891</v>
      </c>
      <c r="E12" s="46">
        <v>8868</v>
      </c>
      <c r="F12" s="46">
        <v>899</v>
      </c>
      <c r="G12" s="46">
        <v>64307</v>
      </c>
      <c r="H12" s="46">
        <v>7035</v>
      </c>
      <c r="I12" s="46">
        <v>29</v>
      </c>
      <c r="J12" s="46">
        <v>0</v>
      </c>
      <c r="K12" s="46">
        <v>0</v>
      </c>
      <c r="L12" s="46">
        <v>3758</v>
      </c>
      <c r="M12" s="46">
        <v>1200</v>
      </c>
      <c r="N12" s="46">
        <v>2725</v>
      </c>
      <c r="O12" s="46">
        <v>156</v>
      </c>
      <c r="P12" s="46">
        <v>0</v>
      </c>
      <c r="Q12" s="46">
        <v>177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164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113</v>
      </c>
      <c r="AD12" s="46">
        <v>0</v>
      </c>
      <c r="AE12" s="46">
        <v>417</v>
      </c>
      <c r="AF12" s="46">
        <v>43</v>
      </c>
      <c r="AG12" s="46">
        <v>0</v>
      </c>
      <c r="AH12" s="44">
        <v>34330</v>
      </c>
      <c r="AI12" s="44">
        <v>4373</v>
      </c>
      <c r="AJ12" s="44">
        <v>515</v>
      </c>
      <c r="AK12" s="44">
        <v>25709</v>
      </c>
      <c r="AL12" s="44">
        <v>1356</v>
      </c>
      <c r="AM12" s="44">
        <v>0</v>
      </c>
      <c r="AN12" s="44">
        <v>0</v>
      </c>
      <c r="AO12" s="44">
        <v>0</v>
      </c>
      <c r="AP12" s="44">
        <v>746</v>
      </c>
      <c r="AQ12" s="44">
        <v>933</v>
      </c>
      <c r="AR12" s="44">
        <v>528</v>
      </c>
      <c r="AS12" s="44">
        <v>0</v>
      </c>
      <c r="AT12" s="44">
        <v>0</v>
      </c>
      <c r="AU12" s="44">
        <v>49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98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>
        <v>23</v>
      </c>
      <c r="BJ12" s="44">
        <v>0</v>
      </c>
      <c r="BK12" s="44">
        <v>0</v>
      </c>
      <c r="BL12" s="44">
        <v>55561</v>
      </c>
      <c r="BM12" s="44">
        <v>4495</v>
      </c>
      <c r="BN12" s="44">
        <v>384</v>
      </c>
      <c r="BO12" s="44">
        <v>38598</v>
      </c>
      <c r="BP12" s="44">
        <v>5679</v>
      </c>
      <c r="BQ12" s="44">
        <v>29</v>
      </c>
      <c r="BR12" s="44">
        <v>0</v>
      </c>
      <c r="BS12" s="44">
        <v>0</v>
      </c>
      <c r="BT12" s="44">
        <v>3012</v>
      </c>
      <c r="BU12" s="44">
        <v>267</v>
      </c>
      <c r="BV12" s="44">
        <v>2197</v>
      </c>
      <c r="BW12" s="44">
        <v>156</v>
      </c>
      <c r="BX12" s="44">
        <v>0</v>
      </c>
      <c r="BY12" s="44">
        <v>128</v>
      </c>
      <c r="BZ12" s="44">
        <v>0</v>
      </c>
      <c r="CA12" s="44">
        <v>0</v>
      </c>
      <c r="CB12" s="44">
        <v>0</v>
      </c>
      <c r="CC12" s="44">
        <v>0</v>
      </c>
      <c r="CD12" s="44">
        <v>0</v>
      </c>
      <c r="CE12" s="44">
        <v>66</v>
      </c>
      <c r="CF12" s="44">
        <v>0</v>
      </c>
      <c r="CG12" s="44">
        <v>0</v>
      </c>
      <c r="CH12" s="44">
        <v>0</v>
      </c>
      <c r="CI12" s="44">
        <v>0</v>
      </c>
      <c r="CJ12" s="44">
        <v>0</v>
      </c>
      <c r="CK12" s="44">
        <v>113</v>
      </c>
      <c r="CL12" s="44">
        <v>0</v>
      </c>
      <c r="CM12" s="44">
        <v>394</v>
      </c>
      <c r="CN12" s="44">
        <v>43</v>
      </c>
      <c r="CO12" s="44">
        <v>0</v>
      </c>
    </row>
    <row r="13" spans="1:9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4">
        <v>0</v>
      </c>
      <c r="AU13" s="44">
        <v>0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0</v>
      </c>
      <c r="BH13" s="44">
        <v>0</v>
      </c>
      <c r="BI13" s="44">
        <v>0</v>
      </c>
      <c r="BJ13" s="44">
        <v>0</v>
      </c>
      <c r="BK13" s="44">
        <v>0</v>
      </c>
      <c r="BL13" s="44">
        <v>0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4">
        <v>0</v>
      </c>
      <c r="BT13" s="44">
        <v>0</v>
      </c>
      <c r="BU13" s="44">
        <v>0</v>
      </c>
      <c r="BV13" s="44">
        <v>0</v>
      </c>
      <c r="BW13" s="44">
        <v>0</v>
      </c>
      <c r="BX13" s="44">
        <v>0</v>
      </c>
      <c r="BY13" s="44">
        <v>0</v>
      </c>
      <c r="BZ13" s="44">
        <v>0</v>
      </c>
      <c r="CA13" s="44">
        <v>0</v>
      </c>
      <c r="CB13" s="44">
        <v>0</v>
      </c>
      <c r="CC13" s="44">
        <v>0</v>
      </c>
      <c r="CD13" s="44">
        <v>0</v>
      </c>
      <c r="CE13" s="44">
        <v>0</v>
      </c>
      <c r="CF13" s="44">
        <v>0</v>
      </c>
      <c r="CG13" s="44">
        <v>0</v>
      </c>
      <c r="CH13" s="44">
        <v>0</v>
      </c>
      <c r="CI13" s="44">
        <v>0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</row>
    <row r="14" spans="1:9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0</v>
      </c>
      <c r="BI14" s="44">
        <v>0</v>
      </c>
      <c r="BJ14" s="44">
        <v>0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0</v>
      </c>
      <c r="CB14" s="44">
        <v>0</v>
      </c>
      <c r="CC14" s="44">
        <v>0</v>
      </c>
      <c r="CD14" s="44">
        <v>0</v>
      </c>
      <c r="CE14" s="44">
        <v>0</v>
      </c>
      <c r="CF14" s="44">
        <v>0</v>
      </c>
      <c r="CG14" s="44">
        <v>0</v>
      </c>
      <c r="CH14" s="44">
        <v>0</v>
      </c>
      <c r="CI14" s="44">
        <v>0</v>
      </c>
      <c r="CJ14" s="44">
        <v>0</v>
      </c>
      <c r="CK14" s="44">
        <v>0</v>
      </c>
      <c r="CL14" s="44">
        <v>0</v>
      </c>
      <c r="CM14" s="44">
        <v>0</v>
      </c>
      <c r="CN14" s="44">
        <v>0</v>
      </c>
      <c r="CO14" s="44">
        <v>0</v>
      </c>
    </row>
    <row r="15" spans="1:9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0</v>
      </c>
      <c r="AW15" s="44">
        <v>0</v>
      </c>
      <c r="AX15" s="44">
        <v>0</v>
      </c>
      <c r="AY15" s="44">
        <v>0</v>
      </c>
      <c r="AZ15" s="44">
        <v>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>
        <v>0</v>
      </c>
      <c r="BJ15" s="44">
        <v>0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4">
        <v>0</v>
      </c>
      <c r="BT15" s="44">
        <v>0</v>
      </c>
      <c r="BU15" s="44">
        <v>0</v>
      </c>
      <c r="BV15" s="44">
        <v>0</v>
      </c>
      <c r="BW15" s="44">
        <v>0</v>
      </c>
      <c r="BX15" s="44">
        <v>0</v>
      </c>
      <c r="BY15" s="44">
        <v>0</v>
      </c>
      <c r="BZ15" s="44">
        <v>0</v>
      </c>
      <c r="CA15" s="44">
        <v>0</v>
      </c>
      <c r="CB15" s="44">
        <v>0</v>
      </c>
      <c r="CC15" s="44">
        <v>0</v>
      </c>
      <c r="CD15" s="44">
        <v>0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44">
        <v>0</v>
      </c>
      <c r="CK15" s="44">
        <v>0</v>
      </c>
      <c r="CL15" s="44">
        <v>0</v>
      </c>
      <c r="CM15" s="44">
        <v>0</v>
      </c>
      <c r="CN15" s="44">
        <v>0</v>
      </c>
      <c r="CO15" s="44">
        <v>0</v>
      </c>
    </row>
    <row r="16" spans="1:9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4">
        <v>0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0</v>
      </c>
      <c r="BW16" s="44">
        <v>0</v>
      </c>
      <c r="BX16" s="44">
        <v>0</v>
      </c>
      <c r="BY16" s="44">
        <v>0</v>
      </c>
      <c r="BZ16" s="44">
        <v>0</v>
      </c>
      <c r="CA16" s="44">
        <v>0</v>
      </c>
      <c r="CB16" s="44">
        <v>0</v>
      </c>
      <c r="CC16" s="44">
        <v>0</v>
      </c>
      <c r="CD16" s="44">
        <v>0</v>
      </c>
      <c r="CE16" s="44">
        <v>0</v>
      </c>
      <c r="CF16" s="44">
        <v>0</v>
      </c>
      <c r="CG16" s="44">
        <v>0</v>
      </c>
      <c r="CH16" s="44">
        <v>0</v>
      </c>
      <c r="CI16" s="44">
        <v>0</v>
      </c>
      <c r="CJ16" s="44">
        <v>0</v>
      </c>
      <c r="CK16" s="44">
        <v>0</v>
      </c>
      <c r="CL16" s="44">
        <v>0</v>
      </c>
      <c r="CM16" s="44">
        <v>0</v>
      </c>
      <c r="CN16" s="44">
        <v>0</v>
      </c>
      <c r="CO16" s="44">
        <v>0</v>
      </c>
    </row>
    <row r="17" spans="1:9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4">
        <v>0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0</v>
      </c>
      <c r="BV17" s="44">
        <v>0</v>
      </c>
      <c r="BW17" s="44">
        <v>0</v>
      </c>
      <c r="BX17" s="44">
        <v>0</v>
      </c>
      <c r="BY17" s="44">
        <v>0</v>
      </c>
      <c r="BZ17" s="44">
        <v>0</v>
      </c>
      <c r="CA17" s="44">
        <v>0</v>
      </c>
      <c r="CB17" s="44">
        <v>0</v>
      </c>
      <c r="CC17" s="44">
        <v>0</v>
      </c>
      <c r="CD17" s="44">
        <v>0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0</v>
      </c>
      <c r="CK17" s="44">
        <v>0</v>
      </c>
      <c r="CL17" s="44">
        <v>0</v>
      </c>
      <c r="CM17" s="44">
        <v>0</v>
      </c>
      <c r="CN17" s="44">
        <v>0</v>
      </c>
      <c r="CO17" s="44">
        <v>0</v>
      </c>
    </row>
    <row r="18" spans="1:9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  <c r="BL18" s="44">
        <v>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0</v>
      </c>
      <c r="BU18" s="44">
        <v>0</v>
      </c>
      <c r="BV18" s="44">
        <v>0</v>
      </c>
      <c r="BW18" s="44">
        <v>0</v>
      </c>
      <c r="BX18" s="44">
        <v>0</v>
      </c>
      <c r="BY18" s="44">
        <v>0</v>
      </c>
      <c r="BZ18" s="44">
        <v>0</v>
      </c>
      <c r="CA18" s="44">
        <v>0</v>
      </c>
      <c r="CB18" s="44">
        <v>0</v>
      </c>
      <c r="CC18" s="44">
        <v>0</v>
      </c>
      <c r="CD18" s="44">
        <v>0</v>
      </c>
      <c r="CE18" s="44">
        <v>0</v>
      </c>
      <c r="CF18" s="44">
        <v>0</v>
      </c>
      <c r="CG18" s="44">
        <v>0</v>
      </c>
      <c r="CH18" s="44">
        <v>0</v>
      </c>
      <c r="CI18" s="44">
        <v>0</v>
      </c>
      <c r="CJ18" s="44">
        <v>0</v>
      </c>
      <c r="CK18" s="44">
        <v>0</v>
      </c>
      <c r="CL18" s="44">
        <v>0</v>
      </c>
      <c r="CM18" s="44">
        <v>0</v>
      </c>
      <c r="CN18" s="44">
        <v>0</v>
      </c>
      <c r="CO18" s="44">
        <v>0</v>
      </c>
    </row>
    <row r="19" spans="1:93" s="2" customFormat="1" ht="11.25">
      <c r="A19" s="44" t="s">
        <v>135</v>
      </c>
      <c r="B19" s="45" t="s">
        <v>136</v>
      </c>
      <c r="C19" s="44" t="s">
        <v>111</v>
      </c>
      <c r="D19" s="46">
        <v>475</v>
      </c>
      <c r="E19" s="46">
        <v>98</v>
      </c>
      <c r="F19" s="46">
        <v>9</v>
      </c>
      <c r="G19" s="46">
        <v>183</v>
      </c>
      <c r="H19" s="46">
        <v>0</v>
      </c>
      <c r="I19" s="46">
        <v>4</v>
      </c>
      <c r="J19" s="46">
        <v>0</v>
      </c>
      <c r="K19" s="46">
        <v>0</v>
      </c>
      <c r="L19" s="46">
        <v>3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2</v>
      </c>
      <c r="AA19" s="46">
        <v>0</v>
      </c>
      <c r="AB19" s="46">
        <v>0</v>
      </c>
      <c r="AC19" s="46">
        <v>175</v>
      </c>
      <c r="AD19" s="46">
        <v>0</v>
      </c>
      <c r="AE19" s="46">
        <v>0</v>
      </c>
      <c r="AF19" s="46">
        <v>1</v>
      </c>
      <c r="AG19" s="46">
        <v>0</v>
      </c>
      <c r="AH19" s="44">
        <v>2</v>
      </c>
      <c r="AI19" s="44">
        <v>0</v>
      </c>
      <c r="AJ19" s="44">
        <v>2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0</v>
      </c>
      <c r="BH19" s="44">
        <v>0</v>
      </c>
      <c r="BI19" s="44">
        <v>0</v>
      </c>
      <c r="BJ19" s="44">
        <v>0</v>
      </c>
      <c r="BK19" s="44">
        <v>0</v>
      </c>
      <c r="BL19" s="44">
        <v>473</v>
      </c>
      <c r="BM19" s="44">
        <v>98</v>
      </c>
      <c r="BN19" s="44">
        <v>7</v>
      </c>
      <c r="BO19" s="44">
        <v>183</v>
      </c>
      <c r="BP19" s="44">
        <v>0</v>
      </c>
      <c r="BQ19" s="44">
        <v>4</v>
      </c>
      <c r="BR19" s="44">
        <v>0</v>
      </c>
      <c r="BS19" s="44">
        <v>0</v>
      </c>
      <c r="BT19" s="44">
        <v>3</v>
      </c>
      <c r="BU19" s="44">
        <v>0</v>
      </c>
      <c r="BV19" s="44">
        <v>0</v>
      </c>
      <c r="BW19" s="44">
        <v>0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4">
        <v>0</v>
      </c>
      <c r="CE19" s="44">
        <v>0</v>
      </c>
      <c r="CF19" s="44">
        <v>0</v>
      </c>
      <c r="CG19" s="44">
        <v>0</v>
      </c>
      <c r="CH19" s="44">
        <v>2</v>
      </c>
      <c r="CI19" s="44">
        <v>0</v>
      </c>
      <c r="CJ19" s="44">
        <v>0</v>
      </c>
      <c r="CK19" s="44">
        <v>175</v>
      </c>
      <c r="CL19" s="44">
        <v>0</v>
      </c>
      <c r="CM19" s="44">
        <v>0</v>
      </c>
      <c r="CN19" s="44">
        <v>1</v>
      </c>
      <c r="CO19" s="44">
        <v>0</v>
      </c>
    </row>
    <row r="20" spans="1:93" s="2" customFormat="1" ht="11.25">
      <c r="A20" s="44" t="s">
        <v>137</v>
      </c>
      <c r="B20" s="45" t="s">
        <v>138</v>
      </c>
      <c r="C20" s="44" t="s">
        <v>111</v>
      </c>
      <c r="D20" s="46">
        <v>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  <c r="BL20" s="44">
        <v>6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6</v>
      </c>
      <c r="BV20" s="44">
        <v>0</v>
      </c>
      <c r="BW20" s="44">
        <v>0</v>
      </c>
      <c r="BX20" s="44">
        <v>0</v>
      </c>
      <c r="BY20" s="44">
        <v>0</v>
      </c>
      <c r="BZ20" s="44">
        <v>0</v>
      </c>
      <c r="CA20" s="44">
        <v>0</v>
      </c>
      <c r="CB20" s="44">
        <v>0</v>
      </c>
      <c r="CC20" s="44">
        <v>0</v>
      </c>
      <c r="CD20" s="44">
        <v>0</v>
      </c>
      <c r="CE20" s="44">
        <v>0</v>
      </c>
      <c r="CF20" s="44">
        <v>0</v>
      </c>
      <c r="CG20" s="44">
        <v>0</v>
      </c>
      <c r="CH20" s="44">
        <v>0</v>
      </c>
      <c r="CI20" s="44">
        <v>0</v>
      </c>
      <c r="CJ20" s="44">
        <v>0</v>
      </c>
      <c r="CK20" s="44">
        <v>0</v>
      </c>
      <c r="CL20" s="44">
        <v>0</v>
      </c>
      <c r="CM20" s="44">
        <v>0</v>
      </c>
      <c r="CN20" s="44">
        <v>0</v>
      </c>
      <c r="CO20" s="44">
        <v>0</v>
      </c>
    </row>
    <row r="21" spans="1:93" s="2" customFormat="1" ht="11.25">
      <c r="A21" s="44" t="s">
        <v>139</v>
      </c>
      <c r="B21" s="45" t="s">
        <v>140</v>
      </c>
      <c r="C21" s="44" t="s">
        <v>111</v>
      </c>
      <c r="D21" s="46">
        <v>141</v>
      </c>
      <c r="E21" s="46">
        <v>0</v>
      </c>
      <c r="F21" s="46">
        <v>0</v>
      </c>
      <c r="G21" s="46">
        <v>0</v>
      </c>
      <c r="H21" s="46">
        <v>41</v>
      </c>
      <c r="I21" s="46">
        <v>0</v>
      </c>
      <c r="J21" s="46">
        <v>0</v>
      </c>
      <c r="K21" s="46">
        <v>0</v>
      </c>
      <c r="L21" s="46">
        <v>99</v>
      </c>
      <c r="M21" s="46">
        <v>0</v>
      </c>
      <c r="N21" s="46">
        <v>0</v>
      </c>
      <c r="O21" s="46">
        <v>0</v>
      </c>
      <c r="P21" s="46">
        <v>0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  <c r="BL21" s="44">
        <v>141</v>
      </c>
      <c r="BM21" s="44">
        <v>0</v>
      </c>
      <c r="BN21" s="44">
        <v>0</v>
      </c>
      <c r="BO21" s="44">
        <v>0</v>
      </c>
      <c r="BP21" s="44">
        <v>41</v>
      </c>
      <c r="BQ21" s="44">
        <v>0</v>
      </c>
      <c r="BR21" s="44">
        <v>0</v>
      </c>
      <c r="BS21" s="44">
        <v>0</v>
      </c>
      <c r="BT21" s="44">
        <v>99</v>
      </c>
      <c r="BU21" s="44">
        <v>0</v>
      </c>
      <c r="BV21" s="44">
        <v>0</v>
      </c>
      <c r="BW21" s="44">
        <v>0</v>
      </c>
      <c r="BX21" s="44">
        <v>0</v>
      </c>
      <c r="BY21" s="44">
        <v>1</v>
      </c>
      <c r="BZ21" s="44">
        <v>0</v>
      </c>
      <c r="CA21" s="44">
        <v>0</v>
      </c>
      <c r="CB21" s="44">
        <v>0</v>
      </c>
      <c r="CC21" s="44">
        <v>0</v>
      </c>
      <c r="CD21" s="44">
        <v>0</v>
      </c>
      <c r="CE21" s="44">
        <v>0</v>
      </c>
      <c r="CF21" s="44">
        <v>0</v>
      </c>
      <c r="CG21" s="44">
        <v>0</v>
      </c>
      <c r="CH21" s="44">
        <v>0</v>
      </c>
      <c r="CI21" s="44">
        <v>0</v>
      </c>
      <c r="CJ21" s="44">
        <v>0</v>
      </c>
      <c r="CK21" s="44">
        <v>0</v>
      </c>
      <c r="CL21" s="44">
        <v>0</v>
      </c>
      <c r="CM21" s="44">
        <v>0</v>
      </c>
      <c r="CN21" s="44">
        <v>0</v>
      </c>
      <c r="CO21" s="44">
        <v>0</v>
      </c>
    </row>
    <row r="22" spans="1:9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0</v>
      </c>
      <c r="BH22" s="44">
        <v>0</v>
      </c>
      <c r="BI22" s="44">
        <v>0</v>
      </c>
      <c r="BJ22" s="44">
        <v>0</v>
      </c>
      <c r="BK22" s="44">
        <v>0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0</v>
      </c>
      <c r="BV22" s="44">
        <v>0</v>
      </c>
      <c r="BW22" s="44">
        <v>0</v>
      </c>
      <c r="BX22" s="44">
        <v>0</v>
      </c>
      <c r="BY22" s="44">
        <v>0</v>
      </c>
      <c r="BZ22" s="44">
        <v>0</v>
      </c>
      <c r="CA22" s="44">
        <v>0</v>
      </c>
      <c r="CB22" s="44">
        <v>0</v>
      </c>
      <c r="CC22" s="44">
        <v>0</v>
      </c>
      <c r="CD22" s="44">
        <v>0</v>
      </c>
      <c r="CE22" s="44">
        <v>0</v>
      </c>
      <c r="CF22" s="44">
        <v>0</v>
      </c>
      <c r="CG22" s="44">
        <v>0</v>
      </c>
      <c r="CH22" s="44">
        <v>0</v>
      </c>
      <c r="CI22" s="44">
        <v>0</v>
      </c>
      <c r="CJ22" s="44">
        <v>0</v>
      </c>
      <c r="CK22" s="44">
        <v>0</v>
      </c>
      <c r="CL22" s="44">
        <v>0</v>
      </c>
      <c r="CM22" s="44">
        <v>0</v>
      </c>
      <c r="CN22" s="44">
        <v>0</v>
      </c>
      <c r="CO22" s="44">
        <v>0</v>
      </c>
    </row>
    <row r="23" spans="1:93" s="2" customFormat="1" ht="11.25">
      <c r="A23" s="44" t="s">
        <v>143</v>
      </c>
      <c r="B23" s="45" t="s">
        <v>144</v>
      </c>
      <c r="C23" s="44" t="s">
        <v>111</v>
      </c>
      <c r="D23" s="46">
        <v>24</v>
      </c>
      <c r="E23" s="46">
        <v>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3</v>
      </c>
      <c r="AF23" s="46">
        <v>0</v>
      </c>
      <c r="AG23" s="46">
        <v>0</v>
      </c>
      <c r="AH23" s="44">
        <v>24</v>
      </c>
      <c r="AI23" s="44">
        <v>21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44">
        <v>3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V23" s="44">
        <v>0</v>
      </c>
      <c r="BW23" s="44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44">
        <v>0</v>
      </c>
      <c r="CK23" s="44">
        <v>0</v>
      </c>
      <c r="CL23" s="44">
        <v>0</v>
      </c>
      <c r="CM23" s="44">
        <v>0</v>
      </c>
      <c r="CN23" s="44">
        <v>0</v>
      </c>
      <c r="CO23" s="44">
        <v>0</v>
      </c>
    </row>
    <row r="24" spans="1:9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44">
        <v>0</v>
      </c>
      <c r="BY24" s="44">
        <v>0</v>
      </c>
      <c r="BZ24" s="44">
        <v>0</v>
      </c>
      <c r="CA24" s="44">
        <v>0</v>
      </c>
      <c r="CB24" s="44">
        <v>0</v>
      </c>
      <c r="CC24" s="44">
        <v>0</v>
      </c>
      <c r="CD24" s="44">
        <v>0</v>
      </c>
      <c r="CE24" s="44">
        <v>0</v>
      </c>
      <c r="CF24" s="44">
        <v>0</v>
      </c>
      <c r="CG24" s="44">
        <v>0</v>
      </c>
      <c r="CH24" s="44">
        <v>0</v>
      </c>
      <c r="CI24" s="44">
        <v>0</v>
      </c>
      <c r="CJ24" s="44">
        <v>0</v>
      </c>
      <c r="CK24" s="44">
        <v>0</v>
      </c>
      <c r="CL24" s="44">
        <v>0</v>
      </c>
      <c r="CM24" s="44">
        <v>0</v>
      </c>
      <c r="CN24" s="44">
        <v>0</v>
      </c>
      <c r="CO24" s="44">
        <v>0</v>
      </c>
    </row>
    <row r="25" spans="1:93" s="2" customFormat="1" ht="11.25">
      <c r="A25" s="44" t="s">
        <v>147</v>
      </c>
      <c r="B25" s="45" t="s">
        <v>148</v>
      </c>
      <c r="C25" s="44" t="s">
        <v>111</v>
      </c>
      <c r="D25" s="46">
        <v>11792</v>
      </c>
      <c r="E25" s="46">
        <v>1209</v>
      </c>
      <c r="F25" s="46">
        <v>305</v>
      </c>
      <c r="G25" s="46">
        <v>5585</v>
      </c>
      <c r="H25" s="46">
        <v>27</v>
      </c>
      <c r="I25" s="46">
        <v>0</v>
      </c>
      <c r="J25" s="46">
        <v>0</v>
      </c>
      <c r="K25" s="46">
        <v>8</v>
      </c>
      <c r="L25" s="46">
        <v>46</v>
      </c>
      <c r="M25" s="46">
        <v>0</v>
      </c>
      <c r="N25" s="46">
        <v>3</v>
      </c>
      <c r="O25" s="46">
        <v>11</v>
      </c>
      <c r="P25" s="46">
        <v>5</v>
      </c>
      <c r="Q25" s="46">
        <v>18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22</v>
      </c>
      <c r="X25" s="46">
        <v>0</v>
      </c>
      <c r="Y25" s="46">
        <v>33</v>
      </c>
      <c r="Z25" s="46">
        <v>28</v>
      </c>
      <c r="AA25" s="46">
        <v>0</v>
      </c>
      <c r="AB25" s="46">
        <v>0</v>
      </c>
      <c r="AC25" s="46">
        <v>4466</v>
      </c>
      <c r="AD25" s="46">
        <v>0</v>
      </c>
      <c r="AE25" s="46">
        <v>26</v>
      </c>
      <c r="AF25" s="46">
        <v>0</v>
      </c>
      <c r="AG25" s="46">
        <v>0</v>
      </c>
      <c r="AH25" s="44">
        <v>518</v>
      </c>
      <c r="AI25" s="44">
        <v>83</v>
      </c>
      <c r="AJ25" s="44">
        <v>303</v>
      </c>
      <c r="AK25" s="44">
        <v>0</v>
      </c>
      <c r="AL25" s="44">
        <v>0</v>
      </c>
      <c r="AM25" s="44">
        <v>0</v>
      </c>
      <c r="AN25" s="44">
        <v>0</v>
      </c>
      <c r="AO25" s="44">
        <v>3</v>
      </c>
      <c r="AP25" s="44">
        <v>46</v>
      </c>
      <c r="AQ25" s="44">
        <v>0</v>
      </c>
      <c r="AR25" s="44">
        <v>3</v>
      </c>
      <c r="AS25" s="44">
        <v>11</v>
      </c>
      <c r="AT25" s="44">
        <v>5</v>
      </c>
      <c r="AU25" s="44">
        <v>2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5</v>
      </c>
      <c r="BB25" s="44">
        <v>0</v>
      </c>
      <c r="BC25" s="44">
        <v>23</v>
      </c>
      <c r="BD25" s="44">
        <v>28</v>
      </c>
      <c r="BE25" s="44">
        <v>0</v>
      </c>
      <c r="BF25" s="44">
        <v>0</v>
      </c>
      <c r="BG25" s="44">
        <v>0</v>
      </c>
      <c r="BH25" s="44">
        <v>0</v>
      </c>
      <c r="BI25" s="44">
        <v>6</v>
      </c>
      <c r="BJ25" s="44">
        <v>0</v>
      </c>
      <c r="BK25" s="44">
        <v>0</v>
      </c>
      <c r="BL25" s="44">
        <v>11274</v>
      </c>
      <c r="BM25" s="44">
        <v>1126</v>
      </c>
      <c r="BN25" s="44">
        <v>2</v>
      </c>
      <c r="BO25" s="44">
        <v>5585</v>
      </c>
      <c r="BP25" s="44">
        <v>27</v>
      </c>
      <c r="BQ25" s="44">
        <v>0</v>
      </c>
      <c r="BR25" s="44">
        <v>0</v>
      </c>
      <c r="BS25" s="44">
        <v>5</v>
      </c>
      <c r="BT25" s="44">
        <v>0</v>
      </c>
      <c r="BU25" s="44">
        <v>0</v>
      </c>
      <c r="BV25" s="44">
        <v>0</v>
      </c>
      <c r="BW25" s="44">
        <v>0</v>
      </c>
      <c r="BX25" s="44">
        <v>0</v>
      </c>
      <c r="BY25" s="44">
        <v>16</v>
      </c>
      <c r="BZ25" s="44">
        <v>0</v>
      </c>
      <c r="CA25" s="44">
        <v>0</v>
      </c>
      <c r="CB25" s="44">
        <v>0</v>
      </c>
      <c r="CC25" s="44">
        <v>0</v>
      </c>
      <c r="CD25" s="44">
        <v>0</v>
      </c>
      <c r="CE25" s="44">
        <v>17</v>
      </c>
      <c r="CF25" s="44">
        <v>0</v>
      </c>
      <c r="CG25" s="44">
        <v>10</v>
      </c>
      <c r="CH25" s="44">
        <v>0</v>
      </c>
      <c r="CI25" s="44">
        <v>0</v>
      </c>
      <c r="CJ25" s="44">
        <v>0</v>
      </c>
      <c r="CK25" s="44">
        <v>4466</v>
      </c>
      <c r="CL25" s="44">
        <v>0</v>
      </c>
      <c r="CM25" s="44">
        <v>20</v>
      </c>
      <c r="CN25" s="44">
        <v>0</v>
      </c>
      <c r="CO25" s="44">
        <v>0</v>
      </c>
    </row>
    <row r="26" spans="1:93" s="2" customFormat="1" ht="11.25">
      <c r="A26" s="44" t="s">
        <v>149</v>
      </c>
      <c r="B26" s="45" t="s">
        <v>150</v>
      </c>
      <c r="C26" s="44" t="s">
        <v>111</v>
      </c>
      <c r="D26" s="46">
        <v>460</v>
      </c>
      <c r="E26" s="46">
        <v>105</v>
      </c>
      <c r="F26" s="46">
        <v>10</v>
      </c>
      <c r="G26" s="46">
        <v>205</v>
      </c>
      <c r="H26" s="46">
        <v>52</v>
      </c>
      <c r="I26" s="46">
        <v>0</v>
      </c>
      <c r="J26" s="46">
        <v>0</v>
      </c>
      <c r="K26" s="46">
        <v>0</v>
      </c>
      <c r="L26" s="46">
        <v>0</v>
      </c>
      <c r="M26" s="46">
        <v>9</v>
      </c>
      <c r="N26" s="46">
        <v>0</v>
      </c>
      <c r="O26" s="46">
        <v>0</v>
      </c>
      <c r="P26" s="46">
        <v>3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1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75</v>
      </c>
      <c r="AG26" s="46">
        <v>0</v>
      </c>
      <c r="AH26" s="44">
        <v>10</v>
      </c>
      <c r="AI26" s="44">
        <v>0</v>
      </c>
      <c r="AJ26" s="44">
        <v>10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4">
        <v>0</v>
      </c>
      <c r="AU26" s="44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0</v>
      </c>
      <c r="BH26" s="44">
        <v>0</v>
      </c>
      <c r="BI26" s="44">
        <v>0</v>
      </c>
      <c r="BJ26" s="44">
        <v>0</v>
      </c>
      <c r="BK26" s="44">
        <v>0</v>
      </c>
      <c r="BL26" s="44">
        <v>450</v>
      </c>
      <c r="BM26" s="44">
        <v>105</v>
      </c>
      <c r="BN26" s="44">
        <v>0</v>
      </c>
      <c r="BO26" s="44">
        <v>205</v>
      </c>
      <c r="BP26" s="44">
        <v>52</v>
      </c>
      <c r="BQ26" s="44">
        <v>0</v>
      </c>
      <c r="BR26" s="44">
        <v>0</v>
      </c>
      <c r="BS26" s="44">
        <v>0</v>
      </c>
      <c r="BT26" s="44">
        <v>0</v>
      </c>
      <c r="BU26" s="44">
        <v>9</v>
      </c>
      <c r="BV26" s="44">
        <v>0</v>
      </c>
      <c r="BW26" s="44">
        <v>0</v>
      </c>
      <c r="BX26" s="44">
        <v>3</v>
      </c>
      <c r="BY26" s="44">
        <v>0</v>
      </c>
      <c r="BZ26" s="44">
        <v>0</v>
      </c>
      <c r="CA26" s="44">
        <v>0</v>
      </c>
      <c r="CB26" s="44">
        <v>0</v>
      </c>
      <c r="CC26" s="44">
        <v>0</v>
      </c>
      <c r="CD26" s="44">
        <v>0</v>
      </c>
      <c r="CE26" s="44">
        <v>1</v>
      </c>
      <c r="CF26" s="44">
        <v>0</v>
      </c>
      <c r="CG26" s="44">
        <v>0</v>
      </c>
      <c r="CH26" s="44">
        <v>0</v>
      </c>
      <c r="CI26" s="44">
        <v>0</v>
      </c>
      <c r="CJ26" s="44">
        <v>0</v>
      </c>
      <c r="CK26" s="44">
        <v>0</v>
      </c>
      <c r="CL26" s="44">
        <v>0</v>
      </c>
      <c r="CM26" s="44">
        <v>0</v>
      </c>
      <c r="CN26" s="44">
        <v>75</v>
      </c>
      <c r="CO26" s="44">
        <v>0</v>
      </c>
    </row>
    <row r="27" spans="1:93" s="2" customFormat="1" ht="11.25">
      <c r="A27" s="44" t="s">
        <v>151</v>
      </c>
      <c r="B27" s="45" t="s">
        <v>152</v>
      </c>
      <c r="C27" s="44" t="s">
        <v>111</v>
      </c>
      <c r="D27" s="46">
        <v>2646</v>
      </c>
      <c r="E27" s="46">
        <v>858</v>
      </c>
      <c r="F27" s="46">
        <v>314</v>
      </c>
      <c r="G27" s="46">
        <v>491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904</v>
      </c>
      <c r="N27" s="46">
        <v>5</v>
      </c>
      <c r="O27" s="46">
        <v>11</v>
      </c>
      <c r="P27" s="46">
        <v>12</v>
      </c>
      <c r="Q27" s="46">
        <v>18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32</v>
      </c>
      <c r="X27" s="46">
        <v>0</v>
      </c>
      <c r="Y27" s="46">
        <v>1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4">
        <v>1666</v>
      </c>
      <c r="AI27" s="44">
        <v>858</v>
      </c>
      <c r="AJ27" s="44">
        <v>298</v>
      </c>
      <c r="AK27" s="44">
        <v>491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S27" s="44">
        <v>0</v>
      </c>
      <c r="AT27" s="44">
        <v>0</v>
      </c>
      <c r="AU27" s="44">
        <v>18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1</v>
      </c>
      <c r="BD27" s="44">
        <v>0</v>
      </c>
      <c r="BE27" s="44">
        <v>0</v>
      </c>
      <c r="BF27" s="44">
        <v>0</v>
      </c>
      <c r="BG27" s="44">
        <v>0</v>
      </c>
      <c r="BH27" s="44">
        <v>0</v>
      </c>
      <c r="BI27" s="44">
        <v>0</v>
      </c>
      <c r="BJ27" s="44">
        <v>0</v>
      </c>
      <c r="BK27" s="44">
        <v>0</v>
      </c>
      <c r="BL27" s="44">
        <v>980</v>
      </c>
      <c r="BM27" s="44">
        <v>0</v>
      </c>
      <c r="BN27" s="44">
        <v>16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904</v>
      </c>
      <c r="BV27" s="44">
        <v>5</v>
      </c>
      <c r="BW27" s="44">
        <v>11</v>
      </c>
      <c r="BX27" s="44">
        <v>12</v>
      </c>
      <c r="BY27" s="44">
        <v>0</v>
      </c>
      <c r="BZ27" s="44">
        <v>0</v>
      </c>
      <c r="CA27" s="44">
        <v>0</v>
      </c>
      <c r="CB27" s="44">
        <v>0</v>
      </c>
      <c r="CC27" s="44">
        <v>0</v>
      </c>
      <c r="CD27" s="44">
        <v>0</v>
      </c>
      <c r="CE27" s="44">
        <v>32</v>
      </c>
      <c r="CF27" s="44">
        <v>0</v>
      </c>
      <c r="CG27" s="44">
        <v>0</v>
      </c>
      <c r="CH27" s="44">
        <v>0</v>
      </c>
      <c r="CI27" s="44">
        <v>0</v>
      </c>
      <c r="CJ27" s="44">
        <v>0</v>
      </c>
      <c r="CK27" s="44">
        <v>0</v>
      </c>
      <c r="CL27" s="44">
        <v>0</v>
      </c>
      <c r="CM27" s="44">
        <v>0</v>
      </c>
      <c r="CN27" s="44">
        <v>0</v>
      </c>
      <c r="CO27" s="44">
        <v>0</v>
      </c>
    </row>
    <row r="28" spans="1:9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4">
        <v>0</v>
      </c>
      <c r="BM28" s="44">
        <v>0</v>
      </c>
      <c r="BN28" s="44">
        <v>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44">
        <v>0</v>
      </c>
      <c r="BW28" s="44">
        <v>0</v>
      </c>
      <c r="BX28" s="44">
        <v>0</v>
      </c>
      <c r="BY28" s="44">
        <v>0</v>
      </c>
      <c r="BZ28" s="44">
        <v>0</v>
      </c>
      <c r="CA28" s="44">
        <v>0</v>
      </c>
      <c r="CB28" s="44">
        <v>0</v>
      </c>
      <c r="CC28" s="44">
        <v>0</v>
      </c>
      <c r="CD28" s="44">
        <v>0</v>
      </c>
      <c r="CE28" s="44">
        <v>0</v>
      </c>
      <c r="CF28" s="44">
        <v>0</v>
      </c>
      <c r="CG28" s="44">
        <v>0</v>
      </c>
      <c r="CH28" s="44">
        <v>0</v>
      </c>
      <c r="CI28" s="44">
        <v>0</v>
      </c>
      <c r="CJ28" s="44">
        <v>0</v>
      </c>
      <c r="CK28" s="44">
        <v>0</v>
      </c>
      <c r="CL28" s="44">
        <v>0</v>
      </c>
      <c r="CM28" s="44">
        <v>0</v>
      </c>
      <c r="CN28" s="44">
        <v>0</v>
      </c>
      <c r="CO28" s="44">
        <v>0</v>
      </c>
    </row>
    <row r="29" spans="1:9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44">
        <v>0</v>
      </c>
      <c r="BN29" s="44">
        <v>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44">
        <v>0</v>
      </c>
      <c r="BV29" s="44">
        <v>0</v>
      </c>
      <c r="BW29" s="44">
        <v>0</v>
      </c>
      <c r="BX29" s="44">
        <v>0</v>
      </c>
      <c r="BY29" s="44">
        <v>0</v>
      </c>
      <c r="BZ29" s="44">
        <v>0</v>
      </c>
      <c r="CA29" s="44">
        <v>0</v>
      </c>
      <c r="CB29" s="44">
        <v>0</v>
      </c>
      <c r="CC29" s="44">
        <v>0</v>
      </c>
      <c r="CD29" s="44">
        <v>0</v>
      </c>
      <c r="CE29" s="44">
        <v>0</v>
      </c>
      <c r="CF29" s="44">
        <v>0</v>
      </c>
      <c r="CG29" s="44">
        <v>0</v>
      </c>
      <c r="CH29" s="44">
        <v>0</v>
      </c>
      <c r="CI29" s="44">
        <v>0</v>
      </c>
      <c r="CJ29" s="44">
        <v>0</v>
      </c>
      <c r="CK29" s="44">
        <v>0</v>
      </c>
      <c r="CL29" s="44">
        <v>0</v>
      </c>
      <c r="CM29" s="44">
        <v>0</v>
      </c>
      <c r="CN29" s="44">
        <v>0</v>
      </c>
      <c r="CO29" s="44">
        <v>0</v>
      </c>
    </row>
    <row r="30" spans="1:9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44">
        <v>0</v>
      </c>
      <c r="BW30" s="44">
        <v>0</v>
      </c>
      <c r="BX30" s="44">
        <v>0</v>
      </c>
      <c r="BY30" s="44">
        <v>0</v>
      </c>
      <c r="BZ30" s="44">
        <v>0</v>
      </c>
      <c r="CA30" s="44">
        <v>0</v>
      </c>
      <c r="CB30" s="44">
        <v>0</v>
      </c>
      <c r="CC30" s="44">
        <v>0</v>
      </c>
      <c r="CD30" s="44">
        <v>0</v>
      </c>
      <c r="CE30" s="44">
        <v>0</v>
      </c>
      <c r="CF30" s="44">
        <v>0</v>
      </c>
      <c r="CG30" s="44">
        <v>0</v>
      </c>
      <c r="CH30" s="44">
        <v>0</v>
      </c>
      <c r="CI30" s="44">
        <v>0</v>
      </c>
      <c r="CJ30" s="44">
        <v>0</v>
      </c>
      <c r="CK30" s="44">
        <v>0</v>
      </c>
      <c r="CL30" s="44">
        <v>0</v>
      </c>
      <c r="CM30" s="44">
        <v>0</v>
      </c>
      <c r="CN30" s="44">
        <v>0</v>
      </c>
      <c r="CO30" s="44">
        <v>0</v>
      </c>
    </row>
    <row r="31" spans="1:9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0</v>
      </c>
      <c r="AT31" s="44">
        <v>0</v>
      </c>
      <c r="AU31" s="44">
        <v>0</v>
      </c>
      <c r="AV31" s="44">
        <v>0</v>
      </c>
      <c r="AW31" s="44">
        <v>0</v>
      </c>
      <c r="AX31" s="44">
        <v>0</v>
      </c>
      <c r="AY31" s="44">
        <v>0</v>
      </c>
      <c r="AZ31" s="44">
        <v>0</v>
      </c>
      <c r="BA31" s="44">
        <v>0</v>
      </c>
      <c r="BB31" s="44">
        <v>0</v>
      </c>
      <c r="BC31" s="44">
        <v>0</v>
      </c>
      <c r="BD31" s="44">
        <v>0</v>
      </c>
      <c r="BE31" s="44">
        <v>0</v>
      </c>
      <c r="BF31" s="44">
        <v>0</v>
      </c>
      <c r="BG31" s="44">
        <v>0</v>
      </c>
      <c r="BH31" s="44">
        <v>0</v>
      </c>
      <c r="BI31" s="44">
        <v>0</v>
      </c>
      <c r="BJ31" s="44">
        <v>0</v>
      </c>
      <c r="BK31" s="44">
        <v>0</v>
      </c>
      <c r="BL31" s="44">
        <v>0</v>
      </c>
      <c r="BM31" s="44">
        <v>0</v>
      </c>
      <c r="BN31" s="44">
        <v>0</v>
      </c>
      <c r="BO31" s="44">
        <v>0</v>
      </c>
      <c r="BP31" s="44">
        <v>0</v>
      </c>
      <c r="BQ31" s="44">
        <v>0</v>
      </c>
      <c r="BR31" s="44">
        <v>0</v>
      </c>
      <c r="BS31" s="44">
        <v>0</v>
      </c>
      <c r="BT31" s="44">
        <v>0</v>
      </c>
      <c r="BU31" s="44">
        <v>0</v>
      </c>
      <c r="BV31" s="44">
        <v>0</v>
      </c>
      <c r="BW31" s="44">
        <v>0</v>
      </c>
      <c r="BX31" s="44">
        <v>0</v>
      </c>
      <c r="BY31" s="44">
        <v>0</v>
      </c>
      <c r="BZ31" s="44">
        <v>0</v>
      </c>
      <c r="CA31" s="44">
        <v>0</v>
      </c>
      <c r="CB31" s="44">
        <v>0</v>
      </c>
      <c r="CC31" s="44">
        <v>0</v>
      </c>
      <c r="CD31" s="44">
        <v>0</v>
      </c>
      <c r="CE31" s="44">
        <v>0</v>
      </c>
      <c r="CF31" s="44">
        <v>0</v>
      </c>
      <c r="CG31" s="44">
        <v>0</v>
      </c>
      <c r="CH31" s="44">
        <v>0</v>
      </c>
      <c r="CI31" s="44">
        <v>0</v>
      </c>
      <c r="CJ31" s="44">
        <v>0</v>
      </c>
      <c r="CK31" s="44">
        <v>0</v>
      </c>
      <c r="CL31" s="44">
        <v>0</v>
      </c>
      <c r="CM31" s="44">
        <v>0</v>
      </c>
      <c r="CN31" s="44">
        <v>0</v>
      </c>
      <c r="CO31" s="44">
        <v>0</v>
      </c>
    </row>
    <row r="32" spans="1:9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0</v>
      </c>
      <c r="CK32" s="44">
        <v>0</v>
      </c>
      <c r="CL32" s="44">
        <v>0</v>
      </c>
      <c r="CM32" s="44">
        <v>0</v>
      </c>
      <c r="CN32" s="44">
        <v>0</v>
      </c>
      <c r="CO32" s="44">
        <v>0</v>
      </c>
    </row>
    <row r="33" spans="1:9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4">
        <v>0</v>
      </c>
      <c r="CI33" s="44">
        <v>0</v>
      </c>
      <c r="CJ33" s="44">
        <v>0</v>
      </c>
      <c r="CK33" s="44">
        <v>0</v>
      </c>
      <c r="CL33" s="44">
        <v>0</v>
      </c>
      <c r="CM33" s="44">
        <v>0</v>
      </c>
      <c r="CN33" s="44">
        <v>0</v>
      </c>
      <c r="CO33" s="44">
        <v>0</v>
      </c>
    </row>
    <row r="34" spans="1:9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V34" s="44">
        <v>0</v>
      </c>
      <c r="BW34" s="44">
        <v>0</v>
      </c>
      <c r="BX34" s="44">
        <v>0</v>
      </c>
      <c r="BY34" s="44">
        <v>0</v>
      </c>
      <c r="BZ34" s="44">
        <v>0</v>
      </c>
      <c r="CA34" s="44">
        <v>0</v>
      </c>
      <c r="CB34" s="44">
        <v>0</v>
      </c>
      <c r="CC34" s="44">
        <v>0</v>
      </c>
      <c r="CD34" s="44">
        <v>0</v>
      </c>
      <c r="CE34" s="44">
        <v>0</v>
      </c>
      <c r="CF34" s="44">
        <v>0</v>
      </c>
      <c r="CG34" s="44">
        <v>0</v>
      </c>
      <c r="CH34" s="44">
        <v>0</v>
      </c>
      <c r="CI34" s="44">
        <v>0</v>
      </c>
      <c r="CJ34" s="44">
        <v>0</v>
      </c>
      <c r="CK34" s="44">
        <v>0</v>
      </c>
      <c r="CL34" s="44">
        <v>0</v>
      </c>
      <c r="CM34" s="44">
        <v>0</v>
      </c>
      <c r="CN34" s="44">
        <v>0</v>
      </c>
      <c r="CO34" s="44">
        <v>0</v>
      </c>
    </row>
    <row r="35" spans="1:9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0</v>
      </c>
      <c r="BG35" s="44">
        <v>0</v>
      </c>
      <c r="BH35" s="44">
        <v>0</v>
      </c>
      <c r="BI35" s="44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44">
        <v>0</v>
      </c>
      <c r="BX35" s="44">
        <v>0</v>
      </c>
      <c r="BY35" s="44">
        <v>0</v>
      </c>
      <c r="BZ35" s="44">
        <v>0</v>
      </c>
      <c r="CA35" s="44">
        <v>0</v>
      </c>
      <c r="CB35" s="44">
        <v>0</v>
      </c>
      <c r="CC35" s="44">
        <v>0</v>
      </c>
      <c r="CD35" s="44">
        <v>0</v>
      </c>
      <c r="CE35" s="44">
        <v>0</v>
      </c>
      <c r="CF35" s="44">
        <v>0</v>
      </c>
      <c r="CG35" s="44">
        <v>0</v>
      </c>
      <c r="CH35" s="44">
        <v>0</v>
      </c>
      <c r="CI35" s="44">
        <v>0</v>
      </c>
      <c r="CJ35" s="44">
        <v>0</v>
      </c>
      <c r="CK35" s="44">
        <v>0</v>
      </c>
      <c r="CL35" s="44">
        <v>0</v>
      </c>
      <c r="CM35" s="44">
        <v>0</v>
      </c>
      <c r="CN35" s="44">
        <v>0</v>
      </c>
      <c r="CO35" s="44">
        <v>0</v>
      </c>
    </row>
    <row r="36" spans="1:93" s="2" customFormat="1" ht="11.25">
      <c r="A36" s="44" t="s">
        <v>169</v>
      </c>
      <c r="B36" s="45" t="s">
        <v>170</v>
      </c>
      <c r="C36" s="44" t="s">
        <v>111</v>
      </c>
      <c r="D36" s="46">
        <v>111</v>
      </c>
      <c r="E36" s="46">
        <v>25</v>
      </c>
      <c r="F36" s="46">
        <v>19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</v>
      </c>
      <c r="M36" s="46">
        <v>32</v>
      </c>
      <c r="N36" s="46">
        <v>0</v>
      </c>
      <c r="O36" s="46">
        <v>0</v>
      </c>
      <c r="P36" s="46">
        <v>1</v>
      </c>
      <c r="Q36" s="46">
        <v>18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1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14</v>
      </c>
      <c r="AF36" s="46">
        <v>0</v>
      </c>
      <c r="AG36" s="46">
        <v>0</v>
      </c>
      <c r="AH36" s="44">
        <v>42</v>
      </c>
      <c r="AI36" s="44">
        <v>4</v>
      </c>
      <c r="AJ36" s="44">
        <v>19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1</v>
      </c>
      <c r="AQ36" s="44">
        <v>0</v>
      </c>
      <c r="AR36" s="44">
        <v>0</v>
      </c>
      <c r="AS36" s="44">
        <v>0</v>
      </c>
      <c r="AT36" s="44">
        <v>0</v>
      </c>
      <c r="AU36" s="44">
        <v>17</v>
      </c>
      <c r="AV36" s="44">
        <v>0</v>
      </c>
      <c r="AW36" s="44">
        <v>0</v>
      </c>
      <c r="AX36" s="44">
        <v>0</v>
      </c>
      <c r="AY36" s="44">
        <v>0</v>
      </c>
      <c r="AZ36" s="44">
        <v>0</v>
      </c>
      <c r="BA36" s="44">
        <v>1</v>
      </c>
      <c r="BB36" s="44">
        <v>0</v>
      </c>
      <c r="BC36" s="44">
        <v>0</v>
      </c>
      <c r="BD36" s="44">
        <v>0</v>
      </c>
      <c r="BE36" s="44">
        <v>0</v>
      </c>
      <c r="BF36" s="44">
        <v>0</v>
      </c>
      <c r="BG36" s="44">
        <v>0</v>
      </c>
      <c r="BH36" s="44">
        <v>0</v>
      </c>
      <c r="BI36" s="44">
        <v>0</v>
      </c>
      <c r="BJ36" s="44">
        <v>0</v>
      </c>
      <c r="BK36" s="44">
        <v>0</v>
      </c>
      <c r="BL36" s="44">
        <v>69</v>
      </c>
      <c r="BM36" s="44">
        <v>21</v>
      </c>
      <c r="BN36" s="44">
        <v>0</v>
      </c>
      <c r="BO36" s="44">
        <v>0</v>
      </c>
      <c r="BP36" s="44">
        <v>0</v>
      </c>
      <c r="BQ36" s="44">
        <v>0</v>
      </c>
      <c r="BR36" s="44">
        <v>0</v>
      </c>
      <c r="BS36" s="44">
        <v>0</v>
      </c>
      <c r="BT36" s="44">
        <v>0</v>
      </c>
      <c r="BU36" s="44">
        <v>32</v>
      </c>
      <c r="BV36" s="44">
        <v>0</v>
      </c>
      <c r="BW36" s="44">
        <v>0</v>
      </c>
      <c r="BX36" s="44">
        <v>1</v>
      </c>
      <c r="BY36" s="44">
        <v>1</v>
      </c>
      <c r="BZ36" s="44">
        <v>0</v>
      </c>
      <c r="CA36" s="44">
        <v>0</v>
      </c>
      <c r="CB36" s="44">
        <v>0</v>
      </c>
      <c r="CC36" s="44">
        <v>0</v>
      </c>
      <c r="CD36" s="44">
        <v>0</v>
      </c>
      <c r="CE36" s="44">
        <v>0</v>
      </c>
      <c r="CF36" s="44">
        <v>0</v>
      </c>
      <c r="CG36" s="44">
        <v>0</v>
      </c>
      <c r="CH36" s="44">
        <v>0</v>
      </c>
      <c r="CI36" s="44">
        <v>0</v>
      </c>
      <c r="CJ36" s="44">
        <v>0</v>
      </c>
      <c r="CK36" s="44">
        <v>0</v>
      </c>
      <c r="CL36" s="44">
        <v>0</v>
      </c>
      <c r="CM36" s="44">
        <v>14</v>
      </c>
      <c r="CN36" s="44">
        <v>0</v>
      </c>
      <c r="CO36" s="44">
        <v>0</v>
      </c>
    </row>
    <row r="37" spans="1:9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44">
        <v>0</v>
      </c>
      <c r="AT37" s="44">
        <v>0</v>
      </c>
      <c r="AU37" s="44">
        <v>0</v>
      </c>
      <c r="AV37" s="44">
        <v>0</v>
      </c>
      <c r="AW37" s="44">
        <v>0</v>
      </c>
      <c r="AX37" s="44">
        <v>0</v>
      </c>
      <c r="AY37" s="44">
        <v>0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0</v>
      </c>
      <c r="BG37" s="44">
        <v>0</v>
      </c>
      <c r="BH37" s="44">
        <v>0</v>
      </c>
      <c r="BI37" s="44">
        <v>0</v>
      </c>
      <c r="BJ37" s="44">
        <v>0</v>
      </c>
      <c r="BK37" s="44">
        <v>0</v>
      </c>
      <c r="BL37" s="44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V37" s="44">
        <v>0</v>
      </c>
      <c r="BW37" s="44">
        <v>0</v>
      </c>
      <c r="BX37" s="44">
        <v>0</v>
      </c>
      <c r="BY37" s="44">
        <v>0</v>
      </c>
      <c r="BZ37" s="44">
        <v>0</v>
      </c>
      <c r="CA37" s="44">
        <v>0</v>
      </c>
      <c r="CB37" s="44">
        <v>0</v>
      </c>
      <c r="CC37" s="44">
        <v>0</v>
      </c>
      <c r="CD37" s="44">
        <v>0</v>
      </c>
      <c r="CE37" s="44">
        <v>0</v>
      </c>
      <c r="CF37" s="44">
        <v>0</v>
      </c>
      <c r="CG37" s="44">
        <v>0</v>
      </c>
      <c r="CH37" s="44">
        <v>0</v>
      </c>
      <c r="CI37" s="44">
        <v>0</v>
      </c>
      <c r="CJ37" s="44">
        <v>0</v>
      </c>
      <c r="CK37" s="44">
        <v>0</v>
      </c>
      <c r="CL37" s="44">
        <v>0</v>
      </c>
      <c r="CM37" s="44">
        <v>0</v>
      </c>
      <c r="CN37" s="44">
        <v>0</v>
      </c>
      <c r="CO37" s="44">
        <v>0</v>
      </c>
    </row>
    <row r="38" spans="1:93" s="2" customFormat="1" ht="11.25">
      <c r="A38" s="44" t="s">
        <v>173</v>
      </c>
      <c r="B38" s="45" t="s">
        <v>174</v>
      </c>
      <c r="C38" s="44" t="s">
        <v>111</v>
      </c>
      <c r="D38" s="46">
        <v>47948</v>
      </c>
      <c r="E38" s="46">
        <v>1004</v>
      </c>
      <c r="F38" s="46">
        <v>145</v>
      </c>
      <c r="G38" s="46">
        <v>651</v>
      </c>
      <c r="H38" s="46">
        <v>3</v>
      </c>
      <c r="I38" s="46">
        <v>0</v>
      </c>
      <c r="J38" s="46">
        <v>0</v>
      </c>
      <c r="K38" s="46">
        <v>0</v>
      </c>
      <c r="L38" s="46">
        <v>75</v>
      </c>
      <c r="M38" s="46">
        <v>116</v>
      </c>
      <c r="N38" s="46">
        <v>78</v>
      </c>
      <c r="O38" s="46">
        <v>0</v>
      </c>
      <c r="P38" s="46">
        <v>39</v>
      </c>
      <c r="Q38" s="46">
        <v>25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38</v>
      </c>
      <c r="X38" s="46">
        <v>0</v>
      </c>
      <c r="Y38" s="46">
        <v>9</v>
      </c>
      <c r="Z38" s="46">
        <v>0</v>
      </c>
      <c r="AA38" s="46">
        <v>2</v>
      </c>
      <c r="AB38" s="46">
        <v>0</v>
      </c>
      <c r="AC38" s="46">
        <v>45763</v>
      </c>
      <c r="AD38" s="46">
        <v>0</v>
      </c>
      <c r="AE38" s="46">
        <v>0</v>
      </c>
      <c r="AF38" s="46">
        <v>0</v>
      </c>
      <c r="AG38" s="46">
        <v>0</v>
      </c>
      <c r="AH38" s="44">
        <v>43420</v>
      </c>
      <c r="AI38" s="44">
        <v>0</v>
      </c>
      <c r="AJ38" s="44">
        <v>73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>
        <v>0</v>
      </c>
      <c r="AT38" s="44">
        <v>0</v>
      </c>
      <c r="AU38" s="44">
        <v>6</v>
      </c>
      <c r="AV38" s="44">
        <v>0</v>
      </c>
      <c r="AW38" s="44">
        <v>0</v>
      </c>
      <c r="AX38" s="44">
        <v>0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1</v>
      </c>
      <c r="BF38" s="44">
        <v>0</v>
      </c>
      <c r="BG38" s="44">
        <v>43340</v>
      </c>
      <c r="BH38" s="44">
        <v>0</v>
      </c>
      <c r="BI38" s="44">
        <v>0</v>
      </c>
      <c r="BJ38" s="44">
        <v>0</v>
      </c>
      <c r="BK38" s="44">
        <v>0</v>
      </c>
      <c r="BL38" s="44">
        <v>4528</v>
      </c>
      <c r="BM38" s="44">
        <v>1004</v>
      </c>
      <c r="BN38" s="44">
        <v>72</v>
      </c>
      <c r="BO38" s="44">
        <v>651</v>
      </c>
      <c r="BP38" s="44">
        <v>3</v>
      </c>
      <c r="BQ38" s="44">
        <v>0</v>
      </c>
      <c r="BR38" s="44">
        <v>0</v>
      </c>
      <c r="BS38" s="44">
        <v>0</v>
      </c>
      <c r="BT38" s="44">
        <v>75</v>
      </c>
      <c r="BU38" s="44">
        <v>116</v>
      </c>
      <c r="BV38" s="44">
        <v>78</v>
      </c>
      <c r="BW38" s="44">
        <v>0</v>
      </c>
      <c r="BX38" s="44">
        <v>39</v>
      </c>
      <c r="BY38" s="44">
        <v>19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38</v>
      </c>
      <c r="CF38" s="44">
        <v>0</v>
      </c>
      <c r="CG38" s="44">
        <v>9</v>
      </c>
      <c r="CH38" s="44">
        <v>0</v>
      </c>
      <c r="CI38" s="44">
        <v>1</v>
      </c>
      <c r="CJ38" s="44">
        <v>0</v>
      </c>
      <c r="CK38" s="44">
        <v>2423</v>
      </c>
      <c r="CL38" s="44">
        <v>0</v>
      </c>
      <c r="CM38" s="44">
        <v>0</v>
      </c>
      <c r="CN38" s="44">
        <v>0</v>
      </c>
      <c r="CO38" s="44">
        <v>0</v>
      </c>
    </row>
    <row r="39" spans="1:93" s="2" customFormat="1" ht="11.25">
      <c r="A39" s="44" t="s">
        <v>175</v>
      </c>
      <c r="B39" s="45" t="s">
        <v>176</v>
      </c>
      <c r="C39" s="44" t="s">
        <v>111</v>
      </c>
      <c r="D39" s="46">
        <v>478</v>
      </c>
      <c r="E39" s="46">
        <v>146</v>
      </c>
      <c r="F39" s="46">
        <v>0</v>
      </c>
      <c r="G39" s="46">
        <v>214</v>
      </c>
      <c r="H39" s="46">
        <v>100</v>
      </c>
      <c r="I39" s="46">
        <v>0</v>
      </c>
      <c r="J39" s="46">
        <v>0</v>
      </c>
      <c r="K39" s="46">
        <v>0</v>
      </c>
      <c r="L39" s="46">
        <v>0</v>
      </c>
      <c r="M39" s="46">
        <v>8</v>
      </c>
      <c r="N39" s="46">
        <v>3</v>
      </c>
      <c r="O39" s="46">
        <v>2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5</v>
      </c>
      <c r="AG39" s="46">
        <v>0</v>
      </c>
      <c r="AH39" s="44">
        <v>470</v>
      </c>
      <c r="AI39" s="44">
        <v>146</v>
      </c>
      <c r="AJ39" s="44">
        <v>0</v>
      </c>
      <c r="AK39" s="44">
        <v>214</v>
      </c>
      <c r="AL39" s="44">
        <v>100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3</v>
      </c>
      <c r="AS39" s="44">
        <v>2</v>
      </c>
      <c r="AT39" s="44">
        <v>0</v>
      </c>
      <c r="AU39" s="44">
        <v>0</v>
      </c>
      <c r="AV39" s="44">
        <v>0</v>
      </c>
      <c r="AW39" s="44">
        <v>0</v>
      </c>
      <c r="AX39" s="44">
        <v>0</v>
      </c>
      <c r="AY39" s="44">
        <v>0</v>
      </c>
      <c r="AZ39" s="44">
        <v>0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0</v>
      </c>
      <c r="BG39" s="44">
        <v>0</v>
      </c>
      <c r="BH39" s="44">
        <v>0</v>
      </c>
      <c r="BI39" s="44">
        <v>0</v>
      </c>
      <c r="BJ39" s="44">
        <v>5</v>
      </c>
      <c r="BK39" s="44">
        <v>0</v>
      </c>
      <c r="BL39" s="44">
        <v>8</v>
      </c>
      <c r="BM39" s="44">
        <v>0</v>
      </c>
      <c r="BN39" s="44">
        <v>0</v>
      </c>
      <c r="BO39" s="44">
        <v>0</v>
      </c>
      <c r="BP39" s="44">
        <v>0</v>
      </c>
      <c r="BQ39" s="44">
        <v>0</v>
      </c>
      <c r="BR39" s="44">
        <v>0</v>
      </c>
      <c r="BS39" s="44">
        <v>0</v>
      </c>
      <c r="BT39" s="44">
        <v>0</v>
      </c>
      <c r="BU39" s="44">
        <v>8</v>
      </c>
      <c r="BV39" s="44">
        <v>0</v>
      </c>
      <c r="BW39" s="44">
        <v>0</v>
      </c>
      <c r="BX39" s="44">
        <v>0</v>
      </c>
      <c r="BY39" s="44">
        <v>0</v>
      </c>
      <c r="BZ39" s="44">
        <v>0</v>
      </c>
      <c r="CA39" s="44">
        <v>0</v>
      </c>
      <c r="CB39" s="44">
        <v>0</v>
      </c>
      <c r="CC39" s="44">
        <v>0</v>
      </c>
      <c r="CD39" s="44">
        <v>0</v>
      </c>
      <c r="CE39" s="44">
        <v>0</v>
      </c>
      <c r="CF39" s="44">
        <v>0</v>
      </c>
      <c r="CG39" s="44">
        <v>0</v>
      </c>
      <c r="CH39" s="44">
        <v>0</v>
      </c>
      <c r="CI39" s="44">
        <v>0</v>
      </c>
      <c r="CJ39" s="44">
        <v>0</v>
      </c>
      <c r="CK39" s="44">
        <v>0</v>
      </c>
      <c r="CL39" s="44">
        <v>0</v>
      </c>
      <c r="CM39" s="44">
        <v>0</v>
      </c>
      <c r="CN39" s="44">
        <v>0</v>
      </c>
      <c r="CO39" s="44">
        <v>0</v>
      </c>
    </row>
    <row r="40" spans="1:93" s="2" customFormat="1" ht="11.25">
      <c r="A40" s="44" t="s">
        <v>177</v>
      </c>
      <c r="B40" s="45" t="s">
        <v>178</v>
      </c>
      <c r="C40" s="44" t="s">
        <v>111</v>
      </c>
      <c r="D40" s="46">
        <v>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</v>
      </c>
      <c r="N40" s="46">
        <v>3</v>
      </c>
      <c r="O40" s="46">
        <v>0</v>
      </c>
      <c r="P40" s="46">
        <v>0</v>
      </c>
      <c r="Q40" s="46">
        <v>3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4">
        <v>3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3</v>
      </c>
      <c r="AV40" s="44">
        <v>0</v>
      </c>
      <c r="AW40" s="44">
        <v>0</v>
      </c>
      <c r="AX40" s="44">
        <v>0</v>
      </c>
      <c r="AY40" s="44">
        <v>0</v>
      </c>
      <c r="AZ40" s="44">
        <v>0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0</v>
      </c>
      <c r="BG40" s="44">
        <v>0</v>
      </c>
      <c r="BH40" s="44">
        <v>0</v>
      </c>
      <c r="BI40" s="44">
        <v>0</v>
      </c>
      <c r="BJ40" s="44">
        <v>0</v>
      </c>
      <c r="BK40" s="44">
        <v>0</v>
      </c>
      <c r="BL40" s="44">
        <v>8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5</v>
      </c>
      <c r="BV40" s="44">
        <v>3</v>
      </c>
      <c r="BW40" s="44">
        <v>0</v>
      </c>
      <c r="BX40" s="44">
        <v>0</v>
      </c>
      <c r="BY40" s="44">
        <v>0</v>
      </c>
      <c r="BZ40" s="44">
        <v>0</v>
      </c>
      <c r="CA40" s="44">
        <v>0</v>
      </c>
      <c r="CB40" s="44">
        <v>0</v>
      </c>
      <c r="CC40" s="44">
        <v>0</v>
      </c>
      <c r="CD40" s="44">
        <v>0</v>
      </c>
      <c r="CE40" s="44">
        <v>0</v>
      </c>
      <c r="CF40" s="44">
        <v>0</v>
      </c>
      <c r="CG40" s="44">
        <v>0</v>
      </c>
      <c r="CH40" s="44">
        <v>0</v>
      </c>
      <c r="CI40" s="44">
        <v>0</v>
      </c>
      <c r="CJ40" s="44">
        <v>0</v>
      </c>
      <c r="CK40" s="44">
        <v>0</v>
      </c>
      <c r="CL40" s="44">
        <v>0</v>
      </c>
      <c r="CM40" s="44">
        <v>0</v>
      </c>
      <c r="CN40" s="44">
        <v>0</v>
      </c>
      <c r="CO40" s="44">
        <v>0</v>
      </c>
    </row>
    <row r="41" spans="1:9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  <c r="AW41" s="44">
        <v>0</v>
      </c>
      <c r="AX41" s="44">
        <v>0</v>
      </c>
      <c r="AY41" s="44">
        <v>0</v>
      </c>
      <c r="AZ41" s="44">
        <v>0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0</v>
      </c>
      <c r="BG41" s="44">
        <v>0</v>
      </c>
      <c r="BH41" s="44">
        <v>0</v>
      </c>
      <c r="BI41" s="44">
        <v>0</v>
      </c>
      <c r="BJ41" s="44">
        <v>0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0</v>
      </c>
      <c r="BR41" s="44">
        <v>0</v>
      </c>
      <c r="BS41" s="44">
        <v>0</v>
      </c>
      <c r="BT41" s="44">
        <v>0</v>
      </c>
      <c r="BU41" s="44">
        <v>0</v>
      </c>
      <c r="BV41" s="44">
        <v>0</v>
      </c>
      <c r="BW41" s="44">
        <v>0</v>
      </c>
      <c r="BX41" s="44">
        <v>0</v>
      </c>
      <c r="BY41" s="44">
        <v>0</v>
      </c>
      <c r="BZ41" s="44">
        <v>0</v>
      </c>
      <c r="CA41" s="44">
        <v>0</v>
      </c>
      <c r="CB41" s="44">
        <v>0</v>
      </c>
      <c r="CC41" s="44">
        <v>0</v>
      </c>
      <c r="CD41" s="44">
        <v>0</v>
      </c>
      <c r="CE41" s="44">
        <v>0</v>
      </c>
      <c r="CF41" s="44">
        <v>0</v>
      </c>
      <c r="CG41" s="44">
        <v>0</v>
      </c>
      <c r="CH41" s="44">
        <v>0</v>
      </c>
      <c r="CI41" s="44">
        <v>0</v>
      </c>
      <c r="CJ41" s="44">
        <v>0</v>
      </c>
      <c r="CK41" s="44">
        <v>0</v>
      </c>
      <c r="CL41" s="44">
        <v>0</v>
      </c>
      <c r="CM41" s="44">
        <v>0</v>
      </c>
      <c r="CN41" s="44">
        <v>0</v>
      </c>
      <c r="CO41" s="44">
        <v>0</v>
      </c>
    </row>
    <row r="42" spans="1:9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44">
        <v>0</v>
      </c>
      <c r="AT42" s="44">
        <v>0</v>
      </c>
      <c r="AU42" s="44">
        <v>0</v>
      </c>
      <c r="AV42" s="44">
        <v>0</v>
      </c>
      <c r="AW42" s="44">
        <v>0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0</v>
      </c>
      <c r="BD42" s="44">
        <v>0</v>
      </c>
      <c r="BE42" s="44">
        <v>0</v>
      </c>
      <c r="BF42" s="44">
        <v>0</v>
      </c>
      <c r="BG42" s="44">
        <v>0</v>
      </c>
      <c r="BH42" s="44">
        <v>0</v>
      </c>
      <c r="BI42" s="44">
        <v>0</v>
      </c>
      <c r="BJ42" s="44">
        <v>0</v>
      </c>
      <c r="BK42" s="44">
        <v>0</v>
      </c>
      <c r="BL42" s="44">
        <v>0</v>
      </c>
      <c r="BM42" s="44">
        <v>0</v>
      </c>
      <c r="BN42" s="44">
        <v>0</v>
      </c>
      <c r="BO42" s="44">
        <v>0</v>
      </c>
      <c r="BP42" s="44">
        <v>0</v>
      </c>
      <c r="BQ42" s="44">
        <v>0</v>
      </c>
      <c r="BR42" s="44">
        <v>0</v>
      </c>
      <c r="BS42" s="44">
        <v>0</v>
      </c>
      <c r="BT42" s="44">
        <v>0</v>
      </c>
      <c r="BU42" s="44">
        <v>0</v>
      </c>
      <c r="BV42" s="44">
        <v>0</v>
      </c>
      <c r="BW42" s="44">
        <v>0</v>
      </c>
      <c r="BX42" s="44">
        <v>0</v>
      </c>
      <c r="BY42" s="44">
        <v>0</v>
      </c>
      <c r="BZ42" s="44">
        <v>0</v>
      </c>
      <c r="CA42" s="44">
        <v>0</v>
      </c>
      <c r="CB42" s="44">
        <v>0</v>
      </c>
      <c r="CC42" s="44">
        <v>0</v>
      </c>
      <c r="CD42" s="44">
        <v>0</v>
      </c>
      <c r="CE42" s="44">
        <v>0</v>
      </c>
      <c r="CF42" s="44">
        <v>0</v>
      </c>
      <c r="CG42" s="44">
        <v>0</v>
      </c>
      <c r="CH42" s="44">
        <v>0</v>
      </c>
      <c r="CI42" s="44">
        <v>0</v>
      </c>
      <c r="CJ42" s="44">
        <v>0</v>
      </c>
      <c r="CK42" s="44">
        <v>0</v>
      </c>
      <c r="CL42" s="44">
        <v>0</v>
      </c>
      <c r="CM42" s="44">
        <v>0</v>
      </c>
      <c r="CN42" s="44">
        <v>0</v>
      </c>
      <c r="CO42" s="44">
        <v>0</v>
      </c>
    </row>
    <row r="43" spans="1:9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S43" s="44">
        <v>0</v>
      </c>
      <c r="AT43" s="44">
        <v>0</v>
      </c>
      <c r="AU43" s="44">
        <v>0</v>
      </c>
      <c r="AV43" s="44">
        <v>0</v>
      </c>
      <c r="AW43" s="44">
        <v>0</v>
      </c>
      <c r="AX43" s="44">
        <v>0</v>
      </c>
      <c r="AY43" s="44">
        <v>0</v>
      </c>
      <c r="AZ43" s="44">
        <v>0</v>
      </c>
      <c r="BA43" s="44">
        <v>0</v>
      </c>
      <c r="BB43" s="44">
        <v>0</v>
      </c>
      <c r="BC43" s="44">
        <v>0</v>
      </c>
      <c r="BD43" s="44">
        <v>0</v>
      </c>
      <c r="BE43" s="44">
        <v>0</v>
      </c>
      <c r="BF43" s="44">
        <v>0</v>
      </c>
      <c r="BG43" s="44">
        <v>0</v>
      </c>
      <c r="BH43" s="44">
        <v>0</v>
      </c>
      <c r="BI43" s="44">
        <v>0</v>
      </c>
      <c r="BJ43" s="44">
        <v>0</v>
      </c>
      <c r="BK43" s="44">
        <v>0</v>
      </c>
      <c r="BL43" s="44">
        <v>0</v>
      </c>
      <c r="BM43" s="44">
        <v>0</v>
      </c>
      <c r="BN43" s="44">
        <v>0</v>
      </c>
      <c r="BO43" s="44">
        <v>0</v>
      </c>
      <c r="BP43" s="44">
        <v>0</v>
      </c>
      <c r="BQ43" s="44">
        <v>0</v>
      </c>
      <c r="BR43" s="44">
        <v>0</v>
      </c>
      <c r="BS43" s="44">
        <v>0</v>
      </c>
      <c r="BT43" s="44">
        <v>0</v>
      </c>
      <c r="BU43" s="44">
        <v>0</v>
      </c>
      <c r="BV43" s="44">
        <v>0</v>
      </c>
      <c r="BW43" s="44">
        <v>0</v>
      </c>
      <c r="BX43" s="44">
        <v>0</v>
      </c>
      <c r="BY43" s="44">
        <v>0</v>
      </c>
      <c r="BZ43" s="44">
        <v>0</v>
      </c>
      <c r="CA43" s="44">
        <v>0</v>
      </c>
      <c r="CB43" s="44">
        <v>0</v>
      </c>
      <c r="CC43" s="44">
        <v>0</v>
      </c>
      <c r="CD43" s="44">
        <v>0</v>
      </c>
      <c r="CE43" s="44">
        <v>0</v>
      </c>
      <c r="CF43" s="44">
        <v>0</v>
      </c>
      <c r="CG43" s="44">
        <v>0</v>
      </c>
      <c r="CH43" s="44">
        <v>0</v>
      </c>
      <c r="CI43" s="44">
        <v>0</v>
      </c>
      <c r="CJ43" s="44">
        <v>0</v>
      </c>
      <c r="CK43" s="44">
        <v>0</v>
      </c>
      <c r="CL43" s="44">
        <v>0</v>
      </c>
      <c r="CM43" s="44">
        <v>0</v>
      </c>
      <c r="CN43" s="44">
        <v>0</v>
      </c>
      <c r="CO43" s="44">
        <v>0</v>
      </c>
    </row>
    <row r="44" spans="1:93" s="2" customFormat="1" ht="11.25">
      <c r="A44" s="44" t="s">
        <v>185</v>
      </c>
      <c r="B44" s="45" t="s">
        <v>186</v>
      </c>
      <c r="C44" s="44" t="s">
        <v>111</v>
      </c>
      <c r="D44" s="46">
        <v>477</v>
      </c>
      <c r="E44" s="46">
        <v>52</v>
      </c>
      <c r="F44" s="46">
        <v>99</v>
      </c>
      <c r="G44" s="46">
        <v>55</v>
      </c>
      <c r="H44" s="46">
        <v>41</v>
      </c>
      <c r="I44" s="46">
        <v>0</v>
      </c>
      <c r="J44" s="46">
        <v>0</v>
      </c>
      <c r="K44" s="46">
        <v>0</v>
      </c>
      <c r="L44" s="46">
        <v>12</v>
      </c>
      <c r="M44" s="46">
        <v>11</v>
      </c>
      <c r="N44" s="46">
        <v>1</v>
      </c>
      <c r="O44" s="46">
        <v>37</v>
      </c>
      <c r="P44" s="46">
        <v>160</v>
      </c>
      <c r="Q44" s="46">
        <v>2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1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6</v>
      </c>
      <c r="AF44" s="46">
        <v>0</v>
      </c>
      <c r="AG44" s="46">
        <v>0</v>
      </c>
      <c r="AH44" s="44">
        <v>217</v>
      </c>
      <c r="AI44" s="44">
        <v>5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12</v>
      </c>
      <c r="AQ44" s="44">
        <v>0</v>
      </c>
      <c r="AR44" s="44">
        <v>0</v>
      </c>
      <c r="AS44" s="44">
        <v>37</v>
      </c>
      <c r="AT44" s="44">
        <v>160</v>
      </c>
      <c r="AU44" s="44">
        <v>2</v>
      </c>
      <c r="AV44" s="44">
        <v>0</v>
      </c>
      <c r="AW44" s="44">
        <v>0</v>
      </c>
      <c r="AX44" s="44">
        <v>0</v>
      </c>
      <c r="AY44" s="44">
        <v>0</v>
      </c>
      <c r="AZ44" s="44">
        <v>0</v>
      </c>
      <c r="BA44" s="44">
        <v>0</v>
      </c>
      <c r="BB44" s="44">
        <v>0</v>
      </c>
      <c r="BC44" s="44">
        <v>1</v>
      </c>
      <c r="BD44" s="44">
        <v>0</v>
      </c>
      <c r="BE44" s="44">
        <v>0</v>
      </c>
      <c r="BF44" s="44">
        <v>0</v>
      </c>
      <c r="BG44" s="44">
        <v>0</v>
      </c>
      <c r="BH44" s="44">
        <v>0</v>
      </c>
      <c r="BI44" s="44">
        <v>0</v>
      </c>
      <c r="BJ44" s="44">
        <v>0</v>
      </c>
      <c r="BK44" s="44">
        <v>0</v>
      </c>
      <c r="BL44" s="44">
        <v>260</v>
      </c>
      <c r="BM44" s="44">
        <v>47</v>
      </c>
      <c r="BN44" s="44">
        <v>99</v>
      </c>
      <c r="BO44" s="44">
        <v>55</v>
      </c>
      <c r="BP44" s="44">
        <v>41</v>
      </c>
      <c r="BQ44" s="44">
        <v>0</v>
      </c>
      <c r="BR44" s="44">
        <v>0</v>
      </c>
      <c r="BS44" s="44">
        <v>0</v>
      </c>
      <c r="BT44" s="44">
        <v>0</v>
      </c>
      <c r="BU44" s="44">
        <v>11</v>
      </c>
      <c r="BV44" s="44">
        <v>1</v>
      </c>
      <c r="BW44" s="44">
        <v>0</v>
      </c>
      <c r="BX44" s="44">
        <v>0</v>
      </c>
      <c r="BY44" s="44">
        <v>0</v>
      </c>
      <c r="BZ44" s="44">
        <v>0</v>
      </c>
      <c r="CA44" s="44">
        <v>0</v>
      </c>
      <c r="CB44" s="44">
        <v>0</v>
      </c>
      <c r="CC44" s="44">
        <v>0</v>
      </c>
      <c r="CD44" s="44">
        <v>0</v>
      </c>
      <c r="CE44" s="44">
        <v>0</v>
      </c>
      <c r="CF44" s="44">
        <v>0</v>
      </c>
      <c r="CG44" s="44">
        <v>0</v>
      </c>
      <c r="CH44" s="44">
        <v>0</v>
      </c>
      <c r="CI44" s="44">
        <v>0</v>
      </c>
      <c r="CJ44" s="44">
        <v>0</v>
      </c>
      <c r="CK44" s="44">
        <v>0</v>
      </c>
      <c r="CL44" s="44">
        <v>0</v>
      </c>
      <c r="CM44" s="44">
        <v>6</v>
      </c>
      <c r="CN44" s="44">
        <v>0</v>
      </c>
      <c r="CO44" s="44">
        <v>0</v>
      </c>
    </row>
    <row r="45" spans="1:93" s="2" customFormat="1" ht="11.25">
      <c r="A45" s="44" t="s">
        <v>187</v>
      </c>
      <c r="B45" s="45" t="s">
        <v>188</v>
      </c>
      <c r="C45" s="44" t="s">
        <v>111</v>
      </c>
      <c r="D45" s="46">
        <v>956</v>
      </c>
      <c r="E45" s="46">
        <v>101</v>
      </c>
      <c r="F45" s="46">
        <v>151</v>
      </c>
      <c r="G45" s="46">
        <v>172</v>
      </c>
      <c r="H45" s="46">
        <v>0</v>
      </c>
      <c r="I45" s="46">
        <v>0</v>
      </c>
      <c r="J45" s="46">
        <v>0</v>
      </c>
      <c r="K45" s="46">
        <v>1</v>
      </c>
      <c r="L45" s="46">
        <v>17</v>
      </c>
      <c r="M45" s="46">
        <v>133</v>
      </c>
      <c r="N45" s="46">
        <v>83</v>
      </c>
      <c r="O45" s="46">
        <v>4</v>
      </c>
      <c r="P45" s="46">
        <v>34</v>
      </c>
      <c r="Q45" s="46">
        <v>222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26</v>
      </c>
      <c r="X45" s="46">
        <v>1</v>
      </c>
      <c r="Y45" s="46">
        <v>2</v>
      </c>
      <c r="Z45" s="46">
        <v>7</v>
      </c>
      <c r="AA45" s="46">
        <v>0</v>
      </c>
      <c r="AB45" s="46">
        <v>0</v>
      </c>
      <c r="AC45" s="46">
        <v>0</v>
      </c>
      <c r="AD45" s="46">
        <v>0</v>
      </c>
      <c r="AE45" s="46">
        <v>2</v>
      </c>
      <c r="AF45" s="46">
        <v>0</v>
      </c>
      <c r="AG45" s="46">
        <v>0</v>
      </c>
      <c r="AH45" s="44">
        <v>157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0</v>
      </c>
      <c r="AP45" s="44">
        <v>2</v>
      </c>
      <c r="AQ45" s="44">
        <v>0</v>
      </c>
      <c r="AR45" s="44">
        <v>1</v>
      </c>
      <c r="AS45" s="44">
        <v>4</v>
      </c>
      <c r="AT45" s="44">
        <v>0</v>
      </c>
      <c r="AU45" s="44">
        <v>150</v>
      </c>
      <c r="AV45" s="44">
        <v>0</v>
      </c>
      <c r="AW45" s="44">
        <v>0</v>
      </c>
      <c r="AX45" s="44">
        <v>0</v>
      </c>
      <c r="AY45" s="44">
        <v>0</v>
      </c>
      <c r="AZ45" s="44">
        <v>0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0</v>
      </c>
      <c r="BG45" s="44">
        <v>0</v>
      </c>
      <c r="BH45" s="44">
        <v>0</v>
      </c>
      <c r="BI45" s="44">
        <v>0</v>
      </c>
      <c r="BJ45" s="44">
        <v>0</v>
      </c>
      <c r="BK45" s="44">
        <v>0</v>
      </c>
      <c r="BL45" s="44">
        <v>799</v>
      </c>
      <c r="BM45" s="44">
        <v>101</v>
      </c>
      <c r="BN45" s="44">
        <v>151</v>
      </c>
      <c r="BO45" s="44">
        <v>172</v>
      </c>
      <c r="BP45" s="44">
        <v>0</v>
      </c>
      <c r="BQ45" s="44">
        <v>0</v>
      </c>
      <c r="BR45" s="44">
        <v>0</v>
      </c>
      <c r="BS45" s="44">
        <v>1</v>
      </c>
      <c r="BT45" s="44">
        <v>15</v>
      </c>
      <c r="BU45" s="44">
        <v>133</v>
      </c>
      <c r="BV45" s="44">
        <v>82</v>
      </c>
      <c r="BW45" s="44">
        <v>0</v>
      </c>
      <c r="BX45" s="44">
        <v>34</v>
      </c>
      <c r="BY45" s="44">
        <v>72</v>
      </c>
      <c r="BZ45" s="44">
        <v>0</v>
      </c>
      <c r="CA45" s="44">
        <v>0</v>
      </c>
      <c r="CB45" s="44">
        <v>0</v>
      </c>
      <c r="CC45" s="44">
        <v>0</v>
      </c>
      <c r="CD45" s="44">
        <v>0</v>
      </c>
      <c r="CE45" s="44">
        <v>26</v>
      </c>
      <c r="CF45" s="44">
        <v>1</v>
      </c>
      <c r="CG45" s="44">
        <v>2</v>
      </c>
      <c r="CH45" s="44">
        <v>7</v>
      </c>
      <c r="CI45" s="44">
        <v>0</v>
      </c>
      <c r="CJ45" s="44">
        <v>0</v>
      </c>
      <c r="CK45" s="44">
        <v>0</v>
      </c>
      <c r="CL45" s="44">
        <v>0</v>
      </c>
      <c r="CM45" s="44">
        <v>2</v>
      </c>
      <c r="CN45" s="44">
        <v>0</v>
      </c>
      <c r="CO45" s="44">
        <v>0</v>
      </c>
    </row>
    <row r="46" spans="1:93" s="2" customFormat="1" ht="11.25">
      <c r="A46" s="44" t="s">
        <v>189</v>
      </c>
      <c r="B46" s="45" t="s">
        <v>190</v>
      </c>
      <c r="C46" s="44" t="s">
        <v>111</v>
      </c>
      <c r="D46" s="46">
        <v>92</v>
      </c>
      <c r="E46" s="46">
        <v>29</v>
      </c>
      <c r="F46" s="46">
        <v>5</v>
      </c>
      <c r="G46" s="46">
        <v>48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9</v>
      </c>
      <c r="N46" s="46">
        <v>0</v>
      </c>
      <c r="O46" s="46">
        <v>0</v>
      </c>
      <c r="P46" s="46">
        <v>0</v>
      </c>
      <c r="Q46" s="46">
        <v>1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v>0</v>
      </c>
      <c r="AU46" s="44">
        <v>0</v>
      </c>
      <c r="AV46" s="44">
        <v>0</v>
      </c>
      <c r="AW46" s="44">
        <v>0</v>
      </c>
      <c r="AX46" s="44">
        <v>0</v>
      </c>
      <c r="AY46" s="44">
        <v>0</v>
      </c>
      <c r="AZ46" s="44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v>0</v>
      </c>
      <c r="BH46" s="44">
        <v>0</v>
      </c>
      <c r="BI46" s="44">
        <v>0</v>
      </c>
      <c r="BJ46" s="44">
        <v>0</v>
      </c>
      <c r="BK46" s="44">
        <v>0</v>
      </c>
      <c r="BL46" s="44">
        <v>92</v>
      </c>
      <c r="BM46" s="44">
        <v>29</v>
      </c>
      <c r="BN46" s="44">
        <v>5</v>
      </c>
      <c r="BO46" s="44">
        <v>48</v>
      </c>
      <c r="BP46" s="44">
        <v>0</v>
      </c>
      <c r="BQ46" s="44">
        <v>0</v>
      </c>
      <c r="BR46" s="44">
        <v>0</v>
      </c>
      <c r="BS46" s="44">
        <v>0</v>
      </c>
      <c r="BT46" s="44">
        <v>0</v>
      </c>
      <c r="BU46" s="44">
        <v>9</v>
      </c>
      <c r="BV46" s="44">
        <v>0</v>
      </c>
      <c r="BW46" s="44">
        <v>0</v>
      </c>
      <c r="BX46" s="44">
        <v>0</v>
      </c>
      <c r="BY46" s="44">
        <v>1</v>
      </c>
      <c r="BZ46" s="44">
        <v>0</v>
      </c>
      <c r="CA46" s="44">
        <v>0</v>
      </c>
      <c r="CB46" s="44">
        <v>0</v>
      </c>
      <c r="CC46" s="44">
        <v>0</v>
      </c>
      <c r="CD46" s="44">
        <v>0</v>
      </c>
      <c r="CE46" s="44">
        <v>0</v>
      </c>
      <c r="CF46" s="44">
        <v>0</v>
      </c>
      <c r="CG46" s="44">
        <v>0</v>
      </c>
      <c r="CH46" s="44">
        <v>0</v>
      </c>
      <c r="CI46" s="44">
        <v>0</v>
      </c>
      <c r="CJ46" s="44">
        <v>0</v>
      </c>
      <c r="CK46" s="44">
        <v>0</v>
      </c>
      <c r="CL46" s="44">
        <v>0</v>
      </c>
      <c r="CM46" s="44">
        <v>0</v>
      </c>
      <c r="CN46" s="44">
        <v>0</v>
      </c>
      <c r="CO46" s="44">
        <v>0</v>
      </c>
    </row>
    <row r="47" spans="1:93" s="2" customFormat="1" ht="11.25">
      <c r="A47" s="44" t="s">
        <v>191</v>
      </c>
      <c r="B47" s="45" t="s">
        <v>192</v>
      </c>
      <c r="C47" s="44" t="s">
        <v>111</v>
      </c>
      <c r="D47" s="46">
        <v>137276</v>
      </c>
      <c r="E47" s="46">
        <v>15929</v>
      </c>
      <c r="F47" s="46">
        <v>2055</v>
      </c>
      <c r="G47" s="46">
        <v>83171</v>
      </c>
      <c r="H47" s="46">
        <v>19924</v>
      </c>
      <c r="I47" s="46">
        <v>0</v>
      </c>
      <c r="J47" s="46">
        <v>0</v>
      </c>
      <c r="K47" s="46">
        <v>3</v>
      </c>
      <c r="L47" s="46">
        <v>6025</v>
      </c>
      <c r="M47" s="46">
        <v>4180</v>
      </c>
      <c r="N47" s="46">
        <v>66</v>
      </c>
      <c r="O47" s="46">
        <v>181</v>
      </c>
      <c r="P47" s="46">
        <v>7</v>
      </c>
      <c r="Q47" s="46">
        <v>89</v>
      </c>
      <c r="R47" s="46">
        <v>0</v>
      </c>
      <c r="S47" s="46">
        <v>2</v>
      </c>
      <c r="T47" s="46">
        <v>0</v>
      </c>
      <c r="U47" s="46">
        <v>0</v>
      </c>
      <c r="V47" s="46">
        <v>0</v>
      </c>
      <c r="W47" s="46">
        <v>103</v>
      </c>
      <c r="X47" s="46">
        <v>0</v>
      </c>
      <c r="Y47" s="46">
        <v>22</v>
      </c>
      <c r="Z47" s="46">
        <v>42</v>
      </c>
      <c r="AA47" s="46">
        <v>1</v>
      </c>
      <c r="AB47" s="46">
        <v>0</v>
      </c>
      <c r="AC47" s="46">
        <v>4362</v>
      </c>
      <c r="AD47" s="46">
        <v>0</v>
      </c>
      <c r="AE47" s="46">
        <v>840</v>
      </c>
      <c r="AF47" s="46">
        <v>274</v>
      </c>
      <c r="AG47" s="46">
        <v>0</v>
      </c>
      <c r="AH47" s="44">
        <v>97234</v>
      </c>
      <c r="AI47" s="44">
        <v>5191</v>
      </c>
      <c r="AJ47" s="44">
        <v>1659</v>
      </c>
      <c r="AK47" s="44">
        <v>64936</v>
      </c>
      <c r="AL47" s="44">
        <v>17547</v>
      </c>
      <c r="AM47" s="44">
        <v>0</v>
      </c>
      <c r="AN47" s="44">
        <v>0</v>
      </c>
      <c r="AO47" s="44">
        <v>2</v>
      </c>
      <c r="AP47" s="44">
        <v>5832</v>
      </c>
      <c r="AQ47" s="44">
        <v>25</v>
      </c>
      <c r="AR47" s="44">
        <v>0</v>
      </c>
      <c r="AS47" s="44">
        <v>0</v>
      </c>
      <c r="AT47" s="44">
        <v>5</v>
      </c>
      <c r="AU47" s="44">
        <v>89</v>
      </c>
      <c r="AV47" s="44">
        <v>0</v>
      </c>
      <c r="AW47" s="44">
        <v>2</v>
      </c>
      <c r="AX47" s="44">
        <v>0</v>
      </c>
      <c r="AY47" s="44">
        <v>0</v>
      </c>
      <c r="AZ47" s="44">
        <v>0</v>
      </c>
      <c r="BA47" s="44">
        <v>33</v>
      </c>
      <c r="BB47" s="44">
        <v>0</v>
      </c>
      <c r="BC47" s="44">
        <v>20</v>
      </c>
      <c r="BD47" s="44">
        <v>42</v>
      </c>
      <c r="BE47" s="44">
        <v>1</v>
      </c>
      <c r="BF47" s="44">
        <v>0</v>
      </c>
      <c r="BG47" s="44">
        <v>768</v>
      </c>
      <c r="BH47" s="44">
        <v>0</v>
      </c>
      <c r="BI47" s="44">
        <v>818</v>
      </c>
      <c r="BJ47" s="44">
        <v>264</v>
      </c>
      <c r="BK47" s="44">
        <v>0</v>
      </c>
      <c r="BL47" s="44">
        <v>40042</v>
      </c>
      <c r="BM47" s="44">
        <v>10738</v>
      </c>
      <c r="BN47" s="44">
        <v>396</v>
      </c>
      <c r="BO47" s="44">
        <v>18235</v>
      </c>
      <c r="BP47" s="44">
        <v>2377</v>
      </c>
      <c r="BQ47" s="44">
        <v>0</v>
      </c>
      <c r="BR47" s="44">
        <v>0</v>
      </c>
      <c r="BS47" s="44">
        <v>1</v>
      </c>
      <c r="BT47" s="44">
        <v>193</v>
      </c>
      <c r="BU47" s="44">
        <v>4155</v>
      </c>
      <c r="BV47" s="44">
        <v>66</v>
      </c>
      <c r="BW47" s="44">
        <v>181</v>
      </c>
      <c r="BX47" s="44">
        <v>2</v>
      </c>
      <c r="BY47" s="44">
        <v>0</v>
      </c>
      <c r="BZ47" s="44">
        <v>0</v>
      </c>
      <c r="CA47" s="44">
        <v>0</v>
      </c>
      <c r="CB47" s="44">
        <v>0</v>
      </c>
      <c r="CC47" s="44">
        <v>0</v>
      </c>
      <c r="CD47" s="44">
        <v>0</v>
      </c>
      <c r="CE47" s="44">
        <v>70</v>
      </c>
      <c r="CF47" s="44">
        <v>0</v>
      </c>
      <c r="CG47" s="44">
        <v>2</v>
      </c>
      <c r="CH47" s="44">
        <v>0</v>
      </c>
      <c r="CI47" s="44">
        <v>0</v>
      </c>
      <c r="CJ47" s="44">
        <v>0</v>
      </c>
      <c r="CK47" s="44">
        <v>3594</v>
      </c>
      <c r="CL47" s="44">
        <v>0</v>
      </c>
      <c r="CM47" s="44">
        <v>22</v>
      </c>
      <c r="CN47" s="44">
        <v>10</v>
      </c>
      <c r="CO47" s="44">
        <v>0</v>
      </c>
    </row>
    <row r="48" spans="1:93" s="2" customFormat="1" ht="11.25">
      <c r="A48" s="44" t="s">
        <v>193</v>
      </c>
      <c r="B48" s="45" t="s">
        <v>194</v>
      </c>
      <c r="C48" s="44" t="s">
        <v>111</v>
      </c>
      <c r="D48" s="46">
        <v>3374</v>
      </c>
      <c r="E48" s="46">
        <v>985</v>
      </c>
      <c r="F48" s="46">
        <v>80</v>
      </c>
      <c r="G48" s="46">
        <v>1717</v>
      </c>
      <c r="H48" s="46">
        <v>0</v>
      </c>
      <c r="I48" s="46">
        <v>0</v>
      </c>
      <c r="J48" s="46">
        <v>0</v>
      </c>
      <c r="K48" s="46">
        <v>0</v>
      </c>
      <c r="L48" s="46">
        <v>199</v>
      </c>
      <c r="M48" s="46">
        <v>257</v>
      </c>
      <c r="N48" s="46">
        <v>48</v>
      </c>
      <c r="O48" s="46">
        <v>0</v>
      </c>
      <c r="P48" s="46">
        <v>10</v>
      </c>
      <c r="Q48" s="46">
        <v>1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66</v>
      </c>
      <c r="X48" s="46">
        <v>0</v>
      </c>
      <c r="Y48" s="46">
        <v>11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4">
        <v>713</v>
      </c>
      <c r="AI48" s="44">
        <v>194</v>
      </c>
      <c r="AJ48" s="44">
        <v>0</v>
      </c>
      <c r="AK48" s="44">
        <v>471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48</v>
      </c>
      <c r="AS48" s="44">
        <v>0</v>
      </c>
      <c r="AT48" s="44">
        <v>0</v>
      </c>
      <c r="AU48" s="44">
        <v>0</v>
      </c>
      <c r="AV48" s="44">
        <v>0</v>
      </c>
      <c r="AW48" s="44">
        <v>0</v>
      </c>
      <c r="AX48" s="44">
        <v>0</v>
      </c>
      <c r="AY48" s="44">
        <v>0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4">
        <v>0</v>
      </c>
      <c r="BG48" s="44">
        <v>0</v>
      </c>
      <c r="BH48" s="44">
        <v>0</v>
      </c>
      <c r="BI48" s="44">
        <v>0</v>
      </c>
      <c r="BJ48" s="44">
        <v>0</v>
      </c>
      <c r="BK48" s="44">
        <v>0</v>
      </c>
      <c r="BL48" s="44">
        <v>2661</v>
      </c>
      <c r="BM48" s="44">
        <v>791</v>
      </c>
      <c r="BN48" s="44">
        <v>80</v>
      </c>
      <c r="BO48" s="44">
        <v>1246</v>
      </c>
      <c r="BP48" s="44">
        <v>0</v>
      </c>
      <c r="BQ48" s="44">
        <v>0</v>
      </c>
      <c r="BR48" s="44">
        <v>0</v>
      </c>
      <c r="BS48" s="44">
        <v>0</v>
      </c>
      <c r="BT48" s="44">
        <v>199</v>
      </c>
      <c r="BU48" s="44">
        <v>257</v>
      </c>
      <c r="BV48" s="44">
        <v>0</v>
      </c>
      <c r="BW48" s="44">
        <v>0</v>
      </c>
      <c r="BX48" s="44">
        <v>10</v>
      </c>
      <c r="BY48" s="44">
        <v>1</v>
      </c>
      <c r="BZ48" s="44">
        <v>0</v>
      </c>
      <c r="CA48" s="44">
        <v>0</v>
      </c>
      <c r="CB48" s="44">
        <v>0</v>
      </c>
      <c r="CC48" s="44">
        <v>0</v>
      </c>
      <c r="CD48" s="44">
        <v>0</v>
      </c>
      <c r="CE48" s="44">
        <v>66</v>
      </c>
      <c r="CF48" s="44">
        <v>0</v>
      </c>
      <c r="CG48" s="44">
        <v>11</v>
      </c>
      <c r="CH48" s="44">
        <v>0</v>
      </c>
      <c r="CI48" s="44">
        <v>0</v>
      </c>
      <c r="CJ48" s="44">
        <v>0</v>
      </c>
      <c r="CK48" s="44">
        <v>0</v>
      </c>
      <c r="CL48" s="44">
        <v>0</v>
      </c>
      <c r="CM48" s="44">
        <v>0</v>
      </c>
      <c r="CN48" s="44">
        <v>0</v>
      </c>
      <c r="CO48" s="44">
        <v>0</v>
      </c>
    </row>
    <row r="49" spans="1:93" s="2" customFormat="1" ht="11.25">
      <c r="A49" s="44" t="s">
        <v>195</v>
      </c>
      <c r="B49" s="45" t="s">
        <v>196</v>
      </c>
      <c r="C49" s="44" t="s">
        <v>111</v>
      </c>
      <c r="D49" s="46">
        <v>12</v>
      </c>
      <c r="E49" s="46">
        <v>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7</v>
      </c>
      <c r="O49" s="46">
        <v>0</v>
      </c>
      <c r="P49" s="46">
        <v>0</v>
      </c>
      <c r="Q49" s="46">
        <v>2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4">
        <v>5</v>
      </c>
      <c r="AI49" s="44">
        <v>3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44">
        <v>0</v>
      </c>
      <c r="AT49" s="44">
        <v>0</v>
      </c>
      <c r="AU49" s="44">
        <v>2</v>
      </c>
      <c r="AV49" s="44">
        <v>0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0</v>
      </c>
      <c r="BH49" s="44">
        <v>0</v>
      </c>
      <c r="BI49" s="44">
        <v>0</v>
      </c>
      <c r="BJ49" s="44">
        <v>0</v>
      </c>
      <c r="BK49" s="44">
        <v>0</v>
      </c>
      <c r="BL49" s="44">
        <v>7</v>
      </c>
      <c r="BM49" s="44">
        <v>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44">
        <v>7</v>
      </c>
      <c r="BW49" s="44">
        <v>0</v>
      </c>
      <c r="BX49" s="44">
        <v>0</v>
      </c>
      <c r="BY49" s="44">
        <v>0</v>
      </c>
      <c r="BZ49" s="44">
        <v>0</v>
      </c>
      <c r="CA49" s="44">
        <v>0</v>
      </c>
      <c r="CB49" s="44">
        <v>0</v>
      </c>
      <c r="CC49" s="44">
        <v>0</v>
      </c>
      <c r="CD49" s="44">
        <v>0</v>
      </c>
      <c r="CE49" s="44">
        <v>0</v>
      </c>
      <c r="CF49" s="44">
        <v>0</v>
      </c>
      <c r="CG49" s="44">
        <v>0</v>
      </c>
      <c r="CH49" s="44">
        <v>0</v>
      </c>
      <c r="CI49" s="44">
        <v>0</v>
      </c>
      <c r="CJ49" s="44">
        <v>0</v>
      </c>
      <c r="CK49" s="44">
        <v>0</v>
      </c>
      <c r="CL49" s="44">
        <v>0</v>
      </c>
      <c r="CM49" s="44">
        <v>0</v>
      </c>
      <c r="CN49" s="44">
        <v>0</v>
      </c>
      <c r="CO49" s="44">
        <v>0</v>
      </c>
    </row>
    <row r="50" spans="1:93" s="2" customFormat="1" ht="11.25">
      <c r="A50" s="44" t="s">
        <v>197</v>
      </c>
      <c r="B50" s="45" t="s">
        <v>198</v>
      </c>
      <c r="C50" s="44" t="s">
        <v>111</v>
      </c>
      <c r="D50" s="46">
        <v>787</v>
      </c>
      <c r="E50" s="46">
        <v>674</v>
      </c>
      <c r="F50" s="46">
        <v>21</v>
      </c>
      <c r="G50" s="46">
        <v>2</v>
      </c>
      <c r="H50" s="46">
        <v>21</v>
      </c>
      <c r="I50" s="46">
        <v>19</v>
      </c>
      <c r="J50" s="46">
        <v>0</v>
      </c>
      <c r="K50" s="46">
        <v>0</v>
      </c>
      <c r="L50" s="46">
        <v>31</v>
      </c>
      <c r="M50" s="46">
        <v>3</v>
      </c>
      <c r="N50" s="46">
        <v>5</v>
      </c>
      <c r="O50" s="46">
        <v>0</v>
      </c>
      <c r="P50" s="46">
        <v>1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8</v>
      </c>
      <c r="X50" s="46">
        <v>2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4">
        <v>633</v>
      </c>
      <c r="AI50" s="44">
        <v>625</v>
      </c>
      <c r="AJ50" s="44">
        <v>8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S50" s="44">
        <v>0</v>
      </c>
      <c r="AT50" s="44">
        <v>0</v>
      </c>
      <c r="AU50" s="44">
        <v>0</v>
      </c>
      <c r="AV50" s="44">
        <v>0</v>
      </c>
      <c r="AW50" s="44">
        <v>0</v>
      </c>
      <c r="AX50" s="44">
        <v>0</v>
      </c>
      <c r="AY50" s="44">
        <v>0</v>
      </c>
      <c r="AZ50" s="44">
        <v>0</v>
      </c>
      <c r="BA50" s="44">
        <v>0</v>
      </c>
      <c r="BB50" s="44">
        <v>0</v>
      </c>
      <c r="BC50" s="44">
        <v>0</v>
      </c>
      <c r="BD50" s="44">
        <v>0</v>
      </c>
      <c r="BE50" s="44">
        <v>0</v>
      </c>
      <c r="BF50" s="44">
        <v>0</v>
      </c>
      <c r="BG50" s="44">
        <v>0</v>
      </c>
      <c r="BH50" s="44">
        <v>0</v>
      </c>
      <c r="BI50" s="44">
        <v>0</v>
      </c>
      <c r="BJ50" s="44">
        <v>0</v>
      </c>
      <c r="BK50" s="44">
        <v>0</v>
      </c>
      <c r="BL50" s="44">
        <v>154</v>
      </c>
      <c r="BM50" s="44">
        <v>49</v>
      </c>
      <c r="BN50" s="44">
        <v>13</v>
      </c>
      <c r="BO50" s="44">
        <v>2</v>
      </c>
      <c r="BP50" s="44">
        <v>21</v>
      </c>
      <c r="BQ50" s="44">
        <v>19</v>
      </c>
      <c r="BR50" s="44">
        <v>0</v>
      </c>
      <c r="BS50" s="44">
        <v>0</v>
      </c>
      <c r="BT50" s="44">
        <v>31</v>
      </c>
      <c r="BU50" s="44">
        <v>3</v>
      </c>
      <c r="BV50" s="44">
        <v>5</v>
      </c>
      <c r="BW50" s="44">
        <v>0</v>
      </c>
      <c r="BX50" s="44">
        <v>1</v>
      </c>
      <c r="BY50" s="44">
        <v>0</v>
      </c>
      <c r="BZ50" s="44">
        <v>0</v>
      </c>
      <c r="CA50" s="44">
        <v>0</v>
      </c>
      <c r="CB50" s="44">
        <v>0</v>
      </c>
      <c r="CC50" s="44">
        <v>0</v>
      </c>
      <c r="CD50" s="44">
        <v>0</v>
      </c>
      <c r="CE50" s="44">
        <v>8</v>
      </c>
      <c r="CF50" s="44">
        <v>2</v>
      </c>
      <c r="CG50" s="44">
        <v>0</v>
      </c>
      <c r="CH50" s="44">
        <v>0</v>
      </c>
      <c r="CI50" s="44">
        <v>0</v>
      </c>
      <c r="CJ50" s="44">
        <v>0</v>
      </c>
      <c r="CK50" s="44">
        <v>0</v>
      </c>
      <c r="CL50" s="44">
        <v>0</v>
      </c>
      <c r="CM50" s="44">
        <v>0</v>
      </c>
      <c r="CN50" s="44">
        <v>0</v>
      </c>
      <c r="CO50" s="44">
        <v>0</v>
      </c>
    </row>
    <row r="51" spans="1:9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S51" s="44">
        <v>0</v>
      </c>
      <c r="AT51" s="44">
        <v>0</v>
      </c>
      <c r="AU51" s="44">
        <v>0</v>
      </c>
      <c r="AV51" s="44">
        <v>0</v>
      </c>
      <c r="AW51" s="44">
        <v>0</v>
      </c>
      <c r="AX51" s="44">
        <v>0</v>
      </c>
      <c r="AY51" s="44">
        <v>0</v>
      </c>
      <c r="AZ51" s="44">
        <v>0</v>
      </c>
      <c r="BA51" s="44">
        <v>0</v>
      </c>
      <c r="BB51" s="44">
        <v>0</v>
      </c>
      <c r="BC51" s="44">
        <v>0</v>
      </c>
      <c r="BD51" s="44">
        <v>0</v>
      </c>
      <c r="BE51" s="44">
        <v>0</v>
      </c>
      <c r="BF51" s="44">
        <v>0</v>
      </c>
      <c r="BG51" s="44">
        <v>0</v>
      </c>
      <c r="BH51" s="44">
        <v>0</v>
      </c>
      <c r="BI51" s="44">
        <v>0</v>
      </c>
      <c r="BJ51" s="44">
        <v>0</v>
      </c>
      <c r="BK51" s="44">
        <v>0</v>
      </c>
      <c r="BL51" s="44">
        <v>0</v>
      </c>
      <c r="BM51" s="44">
        <v>0</v>
      </c>
      <c r="BN51" s="44">
        <v>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4">
        <v>0</v>
      </c>
      <c r="BU51" s="44">
        <v>0</v>
      </c>
      <c r="BV51" s="44">
        <v>0</v>
      </c>
      <c r="BW51" s="44">
        <v>0</v>
      </c>
      <c r="BX51" s="44">
        <v>0</v>
      </c>
      <c r="BY51" s="44">
        <v>0</v>
      </c>
      <c r="BZ51" s="44">
        <v>0</v>
      </c>
      <c r="CA51" s="44">
        <v>0</v>
      </c>
      <c r="CB51" s="44">
        <v>0</v>
      </c>
      <c r="CC51" s="44">
        <v>0</v>
      </c>
      <c r="CD51" s="44">
        <v>0</v>
      </c>
      <c r="CE51" s="44">
        <v>0</v>
      </c>
      <c r="CF51" s="44">
        <v>0</v>
      </c>
      <c r="CG51" s="44">
        <v>0</v>
      </c>
      <c r="CH51" s="44">
        <v>0</v>
      </c>
      <c r="CI51" s="44">
        <v>0</v>
      </c>
      <c r="CJ51" s="44">
        <v>0</v>
      </c>
      <c r="CK51" s="44">
        <v>0</v>
      </c>
      <c r="CL51" s="44">
        <v>0</v>
      </c>
      <c r="CM51" s="44">
        <v>0</v>
      </c>
      <c r="CN51" s="44">
        <v>0</v>
      </c>
      <c r="CO51" s="44">
        <v>0</v>
      </c>
    </row>
    <row r="52" spans="1:9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299437</v>
      </c>
      <c r="E52" s="46">
        <f t="shared" ref="E52:BP52" si="0">SUM(E7:E51)</f>
        <v>30971</v>
      </c>
      <c r="F52" s="46">
        <f t="shared" si="0"/>
        <v>4204</v>
      </c>
      <c r="G52" s="46">
        <f t="shared" si="0"/>
        <v>157392</v>
      </c>
      <c r="H52" s="46">
        <f t="shared" si="0"/>
        <v>27408</v>
      </c>
      <c r="I52" s="46">
        <f t="shared" si="0"/>
        <v>52</v>
      </c>
      <c r="J52" s="46">
        <f t="shared" si="0"/>
        <v>0</v>
      </c>
      <c r="K52" s="46">
        <f t="shared" si="0"/>
        <v>16</v>
      </c>
      <c r="L52" s="46">
        <f t="shared" si="0"/>
        <v>10266</v>
      </c>
      <c r="M52" s="46">
        <f t="shared" si="0"/>
        <v>7361</v>
      </c>
      <c r="N52" s="46">
        <f t="shared" si="0"/>
        <v>3043</v>
      </c>
      <c r="O52" s="46">
        <f t="shared" si="0"/>
        <v>402</v>
      </c>
      <c r="P52" s="46">
        <f t="shared" si="0"/>
        <v>272</v>
      </c>
      <c r="Q52" s="46">
        <f t="shared" si="0"/>
        <v>617</v>
      </c>
      <c r="R52" s="46">
        <f t="shared" si="0"/>
        <v>0</v>
      </c>
      <c r="S52" s="46">
        <f t="shared" si="0"/>
        <v>2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462</v>
      </c>
      <c r="X52" s="46">
        <f t="shared" si="0"/>
        <v>3</v>
      </c>
      <c r="Y52" s="46">
        <f t="shared" si="0"/>
        <v>79</v>
      </c>
      <c r="Z52" s="46">
        <f t="shared" si="0"/>
        <v>120</v>
      </c>
      <c r="AA52" s="46">
        <f t="shared" si="0"/>
        <v>3</v>
      </c>
      <c r="AB52" s="46">
        <f t="shared" si="0"/>
        <v>0</v>
      </c>
      <c r="AC52" s="46">
        <f t="shared" si="0"/>
        <v>55034</v>
      </c>
      <c r="AD52" s="46">
        <f t="shared" si="0"/>
        <v>0</v>
      </c>
      <c r="AE52" s="46">
        <f t="shared" si="0"/>
        <v>1332</v>
      </c>
      <c r="AF52" s="46">
        <f t="shared" si="0"/>
        <v>398</v>
      </c>
      <c r="AG52" s="46">
        <f t="shared" si="0"/>
        <v>0</v>
      </c>
      <c r="AH52" s="44">
        <f t="shared" si="0"/>
        <v>179444</v>
      </c>
      <c r="AI52" s="44">
        <f t="shared" si="0"/>
        <v>11503</v>
      </c>
      <c r="AJ52" s="44">
        <f t="shared" si="0"/>
        <v>2887</v>
      </c>
      <c r="AK52" s="44">
        <f t="shared" si="0"/>
        <v>91821</v>
      </c>
      <c r="AL52" s="44">
        <f t="shared" si="0"/>
        <v>19003</v>
      </c>
      <c r="AM52" s="44">
        <f t="shared" si="0"/>
        <v>0</v>
      </c>
      <c r="AN52" s="44">
        <f t="shared" si="0"/>
        <v>0</v>
      </c>
      <c r="AO52" s="44">
        <f t="shared" si="0"/>
        <v>5</v>
      </c>
      <c r="AP52" s="44">
        <f t="shared" si="0"/>
        <v>6639</v>
      </c>
      <c r="AQ52" s="44">
        <f t="shared" si="0"/>
        <v>958</v>
      </c>
      <c r="AR52" s="44">
        <f t="shared" si="0"/>
        <v>583</v>
      </c>
      <c r="AS52" s="44">
        <f t="shared" si="0"/>
        <v>54</v>
      </c>
      <c r="AT52" s="44">
        <f t="shared" si="0"/>
        <v>170</v>
      </c>
      <c r="AU52" s="44">
        <f t="shared" si="0"/>
        <v>338</v>
      </c>
      <c r="AV52" s="44">
        <f t="shared" si="0"/>
        <v>0</v>
      </c>
      <c r="AW52" s="44">
        <f t="shared" si="0"/>
        <v>2</v>
      </c>
      <c r="AX52" s="44">
        <f t="shared" si="0"/>
        <v>0</v>
      </c>
      <c r="AY52" s="44">
        <f t="shared" si="0"/>
        <v>0</v>
      </c>
      <c r="AZ52" s="44">
        <f t="shared" si="0"/>
        <v>0</v>
      </c>
      <c r="BA52" s="44">
        <f t="shared" si="0"/>
        <v>137</v>
      </c>
      <c r="BB52" s="44">
        <f t="shared" si="0"/>
        <v>0</v>
      </c>
      <c r="BC52" s="44">
        <f t="shared" si="0"/>
        <v>45</v>
      </c>
      <c r="BD52" s="44">
        <f t="shared" si="0"/>
        <v>70</v>
      </c>
      <c r="BE52" s="44">
        <f t="shared" si="0"/>
        <v>2</v>
      </c>
      <c r="BF52" s="44">
        <f t="shared" si="0"/>
        <v>0</v>
      </c>
      <c r="BG52" s="44">
        <f t="shared" si="0"/>
        <v>44108</v>
      </c>
      <c r="BH52" s="44">
        <f t="shared" si="0"/>
        <v>0</v>
      </c>
      <c r="BI52" s="44">
        <f t="shared" si="0"/>
        <v>850</v>
      </c>
      <c r="BJ52" s="44">
        <f t="shared" si="0"/>
        <v>269</v>
      </c>
      <c r="BK52" s="44">
        <f t="shared" si="0"/>
        <v>0</v>
      </c>
      <c r="BL52" s="44">
        <f t="shared" si="0"/>
        <v>119993</v>
      </c>
      <c r="BM52" s="44">
        <f t="shared" si="0"/>
        <v>19468</v>
      </c>
      <c r="BN52" s="44">
        <f t="shared" si="0"/>
        <v>1317</v>
      </c>
      <c r="BO52" s="44">
        <f t="shared" si="0"/>
        <v>65571</v>
      </c>
      <c r="BP52" s="44">
        <f t="shared" si="0"/>
        <v>8405</v>
      </c>
      <c r="BQ52" s="44">
        <f t="shared" ref="BQ52:CO52" si="1">SUM(BQ7:BQ51)</f>
        <v>52</v>
      </c>
      <c r="BR52" s="44">
        <f t="shared" si="1"/>
        <v>0</v>
      </c>
      <c r="BS52" s="44">
        <f t="shared" si="1"/>
        <v>11</v>
      </c>
      <c r="BT52" s="44">
        <f t="shared" si="1"/>
        <v>3627</v>
      </c>
      <c r="BU52" s="44">
        <f t="shared" si="1"/>
        <v>6403</v>
      </c>
      <c r="BV52" s="44">
        <f t="shared" si="1"/>
        <v>2460</v>
      </c>
      <c r="BW52" s="44">
        <f t="shared" si="1"/>
        <v>348</v>
      </c>
      <c r="BX52" s="44">
        <f t="shared" si="1"/>
        <v>102</v>
      </c>
      <c r="BY52" s="44">
        <f t="shared" si="1"/>
        <v>279</v>
      </c>
      <c r="BZ52" s="44">
        <f t="shared" si="1"/>
        <v>0</v>
      </c>
      <c r="CA52" s="44">
        <f t="shared" si="1"/>
        <v>0</v>
      </c>
      <c r="CB52" s="44">
        <f t="shared" si="1"/>
        <v>0</v>
      </c>
      <c r="CC52" s="44">
        <f t="shared" si="1"/>
        <v>0</v>
      </c>
      <c r="CD52" s="44">
        <f t="shared" si="1"/>
        <v>0</v>
      </c>
      <c r="CE52" s="44">
        <f t="shared" si="1"/>
        <v>325</v>
      </c>
      <c r="CF52" s="44">
        <f t="shared" si="1"/>
        <v>3</v>
      </c>
      <c r="CG52" s="44">
        <f t="shared" si="1"/>
        <v>34</v>
      </c>
      <c r="CH52" s="44">
        <f t="shared" si="1"/>
        <v>50</v>
      </c>
      <c r="CI52" s="44">
        <f t="shared" si="1"/>
        <v>1</v>
      </c>
      <c r="CJ52" s="44">
        <f t="shared" si="1"/>
        <v>0</v>
      </c>
      <c r="CK52" s="44">
        <f t="shared" si="1"/>
        <v>10926</v>
      </c>
      <c r="CL52" s="44">
        <f t="shared" si="1"/>
        <v>0</v>
      </c>
      <c r="CM52" s="44">
        <f t="shared" si="1"/>
        <v>482</v>
      </c>
      <c r="CN52" s="44">
        <f t="shared" si="1"/>
        <v>129</v>
      </c>
      <c r="CO52" s="44">
        <f t="shared" si="1"/>
        <v>0</v>
      </c>
    </row>
  </sheetData>
  <mergeCells count="90">
    <mergeCell ref="CE3:CE5"/>
    <mergeCell ref="CK3:CK5"/>
    <mergeCell ref="CL3:CL5"/>
    <mergeCell ref="CM3:CM5"/>
    <mergeCell ref="CO3:CO5"/>
    <mergeCell ref="CF3:CF5"/>
    <mergeCell ref="CG3:CG5"/>
    <mergeCell ref="CH3:CH5"/>
    <mergeCell ref="CI3:CI5"/>
    <mergeCell ref="CJ3:CJ5"/>
    <mergeCell ref="BZ3:BZ5"/>
    <mergeCell ref="CA3:CA5"/>
    <mergeCell ref="CB3:CB5"/>
    <mergeCell ref="CC3:CC5"/>
    <mergeCell ref="CD3:CD5"/>
    <mergeCell ref="BU3:BU5"/>
    <mergeCell ref="BV3:BV5"/>
    <mergeCell ref="BW3:BW5"/>
    <mergeCell ref="BX3:BX5"/>
    <mergeCell ref="BY3:BY5"/>
    <mergeCell ref="BP3:BP5"/>
    <mergeCell ref="BQ3:BQ5"/>
    <mergeCell ref="BR3:BR5"/>
    <mergeCell ref="BS3:BS5"/>
    <mergeCell ref="BT3:BT5"/>
    <mergeCell ref="BK3:BK5"/>
    <mergeCell ref="BL3:BL5"/>
    <mergeCell ref="BM3:BM5"/>
    <mergeCell ref="BN3:BN5"/>
    <mergeCell ref="BO3:BO5"/>
    <mergeCell ref="BE3:BE5"/>
    <mergeCell ref="BF3:BF5"/>
    <mergeCell ref="BG3:BG5"/>
    <mergeCell ref="BH3:BH5"/>
    <mergeCell ref="BI3:BI5"/>
    <mergeCell ref="AZ3:AZ5"/>
    <mergeCell ref="BA3:BA5"/>
    <mergeCell ref="BB3:BB5"/>
    <mergeCell ref="BC3:BC5"/>
    <mergeCell ref="BD3:BD5"/>
    <mergeCell ref="AU3:AU5"/>
    <mergeCell ref="AV3:AV5"/>
    <mergeCell ref="AW3:AW5"/>
    <mergeCell ref="AX3:AX5"/>
    <mergeCell ref="AY3:AY5"/>
    <mergeCell ref="AP3:AP5"/>
    <mergeCell ref="AQ3:AQ5"/>
    <mergeCell ref="AR3:AR5"/>
    <mergeCell ref="AS3:AS5"/>
    <mergeCell ref="AT3:AT5"/>
    <mergeCell ref="AK3:AK5"/>
    <mergeCell ref="AL3:AL5"/>
    <mergeCell ref="AM3:AM5"/>
    <mergeCell ref="AN3:AN5"/>
    <mergeCell ref="AO3:AO5"/>
    <mergeCell ref="AE3:AE5"/>
    <mergeCell ref="AG3:AG5"/>
    <mergeCell ref="AH3:AH5"/>
    <mergeCell ref="AI3:AI5"/>
    <mergeCell ref="AJ3:AJ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Y3:Y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>
    <oddHeader>&amp;L&amp;"ＭＳ ゴシック,標準"&amp;14【災害】ごみ資源化の状況（令和3年度実績）&amp;R&amp;A</oddHeader>
    <oddFooter>&amp;R&amp;P/&amp;N</oddFooter>
    <firstHeader>&amp;L&amp;"ＭＳ ゴシック,標準"&amp;14【災害】ごみ資源化の状況（平成23年度実績）&amp;R&amp;A</firstHeader>
    <firstFooter>&amp;R&amp;P/&amp;N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24" customFormat="1" ht="17.25">
      <c r="A1" s="22" t="s">
        <v>107</v>
      </c>
      <c r="B1" s="23"/>
      <c r="C1" s="23"/>
      <c r="AB1" s="25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58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508</v>
      </c>
      <c r="E10" s="46">
        <v>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488</v>
      </c>
      <c r="N10" s="46">
        <v>7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287</v>
      </c>
      <c r="E12" s="46">
        <v>15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238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34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5</v>
      </c>
      <c r="E19" s="46">
        <v>0</v>
      </c>
      <c r="F19" s="46">
        <v>0</v>
      </c>
      <c r="G19" s="46">
        <v>0</v>
      </c>
      <c r="H19" s="46">
        <v>0</v>
      </c>
      <c r="I19" s="46">
        <v>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1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22</v>
      </c>
      <c r="E25" s="46">
        <v>0</v>
      </c>
      <c r="F25" s="46">
        <v>2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20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9</v>
      </c>
      <c r="N26" s="46">
        <v>0</v>
      </c>
      <c r="O26" s="46">
        <v>0</v>
      </c>
      <c r="P26" s="46">
        <v>3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1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75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904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904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14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111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111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8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11</v>
      </c>
      <c r="N44" s="46">
        <v>1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257</v>
      </c>
      <c r="E45" s="46">
        <v>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</v>
      </c>
      <c r="L45" s="46">
        <v>15</v>
      </c>
      <c r="M45" s="46">
        <v>133</v>
      </c>
      <c r="N45" s="46">
        <v>1</v>
      </c>
      <c r="O45" s="46">
        <v>0</v>
      </c>
      <c r="P45" s="46">
        <v>31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26</v>
      </c>
      <c r="X45" s="46">
        <v>1</v>
      </c>
      <c r="Y45" s="46">
        <v>1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9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5645</v>
      </c>
      <c r="E47" s="46">
        <v>1297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193</v>
      </c>
      <c r="M47" s="46">
        <v>4155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591</v>
      </c>
      <c r="E48" s="46">
        <v>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199</v>
      </c>
      <c r="M48" s="46">
        <v>257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66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65</v>
      </c>
      <c r="E50" s="46">
        <v>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3</v>
      </c>
      <c r="N50" s="46">
        <v>5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8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8531</v>
      </c>
      <c r="E52" s="46">
        <f t="shared" ref="E52:AG52" si="0">SUM(E7:E51)</f>
        <v>1491</v>
      </c>
      <c r="F52" s="46">
        <f t="shared" si="0"/>
        <v>2</v>
      </c>
      <c r="G52" s="46">
        <f t="shared" si="0"/>
        <v>0</v>
      </c>
      <c r="H52" s="46">
        <f t="shared" si="0"/>
        <v>0</v>
      </c>
      <c r="I52" s="46">
        <f t="shared" si="0"/>
        <v>4</v>
      </c>
      <c r="J52" s="46">
        <f t="shared" si="0"/>
        <v>0</v>
      </c>
      <c r="K52" s="46">
        <f t="shared" si="0"/>
        <v>1</v>
      </c>
      <c r="L52" s="46">
        <f t="shared" si="0"/>
        <v>407</v>
      </c>
      <c r="M52" s="46">
        <f t="shared" si="0"/>
        <v>6331</v>
      </c>
      <c r="N52" s="46">
        <f t="shared" si="0"/>
        <v>14</v>
      </c>
      <c r="O52" s="46">
        <f t="shared" si="0"/>
        <v>0</v>
      </c>
      <c r="P52" s="46">
        <f t="shared" si="0"/>
        <v>34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135</v>
      </c>
      <c r="X52" s="46">
        <f t="shared" si="0"/>
        <v>1</v>
      </c>
      <c r="Y52" s="46">
        <f t="shared" si="0"/>
        <v>1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34</v>
      </c>
      <c r="AF52" s="46">
        <f t="shared" si="0"/>
        <v>76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&amp;R&amp;A</firstHeader>
    <firstFooter>&amp;R&amp;P/&amp;N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24" customFormat="1" ht="17.25">
      <c r="A1" s="22" t="s">
        <v>107</v>
      </c>
      <c r="B1" s="23"/>
      <c r="C1" s="23"/>
      <c r="AB1" s="25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59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3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2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5</v>
      </c>
      <c r="O27" s="46">
        <v>0</v>
      </c>
      <c r="P27" s="46">
        <v>12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32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39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57</v>
      </c>
      <c r="E44" s="46">
        <v>0</v>
      </c>
      <c r="F44" s="46">
        <v>57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12</v>
      </c>
      <c r="O45" s="46">
        <v>0</v>
      </c>
      <c r="P45" s="46">
        <v>3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6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23138</v>
      </c>
      <c r="E47" s="46">
        <v>1427</v>
      </c>
      <c r="F47" s="46">
        <v>395</v>
      </c>
      <c r="G47" s="46">
        <v>18172</v>
      </c>
      <c r="H47" s="46">
        <v>2005</v>
      </c>
      <c r="I47" s="46">
        <v>0</v>
      </c>
      <c r="J47" s="46">
        <v>0</v>
      </c>
      <c r="K47" s="46">
        <v>1</v>
      </c>
      <c r="L47" s="46">
        <v>0</v>
      </c>
      <c r="M47" s="46">
        <v>0</v>
      </c>
      <c r="N47" s="46">
        <v>66</v>
      </c>
      <c r="O47" s="46">
        <v>181</v>
      </c>
      <c r="P47" s="46">
        <v>2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68</v>
      </c>
      <c r="X47" s="46">
        <v>0</v>
      </c>
      <c r="Y47" s="46">
        <v>2</v>
      </c>
      <c r="Z47" s="46">
        <v>0</v>
      </c>
      <c r="AA47" s="46">
        <v>0</v>
      </c>
      <c r="AB47" s="46">
        <v>0</v>
      </c>
      <c r="AC47" s="46">
        <v>797</v>
      </c>
      <c r="AD47" s="46">
        <v>0</v>
      </c>
      <c r="AE47" s="46">
        <v>22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101</v>
      </c>
      <c r="E48" s="46">
        <v>0</v>
      </c>
      <c r="F48" s="46">
        <v>80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10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11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23410</v>
      </c>
      <c r="E52" s="46">
        <f t="shared" ref="E52:AG52" si="0">SUM(E7:E51)</f>
        <v>1427</v>
      </c>
      <c r="F52" s="46">
        <f t="shared" si="0"/>
        <v>532</v>
      </c>
      <c r="G52" s="46">
        <f t="shared" si="0"/>
        <v>18172</v>
      </c>
      <c r="H52" s="46">
        <f t="shared" si="0"/>
        <v>2005</v>
      </c>
      <c r="I52" s="46">
        <f t="shared" si="0"/>
        <v>0</v>
      </c>
      <c r="J52" s="46">
        <f t="shared" si="0"/>
        <v>0</v>
      </c>
      <c r="K52" s="46">
        <f t="shared" si="0"/>
        <v>1</v>
      </c>
      <c r="L52" s="46">
        <f t="shared" si="0"/>
        <v>3</v>
      </c>
      <c r="M52" s="46">
        <f t="shared" si="0"/>
        <v>0</v>
      </c>
      <c r="N52" s="46">
        <f t="shared" si="0"/>
        <v>83</v>
      </c>
      <c r="O52" s="46">
        <f t="shared" si="0"/>
        <v>181</v>
      </c>
      <c r="P52" s="46">
        <f t="shared" si="0"/>
        <v>66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100</v>
      </c>
      <c r="X52" s="46">
        <f t="shared" si="0"/>
        <v>0</v>
      </c>
      <c r="Y52" s="46">
        <f t="shared" si="0"/>
        <v>13</v>
      </c>
      <c r="Z52" s="46">
        <f t="shared" si="0"/>
        <v>8</v>
      </c>
      <c r="AA52" s="46">
        <f t="shared" si="0"/>
        <v>0</v>
      </c>
      <c r="AB52" s="46">
        <f t="shared" si="0"/>
        <v>0</v>
      </c>
      <c r="AC52" s="46">
        <f t="shared" si="0"/>
        <v>797</v>
      </c>
      <c r="AD52" s="46">
        <f t="shared" si="0"/>
        <v>0</v>
      </c>
      <c r="AE52" s="46">
        <f t="shared" si="0"/>
        <v>22</v>
      </c>
      <c r="AF52" s="46">
        <f t="shared" si="0"/>
        <v>0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&amp;R&amp;A</firstHeader>
    <firstFooter>&amp;R&amp;P/&amp;N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60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59</v>
      </c>
      <c r="E10" s="46">
        <v>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20</v>
      </c>
      <c r="E45" s="46">
        <v>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79</v>
      </c>
      <c r="E52" s="46">
        <f t="shared" ref="E52:AG52" si="0">SUM(E7:E51)</f>
        <v>79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&amp;R&amp;A</firstHeader>
    <firstFooter>&amp;R&amp;P/&amp;N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61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0</v>
      </c>
      <c r="E52" s="46">
        <f t="shared" ref="E52:AG52" si="0">SUM(E7:E51)</f>
        <v>0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&amp;R&amp;A</firstHeader>
    <firstFooter>&amp;R&amp;P/&amp;N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71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29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3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101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J6" s="15" t="s">
        <v>92</v>
      </c>
      <c r="K6" s="15" t="s">
        <v>92</v>
      </c>
      <c r="L6" s="15" t="s">
        <v>92</v>
      </c>
      <c r="M6" s="15" t="s">
        <v>92</v>
      </c>
      <c r="N6" s="15" t="s">
        <v>92</v>
      </c>
      <c r="O6" s="15" t="s">
        <v>92</v>
      </c>
      <c r="P6" s="15" t="s">
        <v>92</v>
      </c>
      <c r="Q6" s="15" t="s">
        <v>92</v>
      </c>
      <c r="R6" s="15" t="s">
        <v>92</v>
      </c>
      <c r="S6" s="15" t="s">
        <v>92</v>
      </c>
      <c r="T6" s="15" t="s">
        <v>92</v>
      </c>
      <c r="U6" s="15" t="s">
        <v>92</v>
      </c>
      <c r="V6" s="15" t="s">
        <v>92</v>
      </c>
      <c r="W6" s="15" t="s">
        <v>92</v>
      </c>
      <c r="X6" s="15" t="s">
        <v>92</v>
      </c>
      <c r="Y6" s="15" t="s">
        <v>92</v>
      </c>
      <c r="Z6" s="15" t="s">
        <v>92</v>
      </c>
      <c r="AA6" s="15" t="s">
        <v>92</v>
      </c>
      <c r="AB6" s="15" t="s">
        <v>92</v>
      </c>
      <c r="AC6" s="15" t="s">
        <v>92</v>
      </c>
      <c r="AD6" s="15" t="s">
        <v>92</v>
      </c>
      <c r="AE6" s="15" t="s">
        <v>92</v>
      </c>
      <c r="AF6" s="15" t="s">
        <v>92</v>
      </c>
      <c r="AG6" s="15" t="s">
        <v>102</v>
      </c>
      <c r="AH6" s="15" t="s">
        <v>92</v>
      </c>
      <c r="AI6" s="15" t="s">
        <v>92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1764</v>
      </c>
      <c r="E8" s="46">
        <v>657</v>
      </c>
      <c r="F8" s="46">
        <v>80</v>
      </c>
      <c r="G8" s="46">
        <v>349</v>
      </c>
      <c r="H8" s="46">
        <v>2</v>
      </c>
      <c r="I8" s="46">
        <v>0</v>
      </c>
      <c r="J8" s="46">
        <v>0</v>
      </c>
      <c r="K8" s="46">
        <v>4</v>
      </c>
      <c r="L8" s="46">
        <v>103</v>
      </c>
      <c r="M8" s="46">
        <v>8</v>
      </c>
      <c r="N8" s="46">
        <v>1</v>
      </c>
      <c r="O8" s="46">
        <v>0</v>
      </c>
      <c r="P8" s="46">
        <v>6</v>
      </c>
      <c r="Q8" s="46">
        <v>39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9</v>
      </c>
      <c r="X8" s="46">
        <v>0</v>
      </c>
      <c r="Y8" s="46">
        <v>0</v>
      </c>
      <c r="Z8" s="46">
        <v>41</v>
      </c>
      <c r="AA8" s="46">
        <v>0</v>
      </c>
      <c r="AB8" s="46">
        <v>0</v>
      </c>
      <c r="AC8" s="46">
        <v>75</v>
      </c>
      <c r="AD8" s="46">
        <v>0</v>
      </c>
      <c r="AE8" s="46">
        <v>381</v>
      </c>
      <c r="AF8" s="46">
        <v>0</v>
      </c>
      <c r="AG8" s="46">
        <v>9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1003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1</v>
      </c>
      <c r="N9" s="46">
        <v>1</v>
      </c>
      <c r="O9" s="46">
        <v>0</v>
      </c>
      <c r="P9" s="46">
        <v>2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999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2139</v>
      </c>
      <c r="E10" s="46">
        <v>165</v>
      </c>
      <c r="F10" s="46">
        <v>14</v>
      </c>
      <c r="G10" s="46">
        <v>596</v>
      </c>
      <c r="H10" s="46">
        <v>196</v>
      </c>
      <c r="I10" s="46">
        <v>5</v>
      </c>
      <c r="J10" s="46">
        <v>0</v>
      </c>
      <c r="K10" s="46">
        <v>0</v>
      </c>
      <c r="L10" s="46">
        <v>0</v>
      </c>
      <c r="M10" s="46">
        <v>508</v>
      </c>
      <c r="N10" s="46">
        <v>38</v>
      </c>
      <c r="O10" s="46">
        <v>1</v>
      </c>
      <c r="P10" s="46">
        <v>1</v>
      </c>
      <c r="Q10" s="46">
        <v>1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1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155</v>
      </c>
      <c r="AD10" s="46">
        <v>0</v>
      </c>
      <c r="AE10" s="46">
        <v>35</v>
      </c>
      <c r="AF10" s="46">
        <v>0</v>
      </c>
      <c r="AG10" s="46">
        <v>11</v>
      </c>
      <c r="AH10" s="46">
        <v>0</v>
      </c>
      <c r="AI10" s="44">
        <v>412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111915</v>
      </c>
      <c r="E12" s="46">
        <v>12464</v>
      </c>
      <c r="F12" s="46">
        <v>1926</v>
      </c>
      <c r="G12" s="46">
        <v>66220</v>
      </c>
      <c r="H12" s="46">
        <v>14079</v>
      </c>
      <c r="I12" s="46">
        <v>297</v>
      </c>
      <c r="J12" s="46">
        <v>0</v>
      </c>
      <c r="K12" s="46">
        <v>1</v>
      </c>
      <c r="L12" s="46">
        <v>6402</v>
      </c>
      <c r="M12" s="46">
        <v>2868</v>
      </c>
      <c r="N12" s="46">
        <v>3960</v>
      </c>
      <c r="O12" s="46">
        <v>342</v>
      </c>
      <c r="P12" s="46">
        <v>65</v>
      </c>
      <c r="Q12" s="46">
        <v>323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263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1343</v>
      </c>
      <c r="AD12" s="46">
        <v>0</v>
      </c>
      <c r="AE12" s="46">
        <v>1071</v>
      </c>
      <c r="AF12" s="46">
        <v>0</v>
      </c>
      <c r="AG12" s="46">
        <v>291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1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827</v>
      </c>
      <c r="E19" s="46">
        <v>98</v>
      </c>
      <c r="F19" s="46">
        <v>9</v>
      </c>
      <c r="G19" s="46">
        <v>413</v>
      </c>
      <c r="H19" s="46">
        <v>4</v>
      </c>
      <c r="I19" s="46">
        <v>6</v>
      </c>
      <c r="J19" s="46">
        <v>0</v>
      </c>
      <c r="K19" s="46">
        <v>0</v>
      </c>
      <c r="L19" s="46">
        <v>47</v>
      </c>
      <c r="M19" s="46">
        <v>55</v>
      </c>
      <c r="N19" s="46">
        <v>15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2</v>
      </c>
      <c r="X19" s="46">
        <v>0</v>
      </c>
      <c r="Y19" s="46">
        <v>0</v>
      </c>
      <c r="Z19" s="46">
        <v>2</v>
      </c>
      <c r="AA19" s="46">
        <v>0</v>
      </c>
      <c r="AB19" s="46">
        <v>0</v>
      </c>
      <c r="AC19" s="46">
        <v>175</v>
      </c>
      <c r="AD19" s="46">
        <v>0</v>
      </c>
      <c r="AE19" s="46">
        <v>0</v>
      </c>
      <c r="AF19" s="46">
        <v>0</v>
      </c>
      <c r="AG19" s="46">
        <v>1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438</v>
      </c>
      <c r="E20" s="46">
        <v>144</v>
      </c>
      <c r="F20" s="46">
        <v>0</v>
      </c>
      <c r="G20" s="46">
        <v>81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94</v>
      </c>
      <c r="N20" s="46">
        <v>15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102</v>
      </c>
      <c r="AD20" s="46">
        <v>0</v>
      </c>
      <c r="AE20" s="46">
        <v>0</v>
      </c>
      <c r="AF20" s="46">
        <v>0</v>
      </c>
      <c r="AG20" s="46">
        <v>2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141</v>
      </c>
      <c r="E21" s="46">
        <v>0</v>
      </c>
      <c r="F21" s="46">
        <v>0</v>
      </c>
      <c r="G21" s="46">
        <v>0</v>
      </c>
      <c r="H21" s="46">
        <v>41</v>
      </c>
      <c r="I21" s="46">
        <v>0</v>
      </c>
      <c r="J21" s="46">
        <v>0</v>
      </c>
      <c r="K21" s="46">
        <v>0</v>
      </c>
      <c r="L21" s="46">
        <v>99</v>
      </c>
      <c r="M21" s="46">
        <v>0</v>
      </c>
      <c r="N21" s="46">
        <v>0</v>
      </c>
      <c r="O21" s="46">
        <v>0</v>
      </c>
      <c r="P21" s="46">
        <v>0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24</v>
      </c>
      <c r="E23" s="46">
        <v>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3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26148</v>
      </c>
      <c r="E25" s="46">
        <v>1286</v>
      </c>
      <c r="F25" s="46">
        <v>327</v>
      </c>
      <c r="G25" s="46">
        <v>5671</v>
      </c>
      <c r="H25" s="46">
        <v>560</v>
      </c>
      <c r="I25" s="46">
        <v>99</v>
      </c>
      <c r="J25" s="46">
        <v>0</v>
      </c>
      <c r="K25" s="46">
        <v>55</v>
      </c>
      <c r="L25" s="46">
        <v>13179</v>
      </c>
      <c r="M25" s="46">
        <v>301</v>
      </c>
      <c r="N25" s="46">
        <v>30</v>
      </c>
      <c r="O25" s="46">
        <v>11</v>
      </c>
      <c r="P25" s="46">
        <v>73</v>
      </c>
      <c r="Q25" s="46">
        <v>18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24</v>
      </c>
      <c r="X25" s="46">
        <v>0</v>
      </c>
      <c r="Y25" s="46">
        <v>13</v>
      </c>
      <c r="Z25" s="46">
        <v>29</v>
      </c>
      <c r="AA25" s="46">
        <v>0</v>
      </c>
      <c r="AB25" s="46">
        <v>0</v>
      </c>
      <c r="AC25" s="46">
        <v>4466</v>
      </c>
      <c r="AD25" s="46">
        <v>0</v>
      </c>
      <c r="AE25" s="46">
        <v>6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1037</v>
      </c>
      <c r="E26" s="46">
        <v>108</v>
      </c>
      <c r="F26" s="46">
        <v>10</v>
      </c>
      <c r="G26" s="46">
        <v>205</v>
      </c>
      <c r="H26" s="46">
        <v>53</v>
      </c>
      <c r="I26" s="46">
        <v>1</v>
      </c>
      <c r="J26" s="46">
        <v>0</v>
      </c>
      <c r="K26" s="46">
        <v>0</v>
      </c>
      <c r="L26" s="46">
        <v>0</v>
      </c>
      <c r="M26" s="46">
        <v>11</v>
      </c>
      <c r="N26" s="46">
        <v>7</v>
      </c>
      <c r="O26" s="46">
        <v>0</v>
      </c>
      <c r="P26" s="46">
        <v>4</v>
      </c>
      <c r="Q26" s="46">
        <v>310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1</v>
      </c>
      <c r="X26" s="46">
        <v>0</v>
      </c>
      <c r="Y26" s="46">
        <v>40</v>
      </c>
      <c r="Z26" s="46">
        <v>0</v>
      </c>
      <c r="AA26" s="46">
        <v>15</v>
      </c>
      <c r="AB26" s="46">
        <v>0</v>
      </c>
      <c r="AC26" s="46">
        <v>197</v>
      </c>
      <c r="AD26" s="46">
        <v>0</v>
      </c>
      <c r="AE26" s="46">
        <v>0</v>
      </c>
      <c r="AF26" s="46">
        <v>0</v>
      </c>
      <c r="AG26" s="46">
        <v>75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3830</v>
      </c>
      <c r="E27" s="46">
        <v>858</v>
      </c>
      <c r="F27" s="46">
        <v>314</v>
      </c>
      <c r="G27" s="46">
        <v>491</v>
      </c>
      <c r="H27" s="46">
        <v>203</v>
      </c>
      <c r="I27" s="46">
        <v>33</v>
      </c>
      <c r="J27" s="46">
        <v>0</v>
      </c>
      <c r="K27" s="46">
        <v>0</v>
      </c>
      <c r="L27" s="46">
        <v>0</v>
      </c>
      <c r="M27" s="46">
        <v>1719</v>
      </c>
      <c r="N27" s="46">
        <v>145</v>
      </c>
      <c r="O27" s="46">
        <v>11</v>
      </c>
      <c r="P27" s="46">
        <v>5</v>
      </c>
      <c r="Q27" s="46">
        <v>18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32</v>
      </c>
      <c r="X27" s="46">
        <v>0</v>
      </c>
      <c r="Y27" s="46">
        <v>1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1629</v>
      </c>
      <c r="E36" s="46">
        <v>425</v>
      </c>
      <c r="F36" s="46">
        <v>19</v>
      </c>
      <c r="G36" s="46">
        <v>0</v>
      </c>
      <c r="H36" s="46">
        <v>186</v>
      </c>
      <c r="I36" s="46">
        <v>1</v>
      </c>
      <c r="J36" s="46">
        <v>0</v>
      </c>
      <c r="K36" s="46">
        <v>0</v>
      </c>
      <c r="L36" s="46">
        <v>135</v>
      </c>
      <c r="M36" s="46">
        <v>83</v>
      </c>
      <c r="N36" s="46">
        <v>41</v>
      </c>
      <c r="O36" s="46">
        <v>0</v>
      </c>
      <c r="P36" s="46">
        <v>35</v>
      </c>
      <c r="Q36" s="46">
        <v>18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30</v>
      </c>
      <c r="X36" s="46">
        <v>0</v>
      </c>
      <c r="Y36" s="46">
        <v>5</v>
      </c>
      <c r="Z36" s="46">
        <v>0</v>
      </c>
      <c r="AA36" s="46">
        <v>0</v>
      </c>
      <c r="AB36" s="46">
        <v>0</v>
      </c>
      <c r="AC36" s="46">
        <v>609</v>
      </c>
      <c r="AD36" s="46">
        <v>0</v>
      </c>
      <c r="AE36" s="46">
        <v>41</v>
      </c>
      <c r="AF36" s="46">
        <v>0</v>
      </c>
      <c r="AG36" s="46">
        <v>1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56898</v>
      </c>
      <c r="E38" s="46">
        <v>1544</v>
      </c>
      <c r="F38" s="46">
        <v>145</v>
      </c>
      <c r="G38" s="46">
        <v>797</v>
      </c>
      <c r="H38" s="46">
        <v>1349</v>
      </c>
      <c r="I38" s="46">
        <v>9</v>
      </c>
      <c r="J38" s="46">
        <v>0</v>
      </c>
      <c r="K38" s="46">
        <v>11</v>
      </c>
      <c r="L38" s="46">
        <v>132</v>
      </c>
      <c r="M38" s="46">
        <v>537</v>
      </c>
      <c r="N38" s="46">
        <v>92</v>
      </c>
      <c r="O38" s="46">
        <v>0</v>
      </c>
      <c r="P38" s="46">
        <v>39</v>
      </c>
      <c r="Q38" s="46">
        <v>27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46</v>
      </c>
      <c r="X38" s="46">
        <v>0</v>
      </c>
      <c r="Y38" s="46">
        <v>12</v>
      </c>
      <c r="Z38" s="46">
        <v>7</v>
      </c>
      <c r="AA38" s="46">
        <v>2</v>
      </c>
      <c r="AB38" s="46">
        <v>0</v>
      </c>
      <c r="AC38" s="46">
        <v>52111</v>
      </c>
      <c r="AD38" s="46">
        <v>0</v>
      </c>
      <c r="AE38" s="46">
        <v>38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505</v>
      </c>
      <c r="E39" s="46">
        <v>146</v>
      </c>
      <c r="F39" s="46">
        <v>0</v>
      </c>
      <c r="G39" s="46">
        <v>214</v>
      </c>
      <c r="H39" s="46">
        <v>122</v>
      </c>
      <c r="I39" s="46">
        <v>0</v>
      </c>
      <c r="J39" s="46">
        <v>0</v>
      </c>
      <c r="K39" s="46">
        <v>0</v>
      </c>
      <c r="L39" s="46">
        <v>4</v>
      </c>
      <c r="M39" s="46">
        <v>8</v>
      </c>
      <c r="N39" s="46">
        <v>4</v>
      </c>
      <c r="O39" s="46">
        <v>2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5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</v>
      </c>
      <c r="N40" s="46">
        <v>3</v>
      </c>
      <c r="O40" s="46">
        <v>0</v>
      </c>
      <c r="P40" s="46">
        <v>0</v>
      </c>
      <c r="Q40" s="46">
        <v>3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6449</v>
      </c>
      <c r="E44" s="46">
        <v>1328</v>
      </c>
      <c r="F44" s="46">
        <v>58</v>
      </c>
      <c r="G44" s="46">
        <v>2753</v>
      </c>
      <c r="H44" s="46">
        <v>780</v>
      </c>
      <c r="I44" s="46">
        <v>399</v>
      </c>
      <c r="J44" s="46">
        <v>0</v>
      </c>
      <c r="K44" s="46">
        <v>0</v>
      </c>
      <c r="L44" s="46">
        <v>12</v>
      </c>
      <c r="M44" s="46">
        <v>270</v>
      </c>
      <c r="N44" s="46">
        <v>2</v>
      </c>
      <c r="O44" s="46">
        <v>37</v>
      </c>
      <c r="P44" s="46">
        <v>400</v>
      </c>
      <c r="Q44" s="46">
        <v>12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33</v>
      </c>
      <c r="X44" s="46">
        <v>0</v>
      </c>
      <c r="Y44" s="46">
        <v>1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363</v>
      </c>
      <c r="AF44" s="46">
        <v>0</v>
      </c>
      <c r="AG44" s="46">
        <v>1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6179</v>
      </c>
      <c r="E45" s="46">
        <v>582</v>
      </c>
      <c r="F45" s="46">
        <v>157</v>
      </c>
      <c r="G45" s="46">
        <v>222</v>
      </c>
      <c r="H45" s="46">
        <v>39</v>
      </c>
      <c r="I45" s="46">
        <v>2</v>
      </c>
      <c r="J45" s="46">
        <v>0</v>
      </c>
      <c r="K45" s="46">
        <v>153</v>
      </c>
      <c r="L45" s="46">
        <v>239</v>
      </c>
      <c r="M45" s="46">
        <v>2676</v>
      </c>
      <c r="N45" s="46">
        <v>1105</v>
      </c>
      <c r="O45" s="46">
        <v>60</v>
      </c>
      <c r="P45" s="46">
        <v>69</v>
      </c>
      <c r="Q45" s="46">
        <v>227</v>
      </c>
      <c r="R45" s="46">
        <v>3</v>
      </c>
      <c r="S45" s="46">
        <v>0</v>
      </c>
      <c r="T45" s="46">
        <v>0</v>
      </c>
      <c r="U45" s="46">
        <v>0</v>
      </c>
      <c r="V45" s="46">
        <v>0</v>
      </c>
      <c r="W45" s="46">
        <v>249</v>
      </c>
      <c r="X45" s="46">
        <v>1</v>
      </c>
      <c r="Y45" s="46">
        <v>35</v>
      </c>
      <c r="Z45" s="46">
        <v>8</v>
      </c>
      <c r="AA45" s="46">
        <v>2</v>
      </c>
      <c r="AB45" s="46">
        <v>1</v>
      </c>
      <c r="AC45" s="46">
        <v>0</v>
      </c>
      <c r="AD45" s="46">
        <v>0</v>
      </c>
      <c r="AE45" s="46">
        <v>277</v>
      </c>
      <c r="AF45" s="46">
        <v>0</v>
      </c>
      <c r="AG45" s="46">
        <v>72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122</v>
      </c>
      <c r="E46" s="46">
        <v>29</v>
      </c>
      <c r="F46" s="46">
        <v>5</v>
      </c>
      <c r="G46" s="46">
        <v>48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9</v>
      </c>
      <c r="N46" s="46">
        <v>30</v>
      </c>
      <c r="O46" s="46">
        <v>0</v>
      </c>
      <c r="P46" s="46">
        <v>0</v>
      </c>
      <c r="Q46" s="46">
        <v>1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157439</v>
      </c>
      <c r="E47" s="46">
        <v>15929</v>
      </c>
      <c r="F47" s="46">
        <v>2055</v>
      </c>
      <c r="G47" s="46">
        <v>83171</v>
      </c>
      <c r="H47" s="46">
        <v>23790</v>
      </c>
      <c r="I47" s="46">
        <v>22</v>
      </c>
      <c r="J47" s="46">
        <v>0</v>
      </c>
      <c r="K47" s="46">
        <v>12</v>
      </c>
      <c r="L47" s="46">
        <v>6033</v>
      </c>
      <c r="M47" s="46">
        <v>4217</v>
      </c>
      <c r="N47" s="46">
        <v>6596</v>
      </c>
      <c r="O47" s="46">
        <v>181</v>
      </c>
      <c r="P47" s="46">
        <v>7</v>
      </c>
      <c r="Q47" s="46">
        <v>89</v>
      </c>
      <c r="R47" s="46">
        <v>0</v>
      </c>
      <c r="S47" s="46">
        <v>2</v>
      </c>
      <c r="T47" s="46">
        <v>0</v>
      </c>
      <c r="U47" s="46">
        <v>0</v>
      </c>
      <c r="V47" s="46">
        <v>0</v>
      </c>
      <c r="W47" s="46">
        <v>103</v>
      </c>
      <c r="X47" s="46">
        <v>0</v>
      </c>
      <c r="Y47" s="46">
        <v>22</v>
      </c>
      <c r="Z47" s="46">
        <v>42</v>
      </c>
      <c r="AA47" s="46">
        <v>1</v>
      </c>
      <c r="AB47" s="46">
        <v>0</v>
      </c>
      <c r="AC47" s="46">
        <v>10300</v>
      </c>
      <c r="AD47" s="46">
        <v>0</v>
      </c>
      <c r="AE47" s="46">
        <v>863</v>
      </c>
      <c r="AF47" s="46">
        <v>0</v>
      </c>
      <c r="AG47" s="46">
        <v>4004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6958</v>
      </c>
      <c r="E48" s="46">
        <v>985</v>
      </c>
      <c r="F48" s="46">
        <v>80</v>
      </c>
      <c r="G48" s="46">
        <v>1779</v>
      </c>
      <c r="H48" s="46">
        <v>17</v>
      </c>
      <c r="I48" s="46">
        <v>0</v>
      </c>
      <c r="J48" s="46">
        <v>0</v>
      </c>
      <c r="K48" s="46">
        <v>1</v>
      </c>
      <c r="L48" s="46">
        <v>202</v>
      </c>
      <c r="M48" s="46">
        <v>262</v>
      </c>
      <c r="N48" s="46">
        <v>126</v>
      </c>
      <c r="O48" s="46">
        <v>0</v>
      </c>
      <c r="P48" s="46">
        <v>10</v>
      </c>
      <c r="Q48" s="46">
        <v>1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66</v>
      </c>
      <c r="X48" s="46">
        <v>0</v>
      </c>
      <c r="Y48" s="46">
        <v>11</v>
      </c>
      <c r="Z48" s="46">
        <v>0</v>
      </c>
      <c r="AA48" s="46">
        <v>1</v>
      </c>
      <c r="AB48" s="46">
        <v>0</v>
      </c>
      <c r="AC48" s="46">
        <v>3318</v>
      </c>
      <c r="AD48" s="46">
        <v>0</v>
      </c>
      <c r="AE48" s="46">
        <v>0</v>
      </c>
      <c r="AF48" s="46">
        <v>0</v>
      </c>
      <c r="AG48" s="46">
        <v>99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58</v>
      </c>
      <c r="E49" s="46">
        <v>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26</v>
      </c>
      <c r="N49" s="46">
        <v>7</v>
      </c>
      <c r="O49" s="46">
        <v>0</v>
      </c>
      <c r="P49" s="46">
        <v>7</v>
      </c>
      <c r="Q49" s="46">
        <v>2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13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2664</v>
      </c>
      <c r="E50" s="46">
        <v>966</v>
      </c>
      <c r="F50" s="46">
        <v>21</v>
      </c>
      <c r="G50" s="46">
        <v>934</v>
      </c>
      <c r="H50" s="46">
        <v>215</v>
      </c>
      <c r="I50" s="46">
        <v>19</v>
      </c>
      <c r="J50" s="46">
        <v>0</v>
      </c>
      <c r="K50" s="46">
        <v>0</v>
      </c>
      <c r="L50" s="46">
        <v>31</v>
      </c>
      <c r="M50" s="46">
        <v>90</v>
      </c>
      <c r="N50" s="46">
        <v>61</v>
      </c>
      <c r="O50" s="46">
        <v>276</v>
      </c>
      <c r="P50" s="46">
        <v>26</v>
      </c>
      <c r="Q50" s="46">
        <v>9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8</v>
      </c>
      <c r="X50" s="46">
        <v>2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6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388179</v>
      </c>
      <c r="E52" s="46">
        <f t="shared" ref="E52:AI52" si="0">SUM(E7:E51)</f>
        <v>37738</v>
      </c>
      <c r="F52" s="46">
        <f t="shared" si="0"/>
        <v>5220</v>
      </c>
      <c r="G52" s="46">
        <f t="shared" si="0"/>
        <v>163944</v>
      </c>
      <c r="H52" s="46">
        <f t="shared" si="0"/>
        <v>41636</v>
      </c>
      <c r="I52" s="46">
        <f t="shared" si="0"/>
        <v>893</v>
      </c>
      <c r="J52" s="46">
        <f t="shared" si="0"/>
        <v>0</v>
      </c>
      <c r="K52" s="46">
        <f t="shared" si="0"/>
        <v>237</v>
      </c>
      <c r="L52" s="46">
        <f t="shared" si="0"/>
        <v>26618</v>
      </c>
      <c r="M52" s="46">
        <f t="shared" si="0"/>
        <v>13748</v>
      </c>
      <c r="N52" s="46">
        <f t="shared" si="0"/>
        <v>12279</v>
      </c>
      <c r="O52" s="46">
        <f t="shared" si="0"/>
        <v>921</v>
      </c>
      <c r="P52" s="46">
        <f t="shared" si="0"/>
        <v>749</v>
      </c>
      <c r="Q52" s="46">
        <f t="shared" si="0"/>
        <v>1099</v>
      </c>
      <c r="R52" s="46">
        <f t="shared" si="0"/>
        <v>3</v>
      </c>
      <c r="S52" s="46">
        <f t="shared" si="0"/>
        <v>2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867</v>
      </c>
      <c r="X52" s="46">
        <f t="shared" si="0"/>
        <v>16</v>
      </c>
      <c r="Y52" s="46">
        <f t="shared" si="0"/>
        <v>140</v>
      </c>
      <c r="Z52" s="46">
        <f t="shared" si="0"/>
        <v>129</v>
      </c>
      <c r="AA52" s="46">
        <f t="shared" si="0"/>
        <v>21</v>
      </c>
      <c r="AB52" s="46">
        <f t="shared" si="0"/>
        <v>1</v>
      </c>
      <c r="AC52" s="46">
        <f t="shared" si="0"/>
        <v>72851</v>
      </c>
      <c r="AD52" s="46">
        <f t="shared" si="0"/>
        <v>0</v>
      </c>
      <c r="AE52" s="46">
        <f t="shared" si="0"/>
        <v>3078</v>
      </c>
      <c r="AF52" s="46">
        <f t="shared" si="0"/>
        <v>0</v>
      </c>
      <c r="AG52" s="46">
        <f t="shared" si="0"/>
        <v>4577</v>
      </c>
      <c r="AH52" s="46">
        <f t="shared" si="0"/>
        <v>1</v>
      </c>
      <c r="AI52" s="46">
        <f t="shared" si="0"/>
        <v>1411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62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0</v>
      </c>
      <c r="E52" s="46">
        <f t="shared" ref="E52:AG52" si="0">SUM(E7:E51)</f>
        <v>0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51" t="s">
        <v>100</v>
      </c>
      <c r="B2" s="58" t="s">
        <v>97</v>
      </c>
      <c r="C2" s="58" t="s">
        <v>98</v>
      </c>
      <c r="D2" s="17" t="s">
        <v>67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99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699</v>
      </c>
      <c r="E9" s="46">
        <v>699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184</v>
      </c>
      <c r="E12" s="46">
        <v>170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14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17</v>
      </c>
      <c r="X25" s="46">
        <v>0</v>
      </c>
      <c r="Y25" s="46">
        <v>10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54</v>
      </c>
      <c r="E36" s="46">
        <v>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32</v>
      </c>
      <c r="N36" s="46">
        <v>0</v>
      </c>
      <c r="O36" s="46">
        <v>0</v>
      </c>
      <c r="P36" s="46">
        <v>1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5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38</v>
      </c>
      <c r="X38" s="46">
        <v>0</v>
      </c>
      <c r="Y38" s="46">
        <v>7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47</v>
      </c>
      <c r="E44" s="46">
        <v>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7997</v>
      </c>
      <c r="E47" s="46">
        <v>7997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722</v>
      </c>
      <c r="E48" s="46">
        <v>722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9780</v>
      </c>
      <c r="E52" s="46">
        <f t="shared" ref="E52:AG52" si="0">SUM(E7:E51)</f>
        <v>9656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37</v>
      </c>
      <c r="N52" s="46">
        <f t="shared" si="0"/>
        <v>0</v>
      </c>
      <c r="O52" s="46">
        <f t="shared" si="0"/>
        <v>0</v>
      </c>
      <c r="P52" s="46">
        <f t="shared" si="0"/>
        <v>1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69</v>
      </c>
      <c r="X52" s="46">
        <f t="shared" si="0"/>
        <v>0</v>
      </c>
      <c r="Y52" s="46">
        <f t="shared" si="0"/>
        <v>17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&amp;R&amp;A</firstHeader>
    <firstFooter>&amp;R&amp;P/&amp;N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63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3428</v>
      </c>
      <c r="E12" s="46">
        <v>0</v>
      </c>
      <c r="F12" s="46">
        <v>0</v>
      </c>
      <c r="G12" s="46">
        <v>2553</v>
      </c>
      <c r="H12" s="46">
        <v>875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166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166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2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1246</v>
      </c>
      <c r="E48" s="46">
        <v>0</v>
      </c>
      <c r="F48" s="46">
        <v>0</v>
      </c>
      <c r="G48" s="46">
        <v>1246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4848</v>
      </c>
      <c r="E52" s="46">
        <f t="shared" ref="E52:AG52" si="0">SUM(E7:E51)</f>
        <v>0</v>
      </c>
      <c r="F52" s="46">
        <f t="shared" si="0"/>
        <v>0</v>
      </c>
      <c r="G52" s="46">
        <f t="shared" si="0"/>
        <v>3799</v>
      </c>
      <c r="H52" s="46">
        <f t="shared" si="0"/>
        <v>875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6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2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166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1:AG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3" width="9.875" style="42" customWidth="1"/>
    <col min="34" max="16384" width="9" style="40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51" t="s">
        <v>100</v>
      </c>
      <c r="B2" s="58" t="s">
        <v>0</v>
      </c>
      <c r="C2" s="58" t="s">
        <v>1</v>
      </c>
      <c r="D2" s="17" t="s">
        <v>64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37"/>
      <c r="AG3" s="72" t="s">
        <v>90</v>
      </c>
    </row>
    <row r="4" spans="1:33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36" t="s">
        <v>103</v>
      </c>
      <c r="AG4" s="73"/>
    </row>
    <row r="5" spans="1:33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36"/>
      <c r="AG5" s="73"/>
    </row>
    <row r="6" spans="1:33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</row>
    <row r="8" spans="1:33" s="2" customFormat="1" ht="11.25">
      <c r="A8" s="44" t="s">
        <v>113</v>
      </c>
      <c r="B8" s="45" t="s">
        <v>114</v>
      </c>
      <c r="C8" s="44" t="s">
        <v>111</v>
      </c>
      <c r="D8" s="46">
        <v>162</v>
      </c>
      <c r="E8" s="46">
        <v>0</v>
      </c>
      <c r="F8" s="46">
        <v>78</v>
      </c>
      <c r="G8" s="46">
        <v>0</v>
      </c>
      <c r="H8" s="46">
        <v>0</v>
      </c>
      <c r="I8" s="46">
        <v>0</v>
      </c>
      <c r="J8" s="46">
        <v>0</v>
      </c>
      <c r="K8" s="46">
        <v>4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39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41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</row>
    <row r="9" spans="1:33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</row>
    <row r="10" spans="1:33" s="2" customFormat="1" ht="11.25">
      <c r="A10" s="44" t="s">
        <v>117</v>
      </c>
      <c r="B10" s="45" t="s">
        <v>118</v>
      </c>
      <c r="C10" s="44" t="s">
        <v>111</v>
      </c>
      <c r="D10" s="46">
        <v>1052</v>
      </c>
      <c r="E10" s="46">
        <v>93</v>
      </c>
      <c r="F10" s="46">
        <v>14</v>
      </c>
      <c r="G10" s="46">
        <v>591</v>
      </c>
      <c r="H10" s="46">
        <v>164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9</v>
      </c>
      <c r="O10" s="46">
        <v>0</v>
      </c>
      <c r="P10" s="46">
        <v>0</v>
      </c>
      <c r="Q10" s="46">
        <v>1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1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155</v>
      </c>
      <c r="AD10" s="46">
        <v>0</v>
      </c>
      <c r="AE10" s="46">
        <v>24</v>
      </c>
      <c r="AF10" s="46">
        <v>0</v>
      </c>
      <c r="AG10" s="46">
        <v>0</v>
      </c>
    </row>
    <row r="11" spans="1:33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</row>
    <row r="12" spans="1:33" s="2" customFormat="1" ht="11.25">
      <c r="A12" s="44" t="s">
        <v>121</v>
      </c>
      <c r="B12" s="45" t="s">
        <v>122</v>
      </c>
      <c r="C12" s="44" t="s">
        <v>111</v>
      </c>
      <c r="D12" s="46">
        <v>51662</v>
      </c>
      <c r="E12" s="46">
        <v>4310</v>
      </c>
      <c r="F12" s="46">
        <v>384</v>
      </c>
      <c r="G12" s="46">
        <v>36045</v>
      </c>
      <c r="H12" s="46">
        <v>4804</v>
      </c>
      <c r="I12" s="46">
        <v>29</v>
      </c>
      <c r="J12" s="46">
        <v>0</v>
      </c>
      <c r="K12" s="46">
        <v>0</v>
      </c>
      <c r="L12" s="46">
        <v>3012</v>
      </c>
      <c r="M12" s="46">
        <v>29</v>
      </c>
      <c r="N12" s="46">
        <v>2197</v>
      </c>
      <c r="O12" s="46">
        <v>156</v>
      </c>
      <c r="P12" s="46">
        <v>0</v>
      </c>
      <c r="Q12" s="46">
        <v>128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18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113</v>
      </c>
      <c r="AD12" s="46">
        <v>0</v>
      </c>
      <c r="AE12" s="46">
        <v>394</v>
      </c>
      <c r="AF12" s="46">
        <v>43</v>
      </c>
      <c r="AG12" s="46">
        <v>0</v>
      </c>
    </row>
    <row r="13" spans="1:33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</row>
    <row r="14" spans="1:33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</row>
    <row r="15" spans="1:33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</row>
    <row r="16" spans="1:33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</row>
    <row r="17" spans="1:33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</row>
    <row r="18" spans="1:33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</row>
    <row r="19" spans="1:33" s="2" customFormat="1" ht="11.25">
      <c r="A19" s="44" t="s">
        <v>135</v>
      </c>
      <c r="B19" s="45" t="s">
        <v>136</v>
      </c>
      <c r="C19" s="44" t="s">
        <v>111</v>
      </c>
      <c r="D19" s="46">
        <v>297</v>
      </c>
      <c r="E19" s="46">
        <v>98</v>
      </c>
      <c r="F19" s="46">
        <v>7</v>
      </c>
      <c r="G19" s="46">
        <v>183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9</v>
      </c>
      <c r="AD19" s="46">
        <v>0</v>
      </c>
      <c r="AE19" s="46">
        <v>0</v>
      </c>
      <c r="AF19" s="46">
        <v>0</v>
      </c>
      <c r="AG19" s="46">
        <v>0</v>
      </c>
    </row>
    <row r="20" spans="1:33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</row>
    <row r="21" spans="1:33" s="2" customFormat="1" ht="11.25">
      <c r="A21" s="44" t="s">
        <v>139</v>
      </c>
      <c r="B21" s="45" t="s">
        <v>140</v>
      </c>
      <c r="C21" s="44" t="s">
        <v>111</v>
      </c>
      <c r="D21" s="46">
        <v>141</v>
      </c>
      <c r="E21" s="46">
        <v>0</v>
      </c>
      <c r="F21" s="46">
        <v>0</v>
      </c>
      <c r="G21" s="46">
        <v>0</v>
      </c>
      <c r="H21" s="46">
        <v>41</v>
      </c>
      <c r="I21" s="46">
        <v>0</v>
      </c>
      <c r="J21" s="46">
        <v>0</v>
      </c>
      <c r="K21" s="46">
        <v>0</v>
      </c>
      <c r="L21" s="46">
        <v>99</v>
      </c>
      <c r="M21" s="46">
        <v>0</v>
      </c>
      <c r="N21" s="46">
        <v>0</v>
      </c>
      <c r="O21" s="46">
        <v>0</v>
      </c>
      <c r="P21" s="46">
        <v>0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</row>
    <row r="22" spans="1:33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</row>
    <row r="23" spans="1:33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</row>
    <row r="24" spans="1:33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</row>
    <row r="25" spans="1:33" s="2" customFormat="1" ht="11.25">
      <c r="A25" s="44" t="s">
        <v>147</v>
      </c>
      <c r="B25" s="45" t="s">
        <v>148</v>
      </c>
      <c r="C25" s="44" t="s">
        <v>111</v>
      </c>
      <c r="D25" s="46">
        <v>11225</v>
      </c>
      <c r="E25" s="46">
        <v>1126</v>
      </c>
      <c r="F25" s="46">
        <v>0</v>
      </c>
      <c r="G25" s="46">
        <v>5585</v>
      </c>
      <c r="H25" s="46">
        <v>27</v>
      </c>
      <c r="I25" s="46">
        <v>0</v>
      </c>
      <c r="J25" s="46">
        <v>0</v>
      </c>
      <c r="K25" s="46">
        <v>5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16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4466</v>
      </c>
      <c r="AD25" s="46">
        <v>0</v>
      </c>
      <c r="AE25" s="46">
        <v>0</v>
      </c>
      <c r="AF25" s="46">
        <v>0</v>
      </c>
      <c r="AG25" s="46">
        <v>0</v>
      </c>
    </row>
    <row r="26" spans="1:33" s="2" customFormat="1" ht="11.25">
      <c r="A26" s="44" t="s">
        <v>149</v>
      </c>
      <c r="B26" s="45" t="s">
        <v>150</v>
      </c>
      <c r="C26" s="44" t="s">
        <v>111</v>
      </c>
      <c r="D26" s="46">
        <v>362</v>
      </c>
      <c r="E26" s="46">
        <v>105</v>
      </c>
      <c r="F26" s="46">
        <v>0</v>
      </c>
      <c r="G26" s="46">
        <v>205</v>
      </c>
      <c r="H26" s="46">
        <v>52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</row>
    <row r="27" spans="1:33" s="2" customFormat="1" ht="11.25">
      <c r="A27" s="44" t="s">
        <v>151</v>
      </c>
      <c r="B27" s="45" t="s">
        <v>152</v>
      </c>
      <c r="C27" s="44" t="s">
        <v>111</v>
      </c>
      <c r="D27" s="46">
        <v>27</v>
      </c>
      <c r="E27" s="46">
        <v>0</v>
      </c>
      <c r="F27" s="46">
        <v>16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11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</row>
    <row r="28" spans="1:33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</row>
    <row r="29" spans="1:33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</row>
    <row r="30" spans="1:33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</row>
    <row r="31" spans="1:33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</row>
    <row r="32" spans="1:33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</row>
    <row r="33" spans="1:33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</row>
    <row r="34" spans="1:33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</row>
    <row r="35" spans="1:33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</row>
    <row r="36" spans="1:33" s="2" customFormat="1" ht="11.25">
      <c r="A36" s="44" t="s">
        <v>169</v>
      </c>
      <c r="B36" s="45" t="s">
        <v>170</v>
      </c>
      <c r="C36" s="44" t="s">
        <v>111</v>
      </c>
      <c r="D36" s="46">
        <v>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1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</row>
    <row r="37" spans="1:33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</row>
    <row r="38" spans="1:33" s="2" customFormat="1" ht="11.25">
      <c r="A38" s="44" t="s">
        <v>173</v>
      </c>
      <c r="B38" s="45" t="s">
        <v>174</v>
      </c>
      <c r="C38" s="44" t="s">
        <v>111</v>
      </c>
      <c r="D38" s="46">
        <v>4328</v>
      </c>
      <c r="E38" s="46">
        <v>1004</v>
      </c>
      <c r="F38" s="46">
        <v>72</v>
      </c>
      <c r="G38" s="46">
        <v>651</v>
      </c>
      <c r="H38" s="46">
        <v>3</v>
      </c>
      <c r="I38" s="46">
        <v>0</v>
      </c>
      <c r="J38" s="46">
        <v>0</v>
      </c>
      <c r="K38" s="46">
        <v>0</v>
      </c>
      <c r="L38" s="46">
        <v>75</v>
      </c>
      <c r="M38" s="46">
        <v>0</v>
      </c>
      <c r="N38" s="46">
        <v>78</v>
      </c>
      <c r="O38" s="46">
        <v>0</v>
      </c>
      <c r="P38" s="46">
        <v>0</v>
      </c>
      <c r="Q38" s="46">
        <v>19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2</v>
      </c>
      <c r="Z38" s="46">
        <v>0</v>
      </c>
      <c r="AA38" s="46">
        <v>1</v>
      </c>
      <c r="AB38" s="46">
        <v>0</v>
      </c>
      <c r="AC38" s="46">
        <v>2423</v>
      </c>
      <c r="AD38" s="46">
        <v>0</v>
      </c>
      <c r="AE38" s="46">
        <v>0</v>
      </c>
      <c r="AF38" s="46">
        <v>0</v>
      </c>
      <c r="AG38" s="46">
        <v>0</v>
      </c>
    </row>
    <row r="39" spans="1:33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</row>
    <row r="40" spans="1:33" s="2" customFormat="1" ht="11.25">
      <c r="A40" s="44" t="s">
        <v>177</v>
      </c>
      <c r="B40" s="45" t="s">
        <v>178</v>
      </c>
      <c r="C40" s="44" t="s">
        <v>111</v>
      </c>
      <c r="D40" s="46">
        <v>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3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</row>
    <row r="41" spans="1:33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</row>
    <row r="42" spans="1:33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</row>
    <row r="43" spans="1:33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</row>
    <row r="44" spans="1:33" s="2" customFormat="1" ht="11.25">
      <c r="A44" s="44" t="s">
        <v>185</v>
      </c>
      <c r="B44" s="45" t="s">
        <v>186</v>
      </c>
      <c r="C44" s="44" t="s">
        <v>111</v>
      </c>
      <c r="D44" s="46">
        <v>144</v>
      </c>
      <c r="E44" s="46">
        <v>0</v>
      </c>
      <c r="F44" s="46">
        <v>42</v>
      </c>
      <c r="G44" s="46">
        <v>55</v>
      </c>
      <c r="H44" s="46">
        <v>41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6</v>
      </c>
      <c r="AF44" s="46">
        <v>0</v>
      </c>
      <c r="AG44" s="46">
        <v>0</v>
      </c>
    </row>
    <row r="45" spans="1:33" s="2" customFormat="1" ht="11.25">
      <c r="A45" s="44" t="s">
        <v>187</v>
      </c>
      <c r="B45" s="45" t="s">
        <v>188</v>
      </c>
      <c r="C45" s="44" t="s">
        <v>111</v>
      </c>
      <c r="D45" s="46">
        <v>501</v>
      </c>
      <c r="E45" s="46">
        <v>33</v>
      </c>
      <c r="F45" s="46">
        <v>151</v>
      </c>
      <c r="G45" s="46">
        <v>172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69</v>
      </c>
      <c r="O45" s="46">
        <v>0</v>
      </c>
      <c r="P45" s="46">
        <v>0</v>
      </c>
      <c r="Q45" s="46">
        <v>72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1</v>
      </c>
      <c r="Z45" s="46">
        <v>1</v>
      </c>
      <c r="AA45" s="46">
        <v>0</v>
      </c>
      <c r="AB45" s="46">
        <v>0</v>
      </c>
      <c r="AC45" s="46">
        <v>0</v>
      </c>
      <c r="AD45" s="46">
        <v>0</v>
      </c>
      <c r="AE45" s="46">
        <v>2</v>
      </c>
      <c r="AF45" s="46">
        <v>0</v>
      </c>
      <c r="AG45" s="46">
        <v>0</v>
      </c>
    </row>
    <row r="46" spans="1:33" s="2" customFormat="1" ht="11.25">
      <c r="A46" s="44" t="s">
        <v>189</v>
      </c>
      <c r="B46" s="45" t="s">
        <v>190</v>
      </c>
      <c r="C46" s="44" t="s">
        <v>111</v>
      </c>
      <c r="D46" s="46">
        <v>83</v>
      </c>
      <c r="E46" s="46">
        <v>29</v>
      </c>
      <c r="F46" s="46">
        <v>5</v>
      </c>
      <c r="G46" s="46">
        <v>48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1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</row>
    <row r="47" spans="1:33" s="2" customFormat="1" ht="11.25">
      <c r="A47" s="44" t="s">
        <v>191</v>
      </c>
      <c r="B47" s="45" t="s">
        <v>192</v>
      </c>
      <c r="C47" s="44" t="s">
        <v>111</v>
      </c>
      <c r="D47" s="46">
        <v>3260</v>
      </c>
      <c r="E47" s="46">
        <v>17</v>
      </c>
      <c r="F47" s="46">
        <v>1</v>
      </c>
      <c r="G47" s="46">
        <v>63</v>
      </c>
      <c r="H47" s="46">
        <v>372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2797</v>
      </c>
      <c r="AD47" s="46">
        <v>0</v>
      </c>
      <c r="AE47" s="46">
        <v>0</v>
      </c>
      <c r="AF47" s="46">
        <v>10</v>
      </c>
      <c r="AG47" s="46">
        <v>0</v>
      </c>
    </row>
    <row r="48" spans="1:33" s="2" customFormat="1" ht="11.25">
      <c r="A48" s="44" t="s">
        <v>193</v>
      </c>
      <c r="B48" s="45" t="s">
        <v>194</v>
      </c>
      <c r="C48" s="44" t="s">
        <v>111</v>
      </c>
      <c r="D48" s="46">
        <v>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1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</row>
    <row r="49" spans="1:33" s="2" customFormat="1" ht="11.25">
      <c r="A49" s="44" t="s">
        <v>195</v>
      </c>
      <c r="B49" s="45" t="s">
        <v>196</v>
      </c>
      <c r="C49" s="44" t="s">
        <v>111</v>
      </c>
      <c r="D49" s="46">
        <v>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7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</row>
    <row r="50" spans="1:33" s="2" customFormat="1" ht="11.25">
      <c r="A50" s="44" t="s">
        <v>197</v>
      </c>
      <c r="B50" s="45" t="s">
        <v>198</v>
      </c>
      <c r="C50" s="44" t="s">
        <v>111</v>
      </c>
      <c r="D50" s="46">
        <v>89</v>
      </c>
      <c r="E50" s="46">
        <v>0</v>
      </c>
      <c r="F50" s="46">
        <v>13</v>
      </c>
      <c r="G50" s="46">
        <v>2</v>
      </c>
      <c r="H50" s="46">
        <v>21</v>
      </c>
      <c r="I50" s="46">
        <v>19</v>
      </c>
      <c r="J50" s="46">
        <v>0</v>
      </c>
      <c r="K50" s="46">
        <v>0</v>
      </c>
      <c r="L50" s="46">
        <v>31</v>
      </c>
      <c r="M50" s="46">
        <v>0</v>
      </c>
      <c r="N50" s="46">
        <v>0</v>
      </c>
      <c r="O50" s="46">
        <v>0</v>
      </c>
      <c r="P50" s="46">
        <v>1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2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</row>
    <row r="51" spans="1:33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</row>
    <row r="52" spans="1:33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73345</v>
      </c>
      <c r="E52" s="46">
        <f t="shared" ref="E52:AG52" si="0">SUM(E7:E51)</f>
        <v>6815</v>
      </c>
      <c r="F52" s="46">
        <f t="shared" si="0"/>
        <v>783</v>
      </c>
      <c r="G52" s="46">
        <f t="shared" si="0"/>
        <v>43600</v>
      </c>
      <c r="H52" s="46">
        <f t="shared" si="0"/>
        <v>5525</v>
      </c>
      <c r="I52" s="46">
        <f t="shared" si="0"/>
        <v>48</v>
      </c>
      <c r="J52" s="46">
        <f t="shared" si="0"/>
        <v>0</v>
      </c>
      <c r="K52" s="46">
        <f t="shared" si="0"/>
        <v>9</v>
      </c>
      <c r="L52" s="46">
        <f t="shared" si="0"/>
        <v>3217</v>
      </c>
      <c r="M52" s="46">
        <f t="shared" si="0"/>
        <v>29</v>
      </c>
      <c r="N52" s="46">
        <f t="shared" si="0"/>
        <v>2363</v>
      </c>
      <c r="O52" s="46">
        <f t="shared" si="0"/>
        <v>167</v>
      </c>
      <c r="P52" s="46">
        <f t="shared" si="0"/>
        <v>1</v>
      </c>
      <c r="Q52" s="46">
        <f t="shared" si="0"/>
        <v>279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19</v>
      </c>
      <c r="X52" s="46">
        <f t="shared" si="0"/>
        <v>2</v>
      </c>
      <c r="Y52" s="46">
        <f t="shared" si="0"/>
        <v>3</v>
      </c>
      <c r="Z52" s="46">
        <f t="shared" si="0"/>
        <v>42</v>
      </c>
      <c r="AA52" s="46">
        <f t="shared" si="0"/>
        <v>1</v>
      </c>
      <c r="AB52" s="46">
        <f t="shared" si="0"/>
        <v>0</v>
      </c>
      <c r="AC52" s="46">
        <f t="shared" si="0"/>
        <v>9963</v>
      </c>
      <c r="AD52" s="46">
        <f t="shared" si="0"/>
        <v>0</v>
      </c>
      <c r="AE52" s="46">
        <f t="shared" si="0"/>
        <v>426</v>
      </c>
      <c r="AF52" s="46">
        <f t="shared" si="0"/>
        <v>53</v>
      </c>
      <c r="AG52" s="46">
        <f t="shared" si="0"/>
        <v>0</v>
      </c>
    </row>
  </sheetData>
  <mergeCells count="32">
    <mergeCell ref="AG3:AG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ゴシック,標準"&amp;14【災害】中間処理後の再生利用量の状況（令和3年度実績）&amp;R&amp;A</oddHeader>
    <oddFooter>&amp;R&amp;P/&amp;N</oddFooter>
    <firstHeader>&amp;R&amp;A</firstHeader>
    <firstFooter>&amp;R&amp;P/&amp;N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B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50" width="10.625" style="42" customWidth="1"/>
    <col min="51" max="16384" width="9" style="40"/>
  </cols>
  <sheetData>
    <row r="1" spans="1:61" s="3" customFormat="1" ht="17.25">
      <c r="A1" s="22" t="s">
        <v>108</v>
      </c>
      <c r="B1" s="1"/>
      <c r="C1" s="1"/>
      <c r="D1" s="2"/>
      <c r="E1" s="2"/>
      <c r="F1" s="2"/>
      <c r="G1" s="2"/>
      <c r="H1" s="16"/>
      <c r="I1" s="2"/>
      <c r="J1" s="2"/>
      <c r="K1" s="2"/>
      <c r="L1" s="2"/>
      <c r="M1" s="2"/>
      <c r="N1" s="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9"/>
      <c r="AY1" s="2"/>
      <c r="AZ1" s="2"/>
      <c r="BA1" s="2"/>
      <c r="BB1" s="2"/>
      <c r="BC1" s="2"/>
      <c r="BD1" s="2"/>
      <c r="BE1" s="2"/>
      <c r="BF1" s="2"/>
      <c r="BG1" s="2"/>
      <c r="BH1" s="9"/>
    </row>
    <row r="2" spans="1:61" s="2" customFormat="1" ht="25.5" customHeight="1">
      <c r="A2" s="51" t="s">
        <v>100</v>
      </c>
      <c r="B2" s="58" t="s">
        <v>0</v>
      </c>
      <c r="C2" s="58" t="s">
        <v>1</v>
      </c>
      <c r="D2" s="11" t="s">
        <v>27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 t="s">
        <v>28</v>
      </c>
      <c r="R2" s="10"/>
      <c r="S2" s="10"/>
      <c r="T2" s="10"/>
      <c r="U2" s="10"/>
      <c r="V2" s="10"/>
      <c r="W2" s="10"/>
      <c r="X2" s="10"/>
      <c r="Y2" s="10"/>
      <c r="Z2" s="10"/>
      <c r="AA2" s="12"/>
      <c r="AB2" s="11" t="s">
        <v>68</v>
      </c>
      <c r="AC2" s="10"/>
      <c r="AD2" s="10"/>
      <c r="AE2" s="10"/>
      <c r="AF2" s="10"/>
      <c r="AG2" s="10"/>
      <c r="AH2" s="10"/>
      <c r="AI2" s="10"/>
      <c r="AJ2" s="10"/>
      <c r="AK2" s="10"/>
      <c r="AL2" s="12"/>
      <c r="AM2" s="11" t="s">
        <v>29</v>
      </c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2"/>
      <c r="AY2" s="11" t="s">
        <v>75</v>
      </c>
      <c r="AZ2" s="10"/>
      <c r="BA2" s="10"/>
      <c r="BB2" s="10"/>
      <c r="BC2" s="10"/>
      <c r="BD2" s="10"/>
      <c r="BE2" s="10"/>
      <c r="BF2" s="10"/>
      <c r="BG2" s="10"/>
      <c r="BH2" s="10"/>
      <c r="BI2" s="12"/>
    </row>
    <row r="3" spans="1:61" s="2" customFormat="1" ht="25.5" customHeight="1">
      <c r="A3" s="52"/>
      <c r="B3" s="59"/>
      <c r="C3" s="60"/>
      <c r="D3" s="75" t="s">
        <v>5</v>
      </c>
      <c r="E3" s="58" t="s">
        <v>6</v>
      </c>
      <c r="F3" s="76" t="s">
        <v>30</v>
      </c>
      <c r="G3" s="77"/>
      <c r="H3" s="77"/>
      <c r="I3" s="77"/>
      <c r="J3" s="77"/>
      <c r="K3" s="77"/>
      <c r="L3" s="77"/>
      <c r="M3" s="77"/>
      <c r="N3" s="78"/>
      <c r="O3" s="58" t="s">
        <v>81</v>
      </c>
      <c r="P3" s="58" t="s">
        <v>31</v>
      </c>
      <c r="Q3" s="75" t="s">
        <v>5</v>
      </c>
      <c r="R3" s="58" t="s">
        <v>6</v>
      </c>
      <c r="S3" s="80" t="s">
        <v>32</v>
      </c>
      <c r="T3" s="81"/>
      <c r="U3" s="81"/>
      <c r="V3" s="81"/>
      <c r="W3" s="81"/>
      <c r="X3" s="81"/>
      <c r="Y3" s="81"/>
      <c r="Z3" s="81"/>
      <c r="AA3" s="82"/>
      <c r="AB3" s="75" t="s">
        <v>5</v>
      </c>
      <c r="AC3" s="58" t="s">
        <v>70</v>
      </c>
      <c r="AD3" s="13" t="s">
        <v>69</v>
      </c>
      <c r="AE3" s="10"/>
      <c r="AF3" s="10"/>
      <c r="AG3" s="10"/>
      <c r="AH3" s="10"/>
      <c r="AI3" s="10"/>
      <c r="AJ3" s="10"/>
      <c r="AK3" s="10"/>
      <c r="AL3" s="12"/>
      <c r="AM3" s="75" t="s">
        <v>5</v>
      </c>
      <c r="AN3" s="58" t="s">
        <v>80</v>
      </c>
      <c r="AO3" s="58" t="s">
        <v>16</v>
      </c>
      <c r="AP3" s="13" t="s">
        <v>33</v>
      </c>
      <c r="AQ3" s="10"/>
      <c r="AR3" s="10"/>
      <c r="AS3" s="10"/>
      <c r="AT3" s="10"/>
      <c r="AU3" s="10"/>
      <c r="AV3" s="10"/>
      <c r="AW3" s="10"/>
      <c r="AX3" s="12"/>
      <c r="AY3" s="75" t="s">
        <v>5</v>
      </c>
      <c r="AZ3" s="58" t="s">
        <v>76</v>
      </c>
      <c r="BA3" s="58" t="s">
        <v>10</v>
      </c>
      <c r="BB3" s="58" t="s">
        <v>11</v>
      </c>
      <c r="BC3" s="58" t="s">
        <v>12</v>
      </c>
      <c r="BD3" s="58" t="s">
        <v>13</v>
      </c>
      <c r="BE3" s="58" t="s">
        <v>18</v>
      </c>
      <c r="BF3" s="58" t="s">
        <v>15</v>
      </c>
      <c r="BG3" s="58" t="s">
        <v>63</v>
      </c>
      <c r="BH3" s="58" t="s">
        <v>19</v>
      </c>
      <c r="BI3" s="58" t="s">
        <v>79</v>
      </c>
    </row>
    <row r="4" spans="1:61" s="2" customFormat="1" ht="25.5" customHeight="1">
      <c r="A4" s="52"/>
      <c r="B4" s="59"/>
      <c r="C4" s="60"/>
      <c r="D4" s="75"/>
      <c r="E4" s="60"/>
      <c r="F4" s="75" t="s">
        <v>5</v>
      </c>
      <c r="G4" s="58" t="s">
        <v>10</v>
      </c>
      <c r="H4" s="58" t="s">
        <v>11</v>
      </c>
      <c r="I4" s="58" t="s">
        <v>12</v>
      </c>
      <c r="J4" s="58" t="s">
        <v>13</v>
      </c>
      <c r="K4" s="58" t="s">
        <v>18</v>
      </c>
      <c r="L4" s="58" t="s">
        <v>15</v>
      </c>
      <c r="M4" s="58" t="s">
        <v>63</v>
      </c>
      <c r="N4" s="58" t="s">
        <v>19</v>
      </c>
      <c r="O4" s="60"/>
      <c r="P4" s="79"/>
      <c r="Q4" s="75"/>
      <c r="R4" s="59"/>
      <c r="S4" s="59" t="s">
        <v>5</v>
      </c>
      <c r="T4" s="58" t="s">
        <v>10</v>
      </c>
      <c r="U4" s="58" t="s">
        <v>11</v>
      </c>
      <c r="V4" s="58" t="s">
        <v>12</v>
      </c>
      <c r="W4" s="58" t="s">
        <v>13</v>
      </c>
      <c r="X4" s="58" t="s">
        <v>18</v>
      </c>
      <c r="Y4" s="58" t="s">
        <v>15</v>
      </c>
      <c r="Z4" s="58" t="s">
        <v>63</v>
      </c>
      <c r="AA4" s="58" t="s">
        <v>19</v>
      </c>
      <c r="AB4" s="75"/>
      <c r="AC4" s="60"/>
      <c r="AD4" s="75" t="s">
        <v>5</v>
      </c>
      <c r="AE4" s="58" t="s">
        <v>10</v>
      </c>
      <c r="AF4" s="58" t="s">
        <v>11</v>
      </c>
      <c r="AG4" s="58" t="s">
        <v>12</v>
      </c>
      <c r="AH4" s="58" t="s">
        <v>13</v>
      </c>
      <c r="AI4" s="58" t="s">
        <v>18</v>
      </c>
      <c r="AJ4" s="58" t="s">
        <v>15</v>
      </c>
      <c r="AK4" s="58" t="s">
        <v>63</v>
      </c>
      <c r="AL4" s="58" t="s">
        <v>19</v>
      </c>
      <c r="AM4" s="75"/>
      <c r="AN4" s="60"/>
      <c r="AO4" s="60"/>
      <c r="AP4" s="75" t="s">
        <v>5</v>
      </c>
      <c r="AQ4" s="58" t="s">
        <v>10</v>
      </c>
      <c r="AR4" s="58" t="s">
        <v>11</v>
      </c>
      <c r="AS4" s="58" t="s">
        <v>12</v>
      </c>
      <c r="AT4" s="58" t="s">
        <v>13</v>
      </c>
      <c r="AU4" s="58" t="s">
        <v>18</v>
      </c>
      <c r="AV4" s="58" t="s">
        <v>15</v>
      </c>
      <c r="AW4" s="58" t="s">
        <v>63</v>
      </c>
      <c r="AX4" s="58" t="s">
        <v>19</v>
      </c>
      <c r="AY4" s="75"/>
      <c r="AZ4" s="59"/>
      <c r="BA4" s="59"/>
      <c r="BB4" s="59"/>
      <c r="BC4" s="59"/>
      <c r="BD4" s="59"/>
      <c r="BE4" s="59"/>
      <c r="BF4" s="59"/>
      <c r="BG4" s="59"/>
      <c r="BH4" s="59"/>
      <c r="BI4" s="59"/>
    </row>
    <row r="5" spans="1:61" s="2" customFormat="1" ht="25.5" customHeight="1">
      <c r="A5" s="52"/>
      <c r="B5" s="59"/>
      <c r="C5" s="60"/>
      <c r="D5" s="75"/>
      <c r="E5" s="60"/>
      <c r="F5" s="75"/>
      <c r="G5" s="60"/>
      <c r="H5" s="59"/>
      <c r="I5" s="59"/>
      <c r="J5" s="59"/>
      <c r="K5" s="59"/>
      <c r="L5" s="59"/>
      <c r="M5" s="59"/>
      <c r="N5" s="60"/>
      <c r="O5" s="59"/>
      <c r="P5" s="79"/>
      <c r="Q5" s="75"/>
      <c r="R5" s="59"/>
      <c r="S5" s="60"/>
      <c r="T5" s="60"/>
      <c r="U5" s="59"/>
      <c r="V5" s="59"/>
      <c r="W5" s="59"/>
      <c r="X5" s="59"/>
      <c r="Y5" s="59"/>
      <c r="Z5" s="59"/>
      <c r="AA5" s="60"/>
      <c r="AB5" s="75"/>
      <c r="AC5" s="59"/>
      <c r="AD5" s="75"/>
      <c r="AE5" s="60"/>
      <c r="AF5" s="59"/>
      <c r="AG5" s="59"/>
      <c r="AH5" s="59"/>
      <c r="AI5" s="59"/>
      <c r="AJ5" s="59"/>
      <c r="AK5" s="59"/>
      <c r="AL5" s="60"/>
      <c r="AM5" s="75"/>
      <c r="AN5" s="59"/>
      <c r="AO5" s="59"/>
      <c r="AP5" s="75"/>
      <c r="AQ5" s="60"/>
      <c r="AR5" s="59"/>
      <c r="AS5" s="59"/>
      <c r="AT5" s="59"/>
      <c r="AU5" s="59"/>
      <c r="AV5" s="59"/>
      <c r="AW5" s="59"/>
      <c r="AX5" s="60"/>
      <c r="AY5" s="75"/>
      <c r="AZ5" s="59"/>
      <c r="BA5" s="59"/>
      <c r="BB5" s="59"/>
      <c r="BC5" s="59"/>
      <c r="BD5" s="59"/>
      <c r="BE5" s="59"/>
      <c r="BF5" s="59"/>
      <c r="BG5" s="59"/>
      <c r="BH5" s="59"/>
      <c r="BI5" s="59"/>
    </row>
    <row r="6" spans="1:61" s="8" customFormat="1" ht="11.25">
      <c r="A6" s="53"/>
      <c r="B6" s="59"/>
      <c r="C6" s="60"/>
      <c r="D6" s="15" t="s">
        <v>20</v>
      </c>
      <c r="E6" s="15" t="s">
        <v>20</v>
      </c>
      <c r="F6" s="15" t="s">
        <v>20</v>
      </c>
      <c r="G6" s="14" t="s">
        <v>20</v>
      </c>
      <c r="H6" s="14" t="s">
        <v>20</v>
      </c>
      <c r="I6" s="14" t="s">
        <v>20</v>
      </c>
      <c r="J6" s="14" t="s">
        <v>20</v>
      </c>
      <c r="K6" s="14" t="s">
        <v>20</v>
      </c>
      <c r="L6" s="14" t="s">
        <v>20</v>
      </c>
      <c r="M6" s="14" t="s">
        <v>20</v>
      </c>
      <c r="N6" s="14" t="s">
        <v>20</v>
      </c>
      <c r="O6" s="14" t="s">
        <v>20</v>
      </c>
      <c r="P6" s="15" t="s">
        <v>20</v>
      </c>
      <c r="Q6" s="15" t="s">
        <v>20</v>
      </c>
      <c r="R6" s="14" t="s">
        <v>20</v>
      </c>
      <c r="S6" s="14" t="s">
        <v>20</v>
      </c>
      <c r="T6" s="14" t="s">
        <v>20</v>
      </c>
      <c r="U6" s="14" t="s">
        <v>20</v>
      </c>
      <c r="V6" s="14" t="s">
        <v>20</v>
      </c>
      <c r="W6" s="14" t="s">
        <v>20</v>
      </c>
      <c r="X6" s="14" t="s">
        <v>20</v>
      </c>
      <c r="Y6" s="14" t="s">
        <v>20</v>
      </c>
      <c r="Z6" s="14" t="s">
        <v>20</v>
      </c>
      <c r="AA6" s="14" t="s">
        <v>20</v>
      </c>
      <c r="AB6" s="15" t="s">
        <v>20</v>
      </c>
      <c r="AC6" s="14" t="s">
        <v>20</v>
      </c>
      <c r="AD6" s="15" t="s">
        <v>20</v>
      </c>
      <c r="AE6" s="14" t="s">
        <v>20</v>
      </c>
      <c r="AF6" s="14" t="s">
        <v>20</v>
      </c>
      <c r="AG6" s="14" t="s">
        <v>20</v>
      </c>
      <c r="AH6" s="14" t="s">
        <v>20</v>
      </c>
      <c r="AI6" s="14" t="s">
        <v>20</v>
      </c>
      <c r="AJ6" s="14" t="s">
        <v>20</v>
      </c>
      <c r="AK6" s="14" t="s">
        <v>20</v>
      </c>
      <c r="AL6" s="14" t="s">
        <v>20</v>
      </c>
      <c r="AM6" s="15" t="s">
        <v>20</v>
      </c>
      <c r="AN6" s="14" t="s">
        <v>20</v>
      </c>
      <c r="AO6" s="14" t="s">
        <v>20</v>
      </c>
      <c r="AP6" s="15" t="s">
        <v>20</v>
      </c>
      <c r="AQ6" s="14" t="s">
        <v>20</v>
      </c>
      <c r="AR6" s="14" t="s">
        <v>20</v>
      </c>
      <c r="AS6" s="14" t="s">
        <v>20</v>
      </c>
      <c r="AT6" s="14" t="s">
        <v>20</v>
      </c>
      <c r="AU6" s="14" t="s">
        <v>20</v>
      </c>
      <c r="AV6" s="14" t="s">
        <v>20</v>
      </c>
      <c r="AW6" s="14" t="s">
        <v>20</v>
      </c>
      <c r="AX6" s="14" t="s">
        <v>20</v>
      </c>
      <c r="AY6" s="15" t="s">
        <v>20</v>
      </c>
      <c r="AZ6" s="15" t="s">
        <v>20</v>
      </c>
      <c r="BA6" s="14" t="s">
        <v>20</v>
      </c>
      <c r="BB6" s="14" t="s">
        <v>20</v>
      </c>
      <c r="BC6" s="14" t="s">
        <v>20</v>
      </c>
      <c r="BD6" s="14" t="s">
        <v>20</v>
      </c>
      <c r="BE6" s="14" t="s">
        <v>20</v>
      </c>
      <c r="BF6" s="14" t="s">
        <v>20</v>
      </c>
      <c r="BG6" s="14" t="s">
        <v>20</v>
      </c>
      <c r="BH6" s="14" t="s">
        <v>20</v>
      </c>
      <c r="BI6" s="14" t="s">
        <v>20</v>
      </c>
    </row>
    <row r="7" spans="1:61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0</v>
      </c>
      <c r="AN7" s="46">
        <v>0</v>
      </c>
      <c r="AO7" s="46">
        <v>0</v>
      </c>
      <c r="AP7" s="46">
        <v>0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4">
        <v>0</v>
      </c>
      <c r="AZ7" s="44">
        <v>0</v>
      </c>
      <c r="BA7" s="44">
        <v>0</v>
      </c>
      <c r="BB7" s="44">
        <v>0</v>
      </c>
      <c r="BC7" s="44">
        <v>0</v>
      </c>
      <c r="BD7" s="44">
        <v>0</v>
      </c>
      <c r="BE7" s="44">
        <v>0</v>
      </c>
      <c r="BF7" s="44">
        <v>0</v>
      </c>
      <c r="BG7" s="44">
        <v>0</v>
      </c>
      <c r="BH7" s="44">
        <v>0</v>
      </c>
      <c r="BI7" s="44" t="s">
        <v>112</v>
      </c>
    </row>
    <row r="8" spans="1:61" s="2" customFormat="1" ht="11.25">
      <c r="A8" s="44" t="s">
        <v>113</v>
      </c>
      <c r="B8" s="45" t="s">
        <v>114</v>
      </c>
      <c r="C8" s="44" t="s">
        <v>111</v>
      </c>
      <c r="D8" s="46">
        <v>1602</v>
      </c>
      <c r="E8" s="46">
        <v>185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1417</v>
      </c>
      <c r="P8" s="46">
        <v>0</v>
      </c>
      <c r="Q8" s="46">
        <v>185</v>
      </c>
      <c r="R8" s="46">
        <v>185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162</v>
      </c>
      <c r="AC8" s="46">
        <v>0</v>
      </c>
      <c r="AD8" s="46">
        <v>162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162</v>
      </c>
      <c r="AK8" s="46">
        <v>0</v>
      </c>
      <c r="AL8" s="46">
        <v>0</v>
      </c>
      <c r="AM8" s="46">
        <v>1417</v>
      </c>
      <c r="AN8" s="46">
        <v>1417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0</v>
      </c>
      <c r="BF8" s="44">
        <v>0</v>
      </c>
      <c r="BG8" s="44">
        <v>0</v>
      </c>
      <c r="BH8" s="44">
        <v>0</v>
      </c>
      <c r="BI8" s="44" t="s">
        <v>112</v>
      </c>
    </row>
    <row r="9" spans="1:61" s="2" customFormat="1" ht="11.25">
      <c r="A9" s="44" t="s">
        <v>115</v>
      </c>
      <c r="B9" s="45" t="s">
        <v>116</v>
      </c>
      <c r="C9" s="44" t="s">
        <v>111</v>
      </c>
      <c r="D9" s="46">
        <v>304</v>
      </c>
      <c r="E9" s="46">
        <v>301</v>
      </c>
      <c r="F9" s="46">
        <v>3</v>
      </c>
      <c r="G9" s="46">
        <v>2</v>
      </c>
      <c r="H9" s="46">
        <v>0</v>
      </c>
      <c r="I9" s="46">
        <v>0</v>
      </c>
      <c r="J9" s="46">
        <v>0</v>
      </c>
      <c r="K9" s="46">
        <v>0</v>
      </c>
      <c r="L9" s="46">
        <v>1</v>
      </c>
      <c r="M9" s="46">
        <v>0</v>
      </c>
      <c r="N9" s="46">
        <v>0</v>
      </c>
      <c r="O9" s="46">
        <v>0</v>
      </c>
      <c r="P9" s="46">
        <v>0</v>
      </c>
      <c r="Q9" s="46">
        <v>301</v>
      </c>
      <c r="R9" s="46">
        <v>301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699</v>
      </c>
      <c r="AC9" s="46">
        <v>0</v>
      </c>
      <c r="AD9" s="46">
        <v>699</v>
      </c>
      <c r="AE9" s="46">
        <v>0</v>
      </c>
      <c r="AF9" s="46">
        <v>0</v>
      </c>
      <c r="AG9" s="46">
        <v>0</v>
      </c>
      <c r="AH9" s="46">
        <v>0</v>
      </c>
      <c r="AI9" s="46">
        <v>699</v>
      </c>
      <c r="AJ9" s="46">
        <v>0</v>
      </c>
      <c r="AK9" s="46">
        <v>0</v>
      </c>
      <c r="AL9" s="46">
        <v>0</v>
      </c>
      <c r="AM9" s="46">
        <v>2</v>
      </c>
      <c r="AN9" s="46">
        <v>0</v>
      </c>
      <c r="AO9" s="46">
        <v>0</v>
      </c>
      <c r="AP9" s="46">
        <v>2</v>
      </c>
      <c r="AQ9" s="46">
        <v>1</v>
      </c>
      <c r="AR9" s="46">
        <v>0</v>
      </c>
      <c r="AS9" s="46">
        <v>0</v>
      </c>
      <c r="AT9" s="46">
        <v>0</v>
      </c>
      <c r="AU9" s="46">
        <v>0</v>
      </c>
      <c r="AV9" s="46">
        <v>1</v>
      </c>
      <c r="AW9" s="46">
        <v>0</v>
      </c>
      <c r="AX9" s="46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 t="s">
        <v>112</v>
      </c>
    </row>
    <row r="10" spans="1:61" s="2" customFormat="1" ht="11.25">
      <c r="A10" s="44" t="s">
        <v>117</v>
      </c>
      <c r="B10" s="45" t="s">
        <v>118</v>
      </c>
      <c r="C10" s="44" t="s">
        <v>111</v>
      </c>
      <c r="D10" s="46">
        <v>1664</v>
      </c>
      <c r="E10" s="46">
        <v>539</v>
      </c>
      <c r="F10" s="46">
        <v>1063</v>
      </c>
      <c r="G10" s="46">
        <v>3</v>
      </c>
      <c r="H10" s="46">
        <v>59</v>
      </c>
      <c r="I10" s="46">
        <v>0</v>
      </c>
      <c r="J10" s="46">
        <v>0</v>
      </c>
      <c r="K10" s="46">
        <v>0</v>
      </c>
      <c r="L10" s="46">
        <v>1001</v>
      </c>
      <c r="M10" s="46">
        <v>0</v>
      </c>
      <c r="N10" s="46">
        <v>0</v>
      </c>
      <c r="O10" s="46">
        <v>62</v>
      </c>
      <c r="P10" s="46">
        <v>0</v>
      </c>
      <c r="Q10" s="46">
        <v>541</v>
      </c>
      <c r="R10" s="46">
        <v>539</v>
      </c>
      <c r="S10" s="46">
        <v>2</v>
      </c>
      <c r="T10" s="46">
        <v>2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1619</v>
      </c>
      <c r="AC10" s="46">
        <v>508</v>
      </c>
      <c r="AD10" s="46">
        <v>1111</v>
      </c>
      <c r="AE10" s="46">
        <v>0</v>
      </c>
      <c r="AF10" s="46">
        <v>59</v>
      </c>
      <c r="AG10" s="46">
        <v>0</v>
      </c>
      <c r="AH10" s="46">
        <v>0</v>
      </c>
      <c r="AI10" s="46">
        <v>0</v>
      </c>
      <c r="AJ10" s="46">
        <v>1052</v>
      </c>
      <c r="AK10" s="46">
        <v>0</v>
      </c>
      <c r="AL10" s="46">
        <v>0</v>
      </c>
      <c r="AM10" s="46">
        <v>65</v>
      </c>
      <c r="AN10" s="46">
        <v>62</v>
      </c>
      <c r="AO10" s="46">
        <v>2</v>
      </c>
      <c r="AP10" s="46">
        <v>1</v>
      </c>
      <c r="AQ10" s="46">
        <v>1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 t="s">
        <v>112</v>
      </c>
    </row>
    <row r="11" spans="1:61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 t="s">
        <v>112</v>
      </c>
    </row>
    <row r="12" spans="1:61" s="2" customFormat="1" ht="11.25">
      <c r="A12" s="44" t="s">
        <v>121</v>
      </c>
      <c r="B12" s="45" t="s">
        <v>122</v>
      </c>
      <c r="C12" s="44" t="s">
        <v>111</v>
      </c>
      <c r="D12" s="46">
        <v>113067</v>
      </c>
      <c r="E12" s="46">
        <v>7381</v>
      </c>
      <c r="F12" s="46">
        <v>57614</v>
      </c>
      <c r="G12" s="46">
        <v>65</v>
      </c>
      <c r="H12" s="46">
        <v>0</v>
      </c>
      <c r="I12" s="46">
        <v>0</v>
      </c>
      <c r="J12" s="46">
        <v>0</v>
      </c>
      <c r="K12" s="46">
        <v>184</v>
      </c>
      <c r="L12" s="46">
        <v>51737</v>
      </c>
      <c r="M12" s="46">
        <v>3428</v>
      </c>
      <c r="N12" s="46">
        <v>2200</v>
      </c>
      <c r="O12" s="46">
        <v>13742</v>
      </c>
      <c r="P12" s="46">
        <v>34330</v>
      </c>
      <c r="Q12" s="46">
        <v>7593</v>
      </c>
      <c r="R12" s="46">
        <v>7381</v>
      </c>
      <c r="S12" s="46">
        <v>212</v>
      </c>
      <c r="T12" s="46">
        <v>45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167</v>
      </c>
      <c r="AB12" s="46">
        <v>55561</v>
      </c>
      <c r="AC12" s="46">
        <v>287</v>
      </c>
      <c r="AD12" s="46">
        <v>55274</v>
      </c>
      <c r="AE12" s="46">
        <v>0</v>
      </c>
      <c r="AF12" s="46">
        <v>0</v>
      </c>
      <c r="AG12" s="46">
        <v>0</v>
      </c>
      <c r="AH12" s="46">
        <v>0</v>
      </c>
      <c r="AI12" s="46">
        <v>184</v>
      </c>
      <c r="AJ12" s="46">
        <v>51662</v>
      </c>
      <c r="AK12" s="46">
        <v>3428</v>
      </c>
      <c r="AL12" s="46">
        <v>0</v>
      </c>
      <c r="AM12" s="46">
        <v>15247</v>
      </c>
      <c r="AN12" s="46">
        <v>13742</v>
      </c>
      <c r="AO12" s="46">
        <v>263</v>
      </c>
      <c r="AP12" s="46">
        <v>1242</v>
      </c>
      <c r="AQ12" s="46">
        <v>20</v>
      </c>
      <c r="AR12" s="46">
        <v>0</v>
      </c>
      <c r="AS12" s="46">
        <v>0</v>
      </c>
      <c r="AT12" s="46">
        <v>0</v>
      </c>
      <c r="AU12" s="46">
        <v>0</v>
      </c>
      <c r="AV12" s="46">
        <v>822</v>
      </c>
      <c r="AW12" s="46">
        <v>0</v>
      </c>
      <c r="AX12" s="46">
        <v>400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 t="s">
        <v>112</v>
      </c>
    </row>
    <row r="13" spans="1:61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0</v>
      </c>
      <c r="BH13" s="44">
        <v>0</v>
      </c>
      <c r="BI13" s="44" t="s">
        <v>112</v>
      </c>
    </row>
    <row r="14" spans="1:61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0</v>
      </c>
      <c r="BI14" s="44" t="s">
        <v>112</v>
      </c>
    </row>
    <row r="15" spans="1:61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4">
        <v>0</v>
      </c>
      <c r="AZ15" s="44">
        <v>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 t="s">
        <v>112</v>
      </c>
    </row>
    <row r="16" spans="1:61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 t="s">
        <v>112</v>
      </c>
    </row>
    <row r="17" spans="1:61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 t="s">
        <v>112</v>
      </c>
    </row>
    <row r="18" spans="1:61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 t="s">
        <v>112</v>
      </c>
    </row>
    <row r="19" spans="1:61" s="2" customFormat="1" ht="11.25">
      <c r="A19" s="44" t="s">
        <v>135</v>
      </c>
      <c r="B19" s="45" t="s">
        <v>136</v>
      </c>
      <c r="C19" s="44" t="s">
        <v>111</v>
      </c>
      <c r="D19" s="46">
        <v>597</v>
      </c>
      <c r="E19" s="46">
        <v>105</v>
      </c>
      <c r="F19" s="46">
        <v>472</v>
      </c>
      <c r="G19" s="46">
        <v>9</v>
      </c>
      <c r="H19" s="46">
        <v>0</v>
      </c>
      <c r="I19" s="46">
        <v>0</v>
      </c>
      <c r="J19" s="46">
        <v>0</v>
      </c>
      <c r="K19" s="46">
        <v>0</v>
      </c>
      <c r="L19" s="46">
        <v>297</v>
      </c>
      <c r="M19" s="46">
        <v>166</v>
      </c>
      <c r="N19" s="46">
        <v>0</v>
      </c>
      <c r="O19" s="46">
        <v>18</v>
      </c>
      <c r="P19" s="46">
        <v>2</v>
      </c>
      <c r="Q19" s="46">
        <v>105</v>
      </c>
      <c r="R19" s="46">
        <v>105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473</v>
      </c>
      <c r="AC19" s="46">
        <v>5</v>
      </c>
      <c r="AD19" s="46">
        <v>468</v>
      </c>
      <c r="AE19" s="46">
        <v>5</v>
      </c>
      <c r="AF19" s="46">
        <v>0</v>
      </c>
      <c r="AG19" s="46">
        <v>0</v>
      </c>
      <c r="AH19" s="46">
        <v>0</v>
      </c>
      <c r="AI19" s="46">
        <v>0</v>
      </c>
      <c r="AJ19" s="46">
        <v>297</v>
      </c>
      <c r="AK19" s="46">
        <v>166</v>
      </c>
      <c r="AL19" s="46">
        <v>0</v>
      </c>
      <c r="AM19" s="46">
        <v>20</v>
      </c>
      <c r="AN19" s="46">
        <v>18</v>
      </c>
      <c r="AO19" s="46">
        <v>0</v>
      </c>
      <c r="AP19" s="46">
        <v>2</v>
      </c>
      <c r="AQ19" s="46">
        <v>2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0</v>
      </c>
      <c r="BH19" s="44">
        <v>0</v>
      </c>
      <c r="BI19" s="44" t="s">
        <v>112</v>
      </c>
    </row>
    <row r="20" spans="1:61" s="2" customFormat="1" ht="11.25">
      <c r="A20" s="44" t="s">
        <v>137</v>
      </c>
      <c r="B20" s="45" t="s">
        <v>138</v>
      </c>
      <c r="C20" s="44" t="s">
        <v>111</v>
      </c>
      <c r="D20" s="46">
        <v>357</v>
      </c>
      <c r="E20" s="46">
        <v>94</v>
      </c>
      <c r="F20" s="46">
        <v>159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159</v>
      </c>
      <c r="M20" s="46">
        <v>0</v>
      </c>
      <c r="N20" s="46">
        <v>0</v>
      </c>
      <c r="O20" s="46">
        <v>104</v>
      </c>
      <c r="P20" s="46">
        <v>0</v>
      </c>
      <c r="Q20" s="46">
        <v>94</v>
      </c>
      <c r="R20" s="46">
        <v>94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6</v>
      </c>
      <c r="AC20" s="46">
        <v>0</v>
      </c>
      <c r="AD20" s="46">
        <v>6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6</v>
      </c>
      <c r="AL20" s="46">
        <v>0</v>
      </c>
      <c r="AM20" s="46">
        <v>104</v>
      </c>
      <c r="AN20" s="46">
        <v>104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 t="s">
        <v>112</v>
      </c>
    </row>
    <row r="21" spans="1:61" s="2" customFormat="1" ht="11.25">
      <c r="A21" s="44" t="s">
        <v>139</v>
      </c>
      <c r="B21" s="45" t="s">
        <v>140</v>
      </c>
      <c r="C21" s="44" t="s">
        <v>111</v>
      </c>
      <c r="D21" s="46">
        <v>141</v>
      </c>
      <c r="E21" s="46">
        <v>0</v>
      </c>
      <c r="F21" s="46">
        <v>141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141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141</v>
      </c>
      <c r="AC21" s="46">
        <v>0</v>
      </c>
      <c r="AD21" s="46">
        <v>141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141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 t="s">
        <v>112</v>
      </c>
    </row>
    <row r="22" spans="1:61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0</v>
      </c>
      <c r="BH22" s="44">
        <v>0</v>
      </c>
      <c r="BI22" s="44" t="s">
        <v>112</v>
      </c>
    </row>
    <row r="23" spans="1:61" s="2" customFormat="1" ht="11.25">
      <c r="A23" s="44" t="s">
        <v>143</v>
      </c>
      <c r="B23" s="45" t="s">
        <v>144</v>
      </c>
      <c r="C23" s="44" t="s">
        <v>111</v>
      </c>
      <c r="D23" s="46">
        <v>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24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44" t="s">
        <v>112</v>
      </c>
    </row>
    <row r="24" spans="1:61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 t="s">
        <v>112</v>
      </c>
    </row>
    <row r="25" spans="1:61" s="2" customFormat="1" ht="11.25">
      <c r="A25" s="44" t="s">
        <v>147</v>
      </c>
      <c r="B25" s="45" t="s">
        <v>148</v>
      </c>
      <c r="C25" s="44" t="s">
        <v>111</v>
      </c>
      <c r="D25" s="46">
        <v>26121</v>
      </c>
      <c r="E25" s="46">
        <v>361</v>
      </c>
      <c r="F25" s="46">
        <v>11599</v>
      </c>
      <c r="G25" s="46">
        <v>93</v>
      </c>
      <c r="H25" s="46">
        <v>0</v>
      </c>
      <c r="I25" s="46">
        <v>0</v>
      </c>
      <c r="J25" s="46">
        <v>0</v>
      </c>
      <c r="K25" s="46">
        <v>27</v>
      </c>
      <c r="L25" s="46">
        <v>11225</v>
      </c>
      <c r="M25" s="46">
        <v>0</v>
      </c>
      <c r="N25" s="46">
        <v>254</v>
      </c>
      <c r="O25" s="46">
        <v>13643</v>
      </c>
      <c r="P25" s="46">
        <v>518</v>
      </c>
      <c r="Q25" s="46">
        <v>18941</v>
      </c>
      <c r="R25" s="46">
        <v>361</v>
      </c>
      <c r="S25" s="46">
        <v>18580</v>
      </c>
      <c r="T25" s="46">
        <v>18580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11274</v>
      </c>
      <c r="AC25" s="46">
        <v>22</v>
      </c>
      <c r="AD25" s="46">
        <v>11252</v>
      </c>
      <c r="AE25" s="46">
        <v>0</v>
      </c>
      <c r="AF25" s="46">
        <v>0</v>
      </c>
      <c r="AG25" s="46">
        <v>0</v>
      </c>
      <c r="AH25" s="46">
        <v>0</v>
      </c>
      <c r="AI25" s="46">
        <v>27</v>
      </c>
      <c r="AJ25" s="46">
        <v>11225</v>
      </c>
      <c r="AK25" s="46">
        <v>0</v>
      </c>
      <c r="AL25" s="46">
        <v>0</v>
      </c>
      <c r="AM25" s="46">
        <v>13768</v>
      </c>
      <c r="AN25" s="46">
        <v>13643</v>
      </c>
      <c r="AO25" s="46">
        <v>22</v>
      </c>
      <c r="AP25" s="46">
        <v>103</v>
      </c>
      <c r="AQ25" s="46">
        <v>1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102</v>
      </c>
      <c r="AY25" s="44">
        <v>0</v>
      </c>
      <c r="AZ25" s="44">
        <v>0</v>
      </c>
      <c r="BA25" s="44">
        <v>0</v>
      </c>
      <c r="BB25" s="44">
        <v>0</v>
      </c>
      <c r="BC25" s="44">
        <v>0</v>
      </c>
      <c r="BD25" s="44">
        <v>0</v>
      </c>
      <c r="BE25" s="44">
        <v>0</v>
      </c>
      <c r="BF25" s="44">
        <v>0</v>
      </c>
      <c r="BG25" s="44">
        <v>0</v>
      </c>
      <c r="BH25" s="44">
        <v>0</v>
      </c>
      <c r="BI25" s="44" t="s">
        <v>112</v>
      </c>
    </row>
    <row r="26" spans="1:61" s="2" customFormat="1" ht="11.25">
      <c r="A26" s="44" t="s">
        <v>149</v>
      </c>
      <c r="B26" s="45" t="s">
        <v>150</v>
      </c>
      <c r="C26" s="44" t="s">
        <v>111</v>
      </c>
      <c r="D26" s="46">
        <v>459</v>
      </c>
      <c r="E26" s="46">
        <v>87</v>
      </c>
      <c r="F26" s="46">
        <v>362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362</v>
      </c>
      <c r="M26" s="46">
        <v>0</v>
      </c>
      <c r="N26" s="46">
        <v>0</v>
      </c>
      <c r="O26" s="46">
        <v>0</v>
      </c>
      <c r="P26" s="46">
        <v>10</v>
      </c>
      <c r="Q26" s="46">
        <v>88</v>
      </c>
      <c r="R26" s="46">
        <v>87</v>
      </c>
      <c r="S26" s="46">
        <v>1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1</v>
      </c>
      <c r="Z26" s="46">
        <v>0</v>
      </c>
      <c r="AA26" s="46">
        <v>0</v>
      </c>
      <c r="AB26" s="46">
        <v>450</v>
      </c>
      <c r="AC26" s="46">
        <v>88</v>
      </c>
      <c r="AD26" s="46">
        <v>362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362</v>
      </c>
      <c r="AK26" s="46">
        <v>0</v>
      </c>
      <c r="AL26" s="46">
        <v>0</v>
      </c>
      <c r="AM26" s="46">
        <v>53</v>
      </c>
      <c r="AN26" s="46">
        <v>0</v>
      </c>
      <c r="AO26" s="46">
        <v>10</v>
      </c>
      <c r="AP26" s="46">
        <v>43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43</v>
      </c>
      <c r="AW26" s="46">
        <v>0</v>
      </c>
      <c r="AX26" s="46">
        <v>0</v>
      </c>
      <c r="AY26" s="44">
        <v>0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0</v>
      </c>
      <c r="BH26" s="44">
        <v>0</v>
      </c>
      <c r="BI26" s="44" t="s">
        <v>112</v>
      </c>
    </row>
    <row r="27" spans="1:61" s="2" customFormat="1" ht="11.25">
      <c r="A27" s="44" t="s">
        <v>151</v>
      </c>
      <c r="B27" s="45" t="s">
        <v>152</v>
      </c>
      <c r="C27" s="44" t="s">
        <v>111</v>
      </c>
      <c r="D27" s="46">
        <v>3511</v>
      </c>
      <c r="E27" s="46">
        <v>1701</v>
      </c>
      <c r="F27" s="46">
        <v>76</v>
      </c>
      <c r="G27" s="46">
        <v>49</v>
      </c>
      <c r="H27" s="46">
        <v>0</v>
      </c>
      <c r="I27" s="46">
        <v>0</v>
      </c>
      <c r="J27" s="46">
        <v>0</v>
      </c>
      <c r="K27" s="46">
        <v>0</v>
      </c>
      <c r="L27" s="46">
        <v>27</v>
      </c>
      <c r="M27" s="46">
        <v>0</v>
      </c>
      <c r="N27" s="46">
        <v>0</v>
      </c>
      <c r="O27" s="46">
        <v>68</v>
      </c>
      <c r="P27" s="46">
        <v>1666</v>
      </c>
      <c r="Q27" s="46">
        <v>1701</v>
      </c>
      <c r="R27" s="46">
        <v>1701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980</v>
      </c>
      <c r="AC27" s="46">
        <v>904</v>
      </c>
      <c r="AD27" s="46">
        <v>76</v>
      </c>
      <c r="AE27" s="46">
        <v>49</v>
      </c>
      <c r="AF27" s="46">
        <v>0</v>
      </c>
      <c r="AG27" s="46">
        <v>0</v>
      </c>
      <c r="AH27" s="46">
        <v>0</v>
      </c>
      <c r="AI27" s="46">
        <v>0</v>
      </c>
      <c r="AJ27" s="46">
        <v>27</v>
      </c>
      <c r="AK27" s="46">
        <v>0</v>
      </c>
      <c r="AL27" s="46">
        <v>0</v>
      </c>
      <c r="AM27" s="46">
        <v>340</v>
      </c>
      <c r="AN27" s="46">
        <v>68</v>
      </c>
      <c r="AO27" s="46">
        <v>272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</v>
      </c>
      <c r="BF27" s="44">
        <v>0</v>
      </c>
      <c r="BG27" s="44">
        <v>0</v>
      </c>
      <c r="BH27" s="44">
        <v>0</v>
      </c>
      <c r="BI27" s="44" t="s">
        <v>112</v>
      </c>
    </row>
    <row r="28" spans="1:61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H28" s="44">
        <v>0</v>
      </c>
      <c r="BI28" s="44" t="s">
        <v>112</v>
      </c>
    </row>
    <row r="29" spans="1:61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 t="s">
        <v>112</v>
      </c>
    </row>
    <row r="30" spans="1:61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 t="s">
        <v>112</v>
      </c>
    </row>
    <row r="31" spans="1:61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4">
        <v>0</v>
      </c>
      <c r="AZ31" s="44">
        <v>0</v>
      </c>
      <c r="BA31" s="44">
        <v>0</v>
      </c>
      <c r="BB31" s="44">
        <v>0</v>
      </c>
      <c r="BC31" s="44">
        <v>0</v>
      </c>
      <c r="BD31" s="44">
        <v>0</v>
      </c>
      <c r="BE31" s="44">
        <v>0</v>
      </c>
      <c r="BF31" s="44">
        <v>0</v>
      </c>
      <c r="BG31" s="44">
        <v>0</v>
      </c>
      <c r="BH31" s="44">
        <v>0</v>
      </c>
      <c r="BI31" s="44" t="s">
        <v>112</v>
      </c>
    </row>
    <row r="32" spans="1:61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 t="s">
        <v>112</v>
      </c>
    </row>
    <row r="33" spans="1:61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 t="s">
        <v>112</v>
      </c>
    </row>
    <row r="34" spans="1:61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 t="s">
        <v>112</v>
      </c>
    </row>
    <row r="35" spans="1:61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0</v>
      </c>
      <c r="BG35" s="44">
        <v>0</v>
      </c>
      <c r="BH35" s="44">
        <v>0</v>
      </c>
      <c r="BI35" s="44" t="s">
        <v>112</v>
      </c>
    </row>
    <row r="36" spans="1:61" s="2" customFormat="1" ht="11.25">
      <c r="A36" s="44" t="s">
        <v>169</v>
      </c>
      <c r="B36" s="45" t="s">
        <v>170</v>
      </c>
      <c r="C36" s="44" t="s">
        <v>111</v>
      </c>
      <c r="D36" s="46">
        <v>1612</v>
      </c>
      <c r="E36" s="46">
        <v>639</v>
      </c>
      <c r="F36" s="46">
        <v>169</v>
      </c>
      <c r="G36" s="46">
        <v>0</v>
      </c>
      <c r="H36" s="46">
        <v>0</v>
      </c>
      <c r="I36" s="46">
        <v>0</v>
      </c>
      <c r="J36" s="46">
        <v>0</v>
      </c>
      <c r="K36" s="46">
        <v>54</v>
      </c>
      <c r="L36" s="46">
        <v>3</v>
      </c>
      <c r="M36" s="46">
        <v>0</v>
      </c>
      <c r="N36" s="46">
        <v>112</v>
      </c>
      <c r="O36" s="46">
        <v>762</v>
      </c>
      <c r="P36" s="46">
        <v>42</v>
      </c>
      <c r="Q36" s="46">
        <v>639</v>
      </c>
      <c r="R36" s="46">
        <v>639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69</v>
      </c>
      <c r="AC36" s="46">
        <v>14</v>
      </c>
      <c r="AD36" s="46">
        <v>55</v>
      </c>
      <c r="AE36" s="46">
        <v>0</v>
      </c>
      <c r="AF36" s="46">
        <v>0</v>
      </c>
      <c r="AG36" s="46">
        <v>0</v>
      </c>
      <c r="AH36" s="46">
        <v>0</v>
      </c>
      <c r="AI36" s="46">
        <v>54</v>
      </c>
      <c r="AJ36" s="46">
        <v>1</v>
      </c>
      <c r="AK36" s="46">
        <v>0</v>
      </c>
      <c r="AL36" s="46">
        <v>0</v>
      </c>
      <c r="AM36" s="46">
        <v>804</v>
      </c>
      <c r="AN36" s="46">
        <v>762</v>
      </c>
      <c r="AO36" s="46">
        <v>42</v>
      </c>
      <c r="AP36" s="46">
        <v>0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4">
        <v>0</v>
      </c>
      <c r="AZ36" s="44">
        <v>0</v>
      </c>
      <c r="BA36" s="44">
        <v>0</v>
      </c>
      <c r="BB36" s="44">
        <v>0</v>
      </c>
      <c r="BC36" s="44">
        <v>0</v>
      </c>
      <c r="BD36" s="44">
        <v>0</v>
      </c>
      <c r="BE36" s="44">
        <v>0</v>
      </c>
      <c r="BF36" s="44">
        <v>0</v>
      </c>
      <c r="BG36" s="44">
        <v>0</v>
      </c>
      <c r="BH36" s="44">
        <v>0</v>
      </c>
      <c r="BI36" s="44" t="s">
        <v>112</v>
      </c>
    </row>
    <row r="37" spans="1:61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4">
        <v>0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0</v>
      </c>
      <c r="BG37" s="44">
        <v>0</v>
      </c>
      <c r="BH37" s="44">
        <v>0</v>
      </c>
      <c r="BI37" s="44" t="s">
        <v>112</v>
      </c>
    </row>
    <row r="38" spans="1:61" s="2" customFormat="1" ht="11.25">
      <c r="A38" s="44" t="s">
        <v>173</v>
      </c>
      <c r="B38" s="45" t="s">
        <v>174</v>
      </c>
      <c r="C38" s="44" t="s">
        <v>111</v>
      </c>
      <c r="D38" s="46">
        <v>56898</v>
      </c>
      <c r="E38" s="46">
        <v>541</v>
      </c>
      <c r="F38" s="46">
        <v>11578</v>
      </c>
      <c r="G38" s="46">
        <v>39</v>
      </c>
      <c r="H38" s="46">
        <v>0</v>
      </c>
      <c r="I38" s="46">
        <v>0</v>
      </c>
      <c r="J38" s="46">
        <v>0</v>
      </c>
      <c r="K38" s="46">
        <v>50</v>
      </c>
      <c r="L38" s="46">
        <v>4328</v>
      </c>
      <c r="M38" s="46">
        <v>0</v>
      </c>
      <c r="N38" s="46">
        <v>7161</v>
      </c>
      <c r="O38" s="46">
        <v>1359</v>
      </c>
      <c r="P38" s="46">
        <v>43420</v>
      </c>
      <c r="Q38" s="46">
        <v>567</v>
      </c>
      <c r="R38" s="46">
        <v>541</v>
      </c>
      <c r="S38" s="46">
        <v>26</v>
      </c>
      <c r="T38" s="46">
        <v>26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4528</v>
      </c>
      <c r="AC38" s="46">
        <v>111</v>
      </c>
      <c r="AD38" s="46">
        <v>4417</v>
      </c>
      <c r="AE38" s="46">
        <v>39</v>
      </c>
      <c r="AF38" s="46">
        <v>0</v>
      </c>
      <c r="AG38" s="46">
        <v>0</v>
      </c>
      <c r="AH38" s="46">
        <v>0</v>
      </c>
      <c r="AI38" s="46">
        <v>50</v>
      </c>
      <c r="AJ38" s="46">
        <v>4328</v>
      </c>
      <c r="AK38" s="46">
        <v>0</v>
      </c>
      <c r="AL38" s="46">
        <v>0</v>
      </c>
      <c r="AM38" s="46">
        <v>1456</v>
      </c>
      <c r="AN38" s="46">
        <v>1359</v>
      </c>
      <c r="AO38" s="46">
        <v>9</v>
      </c>
      <c r="AP38" s="46">
        <v>88</v>
      </c>
      <c r="AQ38" s="46">
        <v>13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75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0</v>
      </c>
      <c r="BG38" s="44">
        <v>0</v>
      </c>
      <c r="BH38" s="44">
        <v>0</v>
      </c>
      <c r="BI38" s="44" t="s">
        <v>112</v>
      </c>
    </row>
    <row r="39" spans="1:61" s="2" customFormat="1" ht="11.25">
      <c r="A39" s="44" t="s">
        <v>175</v>
      </c>
      <c r="B39" s="45" t="s">
        <v>176</v>
      </c>
      <c r="C39" s="44" t="s">
        <v>111</v>
      </c>
      <c r="D39" s="46">
        <v>478</v>
      </c>
      <c r="E39" s="46">
        <v>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470</v>
      </c>
      <c r="Q39" s="46">
        <v>8</v>
      </c>
      <c r="R39" s="46">
        <v>8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8</v>
      </c>
      <c r="AC39" s="46">
        <v>8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4">
        <v>0</v>
      </c>
      <c r="AZ39" s="44">
        <v>0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0</v>
      </c>
      <c r="BG39" s="44">
        <v>0</v>
      </c>
      <c r="BH39" s="44">
        <v>0</v>
      </c>
      <c r="BI39" s="44" t="s">
        <v>112</v>
      </c>
    </row>
    <row r="40" spans="1:61" s="2" customFormat="1" ht="11.25">
      <c r="A40" s="44" t="s">
        <v>177</v>
      </c>
      <c r="B40" s="45" t="s">
        <v>178</v>
      </c>
      <c r="C40" s="44" t="s">
        <v>111</v>
      </c>
      <c r="D40" s="46">
        <v>11</v>
      </c>
      <c r="E40" s="46">
        <v>5</v>
      </c>
      <c r="F40" s="46">
        <v>3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3</v>
      </c>
      <c r="M40" s="46">
        <v>0</v>
      </c>
      <c r="N40" s="46">
        <v>0</v>
      </c>
      <c r="O40" s="46">
        <v>0</v>
      </c>
      <c r="P40" s="46">
        <v>3</v>
      </c>
      <c r="Q40" s="46">
        <v>5</v>
      </c>
      <c r="R40" s="46">
        <v>5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8</v>
      </c>
      <c r="AC40" s="46">
        <v>5</v>
      </c>
      <c r="AD40" s="46">
        <v>3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3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4">
        <v>0</v>
      </c>
      <c r="AZ40" s="44">
        <v>0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0</v>
      </c>
      <c r="BG40" s="44">
        <v>0</v>
      </c>
      <c r="BH40" s="44">
        <v>0</v>
      </c>
      <c r="BI40" s="44" t="s">
        <v>112</v>
      </c>
    </row>
    <row r="41" spans="1:61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4">
        <v>0</v>
      </c>
      <c r="AZ41" s="44">
        <v>0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0</v>
      </c>
      <c r="BG41" s="44">
        <v>0</v>
      </c>
      <c r="BH41" s="44">
        <v>0</v>
      </c>
      <c r="BI41" s="44" t="s">
        <v>112</v>
      </c>
    </row>
    <row r="42" spans="1:61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0</v>
      </c>
      <c r="BD42" s="44">
        <v>0</v>
      </c>
      <c r="BE42" s="44">
        <v>0</v>
      </c>
      <c r="BF42" s="44">
        <v>0</v>
      </c>
      <c r="BG42" s="44">
        <v>0</v>
      </c>
      <c r="BH42" s="44">
        <v>0</v>
      </c>
      <c r="BI42" s="44" t="s">
        <v>112</v>
      </c>
    </row>
    <row r="43" spans="1:61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4">
        <v>0</v>
      </c>
      <c r="AZ43" s="44">
        <v>0</v>
      </c>
      <c r="BA43" s="44">
        <v>0</v>
      </c>
      <c r="BB43" s="44">
        <v>0</v>
      </c>
      <c r="BC43" s="44">
        <v>0</v>
      </c>
      <c r="BD43" s="44">
        <v>0</v>
      </c>
      <c r="BE43" s="44">
        <v>0</v>
      </c>
      <c r="BF43" s="44">
        <v>0</v>
      </c>
      <c r="BG43" s="44">
        <v>0</v>
      </c>
      <c r="BH43" s="44">
        <v>0</v>
      </c>
      <c r="BI43" s="44" t="s">
        <v>112</v>
      </c>
    </row>
    <row r="44" spans="1:61" s="2" customFormat="1" ht="11.25">
      <c r="A44" s="44" t="s">
        <v>185</v>
      </c>
      <c r="B44" s="45" t="s">
        <v>186</v>
      </c>
      <c r="C44" s="44" t="s">
        <v>111</v>
      </c>
      <c r="D44" s="46">
        <v>1088</v>
      </c>
      <c r="E44" s="46">
        <v>223</v>
      </c>
      <c r="F44" s="46">
        <v>648</v>
      </c>
      <c r="G44" s="46">
        <v>241</v>
      </c>
      <c r="H44" s="46">
        <v>0</v>
      </c>
      <c r="I44" s="46">
        <v>0</v>
      </c>
      <c r="J44" s="46">
        <v>0</v>
      </c>
      <c r="K44" s="46">
        <v>47</v>
      </c>
      <c r="L44" s="46">
        <v>360</v>
      </c>
      <c r="M44" s="46">
        <v>0</v>
      </c>
      <c r="N44" s="46">
        <v>0</v>
      </c>
      <c r="O44" s="46">
        <v>0</v>
      </c>
      <c r="P44" s="46">
        <v>217</v>
      </c>
      <c r="Q44" s="46">
        <v>409</v>
      </c>
      <c r="R44" s="46">
        <v>223</v>
      </c>
      <c r="S44" s="46">
        <v>186</v>
      </c>
      <c r="T44" s="46">
        <v>184</v>
      </c>
      <c r="U44" s="46">
        <v>0</v>
      </c>
      <c r="V44" s="46">
        <v>0</v>
      </c>
      <c r="W44" s="46">
        <v>0</v>
      </c>
      <c r="X44" s="46">
        <v>2</v>
      </c>
      <c r="Y44" s="46">
        <v>0</v>
      </c>
      <c r="Z44" s="46">
        <v>0</v>
      </c>
      <c r="AA44" s="46">
        <v>0</v>
      </c>
      <c r="AB44" s="46">
        <v>260</v>
      </c>
      <c r="AC44" s="46">
        <v>12</v>
      </c>
      <c r="AD44" s="46">
        <v>248</v>
      </c>
      <c r="AE44" s="46">
        <v>57</v>
      </c>
      <c r="AF44" s="46">
        <v>0</v>
      </c>
      <c r="AG44" s="46">
        <v>0</v>
      </c>
      <c r="AH44" s="46">
        <v>0</v>
      </c>
      <c r="AI44" s="46">
        <v>47</v>
      </c>
      <c r="AJ44" s="46">
        <v>144</v>
      </c>
      <c r="AK44" s="46">
        <v>0</v>
      </c>
      <c r="AL44" s="46">
        <v>0</v>
      </c>
      <c r="AM44" s="46">
        <v>5</v>
      </c>
      <c r="AN44" s="46">
        <v>0</v>
      </c>
      <c r="AO44" s="46">
        <v>0</v>
      </c>
      <c r="AP44" s="46">
        <v>5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5</v>
      </c>
      <c r="AW44" s="46">
        <v>0</v>
      </c>
      <c r="AX44" s="46">
        <v>0</v>
      </c>
      <c r="AY44" s="44">
        <v>0</v>
      </c>
      <c r="AZ44" s="44">
        <v>0</v>
      </c>
      <c r="BA44" s="44">
        <v>0</v>
      </c>
      <c r="BB44" s="44">
        <v>0</v>
      </c>
      <c r="BC44" s="44">
        <v>0</v>
      </c>
      <c r="BD44" s="44">
        <v>0</v>
      </c>
      <c r="BE44" s="44">
        <v>0</v>
      </c>
      <c r="BF44" s="44">
        <v>0</v>
      </c>
      <c r="BG44" s="44">
        <v>0</v>
      </c>
      <c r="BH44" s="44">
        <v>0</v>
      </c>
      <c r="BI44" s="44" t="s">
        <v>112</v>
      </c>
    </row>
    <row r="45" spans="1:61" s="2" customFormat="1" ht="11.25">
      <c r="A45" s="44" t="s">
        <v>187</v>
      </c>
      <c r="B45" s="45" t="s">
        <v>188</v>
      </c>
      <c r="C45" s="44" t="s">
        <v>111</v>
      </c>
      <c r="D45" s="46">
        <v>5709</v>
      </c>
      <c r="E45" s="46">
        <v>3373</v>
      </c>
      <c r="F45" s="46">
        <v>1823</v>
      </c>
      <c r="G45" s="46">
        <v>35</v>
      </c>
      <c r="H45" s="46">
        <v>20</v>
      </c>
      <c r="I45" s="46">
        <v>0</v>
      </c>
      <c r="J45" s="46">
        <v>0</v>
      </c>
      <c r="K45" s="46">
        <v>0</v>
      </c>
      <c r="L45" s="46">
        <v>564</v>
      </c>
      <c r="M45" s="46">
        <v>0</v>
      </c>
      <c r="N45" s="46">
        <v>1204</v>
      </c>
      <c r="O45" s="46">
        <v>356</v>
      </c>
      <c r="P45" s="46">
        <v>157</v>
      </c>
      <c r="Q45" s="46">
        <v>3374</v>
      </c>
      <c r="R45" s="46">
        <v>3373</v>
      </c>
      <c r="S45" s="46">
        <v>1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1</v>
      </c>
      <c r="Z45" s="46">
        <v>0</v>
      </c>
      <c r="AA45" s="46">
        <v>0</v>
      </c>
      <c r="AB45" s="46">
        <v>799</v>
      </c>
      <c r="AC45" s="46">
        <v>257</v>
      </c>
      <c r="AD45" s="46">
        <v>542</v>
      </c>
      <c r="AE45" s="46">
        <v>21</v>
      </c>
      <c r="AF45" s="46">
        <v>20</v>
      </c>
      <c r="AG45" s="46">
        <v>0</v>
      </c>
      <c r="AH45" s="46">
        <v>0</v>
      </c>
      <c r="AI45" s="46">
        <v>0</v>
      </c>
      <c r="AJ45" s="46">
        <v>501</v>
      </c>
      <c r="AK45" s="46">
        <v>0</v>
      </c>
      <c r="AL45" s="46">
        <v>0</v>
      </c>
      <c r="AM45" s="46">
        <v>365</v>
      </c>
      <c r="AN45" s="46">
        <v>356</v>
      </c>
      <c r="AO45" s="46">
        <v>0</v>
      </c>
      <c r="AP45" s="46">
        <v>9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9</v>
      </c>
      <c r="AW45" s="46">
        <v>0</v>
      </c>
      <c r="AX45" s="46">
        <v>0</v>
      </c>
      <c r="AY45" s="44">
        <v>0</v>
      </c>
      <c r="AZ45" s="44">
        <v>0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0</v>
      </c>
      <c r="BG45" s="44">
        <v>0</v>
      </c>
      <c r="BH45" s="44">
        <v>0</v>
      </c>
      <c r="BI45" s="44" t="s">
        <v>112</v>
      </c>
    </row>
    <row r="46" spans="1:61" s="2" customFormat="1" ht="11.25">
      <c r="A46" s="44" t="s">
        <v>189</v>
      </c>
      <c r="B46" s="45" t="s">
        <v>190</v>
      </c>
      <c r="C46" s="44" t="s">
        <v>111</v>
      </c>
      <c r="D46" s="46">
        <v>122</v>
      </c>
      <c r="E46" s="46">
        <v>9</v>
      </c>
      <c r="F46" s="46">
        <v>83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83</v>
      </c>
      <c r="M46" s="46">
        <v>0</v>
      </c>
      <c r="N46" s="46">
        <v>0</v>
      </c>
      <c r="O46" s="46">
        <v>30</v>
      </c>
      <c r="P46" s="46">
        <v>0</v>
      </c>
      <c r="Q46" s="46">
        <v>9</v>
      </c>
      <c r="R46" s="46">
        <v>9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92</v>
      </c>
      <c r="AC46" s="46">
        <v>9</v>
      </c>
      <c r="AD46" s="46">
        <v>83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83</v>
      </c>
      <c r="AK46" s="46">
        <v>0</v>
      </c>
      <c r="AL46" s="46">
        <v>0</v>
      </c>
      <c r="AM46" s="46">
        <v>30</v>
      </c>
      <c r="AN46" s="46">
        <v>30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4">
        <v>0</v>
      </c>
      <c r="AZ46" s="44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v>0</v>
      </c>
      <c r="BH46" s="44">
        <v>0</v>
      </c>
      <c r="BI46" s="44" t="s">
        <v>112</v>
      </c>
    </row>
    <row r="47" spans="1:61" s="2" customFormat="1" ht="11.25">
      <c r="A47" s="44" t="s">
        <v>191</v>
      </c>
      <c r="B47" s="45" t="s">
        <v>192</v>
      </c>
      <c r="C47" s="44" t="s">
        <v>111</v>
      </c>
      <c r="D47" s="46">
        <v>150498</v>
      </c>
      <c r="E47" s="46">
        <v>5997</v>
      </c>
      <c r="F47" s="46">
        <v>31343</v>
      </c>
      <c r="G47" s="46">
        <v>23138</v>
      </c>
      <c r="H47" s="46">
        <v>0</v>
      </c>
      <c r="I47" s="46">
        <v>0</v>
      </c>
      <c r="J47" s="46">
        <v>0</v>
      </c>
      <c r="K47" s="46">
        <v>7997</v>
      </c>
      <c r="L47" s="46">
        <v>183</v>
      </c>
      <c r="M47" s="46">
        <v>2</v>
      </c>
      <c r="N47" s="46">
        <v>23</v>
      </c>
      <c r="O47" s="46">
        <v>15924</v>
      </c>
      <c r="P47" s="46">
        <v>97234</v>
      </c>
      <c r="Q47" s="46">
        <v>6687</v>
      </c>
      <c r="R47" s="46">
        <v>5997</v>
      </c>
      <c r="S47" s="46">
        <v>690</v>
      </c>
      <c r="T47" s="46">
        <v>690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40042</v>
      </c>
      <c r="AC47" s="46">
        <v>5645</v>
      </c>
      <c r="AD47" s="46">
        <v>34397</v>
      </c>
      <c r="AE47" s="46">
        <v>23138</v>
      </c>
      <c r="AF47" s="46">
        <v>0</v>
      </c>
      <c r="AG47" s="46">
        <v>0</v>
      </c>
      <c r="AH47" s="46">
        <v>0</v>
      </c>
      <c r="AI47" s="46">
        <v>7997</v>
      </c>
      <c r="AJ47" s="46">
        <v>3260</v>
      </c>
      <c r="AK47" s="46">
        <v>2</v>
      </c>
      <c r="AL47" s="46">
        <v>0</v>
      </c>
      <c r="AM47" s="46">
        <v>16569</v>
      </c>
      <c r="AN47" s="46">
        <v>15924</v>
      </c>
      <c r="AO47" s="46">
        <v>555</v>
      </c>
      <c r="AP47" s="46">
        <v>90</v>
      </c>
      <c r="AQ47" s="46">
        <v>62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28</v>
      </c>
      <c r="AY47" s="44">
        <v>0</v>
      </c>
      <c r="AZ47" s="44">
        <v>0</v>
      </c>
      <c r="BA47" s="44">
        <v>0</v>
      </c>
      <c r="BB47" s="44">
        <v>0</v>
      </c>
      <c r="BC47" s="44">
        <v>0</v>
      </c>
      <c r="BD47" s="44">
        <v>0</v>
      </c>
      <c r="BE47" s="44">
        <v>0</v>
      </c>
      <c r="BF47" s="44">
        <v>0</v>
      </c>
      <c r="BG47" s="44">
        <v>0</v>
      </c>
      <c r="BH47" s="44">
        <v>0</v>
      </c>
      <c r="BI47" s="44" t="s">
        <v>112</v>
      </c>
    </row>
    <row r="48" spans="1:61" s="2" customFormat="1" ht="11.25">
      <c r="A48" s="44" t="s">
        <v>193</v>
      </c>
      <c r="B48" s="45" t="s">
        <v>194</v>
      </c>
      <c r="C48" s="44" t="s">
        <v>111</v>
      </c>
      <c r="D48" s="46">
        <v>4811</v>
      </c>
      <c r="E48" s="46">
        <v>596</v>
      </c>
      <c r="F48" s="46">
        <v>3502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1</v>
      </c>
      <c r="M48" s="46">
        <v>0</v>
      </c>
      <c r="N48" s="46">
        <v>3501</v>
      </c>
      <c r="O48" s="46">
        <v>0</v>
      </c>
      <c r="P48" s="46">
        <v>713</v>
      </c>
      <c r="Q48" s="46">
        <v>596</v>
      </c>
      <c r="R48" s="46">
        <v>596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2661</v>
      </c>
      <c r="AC48" s="46">
        <v>591</v>
      </c>
      <c r="AD48" s="46">
        <v>2070</v>
      </c>
      <c r="AE48" s="46">
        <v>101</v>
      </c>
      <c r="AF48" s="46">
        <v>0</v>
      </c>
      <c r="AG48" s="46">
        <v>0</v>
      </c>
      <c r="AH48" s="46">
        <v>0</v>
      </c>
      <c r="AI48" s="46">
        <v>722</v>
      </c>
      <c r="AJ48" s="46">
        <v>1</v>
      </c>
      <c r="AK48" s="46">
        <v>1246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4">
        <v>0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4">
        <v>0</v>
      </c>
      <c r="BG48" s="44">
        <v>0</v>
      </c>
      <c r="BH48" s="44">
        <v>0</v>
      </c>
      <c r="BI48" s="44" t="s">
        <v>112</v>
      </c>
    </row>
    <row r="49" spans="1:61" s="2" customFormat="1" ht="11.25">
      <c r="A49" s="44" t="s">
        <v>195</v>
      </c>
      <c r="B49" s="45" t="s">
        <v>196</v>
      </c>
      <c r="C49" s="44" t="s">
        <v>111</v>
      </c>
      <c r="D49" s="46">
        <v>38</v>
      </c>
      <c r="E49" s="46">
        <v>26</v>
      </c>
      <c r="F49" s="46">
        <v>7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7</v>
      </c>
      <c r="M49" s="46">
        <v>0</v>
      </c>
      <c r="N49" s="46">
        <v>0</v>
      </c>
      <c r="O49" s="46">
        <v>0</v>
      </c>
      <c r="P49" s="46">
        <v>5</v>
      </c>
      <c r="Q49" s="46">
        <v>26</v>
      </c>
      <c r="R49" s="46">
        <v>26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7</v>
      </c>
      <c r="AC49" s="46">
        <v>0</v>
      </c>
      <c r="AD49" s="46">
        <v>7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7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0</v>
      </c>
      <c r="BH49" s="44">
        <v>0</v>
      </c>
      <c r="BI49" s="44" t="s">
        <v>112</v>
      </c>
    </row>
    <row r="50" spans="1:61" s="2" customFormat="1" ht="11.25">
      <c r="A50" s="44" t="s">
        <v>197</v>
      </c>
      <c r="B50" s="45" t="s">
        <v>198</v>
      </c>
      <c r="C50" s="44" t="s">
        <v>111</v>
      </c>
      <c r="D50" s="46">
        <v>1333</v>
      </c>
      <c r="E50" s="46">
        <v>365</v>
      </c>
      <c r="F50" s="46">
        <v>335</v>
      </c>
      <c r="G50" s="46">
        <v>55</v>
      </c>
      <c r="H50" s="46">
        <v>276</v>
      </c>
      <c r="I50" s="46">
        <v>0</v>
      </c>
      <c r="J50" s="46">
        <v>0</v>
      </c>
      <c r="K50" s="46">
        <v>3</v>
      </c>
      <c r="L50" s="46">
        <v>0</v>
      </c>
      <c r="M50" s="46">
        <v>0</v>
      </c>
      <c r="N50" s="46">
        <v>1</v>
      </c>
      <c r="O50" s="46">
        <v>0</v>
      </c>
      <c r="P50" s="46">
        <v>633</v>
      </c>
      <c r="Q50" s="46">
        <v>365</v>
      </c>
      <c r="R50" s="46">
        <v>365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154</v>
      </c>
      <c r="AC50" s="46">
        <v>65</v>
      </c>
      <c r="AD50" s="46">
        <v>89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89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4">
        <v>0</v>
      </c>
      <c r="AZ50" s="44">
        <v>0</v>
      </c>
      <c r="BA50" s="44">
        <v>0</v>
      </c>
      <c r="BB50" s="44">
        <v>0</v>
      </c>
      <c r="BC50" s="44">
        <v>0</v>
      </c>
      <c r="BD50" s="44">
        <v>0</v>
      </c>
      <c r="BE50" s="44">
        <v>0</v>
      </c>
      <c r="BF50" s="44">
        <v>0</v>
      </c>
      <c r="BG50" s="44">
        <v>0</v>
      </c>
      <c r="BH50" s="44">
        <v>0</v>
      </c>
      <c r="BI50" s="44" t="s">
        <v>112</v>
      </c>
    </row>
    <row r="51" spans="1:61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  <c r="AW51" s="46">
        <v>0</v>
      </c>
      <c r="AX51" s="46">
        <v>0</v>
      </c>
      <c r="AY51" s="44">
        <v>0</v>
      </c>
      <c r="AZ51" s="44">
        <v>0</v>
      </c>
      <c r="BA51" s="44">
        <v>0</v>
      </c>
      <c r="BB51" s="44">
        <v>0</v>
      </c>
      <c r="BC51" s="44">
        <v>0</v>
      </c>
      <c r="BD51" s="44">
        <v>0</v>
      </c>
      <c r="BE51" s="44">
        <v>0</v>
      </c>
      <c r="BF51" s="44">
        <v>0</v>
      </c>
      <c r="BG51" s="44">
        <v>0</v>
      </c>
      <c r="BH51" s="44">
        <v>0</v>
      </c>
      <c r="BI51" s="44" t="s">
        <v>112</v>
      </c>
    </row>
    <row r="52" spans="1:61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370445</v>
      </c>
      <c r="E52" s="46">
        <f t="shared" ref="E52:BH52" si="0">SUM(E7:E51)</f>
        <v>22536</v>
      </c>
      <c r="F52" s="46">
        <f t="shared" si="0"/>
        <v>120980</v>
      </c>
      <c r="G52" s="46">
        <f t="shared" si="0"/>
        <v>23729</v>
      </c>
      <c r="H52" s="46">
        <f t="shared" si="0"/>
        <v>355</v>
      </c>
      <c r="I52" s="46">
        <f t="shared" si="0"/>
        <v>0</v>
      </c>
      <c r="J52" s="46">
        <f t="shared" si="0"/>
        <v>0</v>
      </c>
      <c r="K52" s="46">
        <f t="shared" si="0"/>
        <v>8362</v>
      </c>
      <c r="L52" s="46">
        <f t="shared" si="0"/>
        <v>70482</v>
      </c>
      <c r="M52" s="46">
        <f t="shared" si="0"/>
        <v>3596</v>
      </c>
      <c r="N52" s="46">
        <f t="shared" si="0"/>
        <v>14456</v>
      </c>
      <c r="O52" s="46">
        <f t="shared" si="0"/>
        <v>47485</v>
      </c>
      <c r="P52" s="46">
        <f t="shared" si="0"/>
        <v>179444</v>
      </c>
      <c r="Q52" s="46">
        <f t="shared" si="0"/>
        <v>42234</v>
      </c>
      <c r="R52" s="46">
        <f t="shared" si="0"/>
        <v>22536</v>
      </c>
      <c r="S52" s="46">
        <f t="shared" si="0"/>
        <v>19698</v>
      </c>
      <c r="T52" s="46">
        <f t="shared" si="0"/>
        <v>19527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2</v>
      </c>
      <c r="Y52" s="46">
        <f t="shared" si="0"/>
        <v>2</v>
      </c>
      <c r="Z52" s="46">
        <f t="shared" si="0"/>
        <v>0</v>
      </c>
      <c r="AA52" s="46">
        <f t="shared" si="0"/>
        <v>167</v>
      </c>
      <c r="AB52" s="46">
        <f t="shared" si="0"/>
        <v>119993</v>
      </c>
      <c r="AC52" s="46">
        <f t="shared" si="0"/>
        <v>8531</v>
      </c>
      <c r="AD52" s="46">
        <f t="shared" si="0"/>
        <v>111462</v>
      </c>
      <c r="AE52" s="46">
        <f t="shared" si="0"/>
        <v>23410</v>
      </c>
      <c r="AF52" s="46">
        <f t="shared" si="0"/>
        <v>79</v>
      </c>
      <c r="AG52" s="46">
        <f t="shared" si="0"/>
        <v>0</v>
      </c>
      <c r="AH52" s="46">
        <f t="shared" si="0"/>
        <v>0</v>
      </c>
      <c r="AI52" s="46">
        <f t="shared" si="0"/>
        <v>9780</v>
      </c>
      <c r="AJ52" s="46">
        <f t="shared" si="0"/>
        <v>73345</v>
      </c>
      <c r="AK52" s="46">
        <f t="shared" si="0"/>
        <v>4848</v>
      </c>
      <c r="AL52" s="46">
        <f t="shared" si="0"/>
        <v>0</v>
      </c>
      <c r="AM52" s="46">
        <f t="shared" si="0"/>
        <v>50245</v>
      </c>
      <c r="AN52" s="46">
        <f t="shared" si="0"/>
        <v>47485</v>
      </c>
      <c r="AO52" s="46">
        <f t="shared" si="0"/>
        <v>1175</v>
      </c>
      <c r="AP52" s="46">
        <f t="shared" si="0"/>
        <v>1585</v>
      </c>
      <c r="AQ52" s="46">
        <f t="shared" si="0"/>
        <v>100</v>
      </c>
      <c r="AR52" s="46">
        <f t="shared" si="0"/>
        <v>0</v>
      </c>
      <c r="AS52" s="46">
        <f t="shared" si="0"/>
        <v>0</v>
      </c>
      <c r="AT52" s="46">
        <f t="shared" si="0"/>
        <v>0</v>
      </c>
      <c r="AU52" s="46">
        <f t="shared" si="0"/>
        <v>0</v>
      </c>
      <c r="AV52" s="46">
        <f t="shared" si="0"/>
        <v>880</v>
      </c>
      <c r="AW52" s="46">
        <f t="shared" si="0"/>
        <v>0</v>
      </c>
      <c r="AX52" s="46">
        <f t="shared" si="0"/>
        <v>605</v>
      </c>
      <c r="AY52" s="44">
        <f t="shared" si="0"/>
        <v>0</v>
      </c>
      <c r="AZ52" s="44">
        <f t="shared" si="0"/>
        <v>0</v>
      </c>
      <c r="BA52" s="44">
        <f t="shared" si="0"/>
        <v>0</v>
      </c>
      <c r="BB52" s="44">
        <f t="shared" si="0"/>
        <v>0</v>
      </c>
      <c r="BC52" s="44">
        <f t="shared" si="0"/>
        <v>0</v>
      </c>
      <c r="BD52" s="44">
        <f t="shared" si="0"/>
        <v>0</v>
      </c>
      <c r="BE52" s="44">
        <f t="shared" si="0"/>
        <v>0</v>
      </c>
      <c r="BF52" s="44">
        <f t="shared" si="0"/>
        <v>0</v>
      </c>
      <c r="BG52" s="44">
        <f t="shared" si="0"/>
        <v>0</v>
      </c>
      <c r="BH52" s="44">
        <f t="shared" si="0"/>
        <v>0</v>
      </c>
      <c r="BI52" s="44" t="s">
        <v>112</v>
      </c>
    </row>
  </sheetData>
  <mergeCells count="63">
    <mergeCell ref="AU4:AU5"/>
    <mergeCell ref="AV4:AV5"/>
    <mergeCell ref="AW4:AW5"/>
    <mergeCell ref="AD4:AD5"/>
    <mergeCell ref="AC3:AC5"/>
    <mergeCell ref="AI4:AI5"/>
    <mergeCell ref="AJ4:AJ5"/>
    <mergeCell ref="AK4:AK5"/>
    <mergeCell ref="BF3:BF5"/>
    <mergeCell ref="BG3:BG5"/>
    <mergeCell ref="BH3:BH5"/>
    <mergeCell ref="BI3:BI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AA4:AA5"/>
    <mergeCell ref="BA3:BA5"/>
    <mergeCell ref="BB3:BB5"/>
    <mergeCell ref="BC3:BC5"/>
    <mergeCell ref="BD3:BD5"/>
    <mergeCell ref="BE3:BE5"/>
    <mergeCell ref="AY3:AY5"/>
    <mergeCell ref="AZ3:AZ5"/>
    <mergeCell ref="AE4:AE5"/>
    <mergeCell ref="AF4:AF5"/>
    <mergeCell ref="AG4:AG5"/>
    <mergeCell ref="AH4:AH5"/>
    <mergeCell ref="AL4:AL5"/>
    <mergeCell ref="AP4:AP5"/>
    <mergeCell ref="AQ4:AQ5"/>
    <mergeCell ref="AM3:AM5"/>
    <mergeCell ref="AN3:AN5"/>
    <mergeCell ref="AO3:AO5"/>
    <mergeCell ref="AX4:AX5"/>
    <mergeCell ref="AR4:AR5"/>
    <mergeCell ref="AS4:AS5"/>
    <mergeCell ref="AT4:AT5"/>
    <mergeCell ref="Q3:Q5"/>
    <mergeCell ref="R3:R5"/>
    <mergeCell ref="S3:AA3"/>
    <mergeCell ref="AB3:AB5"/>
    <mergeCell ref="S4:S5"/>
    <mergeCell ref="T4:T5"/>
    <mergeCell ref="U4:U5"/>
    <mergeCell ref="V4:V5"/>
    <mergeCell ref="F3:N3"/>
    <mergeCell ref="M4:M5"/>
    <mergeCell ref="N4:N5"/>
    <mergeCell ref="O3:O5"/>
    <mergeCell ref="P3:P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&amp;L&amp;"ＭＳ ゴシック,標準"&amp;14【災害】ごみ処理の状況（令和3年度実績）&amp;R&amp;A</oddHeader>
    <oddFooter>&amp;R&amp;P/&amp;N</oddFooter>
    <firstHeader>&amp;L&amp;"ＭＳ ゴシック,標準"&amp;14【災害】ごみ処理の状況（平成23年度実績）&amp;R&amp;A</firstHeader>
    <firstFooter>&amp;R&amp;P/&amp;N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24" customFormat="1" ht="17.25">
      <c r="A1" s="22" t="s">
        <v>105</v>
      </c>
      <c r="B1" s="23"/>
      <c r="C1" s="23"/>
      <c r="AB1" s="25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34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29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3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101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102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33135</v>
      </c>
      <c r="E12" s="46">
        <v>3889</v>
      </c>
      <c r="F12" s="46">
        <v>385</v>
      </c>
      <c r="G12" s="46">
        <v>25246</v>
      </c>
      <c r="H12" s="46">
        <v>2049</v>
      </c>
      <c r="I12" s="46">
        <v>0</v>
      </c>
      <c r="J12" s="46">
        <v>0</v>
      </c>
      <c r="K12" s="46">
        <v>0</v>
      </c>
      <c r="L12" s="46">
        <v>692</v>
      </c>
      <c r="M12" s="46">
        <v>4</v>
      </c>
      <c r="N12" s="46">
        <v>541</v>
      </c>
      <c r="O12" s="46">
        <v>186</v>
      </c>
      <c r="P12" s="46">
        <v>0</v>
      </c>
      <c r="Q12" s="46">
        <v>46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23</v>
      </c>
      <c r="AF12" s="46">
        <v>0</v>
      </c>
      <c r="AG12" s="46">
        <v>74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2</v>
      </c>
      <c r="E19" s="46">
        <v>0</v>
      </c>
      <c r="F19" s="46">
        <v>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81</v>
      </c>
      <c r="E20" s="46">
        <v>0</v>
      </c>
      <c r="F20" s="46">
        <v>0</v>
      </c>
      <c r="G20" s="46">
        <v>81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24</v>
      </c>
      <c r="E23" s="46">
        <v>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3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503</v>
      </c>
      <c r="E25" s="46">
        <v>83</v>
      </c>
      <c r="F25" s="46">
        <v>310</v>
      </c>
      <c r="G25" s="46">
        <v>0</v>
      </c>
      <c r="H25" s="46">
        <v>0</v>
      </c>
      <c r="I25" s="46">
        <v>0</v>
      </c>
      <c r="J25" s="46">
        <v>0</v>
      </c>
      <c r="K25" s="46">
        <v>3</v>
      </c>
      <c r="L25" s="46">
        <v>46</v>
      </c>
      <c r="M25" s="46">
        <v>0</v>
      </c>
      <c r="N25" s="46">
        <v>3</v>
      </c>
      <c r="O25" s="46">
        <v>11</v>
      </c>
      <c r="P25" s="46">
        <v>5</v>
      </c>
      <c r="Q25" s="46">
        <v>2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5</v>
      </c>
      <c r="X25" s="46">
        <v>0</v>
      </c>
      <c r="Y25" s="46">
        <v>1</v>
      </c>
      <c r="Z25" s="46">
        <v>28</v>
      </c>
      <c r="AA25" s="46">
        <v>0</v>
      </c>
      <c r="AB25" s="46">
        <v>0</v>
      </c>
      <c r="AC25" s="46">
        <v>0</v>
      </c>
      <c r="AD25" s="46">
        <v>0</v>
      </c>
      <c r="AE25" s="46">
        <v>6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10</v>
      </c>
      <c r="E26" s="46">
        <v>0</v>
      </c>
      <c r="F26" s="46">
        <v>10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1666</v>
      </c>
      <c r="E27" s="46">
        <v>858</v>
      </c>
      <c r="F27" s="46">
        <v>298</v>
      </c>
      <c r="G27" s="46">
        <v>491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18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1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42</v>
      </c>
      <c r="E36" s="46">
        <v>4</v>
      </c>
      <c r="F36" s="46">
        <v>19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</v>
      </c>
      <c r="M36" s="46">
        <v>0</v>
      </c>
      <c r="N36" s="46">
        <v>0</v>
      </c>
      <c r="O36" s="46">
        <v>0</v>
      </c>
      <c r="P36" s="46">
        <v>0</v>
      </c>
      <c r="Q36" s="46">
        <v>17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1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43420</v>
      </c>
      <c r="E38" s="46">
        <v>0</v>
      </c>
      <c r="F38" s="46">
        <v>73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6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1</v>
      </c>
      <c r="AB38" s="46">
        <v>0</v>
      </c>
      <c r="AC38" s="46">
        <v>43340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470</v>
      </c>
      <c r="E39" s="46">
        <v>146</v>
      </c>
      <c r="F39" s="46">
        <v>0</v>
      </c>
      <c r="G39" s="46">
        <v>214</v>
      </c>
      <c r="H39" s="46">
        <v>100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</v>
      </c>
      <c r="O39" s="46">
        <v>2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5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3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233</v>
      </c>
      <c r="E44" s="46">
        <v>5</v>
      </c>
      <c r="F44" s="46">
        <v>16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12</v>
      </c>
      <c r="M44" s="46">
        <v>0</v>
      </c>
      <c r="N44" s="46">
        <v>0</v>
      </c>
      <c r="O44" s="46">
        <v>37</v>
      </c>
      <c r="P44" s="46">
        <v>160</v>
      </c>
      <c r="Q44" s="46">
        <v>2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1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157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46">
        <v>0</v>
      </c>
      <c r="N45" s="46">
        <v>1</v>
      </c>
      <c r="O45" s="46">
        <v>4</v>
      </c>
      <c r="P45" s="46">
        <v>0</v>
      </c>
      <c r="Q45" s="46">
        <v>150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97234</v>
      </c>
      <c r="E47" s="46">
        <v>5191</v>
      </c>
      <c r="F47" s="46">
        <v>1659</v>
      </c>
      <c r="G47" s="46">
        <v>64936</v>
      </c>
      <c r="H47" s="46">
        <v>17547</v>
      </c>
      <c r="I47" s="46">
        <v>0</v>
      </c>
      <c r="J47" s="46">
        <v>0</v>
      </c>
      <c r="K47" s="46">
        <v>2</v>
      </c>
      <c r="L47" s="46">
        <v>5832</v>
      </c>
      <c r="M47" s="46">
        <v>25</v>
      </c>
      <c r="N47" s="46">
        <v>0</v>
      </c>
      <c r="O47" s="46">
        <v>0</v>
      </c>
      <c r="P47" s="46">
        <v>5</v>
      </c>
      <c r="Q47" s="46">
        <v>89</v>
      </c>
      <c r="R47" s="46">
        <v>0</v>
      </c>
      <c r="S47" s="46">
        <v>2</v>
      </c>
      <c r="T47" s="46">
        <v>0</v>
      </c>
      <c r="U47" s="46">
        <v>0</v>
      </c>
      <c r="V47" s="46">
        <v>0</v>
      </c>
      <c r="W47" s="46">
        <v>33</v>
      </c>
      <c r="X47" s="46">
        <v>0</v>
      </c>
      <c r="Y47" s="46">
        <v>20</v>
      </c>
      <c r="Z47" s="46">
        <v>42</v>
      </c>
      <c r="AA47" s="46">
        <v>1</v>
      </c>
      <c r="AB47" s="46">
        <v>0</v>
      </c>
      <c r="AC47" s="46">
        <v>768</v>
      </c>
      <c r="AD47" s="46">
        <v>0</v>
      </c>
      <c r="AE47" s="46">
        <v>818</v>
      </c>
      <c r="AF47" s="46">
        <v>0</v>
      </c>
      <c r="AG47" s="46">
        <v>264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713</v>
      </c>
      <c r="E48" s="46">
        <v>194</v>
      </c>
      <c r="F48" s="46">
        <v>0</v>
      </c>
      <c r="G48" s="46">
        <v>471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48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5</v>
      </c>
      <c r="E49" s="46">
        <v>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2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633</v>
      </c>
      <c r="E50" s="46">
        <v>625</v>
      </c>
      <c r="F50" s="46">
        <v>8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178331</v>
      </c>
      <c r="E52" s="46">
        <f t="shared" ref="E52:AI52" si="0">SUM(E7:E51)</f>
        <v>11019</v>
      </c>
      <c r="F52" s="46">
        <f t="shared" si="0"/>
        <v>2780</v>
      </c>
      <c r="G52" s="46">
        <f t="shared" si="0"/>
        <v>91439</v>
      </c>
      <c r="H52" s="46">
        <f t="shared" si="0"/>
        <v>19696</v>
      </c>
      <c r="I52" s="46">
        <f t="shared" si="0"/>
        <v>0</v>
      </c>
      <c r="J52" s="46">
        <f t="shared" si="0"/>
        <v>0</v>
      </c>
      <c r="K52" s="46">
        <f t="shared" si="0"/>
        <v>5</v>
      </c>
      <c r="L52" s="46">
        <f t="shared" si="0"/>
        <v>6585</v>
      </c>
      <c r="M52" s="46">
        <f t="shared" si="0"/>
        <v>29</v>
      </c>
      <c r="N52" s="46">
        <f t="shared" si="0"/>
        <v>596</v>
      </c>
      <c r="O52" s="46">
        <f t="shared" si="0"/>
        <v>240</v>
      </c>
      <c r="P52" s="46">
        <f t="shared" si="0"/>
        <v>170</v>
      </c>
      <c r="Q52" s="46">
        <f t="shared" si="0"/>
        <v>335</v>
      </c>
      <c r="R52" s="46">
        <f t="shared" si="0"/>
        <v>0</v>
      </c>
      <c r="S52" s="46">
        <f t="shared" si="0"/>
        <v>2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39</v>
      </c>
      <c r="X52" s="46">
        <f t="shared" si="0"/>
        <v>0</v>
      </c>
      <c r="Y52" s="46">
        <f t="shared" si="0"/>
        <v>23</v>
      </c>
      <c r="Z52" s="46">
        <f t="shared" si="0"/>
        <v>70</v>
      </c>
      <c r="AA52" s="46">
        <f t="shared" si="0"/>
        <v>2</v>
      </c>
      <c r="AB52" s="46">
        <f t="shared" si="0"/>
        <v>0</v>
      </c>
      <c r="AC52" s="46">
        <f t="shared" si="0"/>
        <v>44108</v>
      </c>
      <c r="AD52" s="46">
        <f t="shared" si="0"/>
        <v>0</v>
      </c>
      <c r="AE52" s="46">
        <f t="shared" si="0"/>
        <v>850</v>
      </c>
      <c r="AF52" s="46">
        <f t="shared" si="0"/>
        <v>0</v>
      </c>
      <c r="AG52" s="46">
        <f t="shared" si="0"/>
        <v>343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58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101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102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185</v>
      </c>
      <c r="E8" s="46">
        <v>92</v>
      </c>
      <c r="F8" s="46">
        <v>0</v>
      </c>
      <c r="G8" s="46">
        <v>0</v>
      </c>
      <c r="H8" s="46">
        <v>2</v>
      </c>
      <c r="I8" s="46">
        <v>0</v>
      </c>
      <c r="J8" s="46">
        <v>0</v>
      </c>
      <c r="K8" s="46">
        <v>0</v>
      </c>
      <c r="L8" s="46">
        <v>82</v>
      </c>
      <c r="M8" s="46">
        <v>8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1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1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300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963</v>
      </c>
      <c r="E10" s="46">
        <v>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508</v>
      </c>
      <c r="N10" s="46">
        <v>19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412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7321</v>
      </c>
      <c r="E12" s="46">
        <v>4095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69</v>
      </c>
      <c r="M12" s="46">
        <v>2804</v>
      </c>
      <c r="N12" s="46">
        <v>0</v>
      </c>
      <c r="O12" s="46">
        <v>0</v>
      </c>
      <c r="P12" s="46">
        <v>1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219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84</v>
      </c>
      <c r="AF12" s="46">
        <v>0</v>
      </c>
      <c r="AG12" s="46">
        <v>49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105</v>
      </c>
      <c r="E19" s="46">
        <v>0</v>
      </c>
      <c r="F19" s="46">
        <v>0</v>
      </c>
      <c r="G19" s="46">
        <v>0</v>
      </c>
      <c r="H19" s="46">
        <v>0</v>
      </c>
      <c r="I19" s="46">
        <v>6</v>
      </c>
      <c r="J19" s="46">
        <v>0</v>
      </c>
      <c r="K19" s="46">
        <v>0</v>
      </c>
      <c r="L19" s="46">
        <v>43</v>
      </c>
      <c r="M19" s="46">
        <v>55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1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94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400</v>
      </c>
      <c r="E25" s="46">
        <v>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46</v>
      </c>
      <c r="L25" s="46">
        <v>9</v>
      </c>
      <c r="M25" s="46">
        <v>296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2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</v>
      </c>
      <c r="N26" s="46">
        <v>0</v>
      </c>
      <c r="O26" s="46">
        <v>0</v>
      </c>
      <c r="P26" s="46">
        <v>3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1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75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1719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1719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659</v>
      </c>
      <c r="E36" s="46">
        <v>400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134</v>
      </c>
      <c r="M36" s="46">
        <v>51</v>
      </c>
      <c r="N36" s="46">
        <v>0</v>
      </c>
      <c r="O36" s="46">
        <v>0</v>
      </c>
      <c r="P36" s="46">
        <v>34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29</v>
      </c>
      <c r="X36" s="46">
        <v>0</v>
      </c>
      <c r="Y36" s="46">
        <v>5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6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541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9</v>
      </c>
      <c r="L38" s="46">
        <v>0</v>
      </c>
      <c r="M38" s="46">
        <v>532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8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304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270</v>
      </c>
      <c r="N44" s="46">
        <v>1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33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3695</v>
      </c>
      <c r="E45" s="46">
        <v>529</v>
      </c>
      <c r="F45" s="46">
        <v>6</v>
      </c>
      <c r="G45" s="46">
        <v>50</v>
      </c>
      <c r="H45" s="46">
        <v>23</v>
      </c>
      <c r="I45" s="46">
        <v>2</v>
      </c>
      <c r="J45" s="46">
        <v>0</v>
      </c>
      <c r="K45" s="46">
        <v>5</v>
      </c>
      <c r="L45" s="46">
        <v>94</v>
      </c>
      <c r="M45" s="46">
        <v>2675</v>
      </c>
      <c r="N45" s="46">
        <v>12</v>
      </c>
      <c r="O45" s="46">
        <v>0</v>
      </c>
      <c r="P45" s="46">
        <v>21</v>
      </c>
      <c r="Q45" s="46">
        <v>2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246</v>
      </c>
      <c r="X45" s="46">
        <v>1</v>
      </c>
      <c r="Y45" s="46">
        <v>7</v>
      </c>
      <c r="Z45" s="46">
        <v>1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21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9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5682</v>
      </c>
      <c r="E47" s="46">
        <v>1297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193</v>
      </c>
      <c r="M47" s="46">
        <v>4192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596</v>
      </c>
      <c r="E48" s="46">
        <v>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199</v>
      </c>
      <c r="M48" s="46">
        <v>262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66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26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444</v>
      </c>
      <c r="E50" s="46">
        <v>341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90</v>
      </c>
      <c r="N50" s="46">
        <v>5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8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23147</v>
      </c>
      <c r="E52" s="46">
        <f t="shared" ref="E52:AI52" si="0">SUM(E7:E51)</f>
        <v>6894</v>
      </c>
      <c r="F52" s="46">
        <f t="shared" si="0"/>
        <v>6</v>
      </c>
      <c r="G52" s="46">
        <f t="shared" si="0"/>
        <v>50</v>
      </c>
      <c r="H52" s="46">
        <f t="shared" si="0"/>
        <v>25</v>
      </c>
      <c r="I52" s="46">
        <f t="shared" si="0"/>
        <v>8</v>
      </c>
      <c r="J52" s="46">
        <f t="shared" si="0"/>
        <v>0</v>
      </c>
      <c r="K52" s="46">
        <f t="shared" si="0"/>
        <v>60</v>
      </c>
      <c r="L52" s="46">
        <f t="shared" si="0"/>
        <v>823</v>
      </c>
      <c r="M52" s="46">
        <f t="shared" si="0"/>
        <v>13616</v>
      </c>
      <c r="N52" s="46">
        <f t="shared" si="0"/>
        <v>37</v>
      </c>
      <c r="O52" s="46">
        <f t="shared" si="0"/>
        <v>0</v>
      </c>
      <c r="P52" s="46">
        <f t="shared" si="0"/>
        <v>59</v>
      </c>
      <c r="Q52" s="46">
        <f t="shared" si="0"/>
        <v>2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604</v>
      </c>
      <c r="X52" s="46">
        <f t="shared" si="0"/>
        <v>1</v>
      </c>
      <c r="Y52" s="46">
        <f t="shared" si="0"/>
        <v>12</v>
      </c>
      <c r="Z52" s="46">
        <f t="shared" si="0"/>
        <v>1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91</v>
      </c>
      <c r="AF52" s="46">
        <f t="shared" si="0"/>
        <v>0</v>
      </c>
      <c r="AG52" s="46">
        <f t="shared" si="0"/>
        <v>146</v>
      </c>
      <c r="AH52" s="46">
        <f t="shared" si="0"/>
        <v>0</v>
      </c>
      <c r="AI52" s="46">
        <f t="shared" si="0"/>
        <v>712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evenHeader>&amp;R&amp;A</evenHeader>
    <evenFooter>&amp;R&amp;P/&amp;N</evenFooter>
    <firstHeader>&amp;R&amp;A</firstHeader>
    <firstFooter>&amp;R&amp;P/&amp;N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59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101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2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2</v>
      </c>
      <c r="O10" s="46">
        <v>0</v>
      </c>
      <c r="P10" s="46">
        <v>1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1</v>
      </c>
      <c r="O12" s="46">
        <v>0</v>
      </c>
      <c r="P12" s="46">
        <v>64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3</v>
      </c>
      <c r="M19" s="46">
        <v>0</v>
      </c>
      <c r="N19" s="46">
        <v>2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2</v>
      </c>
      <c r="X19" s="46">
        <v>0</v>
      </c>
      <c r="Y19" s="46">
        <v>0</v>
      </c>
      <c r="Z19" s="46">
        <v>2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1</v>
      </c>
      <c r="L25" s="46">
        <v>0</v>
      </c>
      <c r="M25" s="46">
        <v>0</v>
      </c>
      <c r="N25" s="46">
        <v>25</v>
      </c>
      <c r="O25" s="46">
        <v>0</v>
      </c>
      <c r="P25" s="46">
        <v>68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5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32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39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241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1</v>
      </c>
      <c r="O44" s="46">
        <v>0</v>
      </c>
      <c r="P44" s="46">
        <v>240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12</v>
      </c>
      <c r="O45" s="46">
        <v>0</v>
      </c>
      <c r="P45" s="46">
        <v>17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3</v>
      </c>
      <c r="X45" s="46">
        <v>0</v>
      </c>
      <c r="Y45" s="46">
        <v>0</v>
      </c>
      <c r="Z45" s="46">
        <v>6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23138</v>
      </c>
      <c r="E47" s="46">
        <v>1427</v>
      </c>
      <c r="F47" s="46">
        <v>395</v>
      </c>
      <c r="G47" s="46">
        <v>18172</v>
      </c>
      <c r="H47" s="46">
        <v>2005</v>
      </c>
      <c r="I47" s="46">
        <v>0</v>
      </c>
      <c r="J47" s="46">
        <v>0</v>
      </c>
      <c r="K47" s="46">
        <v>1</v>
      </c>
      <c r="L47" s="46">
        <v>0</v>
      </c>
      <c r="M47" s="46">
        <v>0</v>
      </c>
      <c r="N47" s="46">
        <v>66</v>
      </c>
      <c r="O47" s="46">
        <v>181</v>
      </c>
      <c r="P47" s="46">
        <v>2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68</v>
      </c>
      <c r="X47" s="46">
        <v>0</v>
      </c>
      <c r="Y47" s="46">
        <v>2</v>
      </c>
      <c r="Z47" s="46">
        <v>0</v>
      </c>
      <c r="AA47" s="46">
        <v>0</v>
      </c>
      <c r="AB47" s="46">
        <v>0</v>
      </c>
      <c r="AC47" s="46">
        <v>797</v>
      </c>
      <c r="AD47" s="46">
        <v>0</v>
      </c>
      <c r="AE47" s="46">
        <v>22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101</v>
      </c>
      <c r="E48" s="46">
        <v>0</v>
      </c>
      <c r="F48" s="46">
        <v>80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10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11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30</v>
      </c>
      <c r="O50" s="46">
        <v>0</v>
      </c>
      <c r="P50" s="46">
        <v>25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23822</v>
      </c>
      <c r="E52" s="46">
        <f t="shared" ref="E52:AI52" si="0">SUM(E7:E51)</f>
        <v>1427</v>
      </c>
      <c r="F52" s="46">
        <f t="shared" si="0"/>
        <v>475</v>
      </c>
      <c r="G52" s="46">
        <f t="shared" si="0"/>
        <v>18172</v>
      </c>
      <c r="H52" s="46">
        <f t="shared" si="0"/>
        <v>2005</v>
      </c>
      <c r="I52" s="46">
        <f t="shared" si="0"/>
        <v>0</v>
      </c>
      <c r="J52" s="46">
        <f t="shared" si="0"/>
        <v>0</v>
      </c>
      <c r="K52" s="46">
        <f t="shared" si="0"/>
        <v>2</v>
      </c>
      <c r="L52" s="46">
        <f t="shared" si="0"/>
        <v>3</v>
      </c>
      <c r="M52" s="46">
        <f t="shared" si="0"/>
        <v>0</v>
      </c>
      <c r="N52" s="46">
        <f t="shared" si="0"/>
        <v>139</v>
      </c>
      <c r="O52" s="46">
        <f t="shared" si="0"/>
        <v>181</v>
      </c>
      <c r="P52" s="46">
        <f t="shared" si="0"/>
        <v>473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105</v>
      </c>
      <c r="X52" s="46">
        <f t="shared" si="0"/>
        <v>0</v>
      </c>
      <c r="Y52" s="46">
        <f t="shared" si="0"/>
        <v>13</v>
      </c>
      <c r="Z52" s="46">
        <f t="shared" si="0"/>
        <v>8</v>
      </c>
      <c r="AA52" s="46">
        <f t="shared" si="0"/>
        <v>0</v>
      </c>
      <c r="AB52" s="46">
        <f t="shared" si="0"/>
        <v>0</v>
      </c>
      <c r="AC52" s="46">
        <f t="shared" si="0"/>
        <v>797</v>
      </c>
      <c r="AD52" s="46">
        <f t="shared" si="0"/>
        <v>0</v>
      </c>
      <c r="AE52" s="46">
        <f t="shared" si="0"/>
        <v>22</v>
      </c>
      <c r="AF52" s="46">
        <f t="shared" si="0"/>
        <v>0</v>
      </c>
      <c r="AG52" s="46">
        <f t="shared" si="0"/>
        <v>0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60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59</v>
      </c>
      <c r="E10" s="46">
        <v>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20</v>
      </c>
      <c r="E45" s="46">
        <v>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276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276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355</v>
      </c>
      <c r="E52" s="46">
        <f t="shared" ref="E52:AI52" si="0">SUM(E7:E51)</f>
        <v>79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276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61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0</v>
      </c>
      <c r="E52" s="46">
        <f t="shared" ref="E52:AI52" si="0">SUM(E7:E51)</f>
        <v>0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24" customFormat="1" ht="17.25">
      <c r="A1" s="22" t="s">
        <v>105</v>
      </c>
      <c r="B1" s="23"/>
      <c r="C1" s="23"/>
      <c r="AB1" s="25"/>
    </row>
    <row r="2" spans="1:35" s="3" customFormat="1" ht="25.5" customHeight="1">
      <c r="A2" s="51" t="s">
        <v>100</v>
      </c>
      <c r="B2" s="58" t="s">
        <v>93</v>
      </c>
      <c r="C2" s="58" t="s">
        <v>1</v>
      </c>
      <c r="D2" s="17" t="s">
        <v>62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0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0</v>
      </c>
      <c r="E52" s="46">
        <f t="shared" ref="E52:AI52" si="0">SUM(E7:E51)</f>
        <v>0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0</v>
      </c>
      <c r="N52" s="46">
        <f t="shared" si="0"/>
        <v>0</v>
      </c>
      <c r="O52" s="46">
        <f t="shared" si="0"/>
        <v>0</v>
      </c>
      <c r="P52" s="46">
        <f t="shared" si="0"/>
        <v>0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  <c r="AH52" s="46">
        <f t="shared" si="0"/>
        <v>0</v>
      </c>
      <c r="AI52" s="46">
        <f t="shared" si="0"/>
        <v>0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I52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/>
  <cols>
    <col min="1" max="1" width="10.75" style="40" customWidth="1"/>
    <col min="2" max="2" width="8.75" style="41" customWidth="1"/>
    <col min="3" max="3" width="12.625" style="40" customWidth="1"/>
    <col min="4" max="34" width="9.875" style="42" customWidth="1"/>
    <col min="35" max="35" width="9.875" style="40" customWidth="1"/>
    <col min="36" max="16384" width="9" style="40"/>
  </cols>
  <sheetData>
    <row r="1" spans="1:35" s="24" customFormat="1" ht="17.25">
      <c r="A1" s="22" t="s">
        <v>105</v>
      </c>
      <c r="B1" s="23"/>
      <c r="C1" s="23"/>
      <c r="AB1" s="25"/>
    </row>
    <row r="2" spans="1:35" s="3" customFormat="1" ht="25.5" customHeight="1">
      <c r="A2" s="51" t="s">
        <v>100</v>
      </c>
      <c r="B2" s="58" t="s">
        <v>0</v>
      </c>
      <c r="C2" s="58" t="s">
        <v>1</v>
      </c>
      <c r="D2" s="17" t="s">
        <v>85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52"/>
      <c r="B3" s="59"/>
      <c r="C3" s="60"/>
      <c r="D3" s="71" t="s">
        <v>5</v>
      </c>
      <c r="E3" s="72" t="s">
        <v>35</v>
      </c>
      <c r="F3" s="72" t="s">
        <v>36</v>
      </c>
      <c r="G3" s="72" t="s">
        <v>37</v>
      </c>
      <c r="H3" s="72" t="s">
        <v>38</v>
      </c>
      <c r="I3" s="72" t="s">
        <v>39</v>
      </c>
      <c r="J3" s="72" t="s">
        <v>40</v>
      </c>
      <c r="K3" s="72" t="s">
        <v>41</v>
      </c>
      <c r="L3" s="72" t="s">
        <v>22</v>
      </c>
      <c r="M3" s="72" t="s">
        <v>23</v>
      </c>
      <c r="N3" s="72" t="s">
        <v>24</v>
      </c>
      <c r="O3" s="72" t="s">
        <v>25</v>
      </c>
      <c r="P3" s="72" t="s">
        <v>26</v>
      </c>
      <c r="Q3" s="72" t="s">
        <v>42</v>
      </c>
      <c r="R3" s="72" t="s">
        <v>43</v>
      </c>
      <c r="S3" s="72" t="s">
        <v>44</v>
      </c>
      <c r="T3" s="72" t="s">
        <v>45</v>
      </c>
      <c r="U3" s="72" t="s">
        <v>46</v>
      </c>
      <c r="V3" s="72" t="s">
        <v>47</v>
      </c>
      <c r="W3" s="72" t="s">
        <v>48</v>
      </c>
      <c r="X3" s="72" t="s">
        <v>49</v>
      </c>
      <c r="Y3" s="72" t="s">
        <v>50</v>
      </c>
      <c r="Z3" s="72" t="s">
        <v>51</v>
      </c>
      <c r="AA3" s="72" t="s">
        <v>52</v>
      </c>
      <c r="AB3" s="72" t="s">
        <v>53</v>
      </c>
      <c r="AC3" s="72" t="s">
        <v>54</v>
      </c>
      <c r="AD3" s="72" t="s">
        <v>55</v>
      </c>
      <c r="AE3" s="72" t="s">
        <v>56</v>
      </c>
      <c r="AF3" s="72" t="s">
        <v>57</v>
      </c>
      <c r="AG3" s="37"/>
      <c r="AH3" s="72" t="s">
        <v>90</v>
      </c>
      <c r="AI3" s="72" t="s">
        <v>88</v>
      </c>
    </row>
    <row r="4" spans="1:35" s="3" customFormat="1" ht="25.5" customHeight="1">
      <c r="A4" s="52"/>
      <c r="B4" s="59"/>
      <c r="C4" s="60"/>
      <c r="D4" s="7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36" t="s">
        <v>103</v>
      </c>
      <c r="AH4" s="73"/>
      <c r="AI4" s="73"/>
    </row>
    <row r="5" spans="1:35" s="3" customFormat="1" ht="25.5" customHeight="1">
      <c r="A5" s="52"/>
      <c r="B5" s="59"/>
      <c r="C5" s="60"/>
      <c r="D5" s="7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36"/>
      <c r="AH5" s="73"/>
      <c r="AI5" s="73"/>
    </row>
    <row r="6" spans="1:35" s="7" customFormat="1" ht="13.5">
      <c r="A6" s="53"/>
      <c r="B6" s="59"/>
      <c r="C6" s="60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 s="2" customFormat="1" ht="11.25">
      <c r="A7" s="44" t="s">
        <v>109</v>
      </c>
      <c r="B7" s="45" t="s">
        <v>110</v>
      </c>
      <c r="C7" s="44" t="s">
        <v>111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4">
        <v>0</v>
      </c>
    </row>
    <row r="8" spans="1:35" s="2" customFormat="1" ht="11.25">
      <c r="A8" s="44" t="s">
        <v>113</v>
      </c>
      <c r="B8" s="45" t="s">
        <v>114</v>
      </c>
      <c r="C8" s="44" t="s">
        <v>111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4">
        <v>0</v>
      </c>
    </row>
    <row r="9" spans="1:35" s="2" customFormat="1" ht="11.25">
      <c r="A9" s="44" t="s">
        <v>115</v>
      </c>
      <c r="B9" s="45" t="s">
        <v>116</v>
      </c>
      <c r="C9" s="44" t="s">
        <v>111</v>
      </c>
      <c r="D9" s="46">
        <v>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4">
        <v>699</v>
      </c>
    </row>
    <row r="10" spans="1:35" s="2" customFormat="1" ht="11.25">
      <c r="A10" s="44" t="s">
        <v>117</v>
      </c>
      <c r="B10" s="45" t="s">
        <v>118</v>
      </c>
      <c r="C10" s="44" t="s">
        <v>111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4">
        <v>0</v>
      </c>
    </row>
    <row r="11" spans="1:35" s="2" customFormat="1" ht="11.25">
      <c r="A11" s="44" t="s">
        <v>119</v>
      </c>
      <c r="B11" s="45" t="s">
        <v>120</v>
      </c>
      <c r="C11" s="44" t="s">
        <v>111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4">
        <v>0</v>
      </c>
    </row>
    <row r="12" spans="1:35" s="2" customFormat="1" ht="11.25">
      <c r="A12" s="44" t="s">
        <v>121</v>
      </c>
      <c r="B12" s="45" t="s">
        <v>122</v>
      </c>
      <c r="C12" s="44" t="s">
        <v>111</v>
      </c>
      <c r="D12" s="46">
        <v>184</v>
      </c>
      <c r="E12" s="46">
        <v>170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14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4">
        <v>0</v>
      </c>
    </row>
    <row r="13" spans="1:35" s="2" customFormat="1" ht="11.25">
      <c r="A13" s="44" t="s">
        <v>123</v>
      </c>
      <c r="B13" s="45" t="s">
        <v>124</v>
      </c>
      <c r="C13" s="44" t="s">
        <v>111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4">
        <v>0</v>
      </c>
    </row>
    <row r="14" spans="1:35" s="2" customFormat="1" ht="11.25">
      <c r="A14" s="44" t="s">
        <v>125</v>
      </c>
      <c r="B14" s="45" t="s">
        <v>126</v>
      </c>
      <c r="C14" s="44" t="s">
        <v>111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4">
        <v>0</v>
      </c>
    </row>
    <row r="15" spans="1:35" s="2" customFormat="1" ht="11.25">
      <c r="A15" s="44" t="s">
        <v>127</v>
      </c>
      <c r="B15" s="45" t="s">
        <v>128</v>
      </c>
      <c r="C15" s="44" t="s">
        <v>111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4">
        <v>0</v>
      </c>
    </row>
    <row r="16" spans="1:35" s="2" customFormat="1" ht="11.25">
      <c r="A16" s="44" t="s">
        <v>129</v>
      </c>
      <c r="B16" s="45" t="s">
        <v>130</v>
      </c>
      <c r="C16" s="44" t="s">
        <v>111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4">
        <v>0</v>
      </c>
    </row>
    <row r="17" spans="1:35" s="2" customFormat="1" ht="11.25">
      <c r="A17" s="44" t="s">
        <v>131</v>
      </c>
      <c r="B17" s="45" t="s">
        <v>132</v>
      </c>
      <c r="C17" s="44" t="s">
        <v>111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4">
        <v>0</v>
      </c>
    </row>
    <row r="18" spans="1:35" s="2" customFormat="1" ht="11.25">
      <c r="A18" s="44" t="s">
        <v>133</v>
      </c>
      <c r="B18" s="45" t="s">
        <v>134</v>
      </c>
      <c r="C18" s="44" t="s">
        <v>111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4">
        <v>0</v>
      </c>
    </row>
    <row r="19" spans="1:35" s="2" customFormat="1" ht="11.25">
      <c r="A19" s="44" t="s">
        <v>135</v>
      </c>
      <c r="B19" s="45" t="s">
        <v>136</v>
      </c>
      <c r="C19" s="44" t="s">
        <v>111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4">
        <v>0</v>
      </c>
    </row>
    <row r="20" spans="1:35" s="2" customFormat="1" ht="11.25">
      <c r="A20" s="44" t="s">
        <v>137</v>
      </c>
      <c r="B20" s="45" t="s">
        <v>138</v>
      </c>
      <c r="C20" s="44" t="s">
        <v>111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4">
        <v>0</v>
      </c>
    </row>
    <row r="21" spans="1:35" s="2" customFormat="1" ht="11.25">
      <c r="A21" s="44" t="s">
        <v>139</v>
      </c>
      <c r="B21" s="45" t="s">
        <v>140</v>
      </c>
      <c r="C21" s="44" t="s">
        <v>111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4">
        <v>0</v>
      </c>
    </row>
    <row r="22" spans="1:35" s="2" customFormat="1" ht="11.25">
      <c r="A22" s="44" t="s">
        <v>141</v>
      </c>
      <c r="B22" s="45" t="s">
        <v>142</v>
      </c>
      <c r="C22" s="44" t="s">
        <v>111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4">
        <v>0</v>
      </c>
    </row>
    <row r="23" spans="1:35" s="2" customFormat="1" ht="11.25">
      <c r="A23" s="44" t="s">
        <v>143</v>
      </c>
      <c r="B23" s="45" t="s">
        <v>144</v>
      </c>
      <c r="C23" s="44" t="s">
        <v>111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4">
        <v>0</v>
      </c>
    </row>
    <row r="24" spans="1:35" s="2" customFormat="1" ht="11.25">
      <c r="A24" s="44" t="s">
        <v>145</v>
      </c>
      <c r="B24" s="45" t="s">
        <v>146</v>
      </c>
      <c r="C24" s="44" t="s">
        <v>111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4">
        <v>0</v>
      </c>
    </row>
    <row r="25" spans="1:35" s="2" customFormat="1" ht="11.25">
      <c r="A25" s="44" t="s">
        <v>147</v>
      </c>
      <c r="B25" s="45" t="s">
        <v>148</v>
      </c>
      <c r="C25" s="44" t="s">
        <v>111</v>
      </c>
      <c r="D25" s="46">
        <v>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17</v>
      </c>
      <c r="X25" s="46">
        <v>0</v>
      </c>
      <c r="Y25" s="46">
        <v>12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4">
        <v>0</v>
      </c>
    </row>
    <row r="26" spans="1:35" s="2" customFormat="1" ht="11.25">
      <c r="A26" s="44" t="s">
        <v>149</v>
      </c>
      <c r="B26" s="45" t="s">
        <v>150</v>
      </c>
      <c r="C26" s="44" t="s">
        <v>111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4">
        <v>0</v>
      </c>
    </row>
    <row r="27" spans="1:35" s="2" customFormat="1" ht="11.25">
      <c r="A27" s="44" t="s">
        <v>151</v>
      </c>
      <c r="B27" s="45" t="s">
        <v>152</v>
      </c>
      <c r="C27" s="44" t="s">
        <v>111</v>
      </c>
      <c r="D27" s="46">
        <v>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12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4">
        <v>0</v>
      </c>
    </row>
    <row r="28" spans="1:35" s="2" customFormat="1" ht="11.25">
      <c r="A28" s="44" t="s">
        <v>153</v>
      </c>
      <c r="B28" s="45" t="s">
        <v>154</v>
      </c>
      <c r="C28" s="44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4">
        <v>0</v>
      </c>
    </row>
    <row r="29" spans="1:35" s="2" customFormat="1" ht="11.25">
      <c r="A29" s="44" t="s">
        <v>155</v>
      </c>
      <c r="B29" s="45" t="s">
        <v>156</v>
      </c>
      <c r="C29" s="44" t="s">
        <v>111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4">
        <v>0</v>
      </c>
    </row>
    <row r="30" spans="1:35" s="2" customFormat="1" ht="11.25">
      <c r="A30" s="44" t="s">
        <v>157</v>
      </c>
      <c r="B30" s="45" t="s">
        <v>158</v>
      </c>
      <c r="C30" s="44" t="s">
        <v>111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4">
        <v>0</v>
      </c>
    </row>
    <row r="31" spans="1:35" s="2" customFormat="1" ht="11.25">
      <c r="A31" s="44" t="s">
        <v>159</v>
      </c>
      <c r="B31" s="45" t="s">
        <v>160</v>
      </c>
      <c r="C31" s="44" t="s">
        <v>111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4">
        <v>0</v>
      </c>
    </row>
    <row r="32" spans="1:35" s="2" customFormat="1" ht="11.25">
      <c r="A32" s="44" t="s">
        <v>161</v>
      </c>
      <c r="B32" s="45" t="s">
        <v>162</v>
      </c>
      <c r="C32" s="44" t="s">
        <v>111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4">
        <v>0</v>
      </c>
    </row>
    <row r="33" spans="1:35" s="2" customFormat="1" ht="11.25">
      <c r="A33" s="44" t="s">
        <v>163</v>
      </c>
      <c r="B33" s="45" t="s">
        <v>164</v>
      </c>
      <c r="C33" s="44" t="s">
        <v>111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4">
        <v>0</v>
      </c>
    </row>
    <row r="34" spans="1:35" s="2" customFormat="1" ht="11.25">
      <c r="A34" s="44" t="s">
        <v>165</v>
      </c>
      <c r="B34" s="45" t="s">
        <v>166</v>
      </c>
      <c r="C34" s="44" t="s">
        <v>111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4">
        <v>0</v>
      </c>
    </row>
    <row r="35" spans="1:35" s="2" customFormat="1" ht="11.25">
      <c r="A35" s="44" t="s">
        <v>167</v>
      </c>
      <c r="B35" s="45" t="s">
        <v>168</v>
      </c>
      <c r="C35" s="44" t="s">
        <v>111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4">
        <v>0</v>
      </c>
    </row>
    <row r="36" spans="1:35" s="2" customFormat="1" ht="11.25">
      <c r="A36" s="44" t="s">
        <v>169</v>
      </c>
      <c r="B36" s="45" t="s">
        <v>170</v>
      </c>
      <c r="C36" s="44" t="s">
        <v>111</v>
      </c>
      <c r="D36" s="46">
        <v>54</v>
      </c>
      <c r="E36" s="46">
        <v>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32</v>
      </c>
      <c r="N36" s="46">
        <v>0</v>
      </c>
      <c r="O36" s="46">
        <v>0</v>
      </c>
      <c r="P36" s="46">
        <v>1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4">
        <v>0</v>
      </c>
    </row>
    <row r="37" spans="1:35" s="2" customFormat="1" ht="11.25">
      <c r="A37" s="44" t="s">
        <v>171</v>
      </c>
      <c r="B37" s="45" t="s">
        <v>172</v>
      </c>
      <c r="C37" s="44" t="s">
        <v>111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4">
        <v>0</v>
      </c>
    </row>
    <row r="38" spans="1:35" s="2" customFormat="1" ht="11.25">
      <c r="A38" s="44" t="s">
        <v>173</v>
      </c>
      <c r="B38" s="45" t="s">
        <v>174</v>
      </c>
      <c r="C38" s="44" t="s">
        <v>111</v>
      </c>
      <c r="D38" s="46">
        <v>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5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38</v>
      </c>
      <c r="X38" s="46">
        <v>0</v>
      </c>
      <c r="Y38" s="46">
        <v>7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4">
        <v>0</v>
      </c>
    </row>
    <row r="39" spans="1:35" s="2" customFormat="1" ht="11.25">
      <c r="A39" s="44" t="s">
        <v>175</v>
      </c>
      <c r="B39" s="45" t="s">
        <v>176</v>
      </c>
      <c r="C39" s="44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4">
        <v>0</v>
      </c>
    </row>
    <row r="40" spans="1:35" s="2" customFormat="1" ht="11.25">
      <c r="A40" s="44" t="s">
        <v>177</v>
      </c>
      <c r="B40" s="45" t="s">
        <v>178</v>
      </c>
      <c r="C40" s="44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4">
        <v>0</v>
      </c>
    </row>
    <row r="41" spans="1:35" s="2" customFormat="1" ht="11.25">
      <c r="A41" s="44" t="s">
        <v>179</v>
      </c>
      <c r="B41" s="45" t="s">
        <v>180</v>
      </c>
      <c r="C41" s="44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4">
        <v>0</v>
      </c>
    </row>
    <row r="42" spans="1:35" s="2" customFormat="1" ht="11.25">
      <c r="A42" s="44" t="s">
        <v>181</v>
      </c>
      <c r="B42" s="45" t="s">
        <v>182</v>
      </c>
      <c r="C42" s="44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4">
        <v>0</v>
      </c>
    </row>
    <row r="43" spans="1:35" s="2" customFormat="1" ht="11.25">
      <c r="A43" s="44" t="s">
        <v>183</v>
      </c>
      <c r="B43" s="45" t="s">
        <v>184</v>
      </c>
      <c r="C43" s="44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4">
        <v>0</v>
      </c>
    </row>
    <row r="44" spans="1:35" s="2" customFormat="1" ht="11.25">
      <c r="A44" s="44" t="s">
        <v>185</v>
      </c>
      <c r="B44" s="45" t="s">
        <v>186</v>
      </c>
      <c r="C44" s="44" t="s">
        <v>111</v>
      </c>
      <c r="D44" s="46">
        <v>47</v>
      </c>
      <c r="E44" s="46">
        <v>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4">
        <v>0</v>
      </c>
    </row>
    <row r="45" spans="1:35" s="2" customFormat="1" ht="11.25">
      <c r="A45" s="44" t="s">
        <v>187</v>
      </c>
      <c r="B45" s="45" t="s">
        <v>188</v>
      </c>
      <c r="C45" s="44" t="s">
        <v>111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4">
        <v>0</v>
      </c>
    </row>
    <row r="46" spans="1:35" s="2" customFormat="1" ht="11.25">
      <c r="A46" s="44" t="s">
        <v>189</v>
      </c>
      <c r="B46" s="45" t="s">
        <v>190</v>
      </c>
      <c r="C46" s="44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4">
        <v>0</v>
      </c>
    </row>
    <row r="47" spans="1:35" s="2" customFormat="1" ht="11.25">
      <c r="A47" s="44" t="s">
        <v>191</v>
      </c>
      <c r="B47" s="45" t="s">
        <v>192</v>
      </c>
      <c r="C47" s="44" t="s">
        <v>111</v>
      </c>
      <c r="D47" s="46">
        <v>7997</v>
      </c>
      <c r="E47" s="46">
        <v>7997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4">
        <v>0</v>
      </c>
    </row>
    <row r="48" spans="1:35" s="2" customFormat="1" ht="11.25">
      <c r="A48" s="44" t="s">
        <v>193</v>
      </c>
      <c r="B48" s="45" t="s">
        <v>194</v>
      </c>
      <c r="C48" s="44" t="s">
        <v>111</v>
      </c>
      <c r="D48" s="46">
        <v>722</v>
      </c>
      <c r="E48" s="46">
        <v>722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4">
        <v>0</v>
      </c>
    </row>
    <row r="49" spans="1:35" s="2" customFormat="1" ht="11.25">
      <c r="A49" s="44" t="s">
        <v>195</v>
      </c>
      <c r="B49" s="45" t="s">
        <v>196</v>
      </c>
      <c r="C49" s="44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4">
        <v>0</v>
      </c>
    </row>
    <row r="50" spans="1:35" s="2" customFormat="1" ht="11.25">
      <c r="A50" s="44" t="s">
        <v>197</v>
      </c>
      <c r="B50" s="45" t="s">
        <v>198</v>
      </c>
      <c r="C50" s="44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4">
        <v>0</v>
      </c>
    </row>
    <row r="51" spans="1:35" s="2" customFormat="1" ht="11.25">
      <c r="A51" s="44" t="s">
        <v>199</v>
      </c>
      <c r="B51" s="45" t="s">
        <v>200</v>
      </c>
      <c r="C51" s="44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4">
        <v>0</v>
      </c>
    </row>
    <row r="52" spans="1:35" s="2" customFormat="1" ht="11.25">
      <c r="A52" s="44" t="s">
        <v>201</v>
      </c>
      <c r="B52" s="45" t="s">
        <v>202</v>
      </c>
      <c r="C52" s="44" t="s">
        <v>111</v>
      </c>
      <c r="D52" s="46">
        <f>SUM(D7:D51)</f>
        <v>9794</v>
      </c>
      <c r="E52" s="46">
        <f t="shared" ref="E52:AI52" si="0">SUM(E7:E51)</f>
        <v>8957</v>
      </c>
      <c r="F52" s="46">
        <f t="shared" si="0"/>
        <v>0</v>
      </c>
      <c r="G52" s="46">
        <f t="shared" si="0"/>
        <v>0</v>
      </c>
      <c r="H52" s="46">
        <f t="shared" si="0"/>
        <v>0</v>
      </c>
      <c r="I52" s="46">
        <f t="shared" si="0"/>
        <v>0</v>
      </c>
      <c r="J52" s="46">
        <f t="shared" si="0"/>
        <v>0</v>
      </c>
      <c r="K52" s="46">
        <f t="shared" si="0"/>
        <v>0</v>
      </c>
      <c r="L52" s="46">
        <f t="shared" si="0"/>
        <v>0</v>
      </c>
      <c r="M52" s="46">
        <f t="shared" si="0"/>
        <v>37</v>
      </c>
      <c r="N52" s="46">
        <f t="shared" si="0"/>
        <v>12</v>
      </c>
      <c r="O52" s="46">
        <f t="shared" si="0"/>
        <v>0</v>
      </c>
      <c r="P52" s="46">
        <f t="shared" si="0"/>
        <v>1</v>
      </c>
      <c r="Q52" s="46">
        <f t="shared" si="0"/>
        <v>0</v>
      </c>
      <c r="R52" s="46">
        <f t="shared" si="0"/>
        <v>0</v>
      </c>
      <c r="S52" s="46">
        <f t="shared" si="0"/>
        <v>0</v>
      </c>
      <c r="T52" s="46">
        <f t="shared" si="0"/>
        <v>0</v>
      </c>
      <c r="U52" s="46">
        <f t="shared" si="0"/>
        <v>0</v>
      </c>
      <c r="V52" s="46">
        <f t="shared" si="0"/>
        <v>0</v>
      </c>
      <c r="W52" s="46">
        <f t="shared" si="0"/>
        <v>69</v>
      </c>
      <c r="X52" s="46">
        <f t="shared" si="0"/>
        <v>0</v>
      </c>
      <c r="Y52" s="46">
        <f t="shared" si="0"/>
        <v>19</v>
      </c>
      <c r="Z52" s="46">
        <f t="shared" si="0"/>
        <v>0</v>
      </c>
      <c r="AA52" s="46">
        <f t="shared" si="0"/>
        <v>0</v>
      </c>
      <c r="AB52" s="46">
        <f t="shared" si="0"/>
        <v>0</v>
      </c>
      <c r="AC52" s="46">
        <f t="shared" si="0"/>
        <v>0</v>
      </c>
      <c r="AD52" s="46">
        <f t="shared" si="0"/>
        <v>0</v>
      </c>
      <c r="AE52" s="46">
        <f t="shared" si="0"/>
        <v>0</v>
      </c>
      <c r="AF52" s="46">
        <f t="shared" si="0"/>
        <v>0</v>
      </c>
      <c r="AG52" s="46">
        <f t="shared" si="0"/>
        <v>0</v>
      </c>
      <c r="AH52" s="46">
        <f t="shared" si="0"/>
        <v>0</v>
      </c>
      <c r="AI52" s="46">
        <f t="shared" si="0"/>
        <v>699</v>
      </c>
    </row>
  </sheetData>
  <mergeCells count="34">
    <mergeCell ref="AF3:AF5"/>
    <mergeCell ref="AH3:AH5"/>
    <mergeCell ref="AI3:AI5"/>
    <mergeCell ref="Y3:Y5"/>
    <mergeCell ref="Z3:Z5"/>
    <mergeCell ref="AA3:AA5"/>
    <mergeCell ref="AB3:AB5"/>
    <mergeCell ref="AC3:AC5"/>
    <mergeCell ref="AD3:AD5"/>
    <mergeCell ref="U3:U5"/>
    <mergeCell ref="V3:V5"/>
    <mergeCell ref="W3:W5"/>
    <mergeCell ref="X3:X5"/>
    <mergeCell ref="AE3:AE5"/>
    <mergeCell ref="P3:P5"/>
    <mergeCell ref="Q3:Q5"/>
    <mergeCell ref="R3:R5"/>
    <mergeCell ref="S3:S5"/>
    <mergeCell ref="T3:T5"/>
    <mergeCell ref="K3:K5"/>
    <mergeCell ref="L3:L5"/>
    <mergeCell ref="M3:M5"/>
    <mergeCell ref="N3:N5"/>
    <mergeCell ref="O3:O5"/>
    <mergeCell ref="F3:F5"/>
    <mergeCell ref="G3:G5"/>
    <mergeCell ref="H3:H5"/>
    <mergeCell ref="I3:I5"/>
    <mergeCell ref="J3:J5"/>
    <mergeCell ref="A2:A6"/>
    <mergeCell ref="B2:B6"/>
    <mergeCell ref="C2:C6"/>
    <mergeCell ref="D3:D5"/>
    <mergeCell ref="E3:E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ゴシック,標準"&amp;14【災害】処理施設別ごみ搬入量の状況（令和3年度実績）&amp;R&amp;A</oddHeader>
    <oddFooter>&amp;R&amp;P/&amp;N</oddFooter>
    <firstHeader>&amp;R&amp;A</firstHeader>
    <firstFooter>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ごみ処理概要</vt:lpstr>
      <vt:lpstr>ごみ搬入量内訳(総括)</vt:lpstr>
      <vt:lpstr>ごみ搬入量内訳(直接資源化)</vt:lpstr>
      <vt:lpstr>ごみ搬入量内訳(焼却)</vt:lpstr>
      <vt:lpstr>ごみ搬入量内訳(粗大)</vt:lpstr>
      <vt:lpstr>ごみ搬入量内訳(堆肥化)</vt:lpstr>
      <vt:lpstr>ごみ搬入量内訳(飼料化)</vt:lpstr>
      <vt:lpstr>ごみ搬入量内訳(メタン化)</vt:lpstr>
      <vt:lpstr>ごみ搬入量内訳(燃料化)</vt:lpstr>
      <vt:lpstr>ごみ搬入量内訳(セメント)</vt:lpstr>
      <vt:lpstr>ごみ搬入量内訳(資源化等)</vt:lpstr>
      <vt:lpstr>ごみ搬入量内訳(その他)</vt:lpstr>
      <vt:lpstr>ごみ搬入量内訳(直接埋立)</vt:lpstr>
      <vt:lpstr>ごみ搬入量内訳(海洋投入)</vt:lpstr>
      <vt:lpstr>資源化量内訳</vt:lpstr>
      <vt:lpstr>施設資源化量内訳(焼却)</vt:lpstr>
      <vt:lpstr>施設資源化量内訳(粗大)</vt:lpstr>
      <vt:lpstr>施設資源化量内訳(堆肥化)</vt:lpstr>
      <vt:lpstr>施設資源化量内訳(飼料化)</vt:lpstr>
      <vt:lpstr>施設資源化量内訳(メタン化)</vt:lpstr>
      <vt:lpstr>施設資源化量内訳(燃料化)</vt:lpstr>
      <vt:lpstr>施設資源化量内訳(セメント)</vt:lpstr>
      <vt:lpstr>施設資源化量内訳(資源化等)</vt:lpstr>
      <vt:lpstr>ごみ処理量内訳</vt:lpstr>
      <vt:lpstr>ごみ処理概要!Print_Area</vt:lpstr>
      <vt:lpstr>ごみ処理量内訳!Print_Area</vt:lpstr>
      <vt:lpstr>'ごみ搬入量内訳(セメント)'!Print_Area</vt:lpstr>
      <vt:lpstr>'ごみ搬入量内訳(その他)'!Print_Area</vt:lpstr>
      <vt:lpstr>'ごみ搬入量内訳(メタン化)'!Print_Area</vt:lpstr>
      <vt:lpstr>'ごみ搬入量内訳(海洋投入)'!Print_Area</vt:lpstr>
      <vt:lpstr>'ごみ搬入量内訳(資源化等)'!Print_Area</vt:lpstr>
      <vt:lpstr>'ごみ搬入量内訳(飼料化)'!Print_Area</vt:lpstr>
      <vt:lpstr>'ごみ搬入量内訳(焼却)'!Print_Area</vt:lpstr>
      <vt:lpstr>'ごみ搬入量内訳(粗大)'!Print_Area</vt:lpstr>
      <vt:lpstr>'ごみ搬入量内訳(総括)'!Print_Area</vt:lpstr>
      <vt:lpstr>'ごみ搬入量内訳(堆肥化)'!Print_Area</vt:lpstr>
      <vt:lpstr>'ごみ搬入量内訳(直接資源化)'!Print_Area</vt:lpstr>
      <vt:lpstr>'ごみ搬入量内訳(直接埋立)'!Print_Area</vt:lpstr>
      <vt:lpstr>'ごみ搬入量内訳(燃料化)'!Print_Area</vt:lpstr>
      <vt:lpstr>'施設資源化量内訳(セメント)'!Print_Area</vt:lpstr>
      <vt:lpstr>'施設資源化量内訳(メタン化)'!Print_Area</vt:lpstr>
      <vt:lpstr>'施設資源化量内訳(資源化等)'!Print_Area</vt:lpstr>
      <vt:lpstr>'施設資源化量内訳(飼料化)'!Print_Area</vt:lpstr>
      <vt:lpstr>'施設資源化量内訳(焼却)'!Print_Area</vt:lpstr>
      <vt:lpstr>'施設資源化量内訳(粗大)'!Print_Area</vt:lpstr>
      <vt:lpstr>'施設資源化量内訳(堆肥化)'!Print_Area</vt:lpstr>
      <vt:lpstr>'施設資源化量内訳(燃料化)'!Print_Area</vt:lpstr>
      <vt:lpstr>資源化量内訳!Print_Area</vt:lpstr>
      <vt:lpstr>ごみ処理概要!Print_Titles</vt:lpstr>
      <vt:lpstr>ごみ処理量内訳!Print_Titles</vt:lpstr>
      <vt:lpstr>'ごみ搬入量内訳(セメント)'!Print_Titles</vt:lpstr>
      <vt:lpstr>'ごみ搬入量内訳(その他)'!Print_Titles</vt:lpstr>
      <vt:lpstr>'ごみ搬入量内訳(メタン化)'!Print_Titles</vt:lpstr>
      <vt:lpstr>'ごみ搬入量内訳(海洋投入)'!Print_Titles</vt:lpstr>
      <vt:lpstr>'ごみ搬入量内訳(資源化等)'!Print_Titles</vt:lpstr>
      <vt:lpstr>'ごみ搬入量内訳(飼料化)'!Print_Titles</vt:lpstr>
      <vt:lpstr>'ごみ搬入量内訳(焼却)'!Print_Titles</vt:lpstr>
      <vt:lpstr>'ごみ搬入量内訳(粗大)'!Print_Titles</vt:lpstr>
      <vt:lpstr>'ごみ搬入量内訳(総括)'!Print_Titles</vt:lpstr>
      <vt:lpstr>'ごみ搬入量内訳(堆肥化)'!Print_Titles</vt:lpstr>
      <vt:lpstr>'ごみ搬入量内訳(直接資源化)'!Print_Titles</vt:lpstr>
      <vt:lpstr>'ごみ搬入量内訳(直接埋立)'!Print_Titles</vt:lpstr>
      <vt:lpstr>'ごみ搬入量内訳(燃料化)'!Print_Titles</vt:lpstr>
      <vt:lpstr>'施設資源化量内訳(セメント)'!Print_Titles</vt:lpstr>
      <vt:lpstr>'施設資源化量内訳(メタン化)'!Print_Titles</vt:lpstr>
      <vt:lpstr>'施設資源化量内訳(資源化等)'!Print_Titles</vt:lpstr>
      <vt:lpstr>'施設資源化量内訳(飼料化)'!Print_Titles</vt:lpstr>
      <vt:lpstr>'施設資源化量内訳(焼却)'!Print_Titles</vt:lpstr>
      <vt:lpstr>'施設資源化量内訳(粗大)'!Print_Titles</vt:lpstr>
      <vt:lpstr>'施設資源化量内訳(堆肥化)'!Print_Titles</vt:lpstr>
      <vt:lpstr>'施設資源化量内訳(燃料化)'!Print_Titles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2017-03-23T01:44:48Z</cp:lastPrinted>
  <dcterms:created xsi:type="dcterms:W3CDTF">2008-01-06T09:11:49Z</dcterms:created>
  <dcterms:modified xsi:type="dcterms:W3CDTF">2023-03-10T05:37:55Z</dcterms:modified>
</cp:coreProperties>
</file>