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45宮崎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'委託許可件数（市町村）'!$A$6:$S$32</definedName>
    <definedName name="_xlnm._FilterDatabase" localSheetId="6" hidden="1">'委託許可件数（組合）'!$A$6:$S$13</definedName>
    <definedName name="_xlnm._FilterDatabase" localSheetId="3" hidden="1">'収集運搬機材（市町村）'!$A$6:$KG$32</definedName>
    <definedName name="_xlnm._FilterDatabase" localSheetId="4" hidden="1">'収集運搬機材（組合）'!$A$6:$FP$13</definedName>
    <definedName name="_xlnm._FilterDatabase" localSheetId="7" hidden="1">処理業者と従業員数!$A$6:$J$32</definedName>
    <definedName name="_xlnm._FilterDatabase" localSheetId="0" hidden="1">組合状況!$A$6:$CD$33</definedName>
    <definedName name="_xlnm._FilterDatabase" localSheetId="1" hidden="1">'廃棄物処理従事職員数（市町村）'!$A$6:$AD$32</definedName>
    <definedName name="_xlnm._FilterDatabase" localSheetId="2" hidden="1">'廃棄物処理従事職員数（組合）'!$A$6:$AD$13</definedName>
    <definedName name="_xlnm.Print_Area" localSheetId="5">'委託許可件数（市町村）'!$2:$33</definedName>
    <definedName name="_xlnm.Print_Area" localSheetId="6">'委託許可件数（組合）'!$2:$14</definedName>
    <definedName name="_xlnm.Print_Area" localSheetId="3">'収集運搬機材（市町村）'!$2:$33</definedName>
    <definedName name="_xlnm.Print_Area" localSheetId="4">'収集運搬機材（組合）'!$2:$14</definedName>
    <definedName name="_xlnm.Print_Area" localSheetId="7">処理業者と従業員数!$2:$33</definedName>
    <definedName name="_xlnm.Print_Area" localSheetId="0">組合状況!$2:$14</definedName>
    <definedName name="_xlnm.Print_Area" localSheetId="1">'廃棄物処理従事職員数（市町村）'!$2:$33</definedName>
    <definedName name="_xlnm.Print_Area" localSheetId="2">'廃棄物処理従事職員数（組合）'!$2:$14</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L8" i="7"/>
  <c r="L9" i="7"/>
  <c r="L10" i="7"/>
  <c r="L11" i="7"/>
  <c r="L12" i="7"/>
  <c r="L13" i="7"/>
  <c r="L14" i="7"/>
  <c r="H8" i="7"/>
  <c r="H9" i="7"/>
  <c r="H10" i="7"/>
  <c r="H11" i="7"/>
  <c r="H12" i="7"/>
  <c r="H13" i="7"/>
  <c r="H14" i="7"/>
  <c r="D8" i="7"/>
  <c r="D9" i="7"/>
  <c r="D10" i="7"/>
  <c r="D11" i="7"/>
  <c r="D12" i="7"/>
  <c r="D13" i="7"/>
  <c r="D14" i="7"/>
  <c r="P8" i="6"/>
  <c r="P9" i="6"/>
  <c r="P10" i="6"/>
  <c r="P11" i="6"/>
  <c r="P12" i="6"/>
  <c r="P13" i="6"/>
  <c r="P14" i="6"/>
  <c r="P15" i="6"/>
  <c r="P16" i="6"/>
  <c r="P17" i="6"/>
  <c r="P18" i="6"/>
  <c r="P19" i="6"/>
  <c r="P20" i="6"/>
  <c r="P21" i="6"/>
  <c r="P22" i="6"/>
  <c r="P23" i="6"/>
  <c r="P24" i="6"/>
  <c r="P25" i="6"/>
  <c r="P26" i="6"/>
  <c r="P27" i="6"/>
  <c r="P28" i="6"/>
  <c r="P29" i="6"/>
  <c r="P30" i="6"/>
  <c r="P31" i="6"/>
  <c r="P32" i="6"/>
  <c r="P33" i="6"/>
  <c r="L8" i="6"/>
  <c r="L9" i="6"/>
  <c r="L10" i="6"/>
  <c r="L11" i="6"/>
  <c r="L12" i="6"/>
  <c r="L13" i="6"/>
  <c r="L14" i="6"/>
  <c r="L15" i="6"/>
  <c r="L16" i="6"/>
  <c r="L17" i="6"/>
  <c r="L18" i="6"/>
  <c r="L19" i="6"/>
  <c r="L20" i="6"/>
  <c r="L21" i="6"/>
  <c r="L22" i="6"/>
  <c r="L23" i="6"/>
  <c r="L24" i="6"/>
  <c r="L25" i="6"/>
  <c r="L26" i="6"/>
  <c r="L27" i="6"/>
  <c r="L28" i="6"/>
  <c r="L29" i="6"/>
  <c r="L30" i="6"/>
  <c r="L31" i="6"/>
  <c r="L32" i="6"/>
  <c r="L33" i="6"/>
  <c r="H8" i="6"/>
  <c r="H9" i="6"/>
  <c r="H10" i="6"/>
  <c r="H11" i="6"/>
  <c r="H12" i="6"/>
  <c r="H13" i="6"/>
  <c r="H14" i="6"/>
  <c r="H15" i="6"/>
  <c r="H16" i="6"/>
  <c r="H17" i="6"/>
  <c r="H18" i="6"/>
  <c r="H19" i="6"/>
  <c r="H20" i="6"/>
  <c r="H21" i="6"/>
  <c r="H22" i="6"/>
  <c r="H23" i="6"/>
  <c r="H24" i="6"/>
  <c r="H25" i="6"/>
  <c r="H26" i="6"/>
  <c r="H27" i="6"/>
  <c r="H28" i="6"/>
  <c r="H29" i="6"/>
  <c r="H30" i="6"/>
  <c r="H31" i="6"/>
  <c r="H32" i="6"/>
  <c r="H33" i="6"/>
  <c r="D8" i="6"/>
  <c r="D9" i="6"/>
  <c r="D10" i="6"/>
  <c r="D11" i="6"/>
  <c r="D12" i="6"/>
  <c r="D13" i="6"/>
  <c r="D14" i="6"/>
  <c r="D15" i="6"/>
  <c r="D16" i="6"/>
  <c r="D17" i="6"/>
  <c r="D18" i="6"/>
  <c r="D19" i="6"/>
  <c r="D20" i="6"/>
  <c r="D21" i="6"/>
  <c r="D22" i="6"/>
  <c r="D23" i="6"/>
  <c r="D24" i="6"/>
  <c r="D25" i="6"/>
  <c r="D26" i="6"/>
  <c r="D27" i="6"/>
  <c r="D28" i="6"/>
  <c r="D29" i="6"/>
  <c r="D30" i="6"/>
  <c r="D31" i="6"/>
  <c r="D32" i="6"/>
  <c r="D33" i="6"/>
  <c r="BU8" i="5"/>
  <c r="BU9" i="5"/>
  <c r="BU10" i="5"/>
  <c r="BU11" i="5"/>
  <c r="BU12" i="5"/>
  <c r="AV12" i="5" s="1"/>
  <c r="BU13" i="5"/>
  <c r="BU14" i="5"/>
  <c r="BO8" i="5"/>
  <c r="BO9" i="5"/>
  <c r="BO10" i="5"/>
  <c r="BO11" i="5"/>
  <c r="AV11" i="5" s="1"/>
  <c r="BO12" i="5"/>
  <c r="BO13" i="5"/>
  <c r="BO14" i="5"/>
  <c r="BI8" i="5"/>
  <c r="BI9" i="5"/>
  <c r="BI10" i="5"/>
  <c r="AV10" i="5" s="1"/>
  <c r="BI11" i="5"/>
  <c r="BI12" i="5"/>
  <c r="BI13" i="5"/>
  <c r="BI14" i="5"/>
  <c r="BC8" i="5"/>
  <c r="BC9" i="5"/>
  <c r="AV9" i="5" s="1"/>
  <c r="BC10" i="5"/>
  <c r="BC11" i="5"/>
  <c r="BC12" i="5"/>
  <c r="BC13" i="5"/>
  <c r="BC14" i="5"/>
  <c r="AW8" i="5"/>
  <c r="AV8" i="5" s="1"/>
  <c r="AB8" i="5" s="1"/>
  <c r="AW9" i="5"/>
  <c r="AW10" i="5"/>
  <c r="AW11" i="5"/>
  <c r="AW12" i="5"/>
  <c r="AW13" i="5"/>
  <c r="AW14" i="5"/>
  <c r="AV14" i="5" s="1"/>
  <c r="AB14" i="5" s="1"/>
  <c r="AV13" i="5"/>
  <c r="AB13" i="5" s="1"/>
  <c r="AP8" i="5"/>
  <c r="AP9" i="5"/>
  <c r="AP10" i="5"/>
  <c r="AP11" i="5"/>
  <c r="AP12" i="5"/>
  <c r="AC12" i="5" s="1"/>
  <c r="AB12" i="5" s="1"/>
  <c r="AP13" i="5"/>
  <c r="AP14" i="5"/>
  <c r="AJ8" i="5"/>
  <c r="AJ9" i="5"/>
  <c r="AJ10" i="5"/>
  <c r="AJ11" i="5"/>
  <c r="AC11" i="5" s="1"/>
  <c r="AB11" i="5" s="1"/>
  <c r="AJ12" i="5"/>
  <c r="AJ13" i="5"/>
  <c r="AJ14" i="5"/>
  <c r="AD8" i="5"/>
  <c r="AD9" i="5"/>
  <c r="AD10" i="5"/>
  <c r="AC10" i="5" s="1"/>
  <c r="AB10" i="5" s="1"/>
  <c r="AD11" i="5"/>
  <c r="AD12" i="5"/>
  <c r="AD13" i="5"/>
  <c r="AD14" i="5"/>
  <c r="AC8" i="5"/>
  <c r="AC9" i="5"/>
  <c r="AB9" i="5" s="1"/>
  <c r="AC13" i="5"/>
  <c r="AC14"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B8" i="4"/>
  <c r="DB9" i="4"/>
  <c r="DB10" i="4"/>
  <c r="DB11" i="4"/>
  <c r="DB12" i="4"/>
  <c r="DB13" i="4"/>
  <c r="CU13" i="4" s="1"/>
  <c r="DB14" i="4"/>
  <c r="DB15" i="4"/>
  <c r="DB16" i="4"/>
  <c r="DB17" i="4"/>
  <c r="DB18" i="4"/>
  <c r="DB19" i="4"/>
  <c r="CU19" i="4" s="1"/>
  <c r="DB20" i="4"/>
  <c r="DB21" i="4"/>
  <c r="DB22" i="4"/>
  <c r="DB23" i="4"/>
  <c r="DB24" i="4"/>
  <c r="DB25" i="4"/>
  <c r="CU25" i="4" s="1"/>
  <c r="DB26" i="4"/>
  <c r="DB27" i="4"/>
  <c r="DB28" i="4"/>
  <c r="DB29" i="4"/>
  <c r="DB30" i="4"/>
  <c r="DB31" i="4"/>
  <c r="CU31" i="4" s="1"/>
  <c r="DB32" i="4"/>
  <c r="DB33" i="4"/>
  <c r="CV8" i="4"/>
  <c r="CV9" i="4"/>
  <c r="CV10" i="4"/>
  <c r="CU10" i="4" s="1"/>
  <c r="CA10" i="4" s="1"/>
  <c r="CV11" i="4"/>
  <c r="CU11" i="4" s="1"/>
  <c r="CV12" i="4"/>
  <c r="CV13" i="4"/>
  <c r="CV14" i="4"/>
  <c r="CV15" i="4"/>
  <c r="CV16" i="4"/>
  <c r="CU16" i="4" s="1"/>
  <c r="CA16" i="4" s="1"/>
  <c r="CV17" i="4"/>
  <c r="CU17" i="4" s="1"/>
  <c r="CV18" i="4"/>
  <c r="CV19" i="4"/>
  <c r="CV20" i="4"/>
  <c r="CV21" i="4"/>
  <c r="CV22" i="4"/>
  <c r="CU22" i="4" s="1"/>
  <c r="CA22" i="4" s="1"/>
  <c r="CV23" i="4"/>
  <c r="CU23" i="4" s="1"/>
  <c r="CV24" i="4"/>
  <c r="CV25" i="4"/>
  <c r="CV26" i="4"/>
  <c r="CV27" i="4"/>
  <c r="CV28" i="4"/>
  <c r="CU28" i="4" s="1"/>
  <c r="CA28" i="4" s="1"/>
  <c r="CV29" i="4"/>
  <c r="CU29" i="4" s="1"/>
  <c r="CV30" i="4"/>
  <c r="CV31" i="4"/>
  <c r="CV32" i="4"/>
  <c r="CV33" i="4"/>
  <c r="CU8" i="4"/>
  <c r="CU9" i="4"/>
  <c r="CU12" i="4"/>
  <c r="CU14" i="4"/>
  <c r="CU15" i="4"/>
  <c r="CU18" i="4"/>
  <c r="CU20" i="4"/>
  <c r="CU21" i="4"/>
  <c r="CU24" i="4"/>
  <c r="CU26" i="4"/>
  <c r="CU27" i="4"/>
  <c r="CU30" i="4"/>
  <c r="CU32" i="4"/>
  <c r="CU33"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I8" i="4"/>
  <c r="CI9" i="4"/>
  <c r="CI10" i="4"/>
  <c r="CI11" i="4"/>
  <c r="CB11" i="4" s="1"/>
  <c r="CA11" i="4" s="1"/>
  <c r="CI12" i="4"/>
  <c r="CI13" i="4"/>
  <c r="CI14" i="4"/>
  <c r="CI15" i="4"/>
  <c r="CI16" i="4"/>
  <c r="CI17" i="4"/>
  <c r="CB17" i="4" s="1"/>
  <c r="CA17" i="4" s="1"/>
  <c r="CI18" i="4"/>
  <c r="CI19" i="4"/>
  <c r="CI20" i="4"/>
  <c r="CI21" i="4"/>
  <c r="CI22" i="4"/>
  <c r="CI23" i="4"/>
  <c r="CB23" i="4" s="1"/>
  <c r="CA23" i="4" s="1"/>
  <c r="CI24" i="4"/>
  <c r="CI25" i="4"/>
  <c r="CI26" i="4"/>
  <c r="CI27" i="4"/>
  <c r="CI28" i="4"/>
  <c r="CI29" i="4"/>
  <c r="CB29" i="4" s="1"/>
  <c r="CA29" i="4" s="1"/>
  <c r="CI30" i="4"/>
  <c r="CI31" i="4"/>
  <c r="CI32" i="4"/>
  <c r="CI33" i="4"/>
  <c r="CC8" i="4"/>
  <c r="CB8" i="4" s="1"/>
  <c r="CA8" i="4" s="1"/>
  <c r="CC9" i="4"/>
  <c r="CB9" i="4" s="1"/>
  <c r="CA9" i="4" s="1"/>
  <c r="CC10" i="4"/>
  <c r="CC11" i="4"/>
  <c r="CC12" i="4"/>
  <c r="CC13" i="4"/>
  <c r="CC14" i="4"/>
  <c r="CB14" i="4" s="1"/>
  <c r="CA14" i="4" s="1"/>
  <c r="CC15" i="4"/>
  <c r="CB15" i="4" s="1"/>
  <c r="CA15" i="4" s="1"/>
  <c r="CC16" i="4"/>
  <c r="CC17" i="4"/>
  <c r="CC18" i="4"/>
  <c r="CC19" i="4"/>
  <c r="CC20" i="4"/>
  <c r="CB20" i="4" s="1"/>
  <c r="CA20" i="4" s="1"/>
  <c r="CC21" i="4"/>
  <c r="CB21" i="4" s="1"/>
  <c r="CA21" i="4" s="1"/>
  <c r="CC22" i="4"/>
  <c r="CC23" i="4"/>
  <c r="CC24" i="4"/>
  <c r="CC25" i="4"/>
  <c r="CC26" i="4"/>
  <c r="CB26" i="4" s="1"/>
  <c r="CA26" i="4" s="1"/>
  <c r="CC27" i="4"/>
  <c r="CB27" i="4" s="1"/>
  <c r="CA27" i="4" s="1"/>
  <c r="CC28" i="4"/>
  <c r="CC29" i="4"/>
  <c r="CC30" i="4"/>
  <c r="CC31" i="4"/>
  <c r="CC32" i="4"/>
  <c r="CB32" i="4" s="1"/>
  <c r="CA32" i="4" s="1"/>
  <c r="CC33" i="4"/>
  <c r="CB33" i="4" s="1"/>
  <c r="CA33" i="4" s="1"/>
  <c r="CB10" i="4"/>
  <c r="CB12" i="4"/>
  <c r="CA12" i="4" s="1"/>
  <c r="CB13" i="4"/>
  <c r="CA13" i="4" s="1"/>
  <c r="CB16" i="4"/>
  <c r="CB18" i="4"/>
  <c r="CA18" i="4" s="1"/>
  <c r="CB19" i="4"/>
  <c r="CA19" i="4" s="1"/>
  <c r="CB22" i="4"/>
  <c r="CB24" i="4"/>
  <c r="CA24" i="4" s="1"/>
  <c r="CB25" i="4"/>
  <c r="CA25" i="4" s="1"/>
  <c r="CB28" i="4"/>
  <c r="CB30" i="4"/>
  <c r="CA30" i="4" s="1"/>
  <c r="CB31" i="4"/>
  <c r="CA31" i="4" s="1"/>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C8" i="4"/>
  <c r="BC9" i="4"/>
  <c r="AV9" i="4" s="1"/>
  <c r="BC10" i="4"/>
  <c r="BC11" i="4"/>
  <c r="BC12" i="4"/>
  <c r="BC13" i="4"/>
  <c r="BC14" i="4"/>
  <c r="BC15" i="4"/>
  <c r="AV15" i="4" s="1"/>
  <c r="BC16" i="4"/>
  <c r="BC17" i="4"/>
  <c r="BC18" i="4"/>
  <c r="BC19" i="4"/>
  <c r="BC20" i="4"/>
  <c r="BC21" i="4"/>
  <c r="AV21" i="4" s="1"/>
  <c r="BC22" i="4"/>
  <c r="BC23" i="4"/>
  <c r="BC24" i="4"/>
  <c r="BC25" i="4"/>
  <c r="BC26" i="4"/>
  <c r="BC27" i="4"/>
  <c r="AV27" i="4" s="1"/>
  <c r="BC28" i="4"/>
  <c r="BC29" i="4"/>
  <c r="BC30" i="4"/>
  <c r="BC31" i="4"/>
  <c r="BC32" i="4"/>
  <c r="BC33" i="4"/>
  <c r="AV33" i="4" s="1"/>
  <c r="AW8" i="4"/>
  <c r="AW9" i="4"/>
  <c r="AW10" i="4"/>
  <c r="AW11" i="4"/>
  <c r="AW12" i="4"/>
  <c r="AV12" i="4" s="1"/>
  <c r="AB12" i="4" s="1"/>
  <c r="AW13" i="4"/>
  <c r="AV13" i="4" s="1"/>
  <c r="AW14" i="4"/>
  <c r="AW15" i="4"/>
  <c r="AW16" i="4"/>
  <c r="AW17" i="4"/>
  <c r="AW18" i="4"/>
  <c r="AV18" i="4" s="1"/>
  <c r="AB18" i="4" s="1"/>
  <c r="AW19" i="4"/>
  <c r="AV19" i="4" s="1"/>
  <c r="AW20" i="4"/>
  <c r="AW21" i="4"/>
  <c r="AW22" i="4"/>
  <c r="AW23" i="4"/>
  <c r="AW24" i="4"/>
  <c r="AV24" i="4" s="1"/>
  <c r="AB24" i="4" s="1"/>
  <c r="AW25" i="4"/>
  <c r="AV25" i="4" s="1"/>
  <c r="AW26" i="4"/>
  <c r="AW27" i="4"/>
  <c r="AW28" i="4"/>
  <c r="AW29" i="4"/>
  <c r="AW30" i="4"/>
  <c r="AV30" i="4" s="1"/>
  <c r="AB30" i="4" s="1"/>
  <c r="AW31" i="4"/>
  <c r="AV31" i="4" s="1"/>
  <c r="AW32" i="4"/>
  <c r="AW33" i="4"/>
  <c r="AV8" i="4"/>
  <c r="AV10" i="4"/>
  <c r="AV11" i="4"/>
  <c r="AV14" i="4"/>
  <c r="AV16" i="4"/>
  <c r="AV17" i="4"/>
  <c r="AV20" i="4"/>
  <c r="AV22" i="4"/>
  <c r="AV23" i="4"/>
  <c r="AV26" i="4"/>
  <c r="AV28" i="4"/>
  <c r="AV29" i="4"/>
  <c r="AV32"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J8" i="4"/>
  <c r="AJ9" i="4"/>
  <c r="AJ10" i="4"/>
  <c r="AJ11" i="4"/>
  <c r="AJ12" i="4"/>
  <c r="AJ13" i="4"/>
  <c r="AC13" i="4" s="1"/>
  <c r="AJ14" i="4"/>
  <c r="AJ15" i="4"/>
  <c r="AJ16" i="4"/>
  <c r="AJ17" i="4"/>
  <c r="AJ18" i="4"/>
  <c r="AJ19" i="4"/>
  <c r="AC19" i="4" s="1"/>
  <c r="AJ20" i="4"/>
  <c r="AJ21" i="4"/>
  <c r="AJ22" i="4"/>
  <c r="AJ23" i="4"/>
  <c r="AJ24" i="4"/>
  <c r="AJ25" i="4"/>
  <c r="AC25" i="4" s="1"/>
  <c r="AJ26" i="4"/>
  <c r="AJ27" i="4"/>
  <c r="AJ28" i="4"/>
  <c r="AJ29" i="4"/>
  <c r="AJ30" i="4"/>
  <c r="AJ31" i="4"/>
  <c r="AC31" i="4" s="1"/>
  <c r="AJ32" i="4"/>
  <c r="AJ33" i="4"/>
  <c r="AD8" i="4"/>
  <c r="AD9" i="4"/>
  <c r="AD10" i="4"/>
  <c r="AC10" i="4" s="1"/>
  <c r="AB10" i="4" s="1"/>
  <c r="AD11" i="4"/>
  <c r="AC11" i="4" s="1"/>
  <c r="AB11" i="4" s="1"/>
  <c r="AD12" i="4"/>
  <c r="AD13" i="4"/>
  <c r="AD14" i="4"/>
  <c r="AD15" i="4"/>
  <c r="AD16" i="4"/>
  <c r="AC16" i="4" s="1"/>
  <c r="AB16" i="4" s="1"/>
  <c r="AD17" i="4"/>
  <c r="AC17" i="4" s="1"/>
  <c r="AB17" i="4" s="1"/>
  <c r="AD18" i="4"/>
  <c r="AD19" i="4"/>
  <c r="AD20" i="4"/>
  <c r="AD21" i="4"/>
  <c r="AD22" i="4"/>
  <c r="AC22" i="4" s="1"/>
  <c r="AB22" i="4" s="1"/>
  <c r="AD23" i="4"/>
  <c r="AC23" i="4" s="1"/>
  <c r="AB23" i="4" s="1"/>
  <c r="AD24" i="4"/>
  <c r="AD25" i="4"/>
  <c r="AD26" i="4"/>
  <c r="AD27" i="4"/>
  <c r="AD28" i="4"/>
  <c r="AC28" i="4" s="1"/>
  <c r="AB28" i="4" s="1"/>
  <c r="AD29" i="4"/>
  <c r="AC29" i="4" s="1"/>
  <c r="AB29" i="4" s="1"/>
  <c r="AD30" i="4"/>
  <c r="AD31" i="4"/>
  <c r="AD32" i="4"/>
  <c r="AD33" i="4"/>
  <c r="AC8" i="4"/>
  <c r="AB8" i="4" s="1"/>
  <c r="AC9" i="4"/>
  <c r="AC12" i="4"/>
  <c r="AC14" i="4"/>
  <c r="AB14" i="4" s="1"/>
  <c r="AC15" i="4"/>
  <c r="AB15" i="4" s="1"/>
  <c r="AC18" i="4"/>
  <c r="AC20" i="4"/>
  <c r="AB20" i="4" s="1"/>
  <c r="AC21" i="4"/>
  <c r="AC24" i="4"/>
  <c r="AC26" i="4"/>
  <c r="AB26" i="4" s="1"/>
  <c r="AC27" i="4"/>
  <c r="AB27" i="4" s="1"/>
  <c r="AC30" i="4"/>
  <c r="AC32" i="4"/>
  <c r="AB32" i="4" s="1"/>
  <c r="AC33" i="4"/>
  <c r="AD8" i="3"/>
  <c r="AD9" i="3"/>
  <c r="AD10" i="3"/>
  <c r="AD11" i="3"/>
  <c r="AD12" i="3"/>
  <c r="AD13" i="3"/>
  <c r="AD14" i="3"/>
  <c r="AC8" i="3"/>
  <c r="AC9" i="3"/>
  <c r="AC10" i="3"/>
  <c r="AC11" i="3"/>
  <c r="AC12" i="3"/>
  <c r="AC13" i="3"/>
  <c r="AC14" i="3"/>
  <c r="AB8" i="3"/>
  <c r="AB9" i="3"/>
  <c r="AB10" i="3"/>
  <c r="AB11" i="3"/>
  <c r="AB12" i="3"/>
  <c r="AB13" i="3"/>
  <c r="AB14" i="3"/>
  <c r="AA8" i="3"/>
  <c r="AA9" i="3"/>
  <c r="AA10" i="3"/>
  <c r="AA11" i="3"/>
  <c r="AA12" i="3"/>
  <c r="AA13" i="3"/>
  <c r="AA14" i="3"/>
  <c r="Z13" i="3"/>
  <c r="Y8" i="3"/>
  <c r="Y9" i="3"/>
  <c r="Y10" i="3"/>
  <c r="Y11" i="3"/>
  <c r="Y12" i="3"/>
  <c r="Y13" i="3"/>
  <c r="Y14" i="3"/>
  <c r="X8" i="3"/>
  <c r="X9" i="3"/>
  <c r="X10" i="3"/>
  <c r="X11" i="3"/>
  <c r="X12" i="3"/>
  <c r="X13" i="3"/>
  <c r="X14" i="3"/>
  <c r="Q8" i="3"/>
  <c r="Z8" i="3" s="1"/>
  <c r="Q9" i="3"/>
  <c r="Q10" i="3"/>
  <c r="Z10" i="3" s="1"/>
  <c r="Q11" i="3"/>
  <c r="Z11" i="3" s="1"/>
  <c r="Q12" i="3"/>
  <c r="Z12" i="3" s="1"/>
  <c r="Q13" i="3"/>
  <c r="M13" i="3" s="1"/>
  <c r="V13" i="3" s="1"/>
  <c r="Q14" i="3"/>
  <c r="M14" i="3" s="1"/>
  <c r="V14" i="3" s="1"/>
  <c r="N8" i="3"/>
  <c r="N9" i="3"/>
  <c r="M9" i="3" s="1"/>
  <c r="V9" i="3" s="1"/>
  <c r="N10" i="3"/>
  <c r="N11" i="3"/>
  <c r="W11" i="3" s="1"/>
  <c r="N12" i="3"/>
  <c r="W12" i="3" s="1"/>
  <c r="N13" i="3"/>
  <c r="W13" i="3" s="1"/>
  <c r="N14" i="3"/>
  <c r="M10" i="3"/>
  <c r="M11" i="3"/>
  <c r="V11" i="3" s="1"/>
  <c r="M12" i="3"/>
  <c r="V12" i="3" s="1"/>
  <c r="H8" i="3"/>
  <c r="H9" i="3"/>
  <c r="Z9" i="3" s="1"/>
  <c r="H10" i="3"/>
  <c r="D10" i="3" s="1"/>
  <c r="H11" i="3"/>
  <c r="D11" i="3" s="1"/>
  <c r="H12" i="3"/>
  <c r="H13" i="3"/>
  <c r="H14" i="3"/>
  <c r="E8" i="3"/>
  <c r="W8" i="3" s="1"/>
  <c r="E9" i="3"/>
  <c r="E10" i="3"/>
  <c r="W10" i="3" s="1"/>
  <c r="E11" i="3"/>
  <c r="E12" i="3"/>
  <c r="E13" i="3"/>
  <c r="E14" i="3"/>
  <c r="W14" i="3" s="1"/>
  <c r="D8" i="3"/>
  <c r="D9" i="3"/>
  <c r="D12" i="3"/>
  <c r="D13" i="3"/>
  <c r="D14"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Z9" i="2"/>
  <c r="Z12" i="2"/>
  <c r="Z15" i="2"/>
  <c r="Z18" i="2"/>
  <c r="Z21" i="2"/>
  <c r="Z24" i="2"/>
  <c r="Z27" i="2"/>
  <c r="Z30" i="2"/>
  <c r="Z33" i="2"/>
  <c r="Y8" i="2"/>
  <c r="Y9" i="2"/>
  <c r="Y10" i="2"/>
  <c r="Y11" i="2"/>
  <c r="Y12" i="2"/>
  <c r="Y13" i="2"/>
  <c r="Y14" i="2"/>
  <c r="Y15" i="2"/>
  <c r="Y16" i="2"/>
  <c r="Y17" i="2"/>
  <c r="Y18" i="2"/>
  <c r="Y19" i="2"/>
  <c r="Y20" i="2"/>
  <c r="Y21" i="2"/>
  <c r="Y22" i="2"/>
  <c r="Y23" i="2"/>
  <c r="Y24" i="2"/>
  <c r="Y25" i="2"/>
  <c r="Y26" i="2"/>
  <c r="Y27" i="2"/>
  <c r="Y28" i="2"/>
  <c r="Y29" i="2"/>
  <c r="Y30" i="2"/>
  <c r="Y31" i="2"/>
  <c r="Y32" i="2"/>
  <c r="Y33" i="2"/>
  <c r="X8" i="2"/>
  <c r="X9" i="2"/>
  <c r="X10" i="2"/>
  <c r="X11" i="2"/>
  <c r="X12" i="2"/>
  <c r="X13" i="2"/>
  <c r="X14" i="2"/>
  <c r="X15" i="2"/>
  <c r="X16" i="2"/>
  <c r="X17" i="2"/>
  <c r="X18" i="2"/>
  <c r="X19" i="2"/>
  <c r="X20" i="2"/>
  <c r="X21" i="2"/>
  <c r="X22" i="2"/>
  <c r="X23" i="2"/>
  <c r="X24" i="2"/>
  <c r="X25" i="2"/>
  <c r="X26" i="2"/>
  <c r="X27" i="2"/>
  <c r="X28" i="2"/>
  <c r="X29" i="2"/>
  <c r="X30" i="2"/>
  <c r="X31" i="2"/>
  <c r="X32" i="2"/>
  <c r="X33" i="2"/>
  <c r="Q8" i="2"/>
  <c r="Z8" i="2" s="1"/>
  <c r="Q9" i="2"/>
  <c r="Q10" i="2"/>
  <c r="Z10" i="2" s="1"/>
  <c r="Q11" i="2"/>
  <c r="Z11" i="2" s="1"/>
  <c r="Q12" i="2"/>
  <c r="M12" i="2" s="1"/>
  <c r="V12" i="2" s="1"/>
  <c r="Q13" i="2"/>
  <c r="Z13" i="2" s="1"/>
  <c r="Q14" i="2"/>
  <c r="M14" i="2" s="1"/>
  <c r="Q15" i="2"/>
  <c r="Q16" i="2"/>
  <c r="Z16" i="2" s="1"/>
  <c r="Q17" i="2"/>
  <c r="Z17" i="2" s="1"/>
  <c r="Q18" i="2"/>
  <c r="M18" i="2" s="1"/>
  <c r="V18" i="2" s="1"/>
  <c r="Q19" i="2"/>
  <c r="Z19" i="2" s="1"/>
  <c r="Q20" i="2"/>
  <c r="Z20" i="2" s="1"/>
  <c r="Q21" i="2"/>
  <c r="Q22" i="2"/>
  <c r="Z22" i="2" s="1"/>
  <c r="Q23" i="2"/>
  <c r="Z23" i="2" s="1"/>
  <c r="Q24" i="2"/>
  <c r="M24" i="2" s="1"/>
  <c r="V24" i="2" s="1"/>
  <c r="Q25" i="2"/>
  <c r="Z25" i="2" s="1"/>
  <c r="Q26" i="2"/>
  <c r="M26" i="2" s="1"/>
  <c r="Q27" i="2"/>
  <c r="Q28" i="2"/>
  <c r="Z28" i="2" s="1"/>
  <c r="Q29" i="2"/>
  <c r="Z29" i="2" s="1"/>
  <c r="Q30" i="2"/>
  <c r="M30" i="2" s="1"/>
  <c r="V30" i="2" s="1"/>
  <c r="Q31" i="2"/>
  <c r="Z31" i="2" s="1"/>
  <c r="Q32" i="2"/>
  <c r="Z32" i="2" s="1"/>
  <c r="Q33" i="2"/>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M9" i="2"/>
  <c r="V9" i="2" s="1"/>
  <c r="M10" i="2"/>
  <c r="V10" i="2" s="1"/>
  <c r="M13" i="2"/>
  <c r="M15" i="2"/>
  <c r="V15" i="2" s="1"/>
  <c r="M16" i="2"/>
  <c r="V16" i="2" s="1"/>
  <c r="M19" i="2"/>
  <c r="M21" i="2"/>
  <c r="V21" i="2" s="1"/>
  <c r="M22" i="2"/>
  <c r="V22" i="2" s="1"/>
  <c r="M25" i="2"/>
  <c r="M27" i="2"/>
  <c r="V27" i="2" s="1"/>
  <c r="M28" i="2"/>
  <c r="V28" i="2" s="1"/>
  <c r="M31" i="2"/>
  <c r="M33" i="2"/>
  <c r="V33" i="2" s="1"/>
  <c r="H8" i="2"/>
  <c r="D8" i="2" s="1"/>
  <c r="H9" i="2"/>
  <c r="H10" i="2"/>
  <c r="H11" i="2"/>
  <c r="D11" i="2" s="1"/>
  <c r="H12" i="2"/>
  <c r="D12" i="2" s="1"/>
  <c r="H13" i="2"/>
  <c r="D13" i="2" s="1"/>
  <c r="H14" i="2"/>
  <c r="D14" i="2" s="1"/>
  <c r="H15" i="2"/>
  <c r="H16" i="2"/>
  <c r="H17" i="2"/>
  <c r="D17" i="2" s="1"/>
  <c r="H18" i="2"/>
  <c r="D18" i="2" s="1"/>
  <c r="H19" i="2"/>
  <c r="D19" i="2" s="1"/>
  <c r="H20" i="2"/>
  <c r="D20" i="2" s="1"/>
  <c r="H21" i="2"/>
  <c r="H22" i="2"/>
  <c r="H23" i="2"/>
  <c r="D23" i="2" s="1"/>
  <c r="H24" i="2"/>
  <c r="D24" i="2" s="1"/>
  <c r="H25" i="2"/>
  <c r="D25" i="2" s="1"/>
  <c r="H26" i="2"/>
  <c r="D26" i="2" s="1"/>
  <c r="H27" i="2"/>
  <c r="H28" i="2"/>
  <c r="H29" i="2"/>
  <c r="D29" i="2" s="1"/>
  <c r="H30" i="2"/>
  <c r="D30" i="2" s="1"/>
  <c r="H31" i="2"/>
  <c r="D31" i="2" s="1"/>
  <c r="H32" i="2"/>
  <c r="D32" i="2" s="1"/>
  <c r="H33" i="2"/>
  <c r="E8" i="2"/>
  <c r="E9" i="2"/>
  <c r="E10" i="2"/>
  <c r="E11" i="2"/>
  <c r="E12" i="2"/>
  <c r="E13" i="2"/>
  <c r="E14" i="2"/>
  <c r="E15" i="2"/>
  <c r="E16" i="2"/>
  <c r="E17" i="2"/>
  <c r="E18" i="2"/>
  <c r="E19" i="2"/>
  <c r="E20" i="2"/>
  <c r="E21" i="2"/>
  <c r="E22" i="2"/>
  <c r="E23" i="2"/>
  <c r="E24" i="2"/>
  <c r="E25" i="2"/>
  <c r="E26" i="2"/>
  <c r="E27" i="2"/>
  <c r="E28" i="2"/>
  <c r="E29" i="2"/>
  <c r="E30" i="2"/>
  <c r="E31" i="2"/>
  <c r="E32" i="2"/>
  <c r="E33" i="2"/>
  <c r="D9" i="2"/>
  <c r="D10" i="2"/>
  <c r="D15" i="2"/>
  <c r="D16" i="2"/>
  <c r="D21" i="2"/>
  <c r="D22" i="2"/>
  <c r="D27" i="2"/>
  <c r="D28" i="2"/>
  <c r="D33" i="2"/>
  <c r="V13" i="2" l="1"/>
  <c r="V10" i="3"/>
  <c r="V31" i="2"/>
  <c r="V19" i="2"/>
  <c r="AB33" i="4"/>
  <c r="AB21" i="4"/>
  <c r="AB9" i="4"/>
  <c r="AB31" i="4"/>
  <c r="AB25" i="4"/>
  <c r="AB19" i="4"/>
  <c r="AB13" i="4"/>
  <c r="V25" i="2"/>
  <c r="V26" i="2"/>
  <c r="V14" i="2"/>
  <c r="Z26" i="2"/>
  <c r="Z14" i="2"/>
  <c r="M8" i="3"/>
  <c r="V8" i="3" s="1"/>
  <c r="M29" i="2"/>
  <c r="V29" i="2" s="1"/>
  <c r="M23" i="2"/>
  <c r="V23" i="2" s="1"/>
  <c r="M17" i="2"/>
  <c r="V17" i="2" s="1"/>
  <c r="M11" i="2"/>
  <c r="V11" i="2" s="1"/>
  <c r="Z14" i="3"/>
  <c r="W9" i="3"/>
  <c r="M32" i="2"/>
  <c r="V32" i="2" s="1"/>
  <c r="M20" i="2"/>
  <c r="V20" i="2" s="1"/>
  <c r="M8" i="2"/>
  <c r="V8" i="2" s="1"/>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s="1"/>
</calcChain>
</file>

<file path=xl/sharedStrings.xml><?xml version="1.0" encoding="utf-8"?>
<sst xmlns="http://schemas.openxmlformats.org/spreadsheetml/2006/main" count="3234" uniqueCount="215">
  <si>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</si>
  <si>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</si>
  <si>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</si>
  <si>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</si>
  <si>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</si>
  <si>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</si>
  <si>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</si>
  <si>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</si>
  <si>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</si>
  <si>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</si>
  <si>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</si>
  <si>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</si>
  <si>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</si>
  <si>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</si>
  <si>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</si>
  <si>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</si>
  <si>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</si>
  <si>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</si>
  <si>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</si>
  <si>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</si>
  <si>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</si>
  <si>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</si>
  <si>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</si>
  <si>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</si>
  <si>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</si>
  <si>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</si>
  <si>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</si>
  <si>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</si>
  <si>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</si>
  <si>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</si>
  <si>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</si>
  <si>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</si>
  <si>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</si>
  <si>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</si>
  <si>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</si>
  <si>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</si>
  <si>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</si>
  <si>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</si>
  <si>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</si>
  <si>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</si>
  <si>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</si>
  <si>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</si>
  <si>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</si>
  <si>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</si>
  <si>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</si>
  <si>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</si>
  <si>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</si>
  <si>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</si>
  <si>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</si>
  <si>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</si>
  <si>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</si>
  <si>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</si>
  <si>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</si>
  <si>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</si>
  <si>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</si>
  <si>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</si>
  <si>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</si>
  <si>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</si>
  <si>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</si>
  <si>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</si>
  <si>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</si>
  <si>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</si>
  <si>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</si>
  <si>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</si>
  <si>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</si>
  <si>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</si>
  <si>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</si>
  <si>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</si>
  <si>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</si>
  <si>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</si>
  <si>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</si>
  <si>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</si>
  <si>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</si>
  <si>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</si>
  <si>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</si>
  <si>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</si>
  <si>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</si>
  <si>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</si>
  <si>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</si>
  <si>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</si>
  <si>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</si>
  <si>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</si>
  <si>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</si>
  <si>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</si>
  <si>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</si>
  <si>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</si>
  <si>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</si>
  <si>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</si>
  <si>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</si>
  <si>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</si>
  <si>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</si>
  <si>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</si>
  <si>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</si>
  <si>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</si>
  <si>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</si>
  <si>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</si>
  <si>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</si>
  <si>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</si>
  <si>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</si>
  <si>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</si>
  <si>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</si>
  <si>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</si>
  <si>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</si>
  <si>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</si>
  <si>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</si>
  <si>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</si>
  <si>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</si>
  <si>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</si>
  <si>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</si>
  <si>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</si>
  <si>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</si>
  <si>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</si>
  <si>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</si>
  <si>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</si>
  <si>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</si>
  <si>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</si>
  <si>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</si>
  <si>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</si>
  <si>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</si>
  <si>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</si>
  <si>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</si>
  <si>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</si>
  <si>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</si>
  <si>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</si>
  <si>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</si>
  <si>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</si>
  <si>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宮崎県</t>
  </si>
  <si>
    <t>45000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</si>
  <si>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</si>
  <si>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</si>
  <si>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</si>
  <si>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</si>
  <si>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</si>
  <si>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</si>
  <si>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</si>
  <si>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</si>
  <si>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45201</t>
  </si>
  <si>
    <t>宮崎市</t>
  </si>
  <si>
    <t>-</t>
  </si>
  <si>
    <t/>
  </si>
  <si>
    <t>45202</t>
  </si>
  <si>
    <t>都城市</t>
  </si>
  <si>
    <t>45203</t>
  </si>
  <si>
    <t>延岡市</t>
  </si>
  <si>
    <t>平ボディ車</t>
  </si>
  <si>
    <t>キャブオーバー</t>
  </si>
  <si>
    <t>タンクローリー</t>
  </si>
  <si>
    <t>パワーゲート</t>
  </si>
  <si>
    <t>ブロワー</t>
  </si>
  <si>
    <t>45204</t>
  </si>
  <si>
    <t>日南市</t>
  </si>
  <si>
    <t>45205</t>
  </si>
  <si>
    <t>小林市</t>
  </si>
  <si>
    <t>45206</t>
  </si>
  <si>
    <t>日向市</t>
  </si>
  <si>
    <t>コンバインドローラー</t>
  </si>
  <si>
    <t>手押しローラー</t>
  </si>
  <si>
    <t>タイヤショベル</t>
  </si>
  <si>
    <t>45207</t>
  </si>
  <si>
    <t>串間市</t>
  </si>
  <si>
    <t>45208</t>
  </si>
  <si>
    <t>西都市</t>
  </si>
  <si>
    <t>45209</t>
  </si>
  <si>
    <t>えびの市</t>
  </si>
  <si>
    <t>フォークリフト</t>
  </si>
  <si>
    <t>45341</t>
  </si>
  <si>
    <t>三股町</t>
  </si>
  <si>
    <t>45361</t>
  </si>
  <si>
    <t>高原町</t>
  </si>
  <si>
    <t>45382</t>
  </si>
  <si>
    <t>国富町</t>
  </si>
  <si>
    <t>45383</t>
  </si>
  <si>
    <t>綾町</t>
  </si>
  <si>
    <t>45401</t>
  </si>
  <si>
    <t>高鍋町</t>
  </si>
  <si>
    <t>45402</t>
  </si>
  <si>
    <t>新富町</t>
  </si>
  <si>
    <t>45403</t>
  </si>
  <si>
    <t>西米良村</t>
  </si>
  <si>
    <t>45404</t>
  </si>
  <si>
    <t>木城町</t>
  </si>
  <si>
    <t>45405</t>
  </si>
  <si>
    <t>川南町</t>
  </si>
  <si>
    <t>45406</t>
  </si>
  <si>
    <t>都農町</t>
  </si>
  <si>
    <t>45421</t>
  </si>
  <si>
    <t>門川町</t>
  </si>
  <si>
    <t>45429</t>
  </si>
  <si>
    <t>諸塚村</t>
  </si>
  <si>
    <t>45430</t>
  </si>
  <si>
    <t>椎葉村</t>
  </si>
  <si>
    <t>45431</t>
  </si>
  <si>
    <t>美郷町</t>
  </si>
  <si>
    <t>45441</t>
  </si>
  <si>
    <t>高千穂町</t>
  </si>
  <si>
    <t>45442</t>
  </si>
  <si>
    <t>日之影町</t>
  </si>
  <si>
    <t>45443</t>
  </si>
  <si>
    <t>五ヶ瀬町</t>
  </si>
  <si>
    <t>45811</t>
  </si>
  <si>
    <t>高鍋・木城衛生組合</t>
  </si>
  <si>
    <t>○</t>
  </si>
  <si>
    <t>45812</t>
  </si>
  <si>
    <t>川南・都農衛生組合</t>
  </si>
  <si>
    <t>45825</t>
  </si>
  <si>
    <t>西臼杵広域行政事務組合</t>
  </si>
  <si>
    <t>45832</t>
  </si>
  <si>
    <t>入郷地区衛生組合</t>
  </si>
  <si>
    <t>45833</t>
  </si>
  <si>
    <t>日南串間広域不燃物処理組合</t>
  </si>
  <si>
    <t>45836</t>
  </si>
  <si>
    <t>西都児湯環境整備事務組合</t>
  </si>
  <si>
    <t>クランプリフト</t>
  </si>
  <si>
    <t>45844</t>
  </si>
  <si>
    <t>日向東臼杵広域連合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</si>
</sst>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3</v>
      </c>
      <c r="E7" s="71">
        <f t="shared" si="0"/>
        <v>2</v>
      </c>
      <c r="F7" s="71">
        <f t="shared" si="0"/>
        <v>4</v>
      </c>
      <c r="G7" s="71">
        <f t="shared" si="0"/>
        <v>3</v>
      </c>
      <c r="H7" s="71">
        <f t="shared" si="0"/>
        <v>1</v>
      </c>
      <c r="I7" s="71">
        <f t="shared" si="0"/>
        <v>3</v>
      </c>
      <c r="J7" s="71">
        <f t="shared" si="0"/>
        <v>4</v>
      </c>
      <c r="K7" s="71">
        <f t="shared" si="0"/>
        <v>4</v>
      </c>
      <c r="L7" s="71">
        <f t="shared" si="0"/>
        <v>1</v>
      </c>
      <c r="M7" s="71">
        <f t="shared" si="0"/>
        <v>3</v>
      </c>
      <c r="N7" s="71">
        <f t="shared" si="0"/>
        <v>1</v>
      </c>
      <c r="O7" s="71">
        <f t="shared" si="0"/>
        <v>4</v>
      </c>
      <c r="P7" s="71">
        <f t="shared" si="0"/>
        <v>3</v>
      </c>
      <c r="Q7" s="71">
        <f t="shared" si="0"/>
        <v>2</v>
      </c>
      <c r="R7" s="71">
        <f t="shared" si="0"/>
        <v>1</v>
      </c>
      <c r="S7" s="71">
        <f t="shared" si="0"/>
        <v>2</v>
      </c>
      <c r="T7" s="71">
        <f t="shared" si="0"/>
        <v>0</v>
      </c>
      <c r="U7" s="71">
        <f>COUNTIF(U$8:U$57,"&lt;&gt;")</f>
        <v>7</v>
      </c>
      <c r="V7" s="71">
        <f>50-(COUNTBLANK(V$8:V$57))</f>
        <v>7</v>
      </c>
      <c r="W7" s="71">
        <f t="shared" ref="W7:AY7" si="1">COUNTIF(W$8:W$57,"&lt;&gt;")</f>
        <v>7</v>
      </c>
      <c r="X7" s="71">
        <f>50-(COUNTBLANK(X$8:X$57))</f>
        <v>7</v>
      </c>
      <c r="Y7" s="71">
        <f t="shared" si="1"/>
        <v>7</v>
      </c>
      <c r="Z7" s="71">
        <f>50-(COUNTBLANK(Z$8:Z$57))</f>
        <v>4</v>
      </c>
      <c r="AA7" s="71">
        <f t="shared" si="1"/>
        <v>4</v>
      </c>
      <c r="AB7" s="71">
        <f>50-(COUNTBLANK(AB$8:AB$57))</f>
        <v>2</v>
      </c>
      <c r="AC7" s="71">
        <f t="shared" si="1"/>
        <v>2</v>
      </c>
      <c r="AD7" s="71">
        <f>50-(COUNTBLANK(AD$8:AD$57))</f>
        <v>2</v>
      </c>
      <c r="AE7" s="71">
        <f t="shared" si="1"/>
        <v>2</v>
      </c>
      <c r="AF7" s="71">
        <f>50-(COUNTBLANK(AF$8:AF$57))</f>
        <v>1</v>
      </c>
      <c r="AG7" s="71">
        <f t="shared" si="1"/>
        <v>1</v>
      </c>
      <c r="AH7" s="71">
        <f>50-(COUNTBLANK(AH$8:AH$57))</f>
        <v>1</v>
      </c>
      <c r="AI7" s="71">
        <f t="shared" si="1"/>
        <v>1</v>
      </c>
      <c r="AJ7" s="71">
        <f>50-(COUNTBLANK(AJ$8:AJ$57))</f>
        <v>0</v>
      </c>
      <c r="AK7" s="71">
        <f t="shared" si="1"/>
        <v>0</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199</v>
      </c>
      <c r="C8" s="61" t="s">
        <v>200</v>
      </c>
      <c r="D8" s="61" t="s">
        <v>201</v>
      </c>
      <c r="E8" s="61"/>
      <c r="F8" s="61"/>
      <c r="G8" s="61"/>
      <c r="H8" s="61"/>
      <c r="I8" s="61"/>
      <c r="J8" s="61"/>
      <c r="K8" s="61"/>
      <c r="L8" s="61"/>
      <c r="M8" s="61"/>
      <c r="N8" s="61"/>
      <c r="O8" s="61" t="s">
        <v>201</v>
      </c>
      <c r="P8" s="61" t="s">
        <v>201</v>
      </c>
      <c r="Q8" s="61"/>
      <c r="R8" s="61"/>
      <c r="S8" s="61"/>
      <c r="T8" s="61"/>
      <c r="U8" s="61">
        <v>2</v>
      </c>
      <c r="V8" s="67" t="s">
        <v>173</v>
      </c>
      <c r="W8" s="61" t="s">
        <v>174</v>
      </c>
      <c r="X8" s="67" t="s">
        <v>179</v>
      </c>
      <c r="Y8" s="61" t="s">
        <v>180</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202</v>
      </c>
      <c r="C9" s="61" t="s">
        <v>203</v>
      </c>
      <c r="D9" s="61" t="s">
        <v>201</v>
      </c>
      <c r="E9" s="61"/>
      <c r="F9" s="61"/>
      <c r="G9" s="61"/>
      <c r="H9" s="61"/>
      <c r="I9" s="61"/>
      <c r="J9" s="61"/>
      <c r="K9" s="61"/>
      <c r="L9" s="61"/>
      <c r="M9" s="61"/>
      <c r="N9" s="61"/>
      <c r="O9" s="61" t="s">
        <v>201</v>
      </c>
      <c r="P9" s="61" t="s">
        <v>201</v>
      </c>
      <c r="Q9" s="61"/>
      <c r="R9" s="61"/>
      <c r="S9" s="61" t="s">
        <v>201</v>
      </c>
      <c r="T9" s="61"/>
      <c r="U9" s="61">
        <v>2</v>
      </c>
      <c r="V9" s="67" t="s">
        <v>181</v>
      </c>
      <c r="W9" s="61" t="s">
        <v>182</v>
      </c>
      <c r="X9" s="67" t="s">
        <v>183</v>
      </c>
      <c r="Y9" s="61" t="s">
        <v>184</v>
      </c>
      <c r="Z9" s="67" t="s">
        <v>139</v>
      </c>
      <c r="AA9" s="61"/>
      <c r="AB9" s="67" t="s">
        <v>139</v>
      </c>
      <c r="AC9" s="61"/>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204</v>
      </c>
      <c r="C10" s="61" t="s">
        <v>205</v>
      </c>
      <c r="D10" s="61"/>
      <c r="E10" s="61" t="s">
        <v>201</v>
      </c>
      <c r="F10" s="61" t="s">
        <v>201</v>
      </c>
      <c r="G10" s="61" t="s">
        <v>201</v>
      </c>
      <c r="H10" s="61" t="s">
        <v>201</v>
      </c>
      <c r="I10" s="61" t="s">
        <v>201</v>
      </c>
      <c r="J10" s="61" t="s">
        <v>201</v>
      </c>
      <c r="K10" s="61" t="s">
        <v>201</v>
      </c>
      <c r="L10" s="61"/>
      <c r="M10" s="61"/>
      <c r="N10" s="61" t="s">
        <v>201</v>
      </c>
      <c r="O10" s="61" t="s">
        <v>201</v>
      </c>
      <c r="P10" s="61" t="s">
        <v>201</v>
      </c>
      <c r="Q10" s="61" t="s">
        <v>201</v>
      </c>
      <c r="R10" s="61" t="s">
        <v>201</v>
      </c>
      <c r="S10" s="61" t="s">
        <v>201</v>
      </c>
      <c r="T10" s="61"/>
      <c r="U10" s="61">
        <v>3</v>
      </c>
      <c r="V10" s="67" t="s">
        <v>193</v>
      </c>
      <c r="W10" s="61" t="s">
        <v>194</v>
      </c>
      <c r="X10" s="67" t="s">
        <v>195</v>
      </c>
      <c r="Y10" s="61" t="s">
        <v>196</v>
      </c>
      <c r="Z10" s="67" t="s">
        <v>197</v>
      </c>
      <c r="AA10" s="61" t="s">
        <v>198</v>
      </c>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206</v>
      </c>
      <c r="C11" s="61" t="s">
        <v>207</v>
      </c>
      <c r="D11" s="61" t="s">
        <v>201</v>
      </c>
      <c r="E11" s="61"/>
      <c r="F11" s="61"/>
      <c r="G11" s="61"/>
      <c r="H11" s="61"/>
      <c r="I11" s="61"/>
      <c r="J11" s="61"/>
      <c r="K11" s="61"/>
      <c r="L11" s="61"/>
      <c r="M11" s="61"/>
      <c r="N11" s="61"/>
      <c r="O11" s="61" t="s">
        <v>201</v>
      </c>
      <c r="P11" s="61"/>
      <c r="Q11" s="61" t="s">
        <v>201</v>
      </c>
      <c r="R11" s="61"/>
      <c r="S11" s="61"/>
      <c r="T11" s="61"/>
      <c r="U11" s="61">
        <v>3</v>
      </c>
      <c r="V11" s="67" t="s">
        <v>191</v>
      </c>
      <c r="W11" s="61" t="s">
        <v>192</v>
      </c>
      <c r="X11" s="67" t="s">
        <v>187</v>
      </c>
      <c r="Y11" s="61" t="s">
        <v>188</v>
      </c>
      <c r="Z11" s="67" t="s">
        <v>189</v>
      </c>
      <c r="AA11" s="61" t="s">
        <v>190</v>
      </c>
      <c r="AB11" s="67" t="s">
        <v>139</v>
      </c>
      <c r="AC11" s="61"/>
      <c r="AD11" s="67" t="s">
        <v>139</v>
      </c>
      <c r="AE11" s="61"/>
      <c r="AF11" s="67" t="s">
        <v>139</v>
      </c>
      <c r="AG11" s="61"/>
      <c r="AH11" s="67" t="s">
        <v>139</v>
      </c>
      <c r="AI11" s="61"/>
      <c r="AJ11" s="67" t="s">
        <v>139</v>
      </c>
      <c r="AK11" s="61"/>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208</v>
      </c>
      <c r="C12" s="61" t="s">
        <v>209</v>
      </c>
      <c r="D12" s="61"/>
      <c r="E12" s="61"/>
      <c r="F12" s="61" t="s">
        <v>201</v>
      </c>
      <c r="G12" s="61" t="s">
        <v>201</v>
      </c>
      <c r="H12" s="61"/>
      <c r="I12" s="61"/>
      <c r="J12" s="61" t="s">
        <v>201</v>
      </c>
      <c r="K12" s="61" t="s">
        <v>201</v>
      </c>
      <c r="L12" s="61"/>
      <c r="M12" s="61" t="s">
        <v>201</v>
      </c>
      <c r="N12" s="61"/>
      <c r="O12" s="61"/>
      <c r="P12" s="61"/>
      <c r="Q12" s="61"/>
      <c r="R12" s="61"/>
      <c r="S12" s="61"/>
      <c r="T12" s="61"/>
      <c r="U12" s="61">
        <v>2</v>
      </c>
      <c r="V12" s="67" t="s">
        <v>149</v>
      </c>
      <c r="W12" s="61" t="s">
        <v>150</v>
      </c>
      <c r="X12" s="67" t="s">
        <v>158</v>
      </c>
      <c r="Y12" s="61" t="s">
        <v>159</v>
      </c>
      <c r="Z12" s="67" t="s">
        <v>139</v>
      </c>
      <c r="AA12" s="61"/>
      <c r="AB12" s="67" t="s">
        <v>139</v>
      </c>
      <c r="AC12" s="61"/>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210</v>
      </c>
      <c r="C13" s="61" t="s">
        <v>211</v>
      </c>
      <c r="D13" s="61"/>
      <c r="E13" s="61" t="s">
        <v>201</v>
      </c>
      <c r="F13" s="61" t="s">
        <v>201</v>
      </c>
      <c r="G13" s="61" t="s">
        <v>201</v>
      </c>
      <c r="H13" s="61"/>
      <c r="I13" s="61" t="s">
        <v>201</v>
      </c>
      <c r="J13" s="61" t="s">
        <v>201</v>
      </c>
      <c r="K13" s="61" t="s">
        <v>201</v>
      </c>
      <c r="L13" s="61" t="s">
        <v>201</v>
      </c>
      <c r="M13" s="61" t="s">
        <v>201</v>
      </c>
      <c r="N13" s="61"/>
      <c r="O13" s="61"/>
      <c r="P13" s="61"/>
      <c r="Q13" s="61"/>
      <c r="R13" s="61"/>
      <c r="S13" s="61"/>
      <c r="T13" s="61"/>
      <c r="U13" s="61">
        <v>7</v>
      </c>
      <c r="V13" s="67" t="s">
        <v>160</v>
      </c>
      <c r="W13" s="61" t="s">
        <v>161</v>
      </c>
      <c r="X13" s="67" t="s">
        <v>173</v>
      </c>
      <c r="Y13" s="61" t="s">
        <v>174</v>
      </c>
      <c r="Z13" s="67" t="s">
        <v>175</v>
      </c>
      <c r="AA13" s="61" t="s">
        <v>176</v>
      </c>
      <c r="AB13" s="67" t="s">
        <v>177</v>
      </c>
      <c r="AC13" s="61" t="s">
        <v>178</v>
      </c>
      <c r="AD13" s="67" t="s">
        <v>179</v>
      </c>
      <c r="AE13" s="61" t="s">
        <v>180</v>
      </c>
      <c r="AF13" s="67" t="s">
        <v>181</v>
      </c>
      <c r="AG13" s="61" t="s">
        <v>182</v>
      </c>
      <c r="AH13" s="67" t="s">
        <v>183</v>
      </c>
      <c r="AI13" s="61" t="s">
        <v>184</v>
      </c>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213</v>
      </c>
      <c r="C14" s="61" t="s">
        <v>214</v>
      </c>
      <c r="D14" s="61"/>
      <c r="E14" s="61"/>
      <c r="F14" s="61" t="s">
        <v>201</v>
      </c>
      <c r="G14" s="61"/>
      <c r="H14" s="61"/>
      <c r="I14" s="61" t="s">
        <v>201</v>
      </c>
      <c r="J14" s="61" t="s">
        <v>201</v>
      </c>
      <c r="K14" s="61" t="s">
        <v>201</v>
      </c>
      <c r="L14" s="61"/>
      <c r="M14" s="61" t="s">
        <v>201</v>
      </c>
      <c r="N14" s="61"/>
      <c r="O14" s="61"/>
      <c r="P14" s="61"/>
      <c r="Q14" s="61"/>
      <c r="R14" s="61"/>
      <c r="S14" s="61"/>
      <c r="T14" s="61"/>
      <c r="U14" s="61">
        <v>5</v>
      </c>
      <c r="V14" s="67" t="s">
        <v>153</v>
      </c>
      <c r="W14" s="61" t="s">
        <v>154</v>
      </c>
      <c r="X14" s="67" t="s">
        <v>185</v>
      </c>
      <c r="Y14" s="61" t="s">
        <v>186</v>
      </c>
      <c r="Z14" s="67" t="s">
        <v>191</v>
      </c>
      <c r="AA14" s="61" t="s">
        <v>192</v>
      </c>
      <c r="AB14" s="67" t="s">
        <v>187</v>
      </c>
      <c r="AC14" s="61" t="s">
        <v>188</v>
      </c>
      <c r="AD14" s="67" t="s">
        <v>189</v>
      </c>
      <c r="AE14" s="61" t="s">
        <v>190</v>
      </c>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c r="B15" s="67"/>
      <c r="C15" s="61"/>
      <c r="D15" s="61"/>
      <c r="E15" s="61"/>
      <c r="F15" s="61"/>
      <c r="G15" s="61"/>
      <c r="H15" s="61"/>
      <c r="I15" s="61"/>
      <c r="J15" s="61"/>
      <c r="K15" s="61"/>
      <c r="L15" s="61"/>
      <c r="M15" s="61"/>
      <c r="N15" s="61"/>
      <c r="O15" s="61"/>
      <c r="P15" s="61"/>
      <c r="Q15" s="61"/>
      <c r="R15" s="61"/>
      <c r="S15" s="61"/>
      <c r="T15" s="61"/>
      <c r="U15" s="61"/>
      <c r="V15" s="67"/>
      <c r="W15" s="61"/>
      <c r="X15" s="67"/>
      <c r="Y15" s="61"/>
      <c r="Z15" s="67"/>
      <c r="AA15" s="61"/>
      <c r="AB15" s="67"/>
      <c r="AC15" s="61"/>
      <c r="AD15" s="67"/>
      <c r="AE15" s="61"/>
      <c r="AF15" s="67"/>
      <c r="AG15" s="61"/>
      <c r="AH15" s="67"/>
      <c r="AI15" s="61"/>
      <c r="AJ15" s="67"/>
      <c r="AK15" s="61"/>
      <c r="AL15" s="67"/>
      <c r="AM15" s="61"/>
      <c r="AN15" s="67"/>
      <c r="AO15" s="61"/>
      <c r="AP15" s="67"/>
      <c r="AQ15" s="61"/>
      <c r="AR15" s="67"/>
      <c r="AS15" s="61"/>
      <c r="AT15" s="67"/>
      <c r="AU15" s="61"/>
      <c r="AV15" s="67"/>
      <c r="AW15" s="61"/>
      <c r="AX15" s="67"/>
      <c r="AY15" s="61"/>
      <c r="AZ15" s="67"/>
      <c r="BA15" s="61"/>
      <c r="BB15" s="67"/>
      <c r="BC15" s="61"/>
      <c r="BD15" s="67"/>
      <c r="BE15" s="61"/>
      <c r="BF15" s="67"/>
      <c r="BG15" s="61"/>
      <c r="BH15" s="67"/>
      <c r="BI15" s="61"/>
      <c r="BJ15" s="67"/>
      <c r="BK15" s="61"/>
      <c r="BL15" s="67"/>
      <c r="BM15" s="61"/>
      <c r="BN15" s="67"/>
      <c r="BO15" s="61"/>
      <c r="BP15" s="67"/>
      <c r="BQ15" s="61"/>
      <c r="BR15" s="67"/>
      <c r="BS15" s="61"/>
      <c r="BT15" s="67"/>
      <c r="BU15" s="61"/>
      <c r="BV15" s="67"/>
      <c r="BW15" s="61"/>
      <c r="BX15" s="67"/>
      <c r="BY15" s="61"/>
      <c r="BZ15" s="67"/>
      <c r="CA15" s="61"/>
      <c r="CB15" s="67"/>
      <c r="CC15" s="61"/>
      <c r="CD15" s="154" t="s">
        <v>139</v>
      </c>
      <c r="CE15" s="153"/>
    </row>
    <row r="16" spans="1:83" s="10" customFormat="1" ht="13.5" customHeight="1">
      <c r="A16" s="61"/>
      <c r="B16" s="67"/>
      <c r="C16" s="61"/>
      <c r="D16" s="61"/>
      <c r="E16" s="61"/>
      <c r="F16" s="61"/>
      <c r="G16" s="61"/>
      <c r="H16" s="61"/>
      <c r="I16" s="61"/>
      <c r="J16" s="61"/>
      <c r="K16" s="61"/>
      <c r="L16" s="61"/>
      <c r="M16" s="61"/>
      <c r="N16" s="61"/>
      <c r="O16" s="61"/>
      <c r="P16" s="61"/>
      <c r="Q16" s="61"/>
      <c r="R16" s="61"/>
      <c r="S16" s="61"/>
      <c r="T16" s="61"/>
      <c r="U16" s="61"/>
      <c r="V16" s="67"/>
      <c r="W16" s="61"/>
      <c r="X16" s="67"/>
      <c r="Y16" s="61"/>
      <c r="Z16" s="67"/>
      <c r="AA16" s="61"/>
      <c r="AB16" s="67"/>
      <c r="AC16" s="61"/>
      <c r="AD16" s="67"/>
      <c r="AE16" s="61"/>
      <c r="AF16" s="67"/>
      <c r="AG16" s="61"/>
      <c r="AH16" s="67"/>
      <c r="AI16" s="61"/>
      <c r="AJ16" s="67"/>
      <c r="AK16" s="61"/>
      <c r="AL16" s="67"/>
      <c r="AM16" s="61"/>
      <c r="AN16" s="67"/>
      <c r="AO16" s="61"/>
      <c r="AP16" s="67"/>
      <c r="AQ16" s="61"/>
      <c r="AR16" s="67"/>
      <c r="AS16" s="61"/>
      <c r="AT16" s="67"/>
      <c r="AU16" s="61"/>
      <c r="AV16" s="67"/>
      <c r="AW16" s="61"/>
      <c r="AX16" s="67"/>
      <c r="AY16" s="61"/>
      <c r="AZ16" s="67"/>
      <c r="BA16" s="61"/>
      <c r="BB16" s="67"/>
      <c r="BC16" s="61"/>
      <c r="BD16" s="67"/>
      <c r="BE16" s="61"/>
      <c r="BF16" s="67"/>
      <c r="BG16" s="61"/>
      <c r="BH16" s="67"/>
      <c r="BI16" s="61"/>
      <c r="BJ16" s="67"/>
      <c r="BK16" s="61"/>
      <c r="BL16" s="67"/>
      <c r="BM16" s="61"/>
      <c r="BN16" s="67"/>
      <c r="BO16" s="61"/>
      <c r="BP16" s="67"/>
      <c r="BQ16" s="61"/>
      <c r="BR16" s="67"/>
      <c r="BS16" s="61"/>
      <c r="BT16" s="67"/>
      <c r="BU16" s="61"/>
      <c r="BV16" s="67"/>
      <c r="BW16" s="61"/>
      <c r="BX16" s="67"/>
      <c r="BY16" s="61"/>
      <c r="BZ16" s="67"/>
      <c r="CA16" s="61"/>
      <c r="CB16" s="67"/>
      <c r="CC16" s="61"/>
      <c r="CD16" s="154" t="s">
        <v>139</v>
      </c>
      <c r="CE16" s="153"/>
    </row>
    <row r="17" spans="1:83" s="10" customFormat="1" ht="13.5" customHeight="1">
      <c r="A17" s="61"/>
      <c r="B17" s="67"/>
      <c r="C17" s="61"/>
      <c r="D17" s="61"/>
      <c r="E17" s="61"/>
      <c r="F17" s="61"/>
      <c r="G17" s="61"/>
      <c r="H17" s="61"/>
      <c r="I17" s="61"/>
      <c r="J17" s="61"/>
      <c r="K17" s="61"/>
      <c r="L17" s="61"/>
      <c r="M17" s="61"/>
      <c r="N17" s="61"/>
      <c r="O17" s="61"/>
      <c r="P17" s="61"/>
      <c r="Q17" s="61"/>
      <c r="R17" s="61"/>
      <c r="S17" s="61"/>
      <c r="T17" s="61"/>
      <c r="U17" s="61"/>
      <c r="V17" s="67"/>
      <c r="W17" s="61"/>
      <c r="X17" s="67"/>
      <c r="Y17" s="61"/>
      <c r="Z17" s="67"/>
      <c r="AA17" s="61"/>
      <c r="AB17" s="67"/>
      <c r="AC17" s="61"/>
      <c r="AD17" s="67"/>
      <c r="AE17" s="61"/>
      <c r="AF17" s="67"/>
      <c r="AG17" s="61"/>
      <c r="AH17" s="67"/>
      <c r="AI17" s="61"/>
      <c r="AJ17" s="67"/>
      <c r="AK17" s="61"/>
      <c r="AL17" s="67"/>
      <c r="AM17" s="61"/>
      <c r="AN17" s="67"/>
      <c r="AO17" s="61"/>
      <c r="AP17" s="67"/>
      <c r="AQ17" s="61"/>
      <c r="AR17" s="67"/>
      <c r="AS17" s="61"/>
      <c r="AT17" s="67"/>
      <c r="AU17" s="61"/>
      <c r="AV17" s="67"/>
      <c r="AW17" s="61"/>
      <c r="AX17" s="67"/>
      <c r="AY17" s="61"/>
      <c r="AZ17" s="67"/>
      <c r="BA17" s="61"/>
      <c r="BB17" s="67"/>
      <c r="BC17" s="61"/>
      <c r="BD17" s="67"/>
      <c r="BE17" s="61"/>
      <c r="BF17" s="67"/>
      <c r="BG17" s="61"/>
      <c r="BH17" s="67"/>
      <c r="BI17" s="61"/>
      <c r="BJ17" s="67"/>
      <c r="BK17" s="61"/>
      <c r="BL17" s="67"/>
      <c r="BM17" s="61"/>
      <c r="BN17" s="67"/>
      <c r="BO17" s="61"/>
      <c r="BP17" s="67"/>
      <c r="BQ17" s="61"/>
      <c r="BR17" s="67"/>
      <c r="BS17" s="61"/>
      <c r="BT17" s="67"/>
      <c r="BU17" s="61"/>
      <c r="BV17" s="67"/>
      <c r="BW17" s="61"/>
      <c r="BX17" s="67"/>
      <c r="BY17" s="61"/>
      <c r="BZ17" s="67"/>
      <c r="CA17" s="61"/>
      <c r="CB17" s="67"/>
      <c r="CC17" s="61"/>
      <c r="CD17" s="154" t="s">
        <v>139</v>
      </c>
      <c r="CE17" s="153"/>
    </row>
    <row r="18" spans="1:83" s="10" customFormat="1" ht="13.5" customHeight="1">
      <c r="A18" s="61"/>
      <c r="B18" s="67"/>
      <c r="C18" s="61"/>
      <c r="D18" s="61"/>
      <c r="E18" s="61"/>
      <c r="F18" s="61"/>
      <c r="G18" s="61"/>
      <c r="H18" s="61"/>
      <c r="I18" s="61"/>
      <c r="J18" s="61"/>
      <c r="K18" s="61"/>
      <c r="L18" s="61"/>
      <c r="M18" s="61"/>
      <c r="N18" s="61"/>
      <c r="O18" s="61"/>
      <c r="P18" s="61"/>
      <c r="Q18" s="61"/>
      <c r="R18" s="61"/>
      <c r="S18" s="61"/>
      <c r="T18" s="61"/>
      <c r="U18" s="61"/>
      <c r="V18" s="67"/>
      <c r="W18" s="61"/>
      <c r="X18" s="67"/>
      <c r="Y18" s="61"/>
      <c r="Z18" s="67"/>
      <c r="AA18" s="61"/>
      <c r="AB18" s="67"/>
      <c r="AC18" s="61"/>
      <c r="AD18" s="67"/>
      <c r="AE18" s="61"/>
      <c r="AF18" s="67"/>
      <c r="AG18" s="61"/>
      <c r="AH18" s="67"/>
      <c r="AI18" s="61"/>
      <c r="AJ18" s="67"/>
      <c r="AK18" s="61"/>
      <c r="AL18" s="67"/>
      <c r="AM18" s="61"/>
      <c r="AN18" s="67"/>
      <c r="AO18" s="61"/>
      <c r="AP18" s="67"/>
      <c r="AQ18" s="61"/>
      <c r="AR18" s="67"/>
      <c r="AS18" s="61"/>
      <c r="AT18" s="67"/>
      <c r="AU18" s="61"/>
      <c r="AV18" s="67"/>
      <c r="AW18" s="61"/>
      <c r="AX18" s="67"/>
      <c r="AY18" s="61"/>
      <c r="AZ18" s="67"/>
      <c r="BA18" s="61"/>
      <c r="BB18" s="67"/>
      <c r="BC18" s="61"/>
      <c r="BD18" s="67"/>
      <c r="BE18" s="61"/>
      <c r="BF18" s="67"/>
      <c r="BG18" s="61"/>
      <c r="BH18" s="67"/>
      <c r="BI18" s="61"/>
      <c r="BJ18" s="67"/>
      <c r="BK18" s="61"/>
      <c r="BL18" s="67"/>
      <c r="BM18" s="61"/>
      <c r="BN18" s="67"/>
      <c r="BO18" s="61"/>
      <c r="BP18" s="67"/>
      <c r="BQ18" s="61"/>
      <c r="BR18" s="67"/>
      <c r="BS18" s="61"/>
      <c r="BT18" s="67"/>
      <c r="BU18" s="61"/>
      <c r="BV18" s="67"/>
      <c r="BW18" s="61"/>
      <c r="BX18" s="67"/>
      <c r="BY18" s="61"/>
      <c r="BZ18" s="67"/>
      <c r="CA18" s="61"/>
      <c r="CB18" s="67"/>
      <c r="CC18" s="61"/>
      <c r="CD18" s="154" t="s">
        <v>139</v>
      </c>
      <c r="CE18" s="153"/>
    </row>
    <row r="19" spans="1:83" s="10" customFormat="1" ht="13.5" customHeight="1">
      <c r="A19" s="61"/>
      <c r="B19" s="67"/>
      <c r="C19" s="61"/>
      <c r="D19" s="61"/>
      <c r="E19" s="61"/>
      <c r="F19" s="61"/>
      <c r="G19" s="61"/>
      <c r="H19" s="61"/>
      <c r="I19" s="61"/>
      <c r="J19" s="61"/>
      <c r="K19" s="61"/>
      <c r="L19" s="61"/>
      <c r="M19" s="61"/>
      <c r="N19" s="61"/>
      <c r="O19" s="61"/>
      <c r="P19" s="61"/>
      <c r="Q19" s="61"/>
      <c r="R19" s="61"/>
      <c r="S19" s="61"/>
      <c r="T19" s="61"/>
      <c r="U19" s="61"/>
      <c r="V19" s="67"/>
      <c r="W19" s="61"/>
      <c r="X19" s="67"/>
      <c r="Y19" s="61"/>
      <c r="Z19" s="67"/>
      <c r="AA19" s="61"/>
      <c r="AB19" s="67"/>
      <c r="AC19" s="61"/>
      <c r="AD19" s="67"/>
      <c r="AE19" s="61"/>
      <c r="AF19" s="67"/>
      <c r="AG19" s="61"/>
      <c r="AH19" s="67"/>
      <c r="AI19" s="61"/>
      <c r="AJ19" s="67"/>
      <c r="AK19" s="61"/>
      <c r="AL19" s="67"/>
      <c r="AM19" s="61"/>
      <c r="AN19" s="67"/>
      <c r="AO19" s="61"/>
      <c r="AP19" s="67"/>
      <c r="AQ19" s="61"/>
      <c r="AR19" s="67"/>
      <c r="AS19" s="61"/>
      <c r="AT19" s="67"/>
      <c r="AU19" s="61"/>
      <c r="AV19" s="67"/>
      <c r="AW19" s="61"/>
      <c r="AX19" s="67"/>
      <c r="AY19" s="61"/>
      <c r="AZ19" s="67"/>
      <c r="BA19" s="61"/>
      <c r="BB19" s="67"/>
      <c r="BC19" s="61"/>
      <c r="BD19" s="67"/>
      <c r="BE19" s="61"/>
      <c r="BF19" s="67"/>
      <c r="BG19" s="61"/>
      <c r="BH19" s="67"/>
      <c r="BI19" s="61"/>
      <c r="BJ19" s="67"/>
      <c r="BK19" s="61"/>
      <c r="BL19" s="67"/>
      <c r="BM19" s="61"/>
      <c r="BN19" s="67"/>
      <c r="BO19" s="61"/>
      <c r="BP19" s="67"/>
      <c r="BQ19" s="61"/>
      <c r="BR19" s="67"/>
      <c r="BS19" s="61"/>
      <c r="BT19" s="67"/>
      <c r="BU19" s="61"/>
      <c r="BV19" s="67"/>
      <c r="BW19" s="61"/>
      <c r="BX19" s="67"/>
      <c r="BY19" s="61"/>
      <c r="BZ19" s="67"/>
      <c r="CA19" s="61"/>
      <c r="CB19" s="67"/>
      <c r="CC19" s="61"/>
      <c r="CD19" s="154" t="s">
        <v>139</v>
      </c>
      <c r="CE19" s="153"/>
    </row>
    <row r="20" spans="1:83" s="10" customFormat="1" ht="13.5" customHeight="1">
      <c r="A20" s="61"/>
      <c r="B20" s="67"/>
      <c r="C20" s="61"/>
      <c r="D20" s="61"/>
      <c r="E20" s="61"/>
      <c r="F20" s="61"/>
      <c r="G20" s="61"/>
      <c r="H20" s="61"/>
      <c r="I20" s="61"/>
      <c r="J20" s="61"/>
      <c r="K20" s="61"/>
      <c r="L20" s="61"/>
      <c r="M20" s="61"/>
      <c r="N20" s="61"/>
      <c r="O20" s="61"/>
      <c r="P20" s="61"/>
      <c r="Q20" s="61"/>
      <c r="R20" s="61"/>
      <c r="S20" s="61"/>
      <c r="T20" s="61"/>
      <c r="U20" s="61"/>
      <c r="V20" s="67"/>
      <c r="W20" s="61"/>
      <c r="X20" s="67"/>
      <c r="Y20" s="61"/>
      <c r="Z20" s="67"/>
      <c r="AA20" s="61"/>
      <c r="AB20" s="67"/>
      <c r="AC20" s="61"/>
      <c r="AD20" s="67"/>
      <c r="AE20" s="61"/>
      <c r="AF20" s="67"/>
      <c r="AG20" s="61"/>
      <c r="AH20" s="67"/>
      <c r="AI20" s="61"/>
      <c r="AJ20" s="67"/>
      <c r="AK20" s="61"/>
      <c r="AL20" s="67"/>
      <c r="AM20" s="61"/>
      <c r="AN20" s="67"/>
      <c r="AO20" s="61"/>
      <c r="AP20" s="67"/>
      <c r="AQ20" s="61"/>
      <c r="AR20" s="67"/>
      <c r="AS20" s="61"/>
      <c r="AT20" s="67"/>
      <c r="AU20" s="61"/>
      <c r="AV20" s="67"/>
      <c r="AW20" s="61"/>
      <c r="AX20" s="67"/>
      <c r="AY20" s="61"/>
      <c r="AZ20" s="67"/>
      <c r="BA20" s="61"/>
      <c r="BB20" s="67"/>
      <c r="BC20" s="61"/>
      <c r="BD20" s="67"/>
      <c r="BE20" s="61"/>
      <c r="BF20" s="67"/>
      <c r="BG20" s="61"/>
      <c r="BH20" s="67"/>
      <c r="BI20" s="61"/>
      <c r="BJ20" s="67"/>
      <c r="BK20" s="61"/>
      <c r="BL20" s="67"/>
      <c r="BM20" s="61"/>
      <c r="BN20" s="67"/>
      <c r="BO20" s="61"/>
      <c r="BP20" s="67"/>
      <c r="BQ20" s="61"/>
      <c r="BR20" s="67"/>
      <c r="BS20" s="61"/>
      <c r="BT20" s="67"/>
      <c r="BU20" s="61"/>
      <c r="BV20" s="67"/>
      <c r="BW20" s="61"/>
      <c r="BX20" s="67"/>
      <c r="BY20" s="61"/>
      <c r="BZ20" s="67"/>
      <c r="CA20" s="61"/>
      <c r="CB20" s="67"/>
      <c r="CC20" s="61"/>
      <c r="CD20" s="154" t="s">
        <v>139</v>
      </c>
      <c r="CE20" s="153"/>
    </row>
    <row r="21" spans="1:83" s="10" customFormat="1" ht="13.5" customHeight="1">
      <c r="A21" s="61"/>
      <c r="B21" s="67"/>
      <c r="C21" s="61"/>
      <c r="D21" s="61"/>
      <c r="E21" s="61"/>
      <c r="F21" s="61"/>
      <c r="G21" s="61"/>
      <c r="H21" s="61"/>
      <c r="I21" s="61"/>
      <c r="J21" s="61"/>
      <c r="K21" s="61"/>
      <c r="L21" s="61"/>
      <c r="M21" s="61"/>
      <c r="N21" s="61"/>
      <c r="O21" s="61"/>
      <c r="P21" s="61"/>
      <c r="Q21" s="61"/>
      <c r="R21" s="61"/>
      <c r="S21" s="61"/>
      <c r="T21" s="61"/>
      <c r="U21" s="61"/>
      <c r="V21" s="67"/>
      <c r="W21" s="61"/>
      <c r="X21" s="67"/>
      <c r="Y21" s="61"/>
      <c r="Z21" s="67"/>
      <c r="AA21" s="61"/>
      <c r="AB21" s="67"/>
      <c r="AC21" s="61"/>
      <c r="AD21" s="67"/>
      <c r="AE21" s="61"/>
      <c r="AF21" s="67"/>
      <c r="AG21" s="61"/>
      <c r="AH21" s="67"/>
      <c r="AI21" s="61"/>
      <c r="AJ21" s="67"/>
      <c r="AK21" s="61"/>
      <c r="AL21" s="67"/>
      <c r="AM21" s="61"/>
      <c r="AN21" s="67"/>
      <c r="AO21" s="61"/>
      <c r="AP21" s="67"/>
      <c r="AQ21" s="61"/>
      <c r="AR21" s="67"/>
      <c r="AS21" s="61"/>
      <c r="AT21" s="67"/>
      <c r="AU21" s="61"/>
      <c r="AV21" s="67"/>
      <c r="AW21" s="61"/>
      <c r="AX21" s="67"/>
      <c r="AY21" s="61"/>
      <c r="AZ21" s="67"/>
      <c r="BA21" s="61"/>
      <c r="BB21" s="67"/>
      <c r="BC21" s="61"/>
      <c r="BD21" s="67"/>
      <c r="BE21" s="61"/>
      <c r="BF21" s="67"/>
      <c r="BG21" s="61"/>
      <c r="BH21" s="67"/>
      <c r="BI21" s="61"/>
      <c r="BJ21" s="67"/>
      <c r="BK21" s="61"/>
      <c r="BL21" s="67"/>
      <c r="BM21" s="61"/>
      <c r="BN21" s="67"/>
      <c r="BO21" s="61"/>
      <c r="BP21" s="67"/>
      <c r="BQ21" s="61"/>
      <c r="BR21" s="67"/>
      <c r="BS21" s="61"/>
      <c r="BT21" s="67"/>
      <c r="BU21" s="61"/>
      <c r="BV21" s="67"/>
      <c r="BW21" s="61"/>
      <c r="BX21" s="67"/>
      <c r="BY21" s="61"/>
      <c r="BZ21" s="67"/>
      <c r="CA21" s="61"/>
      <c r="CB21" s="67"/>
      <c r="CC21" s="61"/>
      <c r="CD21" s="154" t="s">
        <v>139</v>
      </c>
      <c r="CE21" s="153"/>
    </row>
    <row r="22" spans="1:83" s="10" customFormat="1" ht="13.5" customHeight="1">
      <c r="A22" s="61"/>
      <c r="B22" s="67"/>
      <c r="C22" s="61"/>
      <c r="D22" s="61"/>
      <c r="E22" s="61"/>
      <c r="F22" s="61"/>
      <c r="G22" s="61"/>
      <c r="H22" s="61"/>
      <c r="I22" s="61"/>
      <c r="J22" s="61"/>
      <c r="K22" s="61"/>
      <c r="L22" s="61"/>
      <c r="M22" s="61"/>
      <c r="N22" s="61"/>
      <c r="O22" s="61"/>
      <c r="P22" s="61"/>
      <c r="Q22" s="61"/>
      <c r="R22" s="61"/>
      <c r="S22" s="61"/>
      <c r="T22" s="61"/>
      <c r="U22" s="61"/>
      <c r="V22" s="67"/>
      <c r="W22" s="61"/>
      <c r="X22" s="67"/>
      <c r="Y22" s="61"/>
      <c r="Z22" s="67"/>
      <c r="AA22" s="61"/>
      <c r="AB22" s="67"/>
      <c r="AC22" s="61"/>
      <c r="AD22" s="67"/>
      <c r="AE22" s="61"/>
      <c r="AF22" s="67"/>
      <c r="AG22" s="61"/>
      <c r="AH22" s="67"/>
      <c r="AI22" s="61"/>
      <c r="AJ22" s="67"/>
      <c r="AK22" s="61"/>
      <c r="AL22" s="67"/>
      <c r="AM22" s="61"/>
      <c r="AN22" s="67"/>
      <c r="AO22" s="61"/>
      <c r="AP22" s="67"/>
      <c r="AQ22" s="61"/>
      <c r="AR22" s="67"/>
      <c r="AS22" s="61"/>
      <c r="AT22" s="67"/>
      <c r="AU22" s="61"/>
      <c r="AV22" s="67"/>
      <c r="AW22" s="61"/>
      <c r="AX22" s="67"/>
      <c r="AY22" s="61"/>
      <c r="AZ22" s="67"/>
      <c r="BA22" s="61"/>
      <c r="BB22" s="67"/>
      <c r="BC22" s="61"/>
      <c r="BD22" s="67"/>
      <c r="BE22" s="61"/>
      <c r="BF22" s="67"/>
      <c r="BG22" s="61"/>
      <c r="BH22" s="67"/>
      <c r="BI22" s="61"/>
      <c r="BJ22" s="67"/>
      <c r="BK22" s="61"/>
      <c r="BL22" s="67"/>
      <c r="BM22" s="61"/>
      <c r="BN22" s="67"/>
      <c r="BO22" s="61"/>
      <c r="BP22" s="67"/>
      <c r="BQ22" s="61"/>
      <c r="BR22" s="67"/>
      <c r="BS22" s="61"/>
      <c r="BT22" s="67"/>
      <c r="BU22" s="61"/>
      <c r="BV22" s="67"/>
      <c r="BW22" s="61"/>
      <c r="BX22" s="67"/>
      <c r="BY22" s="61"/>
      <c r="BZ22" s="67"/>
      <c r="CA22" s="61"/>
      <c r="CB22" s="67"/>
      <c r="CC22" s="61"/>
      <c r="CD22" s="154" t="s">
        <v>139</v>
      </c>
      <c r="CE22" s="153"/>
    </row>
    <row r="23" spans="1:83" s="10" customFormat="1" ht="13.5" customHeight="1">
      <c r="A23" s="61"/>
      <c r="B23" s="67"/>
      <c r="C23" s="61"/>
      <c r="D23" s="61"/>
      <c r="E23" s="61"/>
      <c r="F23" s="61"/>
      <c r="G23" s="61"/>
      <c r="H23" s="61"/>
      <c r="I23" s="61"/>
      <c r="J23" s="61"/>
      <c r="K23" s="61"/>
      <c r="L23" s="61"/>
      <c r="M23" s="61"/>
      <c r="N23" s="61"/>
      <c r="O23" s="61"/>
      <c r="P23" s="61"/>
      <c r="Q23" s="61"/>
      <c r="R23" s="61"/>
      <c r="S23" s="61"/>
      <c r="T23" s="61"/>
      <c r="U23" s="61"/>
      <c r="V23" s="67"/>
      <c r="W23" s="61"/>
      <c r="X23" s="67"/>
      <c r="Y23" s="61"/>
      <c r="Z23" s="67"/>
      <c r="AA23" s="61"/>
      <c r="AB23" s="67"/>
      <c r="AC23" s="61"/>
      <c r="AD23" s="67"/>
      <c r="AE23" s="61"/>
      <c r="AF23" s="67"/>
      <c r="AG23" s="61"/>
      <c r="AH23" s="67"/>
      <c r="AI23" s="61"/>
      <c r="AJ23" s="67"/>
      <c r="AK23" s="61"/>
      <c r="AL23" s="67"/>
      <c r="AM23" s="61"/>
      <c r="AN23" s="67"/>
      <c r="AO23" s="61"/>
      <c r="AP23" s="67"/>
      <c r="AQ23" s="61"/>
      <c r="AR23" s="67"/>
      <c r="AS23" s="61"/>
      <c r="AT23" s="67"/>
      <c r="AU23" s="61"/>
      <c r="AV23" s="67"/>
      <c r="AW23" s="61"/>
      <c r="AX23" s="67"/>
      <c r="AY23" s="61"/>
      <c r="AZ23" s="67"/>
      <c r="BA23" s="61"/>
      <c r="BB23" s="67"/>
      <c r="BC23" s="61"/>
      <c r="BD23" s="67"/>
      <c r="BE23" s="61"/>
      <c r="BF23" s="67"/>
      <c r="BG23" s="61"/>
      <c r="BH23" s="67"/>
      <c r="BI23" s="61"/>
      <c r="BJ23" s="67"/>
      <c r="BK23" s="61"/>
      <c r="BL23" s="67"/>
      <c r="BM23" s="61"/>
      <c r="BN23" s="67"/>
      <c r="BO23" s="61"/>
      <c r="BP23" s="67"/>
      <c r="BQ23" s="61"/>
      <c r="BR23" s="67"/>
      <c r="BS23" s="61"/>
      <c r="BT23" s="67"/>
      <c r="BU23" s="61"/>
      <c r="BV23" s="67"/>
      <c r="BW23" s="61"/>
      <c r="BX23" s="67"/>
      <c r="BY23" s="61"/>
      <c r="BZ23" s="67"/>
      <c r="CA23" s="61"/>
      <c r="CB23" s="67"/>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3"/>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3"/>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3"/>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3"/>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3"/>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3"/>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3"/>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3"/>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3"/>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3"/>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3"/>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3"/>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3"/>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3"/>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3"/>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3"/>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3"/>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3"/>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14">
    <sortCondition ref="A8:A14"/>
    <sortCondition ref="B8:B14"/>
    <sortCondition ref="C8:C14"/>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13" man="1"/>
    <brk id="41" min="1" max="13" man="1"/>
    <brk id="51" min="1" max="13" man="1"/>
    <brk id="61" min="1" max="13" man="1"/>
    <brk id="71"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宮崎県</v>
      </c>
      <c r="B7" s="69" t="str">
        <f>組合状況!B7</f>
        <v>45000</v>
      </c>
      <c r="C7" s="68" t="s">
        <v>52</v>
      </c>
      <c r="D7" s="70">
        <f>SUM(E7,+H7)</f>
        <v>281</v>
      </c>
      <c r="E7" s="70">
        <f>SUM(F7:G7)</f>
        <v>173</v>
      </c>
      <c r="F7" s="70">
        <f>SUM(F$8:F$207)</f>
        <v>138</v>
      </c>
      <c r="G7" s="70">
        <f>SUM(G$8:G$207)</f>
        <v>35</v>
      </c>
      <c r="H7" s="70">
        <f>SUM(I7:L7)</f>
        <v>108</v>
      </c>
      <c r="I7" s="70">
        <f>SUM(I$8:I$207)</f>
        <v>65</v>
      </c>
      <c r="J7" s="70">
        <f>SUM(J$8:J$207)</f>
        <v>10</v>
      </c>
      <c r="K7" s="70">
        <f>SUM(K$8:K$207)</f>
        <v>7</v>
      </c>
      <c r="L7" s="70">
        <f>SUM(L$8:L$207)</f>
        <v>26</v>
      </c>
      <c r="M7" s="70">
        <f>SUM(N7,+Q7)</f>
        <v>41</v>
      </c>
      <c r="N7" s="70">
        <f>SUM(O7:P7)</f>
        <v>37</v>
      </c>
      <c r="O7" s="70">
        <f>SUM(O$8:O$207)</f>
        <v>26</v>
      </c>
      <c r="P7" s="70">
        <f>SUM(P$8:P$207)</f>
        <v>11</v>
      </c>
      <c r="Q7" s="70">
        <f>SUM(R7:U7)</f>
        <v>4</v>
      </c>
      <c r="R7" s="70">
        <f>SUM(R$8:R$207)</f>
        <v>0</v>
      </c>
      <c r="S7" s="70">
        <f>SUM(S$8:S$207)</f>
        <v>4</v>
      </c>
      <c r="T7" s="70">
        <f>SUM(T$8:T$207)</f>
        <v>0</v>
      </c>
      <c r="U7" s="70">
        <f>SUM(U$8:U$207)</f>
        <v>0</v>
      </c>
      <c r="V7" s="70">
        <f t="shared" ref="V7:AD7" si="0">SUM(D7,+M7)</f>
        <v>322</v>
      </c>
      <c r="W7" s="70">
        <f t="shared" si="0"/>
        <v>210</v>
      </c>
      <c r="X7" s="70">
        <f t="shared" si="0"/>
        <v>164</v>
      </c>
      <c r="Y7" s="70">
        <f t="shared" si="0"/>
        <v>46</v>
      </c>
      <c r="Z7" s="70">
        <f t="shared" si="0"/>
        <v>112</v>
      </c>
      <c r="AA7" s="70">
        <f t="shared" si="0"/>
        <v>65</v>
      </c>
      <c r="AB7" s="70">
        <f t="shared" si="0"/>
        <v>14</v>
      </c>
      <c r="AC7" s="70">
        <f t="shared" si="0"/>
        <v>7</v>
      </c>
      <c r="AD7" s="70">
        <f t="shared" si="0"/>
        <v>26</v>
      </c>
    </row>
    <row r="8" spans="1:30" s="10" customFormat="1" ht="13.5" customHeight="1">
      <c r="A8" s="59" t="s">
        <v>126</v>
      </c>
      <c r="B8" s="60" t="s">
        <v>136</v>
      </c>
      <c r="C8" s="61" t="s">
        <v>137</v>
      </c>
      <c r="D8" s="62">
        <f>SUM(E8,+H8)</f>
        <v>90</v>
      </c>
      <c r="E8" s="62">
        <f>SUM(F8:G8)</f>
        <v>62</v>
      </c>
      <c r="F8" s="62">
        <v>49</v>
      </c>
      <c r="G8" s="62">
        <v>13</v>
      </c>
      <c r="H8" s="62">
        <f>SUM(I8:L8)</f>
        <v>28</v>
      </c>
      <c r="I8" s="62">
        <v>13</v>
      </c>
      <c r="J8" s="62">
        <v>0</v>
      </c>
      <c r="K8" s="62">
        <v>0</v>
      </c>
      <c r="L8" s="62">
        <v>15</v>
      </c>
      <c r="M8" s="62">
        <f>SUM(N8,+Q8)</f>
        <v>12</v>
      </c>
      <c r="N8" s="62">
        <f>SUM(O8:P8)</f>
        <v>12</v>
      </c>
      <c r="O8" s="62">
        <v>9</v>
      </c>
      <c r="P8" s="62">
        <v>3</v>
      </c>
      <c r="Q8" s="62">
        <f>SUM(R8:U8)</f>
        <v>0</v>
      </c>
      <c r="R8" s="62">
        <v>0</v>
      </c>
      <c r="S8" s="62">
        <v>0</v>
      </c>
      <c r="T8" s="62">
        <v>0</v>
      </c>
      <c r="U8" s="62">
        <v>0</v>
      </c>
      <c r="V8" s="62">
        <f>SUM(D8,+M8)</f>
        <v>102</v>
      </c>
      <c r="W8" s="62">
        <f>SUM(E8,+N8)</f>
        <v>74</v>
      </c>
      <c r="X8" s="62">
        <f>SUM(F8,+O8)</f>
        <v>58</v>
      </c>
      <c r="Y8" s="62">
        <f>SUM(G8,+P8)</f>
        <v>16</v>
      </c>
      <c r="Z8" s="62">
        <f>SUM(H8,+Q8)</f>
        <v>28</v>
      </c>
      <c r="AA8" s="62">
        <f>SUM(I8,+R8)</f>
        <v>13</v>
      </c>
      <c r="AB8" s="62">
        <f>SUM(J8,+S8)</f>
        <v>0</v>
      </c>
      <c r="AC8" s="62">
        <f>SUM(K8,+T8)</f>
        <v>0</v>
      </c>
      <c r="AD8" s="62">
        <f>SUM(L8,+U8)</f>
        <v>15</v>
      </c>
    </row>
    <row r="9" spans="1:30" s="10" customFormat="1" ht="13.5" customHeight="1">
      <c r="A9" s="59" t="s">
        <v>126</v>
      </c>
      <c r="B9" s="60" t="s">
        <v>140</v>
      </c>
      <c r="C9" s="61" t="s">
        <v>141</v>
      </c>
      <c r="D9" s="62">
        <f>SUM(E9,+H9)</f>
        <v>43</v>
      </c>
      <c r="E9" s="62">
        <f>SUM(F9:G9)</f>
        <v>18</v>
      </c>
      <c r="F9" s="62">
        <v>11</v>
      </c>
      <c r="G9" s="62">
        <v>7</v>
      </c>
      <c r="H9" s="62">
        <f>SUM(I9:L9)</f>
        <v>25</v>
      </c>
      <c r="I9" s="62">
        <v>25</v>
      </c>
      <c r="J9" s="62">
        <v>0</v>
      </c>
      <c r="K9" s="62">
        <v>0</v>
      </c>
      <c r="L9" s="62">
        <v>0</v>
      </c>
      <c r="M9" s="62">
        <f>SUM(N9,+Q9)</f>
        <v>1</v>
      </c>
      <c r="N9" s="62">
        <f>SUM(O9:P9)</f>
        <v>1</v>
      </c>
      <c r="O9" s="62">
        <v>0</v>
      </c>
      <c r="P9" s="62">
        <v>1</v>
      </c>
      <c r="Q9" s="62">
        <f>SUM(R9:U9)</f>
        <v>0</v>
      </c>
      <c r="R9" s="62">
        <v>0</v>
      </c>
      <c r="S9" s="62">
        <v>0</v>
      </c>
      <c r="T9" s="62">
        <v>0</v>
      </c>
      <c r="U9" s="62">
        <v>0</v>
      </c>
      <c r="V9" s="62">
        <f>SUM(D9,+M9)</f>
        <v>44</v>
      </c>
      <c r="W9" s="62">
        <f>SUM(E9,+N9)</f>
        <v>19</v>
      </c>
      <c r="X9" s="62">
        <f>SUM(F9,+O9)</f>
        <v>11</v>
      </c>
      <c r="Y9" s="62">
        <f>SUM(G9,+P9)</f>
        <v>8</v>
      </c>
      <c r="Z9" s="62">
        <f>SUM(H9,+Q9)</f>
        <v>25</v>
      </c>
      <c r="AA9" s="62">
        <f>SUM(I9,+R9)</f>
        <v>25</v>
      </c>
      <c r="AB9" s="62">
        <f>SUM(J9,+S9)</f>
        <v>0</v>
      </c>
      <c r="AC9" s="62">
        <f>SUM(K9,+T9)</f>
        <v>0</v>
      </c>
      <c r="AD9" s="62">
        <f>SUM(L9,+U9)</f>
        <v>0</v>
      </c>
    </row>
    <row r="10" spans="1:30" s="10" customFormat="1" ht="13.5" customHeight="1">
      <c r="A10" s="59" t="s">
        <v>126</v>
      </c>
      <c r="B10" s="60" t="s">
        <v>142</v>
      </c>
      <c r="C10" s="61" t="s">
        <v>143</v>
      </c>
      <c r="D10" s="62">
        <f>SUM(E10,+H10)</f>
        <v>48</v>
      </c>
      <c r="E10" s="62">
        <f>SUM(F10:G10)</f>
        <v>37</v>
      </c>
      <c r="F10" s="62">
        <v>26</v>
      </c>
      <c r="G10" s="62">
        <v>11</v>
      </c>
      <c r="H10" s="62">
        <f>SUM(I10:L10)</f>
        <v>11</v>
      </c>
      <c r="I10" s="62">
        <v>3</v>
      </c>
      <c r="J10" s="62">
        <v>6</v>
      </c>
      <c r="K10" s="62">
        <v>2</v>
      </c>
      <c r="L10" s="62">
        <v>0</v>
      </c>
      <c r="M10" s="62">
        <f>SUM(N10,+Q10)</f>
        <v>1</v>
      </c>
      <c r="N10" s="62">
        <f>SUM(O10:P10)</f>
        <v>1</v>
      </c>
      <c r="O10" s="62">
        <v>1</v>
      </c>
      <c r="P10" s="62">
        <v>0</v>
      </c>
      <c r="Q10" s="62">
        <f>SUM(R10:U10)</f>
        <v>0</v>
      </c>
      <c r="R10" s="62">
        <v>0</v>
      </c>
      <c r="S10" s="62">
        <v>0</v>
      </c>
      <c r="T10" s="62">
        <v>0</v>
      </c>
      <c r="U10" s="62">
        <v>0</v>
      </c>
      <c r="V10" s="62">
        <f>SUM(D10,+M10)</f>
        <v>49</v>
      </c>
      <c r="W10" s="62">
        <f>SUM(E10,+N10)</f>
        <v>38</v>
      </c>
      <c r="X10" s="62">
        <f>SUM(F10,+O10)</f>
        <v>27</v>
      </c>
      <c r="Y10" s="62">
        <f>SUM(G10,+P10)</f>
        <v>11</v>
      </c>
      <c r="Z10" s="62">
        <f>SUM(H10,+Q10)</f>
        <v>11</v>
      </c>
      <c r="AA10" s="62">
        <f>SUM(I10,+R10)</f>
        <v>3</v>
      </c>
      <c r="AB10" s="62">
        <f>SUM(J10,+S10)</f>
        <v>6</v>
      </c>
      <c r="AC10" s="62">
        <f>SUM(K10,+T10)</f>
        <v>2</v>
      </c>
      <c r="AD10" s="62">
        <f>SUM(L10,+U10)</f>
        <v>0</v>
      </c>
    </row>
    <row r="11" spans="1:30" s="10" customFormat="1" ht="13.5" customHeight="1">
      <c r="A11" s="59" t="s">
        <v>126</v>
      </c>
      <c r="B11" s="60" t="s">
        <v>149</v>
      </c>
      <c r="C11" s="61" t="s">
        <v>150</v>
      </c>
      <c r="D11" s="62">
        <f>SUM(E11,+H11)</f>
        <v>11</v>
      </c>
      <c r="E11" s="62">
        <f>SUM(F11:G11)</f>
        <v>11</v>
      </c>
      <c r="F11" s="62">
        <v>8</v>
      </c>
      <c r="G11" s="62">
        <v>3</v>
      </c>
      <c r="H11" s="62">
        <f>SUM(I11:L11)</f>
        <v>0</v>
      </c>
      <c r="I11" s="62">
        <v>0</v>
      </c>
      <c r="J11" s="62">
        <v>0</v>
      </c>
      <c r="K11" s="62">
        <v>0</v>
      </c>
      <c r="L11" s="62">
        <v>0</v>
      </c>
      <c r="M11" s="62">
        <f>SUM(N11,+Q11)</f>
        <v>1</v>
      </c>
      <c r="N11" s="62">
        <f>SUM(O11:P11)</f>
        <v>1</v>
      </c>
      <c r="O11" s="62">
        <v>0</v>
      </c>
      <c r="P11" s="62">
        <v>1</v>
      </c>
      <c r="Q11" s="62">
        <f>SUM(R11:U11)</f>
        <v>0</v>
      </c>
      <c r="R11" s="62">
        <v>0</v>
      </c>
      <c r="S11" s="62">
        <v>0</v>
      </c>
      <c r="T11" s="62">
        <v>0</v>
      </c>
      <c r="U11" s="62">
        <v>0</v>
      </c>
      <c r="V11" s="62">
        <f>SUM(D11,+M11)</f>
        <v>12</v>
      </c>
      <c r="W11" s="62">
        <f>SUM(E11,+N11)</f>
        <v>12</v>
      </c>
      <c r="X11" s="62">
        <f>SUM(F11,+O11)</f>
        <v>8</v>
      </c>
      <c r="Y11" s="62">
        <f>SUM(G11,+P11)</f>
        <v>4</v>
      </c>
      <c r="Z11" s="62">
        <f>SUM(H11,+Q11)</f>
        <v>0</v>
      </c>
      <c r="AA11" s="62">
        <f>SUM(I11,+R11)</f>
        <v>0</v>
      </c>
      <c r="AB11" s="62">
        <f>SUM(J11,+S11)</f>
        <v>0</v>
      </c>
      <c r="AC11" s="62">
        <f>SUM(K11,+T11)</f>
        <v>0</v>
      </c>
      <c r="AD11" s="62">
        <f>SUM(L11,+U11)</f>
        <v>0</v>
      </c>
    </row>
    <row r="12" spans="1:30" s="10" customFormat="1" ht="13.5" customHeight="1">
      <c r="A12" s="59" t="s">
        <v>126</v>
      </c>
      <c r="B12" s="60" t="s">
        <v>151</v>
      </c>
      <c r="C12" s="61" t="s">
        <v>152</v>
      </c>
      <c r="D12" s="62">
        <f>SUM(E12,+H12)</f>
        <v>2</v>
      </c>
      <c r="E12" s="62">
        <f>SUM(F12:G12)</f>
        <v>2</v>
      </c>
      <c r="F12" s="62">
        <v>2</v>
      </c>
      <c r="G12" s="62">
        <v>0</v>
      </c>
      <c r="H12" s="62">
        <f>SUM(I12:L12)</f>
        <v>0</v>
      </c>
      <c r="I12" s="62">
        <v>0</v>
      </c>
      <c r="J12" s="62">
        <v>0</v>
      </c>
      <c r="K12" s="62">
        <v>0</v>
      </c>
      <c r="L12" s="62">
        <v>0</v>
      </c>
      <c r="M12" s="62">
        <f>SUM(N12,+Q12)</f>
        <v>1</v>
      </c>
      <c r="N12" s="62">
        <f>SUM(O12:P12)</f>
        <v>1</v>
      </c>
      <c r="O12" s="62">
        <v>1</v>
      </c>
      <c r="P12" s="62">
        <v>0</v>
      </c>
      <c r="Q12" s="62">
        <f>SUM(R12:U12)</f>
        <v>0</v>
      </c>
      <c r="R12" s="62">
        <v>0</v>
      </c>
      <c r="S12" s="62">
        <v>0</v>
      </c>
      <c r="T12" s="62">
        <v>0</v>
      </c>
      <c r="U12" s="62">
        <v>0</v>
      </c>
      <c r="V12" s="62">
        <f>SUM(D12,+M12)</f>
        <v>3</v>
      </c>
      <c r="W12" s="62">
        <f>SUM(E12,+N12)</f>
        <v>3</v>
      </c>
      <c r="X12" s="62">
        <f>SUM(F12,+O12)</f>
        <v>3</v>
      </c>
      <c r="Y12" s="62">
        <f>SUM(G12,+P12)</f>
        <v>0</v>
      </c>
      <c r="Z12" s="62">
        <f>SUM(H12,+Q12)</f>
        <v>0</v>
      </c>
      <c r="AA12" s="62">
        <f>SUM(I12,+R12)</f>
        <v>0</v>
      </c>
      <c r="AB12" s="62">
        <f>SUM(J12,+S12)</f>
        <v>0</v>
      </c>
      <c r="AC12" s="62">
        <f>SUM(K12,+T12)</f>
        <v>0</v>
      </c>
      <c r="AD12" s="62">
        <f>SUM(L12,+U12)</f>
        <v>0</v>
      </c>
    </row>
    <row r="13" spans="1:30" s="10" customFormat="1" ht="13.5" customHeight="1">
      <c r="A13" s="59" t="s">
        <v>126</v>
      </c>
      <c r="B13" s="60" t="s">
        <v>153</v>
      </c>
      <c r="C13" s="61" t="s">
        <v>154</v>
      </c>
      <c r="D13" s="62">
        <f>SUM(E13,+H13)</f>
        <v>30</v>
      </c>
      <c r="E13" s="62">
        <f>SUM(F13:G13)</f>
        <v>7</v>
      </c>
      <c r="F13" s="62">
        <v>7</v>
      </c>
      <c r="G13" s="62">
        <v>0</v>
      </c>
      <c r="H13" s="62">
        <f>SUM(I13:L13)</f>
        <v>23</v>
      </c>
      <c r="I13" s="62">
        <v>10</v>
      </c>
      <c r="J13" s="62">
        <v>0</v>
      </c>
      <c r="K13" s="62">
        <v>2</v>
      </c>
      <c r="L13" s="62">
        <v>11</v>
      </c>
      <c r="M13" s="62">
        <f>SUM(N13,+Q13)</f>
        <v>3</v>
      </c>
      <c r="N13" s="62">
        <f>SUM(O13:P13)</f>
        <v>1</v>
      </c>
      <c r="O13" s="62">
        <v>1</v>
      </c>
      <c r="P13" s="62">
        <v>0</v>
      </c>
      <c r="Q13" s="62">
        <f>SUM(R13:U13)</f>
        <v>2</v>
      </c>
      <c r="R13" s="62">
        <v>0</v>
      </c>
      <c r="S13" s="62">
        <v>2</v>
      </c>
      <c r="T13" s="62">
        <v>0</v>
      </c>
      <c r="U13" s="62">
        <v>0</v>
      </c>
      <c r="V13" s="62">
        <f>SUM(D13,+M13)</f>
        <v>33</v>
      </c>
      <c r="W13" s="62">
        <f>SUM(E13,+N13)</f>
        <v>8</v>
      </c>
      <c r="X13" s="62">
        <f>SUM(F13,+O13)</f>
        <v>8</v>
      </c>
      <c r="Y13" s="62">
        <f>SUM(G13,+P13)</f>
        <v>0</v>
      </c>
      <c r="Z13" s="62">
        <f>SUM(H13,+Q13)</f>
        <v>25</v>
      </c>
      <c r="AA13" s="62">
        <f>SUM(I13,+R13)</f>
        <v>10</v>
      </c>
      <c r="AB13" s="62">
        <f>SUM(J13,+S13)</f>
        <v>2</v>
      </c>
      <c r="AC13" s="62">
        <f>SUM(K13,+T13)</f>
        <v>2</v>
      </c>
      <c r="AD13" s="62">
        <f>SUM(L13,+U13)</f>
        <v>11</v>
      </c>
    </row>
    <row r="14" spans="1:30" s="10" customFormat="1" ht="13.5" customHeight="1">
      <c r="A14" s="59" t="s">
        <v>126</v>
      </c>
      <c r="B14" s="60" t="s">
        <v>158</v>
      </c>
      <c r="C14" s="61" t="s">
        <v>159</v>
      </c>
      <c r="D14" s="62">
        <f>SUM(E14,+H14)</f>
        <v>2</v>
      </c>
      <c r="E14" s="62">
        <f>SUM(F14:G14)</f>
        <v>2</v>
      </c>
      <c r="F14" s="62">
        <v>2</v>
      </c>
      <c r="G14" s="62">
        <v>0</v>
      </c>
      <c r="H14" s="62">
        <f>SUM(I14:L14)</f>
        <v>0</v>
      </c>
      <c r="I14" s="62">
        <v>0</v>
      </c>
      <c r="J14" s="62">
        <v>0</v>
      </c>
      <c r="K14" s="62">
        <v>0</v>
      </c>
      <c r="L14" s="62">
        <v>0</v>
      </c>
      <c r="M14" s="62">
        <f>SUM(N14,+Q14)</f>
        <v>1</v>
      </c>
      <c r="N14" s="62">
        <f>SUM(O14:P14)</f>
        <v>1</v>
      </c>
      <c r="O14" s="62">
        <v>1</v>
      </c>
      <c r="P14" s="62">
        <v>0</v>
      </c>
      <c r="Q14" s="62">
        <f>SUM(R14:U14)</f>
        <v>0</v>
      </c>
      <c r="R14" s="62">
        <v>0</v>
      </c>
      <c r="S14" s="62">
        <v>0</v>
      </c>
      <c r="T14" s="62">
        <v>0</v>
      </c>
      <c r="U14" s="62">
        <v>0</v>
      </c>
      <c r="V14" s="62">
        <f>SUM(D14,+M14)</f>
        <v>3</v>
      </c>
      <c r="W14" s="62">
        <f>SUM(E14,+N14)</f>
        <v>3</v>
      </c>
      <c r="X14" s="62">
        <f>SUM(F14,+O14)</f>
        <v>3</v>
      </c>
      <c r="Y14" s="62">
        <f>SUM(G14,+P14)</f>
        <v>0</v>
      </c>
      <c r="Z14" s="62">
        <f>SUM(H14,+Q14)</f>
        <v>0</v>
      </c>
      <c r="AA14" s="62">
        <f>SUM(I14,+R14)</f>
        <v>0</v>
      </c>
      <c r="AB14" s="62">
        <f>SUM(J14,+S14)</f>
        <v>0</v>
      </c>
      <c r="AC14" s="62">
        <f>SUM(K14,+T14)</f>
        <v>0</v>
      </c>
      <c r="AD14" s="62">
        <f>SUM(L14,+U14)</f>
        <v>0</v>
      </c>
    </row>
    <row r="15" spans="1:30" s="10" customFormat="1" ht="13.5" customHeight="1">
      <c r="A15" s="59" t="s">
        <v>126</v>
      </c>
      <c r="B15" s="60" t="s">
        <v>160</v>
      </c>
      <c r="C15" s="61" t="s">
        <v>161</v>
      </c>
      <c r="D15" s="62">
        <f>SUM(E15,+H15)</f>
        <v>2</v>
      </c>
      <c r="E15" s="62">
        <f>SUM(F15:G15)</f>
        <v>2</v>
      </c>
      <c r="F15" s="62">
        <v>2</v>
      </c>
      <c r="G15" s="62">
        <v>0</v>
      </c>
      <c r="H15" s="62">
        <f>SUM(I15:L15)</f>
        <v>0</v>
      </c>
      <c r="I15" s="62">
        <v>0</v>
      </c>
      <c r="J15" s="62">
        <v>0</v>
      </c>
      <c r="K15" s="62">
        <v>0</v>
      </c>
      <c r="L15" s="62">
        <v>0</v>
      </c>
      <c r="M15" s="62">
        <f>SUM(N15,+Q15)</f>
        <v>1</v>
      </c>
      <c r="N15" s="62">
        <f>SUM(O15:P15)</f>
        <v>1</v>
      </c>
      <c r="O15" s="62">
        <v>1</v>
      </c>
      <c r="P15" s="62">
        <v>0</v>
      </c>
      <c r="Q15" s="62">
        <f>SUM(R15:U15)</f>
        <v>0</v>
      </c>
      <c r="R15" s="62">
        <v>0</v>
      </c>
      <c r="S15" s="62">
        <v>0</v>
      </c>
      <c r="T15" s="62">
        <v>0</v>
      </c>
      <c r="U15" s="62">
        <v>0</v>
      </c>
      <c r="V15" s="62">
        <f>SUM(D15,+M15)</f>
        <v>3</v>
      </c>
      <c r="W15" s="62">
        <f>SUM(E15,+N15)</f>
        <v>3</v>
      </c>
      <c r="X15" s="62">
        <f>SUM(F15,+O15)</f>
        <v>3</v>
      </c>
      <c r="Y15" s="62">
        <f>SUM(G15,+P15)</f>
        <v>0</v>
      </c>
      <c r="Z15" s="62">
        <f>SUM(H15,+Q15)</f>
        <v>0</v>
      </c>
      <c r="AA15" s="62">
        <f>SUM(I15,+R15)</f>
        <v>0</v>
      </c>
      <c r="AB15" s="62">
        <f>SUM(J15,+S15)</f>
        <v>0</v>
      </c>
      <c r="AC15" s="62">
        <f>SUM(K15,+T15)</f>
        <v>0</v>
      </c>
      <c r="AD15" s="62">
        <f>SUM(L15,+U15)</f>
        <v>0</v>
      </c>
    </row>
    <row r="16" spans="1:30" s="10" customFormat="1" ht="13.5" customHeight="1">
      <c r="A16" s="59" t="s">
        <v>126</v>
      </c>
      <c r="B16" s="60" t="s">
        <v>162</v>
      </c>
      <c r="C16" s="61" t="s">
        <v>163</v>
      </c>
      <c r="D16" s="62">
        <f>SUM(E16,+H16)</f>
        <v>12</v>
      </c>
      <c r="E16" s="62">
        <f>SUM(F16:G16)</f>
        <v>5</v>
      </c>
      <c r="F16" s="62">
        <v>4</v>
      </c>
      <c r="G16" s="62">
        <v>1</v>
      </c>
      <c r="H16" s="62">
        <f>SUM(I16:L16)</f>
        <v>7</v>
      </c>
      <c r="I16" s="62">
        <v>6</v>
      </c>
      <c r="J16" s="62">
        <v>0</v>
      </c>
      <c r="K16" s="62">
        <v>1</v>
      </c>
      <c r="L16" s="62">
        <v>0</v>
      </c>
      <c r="M16" s="62">
        <f>SUM(N16,+Q16)</f>
        <v>1</v>
      </c>
      <c r="N16" s="62">
        <f>SUM(O16:P16)</f>
        <v>1</v>
      </c>
      <c r="O16" s="62">
        <v>0</v>
      </c>
      <c r="P16" s="62">
        <v>1</v>
      </c>
      <c r="Q16" s="62">
        <f>SUM(R16:U16)</f>
        <v>0</v>
      </c>
      <c r="R16" s="62">
        <v>0</v>
      </c>
      <c r="S16" s="62">
        <v>0</v>
      </c>
      <c r="T16" s="62">
        <v>0</v>
      </c>
      <c r="U16" s="62">
        <v>0</v>
      </c>
      <c r="V16" s="62">
        <f>SUM(D16,+M16)</f>
        <v>13</v>
      </c>
      <c r="W16" s="62">
        <f>SUM(E16,+N16)</f>
        <v>6</v>
      </c>
      <c r="X16" s="62">
        <f>SUM(F16,+O16)</f>
        <v>4</v>
      </c>
      <c r="Y16" s="62">
        <f>SUM(G16,+P16)</f>
        <v>2</v>
      </c>
      <c r="Z16" s="62">
        <f>SUM(H16,+Q16)</f>
        <v>7</v>
      </c>
      <c r="AA16" s="62">
        <f>SUM(I16,+R16)</f>
        <v>6</v>
      </c>
      <c r="AB16" s="62">
        <f>SUM(J16,+S16)</f>
        <v>0</v>
      </c>
      <c r="AC16" s="62">
        <f>SUM(K16,+T16)</f>
        <v>1</v>
      </c>
      <c r="AD16" s="62">
        <f>SUM(L16,+U16)</f>
        <v>0</v>
      </c>
    </row>
    <row r="17" spans="1:30" s="10" customFormat="1" ht="13.5" customHeight="1">
      <c r="A17" s="59" t="s">
        <v>126</v>
      </c>
      <c r="B17" s="60" t="s">
        <v>165</v>
      </c>
      <c r="C17" s="61" t="s">
        <v>166</v>
      </c>
      <c r="D17" s="62">
        <f>SUM(E17,+H17)</f>
        <v>6</v>
      </c>
      <c r="E17" s="62">
        <f>SUM(F17:G17)</f>
        <v>1</v>
      </c>
      <c r="F17" s="62">
        <v>1</v>
      </c>
      <c r="G17" s="62">
        <v>0</v>
      </c>
      <c r="H17" s="62">
        <f>SUM(I17:L17)</f>
        <v>5</v>
      </c>
      <c r="I17" s="62">
        <v>0</v>
      </c>
      <c r="J17" s="62">
        <v>3</v>
      </c>
      <c r="K17" s="62">
        <v>2</v>
      </c>
      <c r="L17" s="62">
        <v>0</v>
      </c>
      <c r="M17" s="62">
        <f>SUM(N17,+Q17)</f>
        <v>9</v>
      </c>
      <c r="N17" s="62">
        <f>SUM(O17:P17)</f>
        <v>7</v>
      </c>
      <c r="O17" s="62">
        <v>2</v>
      </c>
      <c r="P17" s="62">
        <v>5</v>
      </c>
      <c r="Q17" s="62">
        <f>SUM(R17:U17)</f>
        <v>2</v>
      </c>
      <c r="R17" s="62">
        <v>0</v>
      </c>
      <c r="S17" s="62">
        <v>2</v>
      </c>
      <c r="T17" s="62">
        <v>0</v>
      </c>
      <c r="U17" s="62">
        <v>0</v>
      </c>
      <c r="V17" s="62">
        <f>SUM(D17,+M17)</f>
        <v>15</v>
      </c>
      <c r="W17" s="62">
        <f>SUM(E17,+N17)</f>
        <v>8</v>
      </c>
      <c r="X17" s="62">
        <f>SUM(F17,+O17)</f>
        <v>3</v>
      </c>
      <c r="Y17" s="62">
        <f>SUM(G17,+P17)</f>
        <v>5</v>
      </c>
      <c r="Z17" s="62">
        <f>SUM(H17,+Q17)</f>
        <v>7</v>
      </c>
      <c r="AA17" s="62">
        <f>SUM(I17,+R17)</f>
        <v>0</v>
      </c>
      <c r="AB17" s="62">
        <f>SUM(J17,+S17)</f>
        <v>5</v>
      </c>
      <c r="AC17" s="62">
        <f>SUM(K17,+T17)</f>
        <v>2</v>
      </c>
      <c r="AD17" s="62">
        <f>SUM(L17,+U17)</f>
        <v>0</v>
      </c>
    </row>
    <row r="18" spans="1:30" s="10" customFormat="1" ht="13.5" customHeight="1">
      <c r="A18" s="59" t="s">
        <v>126</v>
      </c>
      <c r="B18" s="60" t="s">
        <v>167</v>
      </c>
      <c r="C18" s="61" t="s">
        <v>168</v>
      </c>
      <c r="D18" s="62">
        <f>SUM(E18,+H18)</f>
        <v>4</v>
      </c>
      <c r="E18" s="62">
        <f>SUM(F18:G18)</f>
        <v>3</v>
      </c>
      <c r="F18" s="62">
        <v>3</v>
      </c>
      <c r="G18" s="62">
        <v>0</v>
      </c>
      <c r="H18" s="62">
        <f>SUM(I18:L18)</f>
        <v>1</v>
      </c>
      <c r="I18" s="62">
        <v>0</v>
      </c>
      <c r="J18" s="62">
        <v>1</v>
      </c>
      <c r="K18" s="62">
        <v>0</v>
      </c>
      <c r="L18" s="62">
        <v>0</v>
      </c>
      <c r="M18" s="62">
        <f>SUM(N18,+Q18)</f>
        <v>1</v>
      </c>
      <c r="N18" s="62">
        <f>SUM(O18:P18)</f>
        <v>1</v>
      </c>
      <c r="O18" s="62">
        <v>1</v>
      </c>
      <c r="P18" s="62">
        <v>0</v>
      </c>
      <c r="Q18" s="62">
        <f>SUM(R18:U18)</f>
        <v>0</v>
      </c>
      <c r="R18" s="62">
        <v>0</v>
      </c>
      <c r="S18" s="62">
        <v>0</v>
      </c>
      <c r="T18" s="62">
        <v>0</v>
      </c>
      <c r="U18" s="62">
        <v>0</v>
      </c>
      <c r="V18" s="62">
        <f>SUM(D18,+M18)</f>
        <v>5</v>
      </c>
      <c r="W18" s="62">
        <f>SUM(E18,+N18)</f>
        <v>4</v>
      </c>
      <c r="X18" s="62">
        <f>SUM(F18,+O18)</f>
        <v>4</v>
      </c>
      <c r="Y18" s="62">
        <f>SUM(G18,+P18)</f>
        <v>0</v>
      </c>
      <c r="Z18" s="62">
        <f>SUM(H18,+Q18)</f>
        <v>1</v>
      </c>
      <c r="AA18" s="62">
        <f>SUM(I18,+R18)</f>
        <v>0</v>
      </c>
      <c r="AB18" s="62">
        <f>SUM(J18,+S18)</f>
        <v>1</v>
      </c>
      <c r="AC18" s="62">
        <f>SUM(K18,+T18)</f>
        <v>0</v>
      </c>
      <c r="AD18" s="62">
        <f>SUM(L18,+U18)</f>
        <v>0</v>
      </c>
    </row>
    <row r="19" spans="1:30" s="10" customFormat="1" ht="13.5" customHeight="1">
      <c r="A19" s="59" t="s">
        <v>126</v>
      </c>
      <c r="B19" s="60" t="s">
        <v>169</v>
      </c>
      <c r="C19" s="61" t="s">
        <v>170</v>
      </c>
      <c r="D19" s="62">
        <f>SUM(E19,+H19)</f>
        <v>1</v>
      </c>
      <c r="E19" s="62">
        <f>SUM(F19:G19)</f>
        <v>1</v>
      </c>
      <c r="F19" s="62">
        <v>1</v>
      </c>
      <c r="G19" s="62">
        <v>0</v>
      </c>
      <c r="H19" s="62">
        <f>SUM(I19:L19)</f>
        <v>0</v>
      </c>
      <c r="I19" s="62">
        <v>0</v>
      </c>
      <c r="J19" s="62">
        <v>0</v>
      </c>
      <c r="K19" s="62">
        <v>0</v>
      </c>
      <c r="L19" s="62">
        <v>0</v>
      </c>
      <c r="M19" s="62">
        <f>SUM(N19,+Q19)</f>
        <v>1</v>
      </c>
      <c r="N19" s="62">
        <f>SUM(O19:P19)</f>
        <v>1</v>
      </c>
      <c r="O19" s="62">
        <v>1</v>
      </c>
      <c r="P19" s="62">
        <v>0</v>
      </c>
      <c r="Q19" s="62">
        <f>SUM(R19:U19)</f>
        <v>0</v>
      </c>
      <c r="R19" s="62">
        <v>0</v>
      </c>
      <c r="S19" s="62">
        <v>0</v>
      </c>
      <c r="T19" s="62">
        <v>0</v>
      </c>
      <c r="U19" s="62">
        <v>0</v>
      </c>
      <c r="V19" s="62">
        <f>SUM(D19,+M19)</f>
        <v>2</v>
      </c>
      <c r="W19" s="62">
        <f>SUM(E19,+N19)</f>
        <v>2</v>
      </c>
      <c r="X19" s="62">
        <f>SUM(F19,+O19)</f>
        <v>2</v>
      </c>
      <c r="Y19" s="62">
        <f>SUM(G19,+P19)</f>
        <v>0</v>
      </c>
      <c r="Z19" s="62">
        <f>SUM(H19,+Q19)</f>
        <v>0</v>
      </c>
      <c r="AA19" s="62">
        <f>SUM(I19,+R19)</f>
        <v>0</v>
      </c>
      <c r="AB19" s="62">
        <f>SUM(J19,+S19)</f>
        <v>0</v>
      </c>
      <c r="AC19" s="62">
        <f>SUM(K19,+T19)</f>
        <v>0</v>
      </c>
      <c r="AD19" s="62">
        <f>SUM(L19,+U19)</f>
        <v>0</v>
      </c>
    </row>
    <row r="20" spans="1:30" s="10" customFormat="1" ht="13.5" customHeight="1">
      <c r="A20" s="59" t="s">
        <v>126</v>
      </c>
      <c r="B20" s="60" t="s">
        <v>171</v>
      </c>
      <c r="C20" s="61" t="s">
        <v>172</v>
      </c>
      <c r="D20" s="62">
        <f>SUM(E20,+H20)</f>
        <v>7</v>
      </c>
      <c r="E20" s="62">
        <f>SUM(F20:G20)</f>
        <v>1</v>
      </c>
      <c r="F20" s="62">
        <v>1</v>
      </c>
      <c r="G20" s="62">
        <v>0</v>
      </c>
      <c r="H20" s="62">
        <f>SUM(I20:L20)</f>
        <v>6</v>
      </c>
      <c r="I20" s="62">
        <v>6</v>
      </c>
      <c r="J20" s="62">
        <v>0</v>
      </c>
      <c r="K20" s="62">
        <v>0</v>
      </c>
      <c r="L20" s="62">
        <v>0</v>
      </c>
      <c r="M20" s="62">
        <f>SUM(N20,+Q20)</f>
        <v>1</v>
      </c>
      <c r="N20" s="62">
        <f>SUM(O20:P20)</f>
        <v>1</v>
      </c>
      <c r="O20" s="62">
        <v>1</v>
      </c>
      <c r="P20" s="62">
        <v>0</v>
      </c>
      <c r="Q20" s="62">
        <f>SUM(R20:U20)</f>
        <v>0</v>
      </c>
      <c r="R20" s="62">
        <v>0</v>
      </c>
      <c r="S20" s="62">
        <v>0</v>
      </c>
      <c r="T20" s="62">
        <v>0</v>
      </c>
      <c r="U20" s="62">
        <v>0</v>
      </c>
      <c r="V20" s="62">
        <f>SUM(D20,+M20)</f>
        <v>8</v>
      </c>
      <c r="W20" s="62">
        <f>SUM(E20,+N20)</f>
        <v>2</v>
      </c>
      <c r="X20" s="62">
        <f>SUM(F20,+O20)</f>
        <v>2</v>
      </c>
      <c r="Y20" s="62">
        <f>SUM(G20,+P20)</f>
        <v>0</v>
      </c>
      <c r="Z20" s="62">
        <f>SUM(H20,+Q20)</f>
        <v>6</v>
      </c>
      <c r="AA20" s="62">
        <f>SUM(I20,+R20)</f>
        <v>6</v>
      </c>
      <c r="AB20" s="62">
        <f>SUM(J20,+S20)</f>
        <v>0</v>
      </c>
      <c r="AC20" s="62">
        <f>SUM(K20,+T20)</f>
        <v>0</v>
      </c>
      <c r="AD20" s="62">
        <f>SUM(L20,+U20)</f>
        <v>0</v>
      </c>
    </row>
    <row r="21" spans="1:30" s="10" customFormat="1" ht="13.5" customHeight="1">
      <c r="A21" s="59" t="s">
        <v>126</v>
      </c>
      <c r="B21" s="60" t="s">
        <v>173</v>
      </c>
      <c r="C21" s="61" t="s">
        <v>174</v>
      </c>
      <c r="D21" s="62">
        <f>SUM(E21,+H21)</f>
        <v>3</v>
      </c>
      <c r="E21" s="62">
        <f>SUM(F21:G21)</f>
        <v>3</v>
      </c>
      <c r="F21" s="62">
        <v>3</v>
      </c>
      <c r="G21" s="62">
        <v>0</v>
      </c>
      <c r="H21" s="62">
        <f>SUM(I21:L21)</f>
        <v>0</v>
      </c>
      <c r="I21" s="62">
        <v>0</v>
      </c>
      <c r="J21" s="62">
        <v>0</v>
      </c>
      <c r="K21" s="62">
        <v>0</v>
      </c>
      <c r="L21" s="62">
        <v>0</v>
      </c>
      <c r="M21" s="62">
        <f>SUM(N21,+Q21)</f>
        <v>0</v>
      </c>
      <c r="N21" s="62">
        <f>SUM(O21:P21)</f>
        <v>0</v>
      </c>
      <c r="O21" s="62">
        <v>0</v>
      </c>
      <c r="P21" s="62">
        <v>0</v>
      </c>
      <c r="Q21" s="62">
        <f>SUM(R21:U21)</f>
        <v>0</v>
      </c>
      <c r="R21" s="62">
        <v>0</v>
      </c>
      <c r="S21" s="62">
        <v>0</v>
      </c>
      <c r="T21" s="62">
        <v>0</v>
      </c>
      <c r="U21" s="62">
        <v>0</v>
      </c>
      <c r="V21" s="62">
        <f>SUM(D21,+M21)</f>
        <v>3</v>
      </c>
      <c r="W21" s="62">
        <f>SUM(E21,+N21)</f>
        <v>3</v>
      </c>
      <c r="X21" s="62">
        <f>SUM(F21,+O21)</f>
        <v>3</v>
      </c>
      <c r="Y21" s="62">
        <f>SUM(G21,+P21)</f>
        <v>0</v>
      </c>
      <c r="Z21" s="62">
        <f>SUM(H21,+Q21)</f>
        <v>0</v>
      </c>
      <c r="AA21" s="62">
        <f>SUM(I21,+R21)</f>
        <v>0</v>
      </c>
      <c r="AB21" s="62">
        <f>SUM(J21,+S21)</f>
        <v>0</v>
      </c>
      <c r="AC21" s="62">
        <f>SUM(K21,+T21)</f>
        <v>0</v>
      </c>
      <c r="AD21" s="62">
        <f>SUM(L21,+U21)</f>
        <v>0</v>
      </c>
    </row>
    <row r="22" spans="1:30" s="10" customFormat="1" ht="13.5" customHeight="1">
      <c r="A22" s="59" t="s">
        <v>126</v>
      </c>
      <c r="B22" s="60" t="s">
        <v>175</v>
      </c>
      <c r="C22" s="61" t="s">
        <v>176</v>
      </c>
      <c r="D22" s="62">
        <f>SUM(E22,+H22)</f>
        <v>2</v>
      </c>
      <c r="E22" s="62">
        <f>SUM(F22:G22)</f>
        <v>2</v>
      </c>
      <c r="F22" s="62">
        <v>2</v>
      </c>
      <c r="G22" s="62">
        <v>0</v>
      </c>
      <c r="H22" s="62">
        <f>SUM(I22:L22)</f>
        <v>0</v>
      </c>
      <c r="I22" s="62">
        <v>0</v>
      </c>
      <c r="J22" s="62">
        <v>0</v>
      </c>
      <c r="K22" s="62">
        <v>0</v>
      </c>
      <c r="L22" s="62">
        <v>0</v>
      </c>
      <c r="M22" s="62">
        <f>SUM(N22,+Q22)</f>
        <v>1</v>
      </c>
      <c r="N22" s="62">
        <f>SUM(O22:P22)</f>
        <v>1</v>
      </c>
      <c r="O22" s="62">
        <v>1</v>
      </c>
      <c r="P22" s="62">
        <v>0</v>
      </c>
      <c r="Q22" s="62">
        <f>SUM(R22:U22)</f>
        <v>0</v>
      </c>
      <c r="R22" s="62">
        <v>0</v>
      </c>
      <c r="S22" s="62">
        <v>0</v>
      </c>
      <c r="T22" s="62">
        <v>0</v>
      </c>
      <c r="U22" s="62">
        <v>0</v>
      </c>
      <c r="V22" s="62">
        <f>SUM(D22,+M22)</f>
        <v>3</v>
      </c>
      <c r="W22" s="62">
        <f>SUM(E22,+N22)</f>
        <v>3</v>
      </c>
      <c r="X22" s="62">
        <f>SUM(F22,+O22)</f>
        <v>3</v>
      </c>
      <c r="Y22" s="62">
        <f>SUM(G22,+P22)</f>
        <v>0</v>
      </c>
      <c r="Z22" s="62">
        <f>SUM(H22,+Q22)</f>
        <v>0</v>
      </c>
      <c r="AA22" s="62">
        <f>SUM(I22,+R22)</f>
        <v>0</v>
      </c>
      <c r="AB22" s="62">
        <f>SUM(J22,+S22)</f>
        <v>0</v>
      </c>
      <c r="AC22" s="62">
        <f>SUM(K22,+T22)</f>
        <v>0</v>
      </c>
      <c r="AD22" s="62">
        <f>SUM(L22,+U22)</f>
        <v>0</v>
      </c>
    </row>
    <row r="23" spans="1:30" s="10" customFormat="1" ht="13.5" customHeight="1">
      <c r="A23" s="59" t="s">
        <v>126</v>
      </c>
      <c r="B23" s="60" t="s">
        <v>177</v>
      </c>
      <c r="C23" s="61" t="s">
        <v>178</v>
      </c>
      <c r="D23" s="62">
        <f>SUM(E23,+H23)</f>
        <v>3</v>
      </c>
      <c r="E23" s="62">
        <f>SUM(F23:G23)</f>
        <v>1</v>
      </c>
      <c r="F23" s="62">
        <v>1</v>
      </c>
      <c r="G23" s="62">
        <v>0</v>
      </c>
      <c r="H23" s="62">
        <f>SUM(I23:L23)</f>
        <v>2</v>
      </c>
      <c r="I23" s="62">
        <v>2</v>
      </c>
      <c r="J23" s="62">
        <v>0</v>
      </c>
      <c r="K23" s="62">
        <v>0</v>
      </c>
      <c r="L23" s="62">
        <v>0</v>
      </c>
      <c r="M23" s="62">
        <f>SUM(N23,+Q23)</f>
        <v>0</v>
      </c>
      <c r="N23" s="62">
        <f>SUM(O23:P23)</f>
        <v>0</v>
      </c>
      <c r="O23" s="62">
        <v>0</v>
      </c>
      <c r="P23" s="62">
        <v>0</v>
      </c>
      <c r="Q23" s="62">
        <f>SUM(R23:U23)</f>
        <v>0</v>
      </c>
      <c r="R23" s="62">
        <v>0</v>
      </c>
      <c r="S23" s="62">
        <v>0</v>
      </c>
      <c r="T23" s="62">
        <v>0</v>
      </c>
      <c r="U23" s="62">
        <v>0</v>
      </c>
      <c r="V23" s="62">
        <f>SUM(D23,+M23)</f>
        <v>3</v>
      </c>
      <c r="W23" s="62">
        <f>SUM(E23,+N23)</f>
        <v>1</v>
      </c>
      <c r="X23" s="62">
        <f>SUM(F23,+O23)</f>
        <v>1</v>
      </c>
      <c r="Y23" s="62">
        <f>SUM(G23,+P23)</f>
        <v>0</v>
      </c>
      <c r="Z23" s="62">
        <f>SUM(H23,+Q23)</f>
        <v>2</v>
      </c>
      <c r="AA23" s="62">
        <f>SUM(I23,+R23)</f>
        <v>2</v>
      </c>
      <c r="AB23" s="62">
        <f>SUM(J23,+S23)</f>
        <v>0</v>
      </c>
      <c r="AC23" s="62">
        <f>SUM(K23,+T23)</f>
        <v>0</v>
      </c>
      <c r="AD23" s="62">
        <f>SUM(L23,+U23)</f>
        <v>0</v>
      </c>
    </row>
    <row r="24" spans="1:30" s="10" customFormat="1" ht="13.5" customHeight="1">
      <c r="A24" s="59" t="s">
        <v>126</v>
      </c>
      <c r="B24" s="60" t="s">
        <v>179</v>
      </c>
      <c r="C24" s="61" t="s">
        <v>180</v>
      </c>
      <c r="D24" s="62">
        <f>SUM(E24,+H24)</f>
        <v>1</v>
      </c>
      <c r="E24" s="62">
        <f>SUM(F24:G24)</f>
        <v>1</v>
      </c>
      <c r="F24" s="62">
        <v>1</v>
      </c>
      <c r="G24" s="62">
        <v>0</v>
      </c>
      <c r="H24" s="62">
        <f>SUM(I24:L24)</f>
        <v>0</v>
      </c>
      <c r="I24" s="62">
        <v>0</v>
      </c>
      <c r="J24" s="62">
        <v>0</v>
      </c>
      <c r="K24" s="62">
        <v>0</v>
      </c>
      <c r="L24" s="62">
        <v>0</v>
      </c>
      <c r="M24" s="62">
        <f>SUM(N24,+Q24)</f>
        <v>0</v>
      </c>
      <c r="N24" s="62">
        <f>SUM(O24:P24)</f>
        <v>0</v>
      </c>
      <c r="O24" s="62">
        <v>0</v>
      </c>
      <c r="P24" s="62">
        <v>0</v>
      </c>
      <c r="Q24" s="62">
        <f>SUM(R24:U24)</f>
        <v>0</v>
      </c>
      <c r="R24" s="62">
        <v>0</v>
      </c>
      <c r="S24" s="62">
        <v>0</v>
      </c>
      <c r="T24" s="62">
        <v>0</v>
      </c>
      <c r="U24" s="62">
        <v>0</v>
      </c>
      <c r="V24" s="62">
        <f>SUM(D24,+M24)</f>
        <v>1</v>
      </c>
      <c r="W24" s="62">
        <f>SUM(E24,+N24)</f>
        <v>1</v>
      </c>
      <c r="X24" s="62">
        <f>SUM(F24,+O24)</f>
        <v>1</v>
      </c>
      <c r="Y24" s="62">
        <f>SUM(G24,+P24)</f>
        <v>0</v>
      </c>
      <c r="Z24" s="62">
        <f>SUM(H24,+Q24)</f>
        <v>0</v>
      </c>
      <c r="AA24" s="62">
        <f>SUM(I24,+R24)</f>
        <v>0</v>
      </c>
      <c r="AB24" s="62">
        <f>SUM(J24,+S24)</f>
        <v>0</v>
      </c>
      <c r="AC24" s="62">
        <f>SUM(K24,+T24)</f>
        <v>0</v>
      </c>
      <c r="AD24" s="62">
        <f>SUM(L24,+U24)</f>
        <v>0</v>
      </c>
    </row>
    <row r="25" spans="1:30" s="10" customFormat="1" ht="13.5" customHeight="1">
      <c r="A25" s="59" t="s">
        <v>126</v>
      </c>
      <c r="B25" s="60" t="s">
        <v>181</v>
      </c>
      <c r="C25" s="61" t="s">
        <v>182</v>
      </c>
      <c r="D25" s="62">
        <f>SUM(E25,+H25)</f>
        <v>2</v>
      </c>
      <c r="E25" s="62">
        <f>SUM(F25:G25)</f>
        <v>2</v>
      </c>
      <c r="F25" s="62">
        <v>2</v>
      </c>
      <c r="G25" s="62">
        <v>0</v>
      </c>
      <c r="H25" s="62">
        <f>SUM(I25:L25)</f>
        <v>0</v>
      </c>
      <c r="I25" s="62">
        <v>0</v>
      </c>
      <c r="J25" s="62">
        <v>0</v>
      </c>
      <c r="K25" s="62">
        <v>0</v>
      </c>
      <c r="L25" s="62">
        <v>0</v>
      </c>
      <c r="M25" s="62">
        <f>SUM(N25,+Q25)</f>
        <v>0</v>
      </c>
      <c r="N25" s="62">
        <f>SUM(O25:P25)</f>
        <v>0</v>
      </c>
      <c r="O25" s="62">
        <v>0</v>
      </c>
      <c r="P25" s="62">
        <v>0</v>
      </c>
      <c r="Q25" s="62">
        <f>SUM(R25:U25)</f>
        <v>0</v>
      </c>
      <c r="R25" s="62">
        <v>0</v>
      </c>
      <c r="S25" s="62">
        <v>0</v>
      </c>
      <c r="T25" s="62">
        <v>0</v>
      </c>
      <c r="U25" s="62">
        <v>0</v>
      </c>
      <c r="V25" s="62">
        <f>SUM(D25,+M25)</f>
        <v>2</v>
      </c>
      <c r="W25" s="62">
        <f>SUM(E25,+N25)</f>
        <v>2</v>
      </c>
      <c r="X25" s="62">
        <f>SUM(F25,+O25)</f>
        <v>2</v>
      </c>
      <c r="Y25" s="62">
        <f>SUM(G25,+P25)</f>
        <v>0</v>
      </c>
      <c r="Z25" s="62">
        <f>SUM(H25,+Q25)</f>
        <v>0</v>
      </c>
      <c r="AA25" s="62">
        <f>SUM(I25,+R25)</f>
        <v>0</v>
      </c>
      <c r="AB25" s="62">
        <f>SUM(J25,+S25)</f>
        <v>0</v>
      </c>
      <c r="AC25" s="62">
        <f>SUM(K25,+T25)</f>
        <v>0</v>
      </c>
      <c r="AD25" s="62">
        <f>SUM(L25,+U25)</f>
        <v>0</v>
      </c>
    </row>
    <row r="26" spans="1:30" s="10" customFormat="1" ht="13.5" customHeight="1">
      <c r="A26" s="59" t="s">
        <v>126</v>
      </c>
      <c r="B26" s="60" t="s">
        <v>183</v>
      </c>
      <c r="C26" s="61" t="s">
        <v>184</v>
      </c>
      <c r="D26" s="62">
        <f>SUM(E26,+H26)</f>
        <v>2</v>
      </c>
      <c r="E26" s="62">
        <f>SUM(F26:G26)</f>
        <v>2</v>
      </c>
      <c r="F26" s="62">
        <v>2</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3</v>
      </c>
      <c r="W26" s="62">
        <f>SUM(E26,+N26)</f>
        <v>3</v>
      </c>
      <c r="X26" s="62">
        <f>SUM(F26,+O26)</f>
        <v>3</v>
      </c>
      <c r="Y26" s="62">
        <f>SUM(G26,+P26)</f>
        <v>0</v>
      </c>
      <c r="Z26" s="62">
        <f>SUM(H26,+Q26)</f>
        <v>0</v>
      </c>
      <c r="AA26" s="62">
        <f>SUM(I26,+R26)</f>
        <v>0</v>
      </c>
      <c r="AB26" s="62">
        <f>SUM(J26,+S26)</f>
        <v>0</v>
      </c>
      <c r="AC26" s="62">
        <f>SUM(K26,+T26)</f>
        <v>0</v>
      </c>
      <c r="AD26" s="62">
        <f>SUM(L26,+U26)</f>
        <v>0</v>
      </c>
    </row>
    <row r="27" spans="1:30" s="10" customFormat="1" ht="13.5" customHeight="1">
      <c r="A27" s="59" t="s">
        <v>126</v>
      </c>
      <c r="B27" s="60" t="s">
        <v>185</v>
      </c>
      <c r="C27" s="61" t="s">
        <v>186</v>
      </c>
      <c r="D27" s="62">
        <f>SUM(E27,+H27)</f>
        <v>2</v>
      </c>
      <c r="E27" s="62">
        <f>SUM(F27:G27)</f>
        <v>2</v>
      </c>
      <c r="F27" s="62">
        <v>2</v>
      </c>
      <c r="G27" s="62">
        <v>0</v>
      </c>
      <c r="H27" s="62">
        <f>SUM(I27:L27)</f>
        <v>0</v>
      </c>
      <c r="I27" s="62">
        <v>0</v>
      </c>
      <c r="J27" s="62">
        <v>0</v>
      </c>
      <c r="K27" s="62">
        <v>0</v>
      </c>
      <c r="L27" s="62">
        <v>0</v>
      </c>
      <c r="M27" s="62">
        <f>SUM(N27,+Q27)</f>
        <v>2</v>
      </c>
      <c r="N27" s="62">
        <f>SUM(O27:P27)</f>
        <v>2</v>
      </c>
      <c r="O27" s="62">
        <v>2</v>
      </c>
      <c r="P27" s="62">
        <v>0</v>
      </c>
      <c r="Q27" s="62">
        <f>SUM(R27:U27)</f>
        <v>0</v>
      </c>
      <c r="R27" s="62">
        <v>0</v>
      </c>
      <c r="S27" s="62">
        <v>0</v>
      </c>
      <c r="T27" s="62">
        <v>0</v>
      </c>
      <c r="U27" s="62">
        <v>0</v>
      </c>
      <c r="V27" s="62">
        <f>SUM(D27,+M27)</f>
        <v>4</v>
      </c>
      <c r="W27" s="62">
        <f>SUM(E27,+N27)</f>
        <v>4</v>
      </c>
      <c r="X27" s="62">
        <f>SUM(F27,+O27)</f>
        <v>4</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187</v>
      </c>
      <c r="C28" s="61" t="s">
        <v>188</v>
      </c>
      <c r="D28" s="62">
        <f>SUM(E28,+H28)</f>
        <v>1</v>
      </c>
      <c r="E28" s="62">
        <f>SUM(F28:G28)</f>
        <v>1</v>
      </c>
      <c r="F28" s="62">
        <v>1</v>
      </c>
      <c r="G28" s="62">
        <v>0</v>
      </c>
      <c r="H28" s="62">
        <f>SUM(I28:L28)</f>
        <v>0</v>
      </c>
      <c r="I28" s="62">
        <v>0</v>
      </c>
      <c r="J28" s="62">
        <v>0</v>
      </c>
      <c r="K28" s="62">
        <v>0</v>
      </c>
      <c r="L28" s="62">
        <v>0</v>
      </c>
      <c r="M28" s="62">
        <f>SUM(N28,+Q28)</f>
        <v>0</v>
      </c>
      <c r="N28" s="62">
        <f>SUM(O28:P28)</f>
        <v>0</v>
      </c>
      <c r="O28" s="62">
        <v>0</v>
      </c>
      <c r="P28" s="62">
        <v>0</v>
      </c>
      <c r="Q28" s="62">
        <f>SUM(R28:U28)</f>
        <v>0</v>
      </c>
      <c r="R28" s="62">
        <v>0</v>
      </c>
      <c r="S28" s="62">
        <v>0</v>
      </c>
      <c r="T28" s="62">
        <v>0</v>
      </c>
      <c r="U28" s="62">
        <v>0</v>
      </c>
      <c r="V28" s="62">
        <f>SUM(D28,+M28)</f>
        <v>1</v>
      </c>
      <c r="W28" s="62">
        <f>SUM(E28,+N28)</f>
        <v>1</v>
      </c>
      <c r="X28" s="62">
        <f>SUM(F28,+O28)</f>
        <v>1</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189</v>
      </c>
      <c r="C29" s="61" t="s">
        <v>190</v>
      </c>
      <c r="D29" s="62">
        <f>SUM(E29,+H29)</f>
        <v>1</v>
      </c>
      <c r="E29" s="62">
        <f>SUM(F29:G29)</f>
        <v>1</v>
      </c>
      <c r="F29" s="62">
        <v>1</v>
      </c>
      <c r="G29" s="62">
        <v>0</v>
      </c>
      <c r="H29" s="62">
        <f>SUM(I29:L29)</f>
        <v>0</v>
      </c>
      <c r="I29" s="62">
        <v>0</v>
      </c>
      <c r="J29" s="62">
        <v>0</v>
      </c>
      <c r="K29" s="62">
        <v>0</v>
      </c>
      <c r="L29" s="62">
        <v>0</v>
      </c>
      <c r="M29" s="62">
        <f>SUM(N29,+Q29)</f>
        <v>0</v>
      </c>
      <c r="N29" s="62">
        <f>SUM(O29:P29)</f>
        <v>0</v>
      </c>
      <c r="O29" s="62">
        <v>0</v>
      </c>
      <c r="P29" s="62">
        <v>0</v>
      </c>
      <c r="Q29" s="62">
        <f>SUM(R29:U29)</f>
        <v>0</v>
      </c>
      <c r="R29" s="62">
        <v>0</v>
      </c>
      <c r="S29" s="62">
        <v>0</v>
      </c>
      <c r="T29" s="62">
        <v>0</v>
      </c>
      <c r="U29" s="62">
        <v>0</v>
      </c>
      <c r="V29" s="62">
        <f>SUM(D29,+M29)</f>
        <v>1</v>
      </c>
      <c r="W29" s="62">
        <f>SUM(E29,+N29)</f>
        <v>1</v>
      </c>
      <c r="X29" s="62">
        <f>SUM(F29,+O29)</f>
        <v>1</v>
      </c>
      <c r="Y29" s="62">
        <f>SUM(G29,+P29)</f>
        <v>0</v>
      </c>
      <c r="Z29" s="62">
        <f>SUM(H29,+Q29)</f>
        <v>0</v>
      </c>
      <c r="AA29" s="62">
        <f>SUM(I29,+R29)</f>
        <v>0</v>
      </c>
      <c r="AB29" s="62">
        <f>SUM(J29,+S29)</f>
        <v>0</v>
      </c>
      <c r="AC29" s="62">
        <f>SUM(K29,+T29)</f>
        <v>0</v>
      </c>
      <c r="AD29" s="62">
        <f>SUM(L29,+U29)</f>
        <v>0</v>
      </c>
    </row>
    <row r="30" spans="1:30" s="10" customFormat="1" ht="13.5" customHeight="1">
      <c r="A30" s="59" t="s">
        <v>126</v>
      </c>
      <c r="B30" s="60" t="s">
        <v>191</v>
      </c>
      <c r="C30" s="61" t="s">
        <v>192</v>
      </c>
      <c r="D30" s="62">
        <f>SUM(E30,+H30)</f>
        <v>3</v>
      </c>
      <c r="E30" s="62">
        <f>SUM(F30:G30)</f>
        <v>3</v>
      </c>
      <c r="F30" s="62">
        <v>3</v>
      </c>
      <c r="G30" s="62">
        <v>0</v>
      </c>
      <c r="H30" s="62">
        <f>SUM(I30:L30)</f>
        <v>0</v>
      </c>
      <c r="I30" s="62">
        <v>0</v>
      </c>
      <c r="J30" s="62">
        <v>0</v>
      </c>
      <c r="K30" s="62">
        <v>0</v>
      </c>
      <c r="L30" s="62">
        <v>0</v>
      </c>
      <c r="M30" s="62">
        <f>SUM(N30,+Q30)</f>
        <v>3</v>
      </c>
      <c r="N30" s="62">
        <f>SUM(O30:P30)</f>
        <v>3</v>
      </c>
      <c r="O30" s="62">
        <v>3</v>
      </c>
      <c r="P30" s="62">
        <v>0</v>
      </c>
      <c r="Q30" s="62">
        <f>SUM(R30:U30)</f>
        <v>0</v>
      </c>
      <c r="R30" s="62">
        <v>0</v>
      </c>
      <c r="S30" s="62">
        <v>0</v>
      </c>
      <c r="T30" s="62">
        <v>0</v>
      </c>
      <c r="U30" s="62">
        <v>0</v>
      </c>
      <c r="V30" s="62">
        <f>SUM(D30,+M30)</f>
        <v>6</v>
      </c>
      <c r="W30" s="62">
        <f>SUM(E30,+N30)</f>
        <v>6</v>
      </c>
      <c r="X30" s="62">
        <f>SUM(F30,+O30)</f>
        <v>6</v>
      </c>
      <c r="Y30" s="62">
        <f>SUM(G30,+P30)</f>
        <v>0</v>
      </c>
      <c r="Z30" s="62">
        <f>SUM(H30,+Q30)</f>
        <v>0</v>
      </c>
      <c r="AA30" s="62">
        <f>SUM(I30,+R30)</f>
        <v>0</v>
      </c>
      <c r="AB30" s="62">
        <f>SUM(J30,+S30)</f>
        <v>0</v>
      </c>
      <c r="AC30" s="62">
        <f>SUM(K30,+T30)</f>
        <v>0</v>
      </c>
      <c r="AD30" s="62">
        <f>SUM(L30,+U30)</f>
        <v>0</v>
      </c>
    </row>
    <row r="31" spans="1:30" s="10" customFormat="1" ht="13.5" customHeight="1">
      <c r="A31" s="59" t="s">
        <v>126</v>
      </c>
      <c r="B31" s="60" t="s">
        <v>193</v>
      </c>
      <c r="C31" s="61" t="s">
        <v>194</v>
      </c>
      <c r="D31" s="62">
        <f>SUM(E31,+H31)</f>
        <v>1</v>
      </c>
      <c r="E31" s="62">
        <f>SUM(F31:G31)</f>
        <v>1</v>
      </c>
      <c r="F31" s="62">
        <v>1</v>
      </c>
      <c r="G31" s="62">
        <v>0</v>
      </c>
      <c r="H31" s="62">
        <f>SUM(I31:L31)</f>
        <v>0</v>
      </c>
      <c r="I31" s="62">
        <v>0</v>
      </c>
      <c r="J31" s="62">
        <v>0</v>
      </c>
      <c r="K31" s="62">
        <v>0</v>
      </c>
      <c r="L31" s="62">
        <v>0</v>
      </c>
      <c r="M31" s="62">
        <f>SUM(N31,+Q31)</f>
        <v>0</v>
      </c>
      <c r="N31" s="62">
        <f>SUM(O31:P31)</f>
        <v>0</v>
      </c>
      <c r="O31" s="62">
        <v>0</v>
      </c>
      <c r="P31" s="62">
        <v>0</v>
      </c>
      <c r="Q31" s="62">
        <f>SUM(R31:U31)</f>
        <v>0</v>
      </c>
      <c r="R31" s="62">
        <v>0</v>
      </c>
      <c r="S31" s="62">
        <v>0</v>
      </c>
      <c r="T31" s="62">
        <v>0</v>
      </c>
      <c r="U31" s="62">
        <v>0</v>
      </c>
      <c r="V31" s="62">
        <f>SUM(D31,+M31)</f>
        <v>1</v>
      </c>
      <c r="W31" s="62">
        <f>SUM(E31,+N31)</f>
        <v>1</v>
      </c>
      <c r="X31" s="62">
        <f>SUM(F31,+O31)</f>
        <v>1</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195</v>
      </c>
      <c r="C32" s="61" t="s">
        <v>196</v>
      </c>
      <c r="D32" s="62">
        <f>SUM(E32,+H32)</f>
        <v>1</v>
      </c>
      <c r="E32" s="62">
        <f>SUM(F32:G32)</f>
        <v>1</v>
      </c>
      <c r="F32" s="62">
        <v>1</v>
      </c>
      <c r="G32" s="62">
        <v>0</v>
      </c>
      <c r="H32" s="62">
        <f>SUM(I32:L32)</f>
        <v>0</v>
      </c>
      <c r="I32" s="62">
        <v>0</v>
      </c>
      <c r="J32" s="62">
        <v>0</v>
      </c>
      <c r="K32" s="62">
        <v>0</v>
      </c>
      <c r="L32" s="62">
        <v>0</v>
      </c>
      <c r="M32" s="62">
        <f>SUM(N32,+Q32)</f>
        <v>0</v>
      </c>
      <c r="N32" s="62">
        <f>SUM(O32:P32)</f>
        <v>0</v>
      </c>
      <c r="O32" s="62">
        <v>0</v>
      </c>
      <c r="P32" s="62">
        <v>0</v>
      </c>
      <c r="Q32" s="62">
        <f>SUM(R32:U32)</f>
        <v>0</v>
      </c>
      <c r="R32" s="62">
        <v>0</v>
      </c>
      <c r="S32" s="62">
        <v>0</v>
      </c>
      <c r="T32" s="62">
        <v>0</v>
      </c>
      <c r="U32" s="62">
        <v>0</v>
      </c>
      <c r="V32" s="62">
        <f>SUM(D32,+M32)</f>
        <v>1</v>
      </c>
      <c r="W32" s="62">
        <f>SUM(E32,+N32)</f>
        <v>1</v>
      </c>
      <c r="X32" s="62">
        <f>SUM(F32,+O32)</f>
        <v>1</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197</v>
      </c>
      <c r="C33" s="61" t="s">
        <v>198</v>
      </c>
      <c r="D33" s="62">
        <f>SUM(E33,+H33)</f>
        <v>1</v>
      </c>
      <c r="E33" s="62">
        <f>SUM(F33:G33)</f>
        <v>1</v>
      </c>
      <c r="F33" s="62">
        <v>1</v>
      </c>
      <c r="G33" s="62">
        <v>0</v>
      </c>
      <c r="H33" s="62">
        <f>SUM(I33:L33)</f>
        <v>0</v>
      </c>
      <c r="I33" s="62">
        <v>0</v>
      </c>
      <c r="J33" s="62">
        <v>0</v>
      </c>
      <c r="K33" s="62">
        <v>0</v>
      </c>
      <c r="L33" s="62">
        <v>0</v>
      </c>
      <c r="M33" s="62">
        <f>SUM(N33,+Q33)</f>
        <v>0</v>
      </c>
      <c r="N33" s="62">
        <f>SUM(O33:P33)</f>
        <v>0</v>
      </c>
      <c r="O33" s="62">
        <v>0</v>
      </c>
      <c r="P33" s="62">
        <v>0</v>
      </c>
      <c r="Q33" s="62">
        <f>SUM(R33:U33)</f>
        <v>0</v>
      </c>
      <c r="R33" s="62">
        <v>0</v>
      </c>
      <c r="S33" s="62">
        <v>0</v>
      </c>
      <c r="T33" s="62">
        <v>0</v>
      </c>
      <c r="U33" s="62">
        <v>0</v>
      </c>
      <c r="V33" s="62">
        <f>SUM(D33,+M33)</f>
        <v>1</v>
      </c>
      <c r="W33" s="62">
        <f>SUM(E33,+N33)</f>
        <v>1</v>
      </c>
      <c r="X33" s="62">
        <f>SUM(F33,+O33)</f>
        <v>1</v>
      </c>
      <c r="Y33" s="62">
        <f>SUM(G33,+P33)</f>
        <v>0</v>
      </c>
      <c r="Z33" s="62">
        <f>SUM(H33,+Q33)</f>
        <v>0</v>
      </c>
      <c r="AA33" s="62">
        <f>SUM(I33,+R33)</f>
        <v>0</v>
      </c>
      <c r="AB33" s="62">
        <f>SUM(J33,+S33)</f>
        <v>0</v>
      </c>
      <c r="AC33" s="62">
        <f>SUM(K33,+T33)</f>
        <v>0</v>
      </c>
      <c r="AD33" s="62">
        <f>SUM(L33,+U33)</f>
        <v>0</v>
      </c>
    </row>
    <row r="34" spans="1:30" s="10"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row>
    <row r="35" spans="1:30" s="10"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row>
    <row r="36" spans="1:30" s="10"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row>
    <row r="37" spans="1:30" s="10"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row>
    <row r="38" spans="1:30" s="10"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row>
    <row r="39" spans="1:30" s="10"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row>
    <row r="40" spans="1:30" s="10"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row>
    <row r="41" spans="1:30" s="10"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row>
    <row r="42" spans="1:30" s="10"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row>
    <row r="43" spans="1:30" s="10"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row>
    <row r="44" spans="1:30" s="10"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row>
    <row r="45" spans="1:30" s="10"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1:30" s="10"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1:30" s="10"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1:30" s="10"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row>
    <row r="49" spans="1:30" s="10"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row>
    <row r="50" spans="1:30" s="10"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row>
    <row r="51" spans="1:30" s="10"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33">
    <sortCondition ref="A8:A33"/>
    <sortCondition ref="B8:B33"/>
    <sortCondition ref="C8:C3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32" man="1"/>
    <brk id="21"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宮崎県</v>
      </c>
      <c r="B7" s="69" t="str">
        <f>組合状況!B7</f>
        <v>45000</v>
      </c>
      <c r="C7" s="68" t="s">
        <v>52</v>
      </c>
      <c r="D7" s="70">
        <f>SUM(E7,+H7)</f>
        <v>25</v>
      </c>
      <c r="E7" s="70">
        <f>SUM(F7:G7)</f>
        <v>23</v>
      </c>
      <c r="F7" s="70">
        <f>SUM(F$8:F$57)</f>
        <v>15</v>
      </c>
      <c r="G7" s="70">
        <f>SUM(G$8:G$57)</f>
        <v>8</v>
      </c>
      <c r="H7" s="70">
        <f>SUM(I7:L7)</f>
        <v>2</v>
      </c>
      <c r="I7" s="70">
        <f>SUM(I$8:I$57)</f>
        <v>0</v>
      </c>
      <c r="J7" s="70">
        <f>SUM(J$8:J$57)</f>
        <v>1</v>
      </c>
      <c r="K7" s="70">
        <f>SUM(K$8:K$57)</f>
        <v>1</v>
      </c>
      <c r="L7" s="70">
        <f>SUM(L$8:L$57)</f>
        <v>0</v>
      </c>
      <c r="M7" s="70">
        <f>SUM(N7,+Q7)</f>
        <v>14</v>
      </c>
      <c r="N7" s="70">
        <f>SUM(O7:P7)</f>
        <v>12</v>
      </c>
      <c r="O7" s="70">
        <f>SUM(O$8:O$57)</f>
        <v>6</v>
      </c>
      <c r="P7" s="70">
        <f>SUM(P$8:P$57)</f>
        <v>6</v>
      </c>
      <c r="Q7" s="70">
        <f>SUM(R7:U7)</f>
        <v>2</v>
      </c>
      <c r="R7" s="70">
        <f>SUM(R$8:R$57)</f>
        <v>0</v>
      </c>
      <c r="S7" s="70">
        <f>SUM(S$8:S$57)</f>
        <v>0</v>
      </c>
      <c r="T7" s="70">
        <f>SUM(T$8:T$57)</f>
        <v>2</v>
      </c>
      <c r="U7" s="70">
        <f>SUM(U$8:U$57)</f>
        <v>0</v>
      </c>
      <c r="V7" s="70">
        <f t="shared" ref="V7:AD7" si="0">SUM(D7,+M7)</f>
        <v>39</v>
      </c>
      <c r="W7" s="70">
        <f t="shared" si="0"/>
        <v>35</v>
      </c>
      <c r="X7" s="70">
        <f t="shared" si="0"/>
        <v>21</v>
      </c>
      <c r="Y7" s="70">
        <f t="shared" si="0"/>
        <v>14</v>
      </c>
      <c r="Z7" s="70">
        <f t="shared" si="0"/>
        <v>4</v>
      </c>
      <c r="AA7" s="70">
        <f t="shared" si="0"/>
        <v>0</v>
      </c>
      <c r="AB7" s="70">
        <f t="shared" si="0"/>
        <v>1</v>
      </c>
      <c r="AC7" s="70">
        <f t="shared" si="0"/>
        <v>3</v>
      </c>
      <c r="AD7" s="70">
        <f t="shared" si="0"/>
        <v>0</v>
      </c>
    </row>
    <row r="8" spans="1:30" s="52" customFormat="1" ht="13.5" customHeight="1">
      <c r="A8" s="64" t="s">
        <v>126</v>
      </c>
      <c r="B8" s="65" t="s">
        <v>199</v>
      </c>
      <c r="C8" s="63" t="s">
        <v>200</v>
      </c>
      <c r="D8" s="66">
        <f>SUM(E8,+H8)</f>
        <v>0</v>
      </c>
      <c r="E8" s="66">
        <f>SUM(F8:G8)</f>
        <v>0</v>
      </c>
      <c r="F8" s="66">
        <v>0</v>
      </c>
      <c r="G8" s="66">
        <v>0</v>
      </c>
      <c r="H8" s="66">
        <f>SUM(I8:L8)</f>
        <v>0</v>
      </c>
      <c r="I8" s="66">
        <v>0</v>
      </c>
      <c r="J8" s="66">
        <v>0</v>
      </c>
      <c r="K8" s="66">
        <v>0</v>
      </c>
      <c r="L8" s="66">
        <v>0</v>
      </c>
      <c r="M8" s="66">
        <f>SUM(N8,+Q8)</f>
        <v>4</v>
      </c>
      <c r="N8" s="66">
        <f>SUM(O8:P8)</f>
        <v>2</v>
      </c>
      <c r="O8" s="66">
        <v>2</v>
      </c>
      <c r="P8" s="66">
        <v>0</v>
      </c>
      <c r="Q8" s="66">
        <f>SUM(R8:U8)</f>
        <v>2</v>
      </c>
      <c r="R8" s="66">
        <v>0</v>
      </c>
      <c r="S8" s="66">
        <v>0</v>
      </c>
      <c r="T8" s="66">
        <v>2</v>
      </c>
      <c r="U8" s="66">
        <v>0</v>
      </c>
      <c r="V8" s="66">
        <f>SUM(D8,+M8)</f>
        <v>4</v>
      </c>
      <c r="W8" s="66">
        <f>SUM(E8,+N8)</f>
        <v>2</v>
      </c>
      <c r="X8" s="66">
        <f>SUM(F8,+O8)</f>
        <v>2</v>
      </c>
      <c r="Y8" s="66">
        <f>SUM(G8,+P8)</f>
        <v>0</v>
      </c>
      <c r="Z8" s="66">
        <f>SUM(H8,+Q8)</f>
        <v>2</v>
      </c>
      <c r="AA8" s="66">
        <f>SUM(I8,+R8)</f>
        <v>0</v>
      </c>
      <c r="AB8" s="66">
        <f>SUM(J8,+S8)</f>
        <v>0</v>
      </c>
      <c r="AC8" s="66">
        <f>SUM(K8,+T8)</f>
        <v>2</v>
      </c>
      <c r="AD8" s="66">
        <f>SUM(L8,+U8)</f>
        <v>0</v>
      </c>
    </row>
    <row r="9" spans="1:30" s="52" customFormat="1" ht="13.5" customHeight="1">
      <c r="A9" s="64" t="s">
        <v>126</v>
      </c>
      <c r="B9" s="65" t="s">
        <v>202</v>
      </c>
      <c r="C9" s="63" t="s">
        <v>203</v>
      </c>
      <c r="D9" s="66">
        <f>SUM(E9,+H9)</f>
        <v>0</v>
      </c>
      <c r="E9" s="66">
        <f>SUM(F9:G9)</f>
        <v>0</v>
      </c>
      <c r="F9" s="66">
        <v>0</v>
      </c>
      <c r="G9" s="66">
        <v>0</v>
      </c>
      <c r="H9" s="66">
        <f>SUM(I9:L9)</f>
        <v>0</v>
      </c>
      <c r="I9" s="66">
        <v>0</v>
      </c>
      <c r="J9" s="66">
        <v>0</v>
      </c>
      <c r="K9" s="66">
        <v>0</v>
      </c>
      <c r="L9" s="66">
        <v>0</v>
      </c>
      <c r="M9" s="66">
        <f>SUM(N9,+Q9)</f>
        <v>1</v>
      </c>
      <c r="N9" s="66">
        <f>SUM(O9:P9)</f>
        <v>1</v>
      </c>
      <c r="O9" s="66">
        <v>1</v>
      </c>
      <c r="P9" s="66">
        <v>0</v>
      </c>
      <c r="Q9" s="66">
        <f>SUM(R9:U9)</f>
        <v>0</v>
      </c>
      <c r="R9" s="66">
        <v>0</v>
      </c>
      <c r="S9" s="66">
        <v>0</v>
      </c>
      <c r="T9" s="66">
        <v>0</v>
      </c>
      <c r="U9" s="66">
        <v>0</v>
      </c>
      <c r="V9" s="66">
        <f>SUM(D9,+M9)</f>
        <v>1</v>
      </c>
      <c r="W9" s="66">
        <f>SUM(E9,+N9)</f>
        <v>1</v>
      </c>
      <c r="X9" s="66">
        <f>SUM(F9,+O9)</f>
        <v>1</v>
      </c>
      <c r="Y9" s="66">
        <f>SUM(G9,+P9)</f>
        <v>0</v>
      </c>
      <c r="Z9" s="66">
        <f>SUM(H9,+Q9)</f>
        <v>0</v>
      </c>
      <c r="AA9" s="66">
        <f>SUM(I9,+R9)</f>
        <v>0</v>
      </c>
      <c r="AB9" s="66">
        <f>SUM(J9,+S9)</f>
        <v>0</v>
      </c>
      <c r="AC9" s="66">
        <f>SUM(K9,+T9)</f>
        <v>0</v>
      </c>
      <c r="AD9" s="66">
        <f>SUM(L9,+U9)</f>
        <v>0</v>
      </c>
    </row>
    <row r="10" spans="1:30" s="52" customFormat="1" ht="13.5" customHeight="1">
      <c r="A10" s="64" t="s">
        <v>126</v>
      </c>
      <c r="B10" s="65" t="s">
        <v>204</v>
      </c>
      <c r="C10" s="63" t="s">
        <v>205</v>
      </c>
      <c r="D10" s="66">
        <f>SUM(E10,+H10)</f>
        <v>6</v>
      </c>
      <c r="E10" s="66">
        <f>SUM(F10:G10)</f>
        <v>6</v>
      </c>
      <c r="F10" s="66">
        <v>2</v>
      </c>
      <c r="G10" s="66">
        <v>4</v>
      </c>
      <c r="H10" s="66">
        <f>SUM(I10:L10)</f>
        <v>0</v>
      </c>
      <c r="I10" s="66">
        <v>0</v>
      </c>
      <c r="J10" s="66">
        <v>0</v>
      </c>
      <c r="K10" s="66">
        <v>0</v>
      </c>
      <c r="L10" s="66">
        <v>0</v>
      </c>
      <c r="M10" s="66">
        <f>SUM(N10,+Q10)</f>
        <v>5</v>
      </c>
      <c r="N10" s="66">
        <f>SUM(O10:P10)</f>
        <v>5</v>
      </c>
      <c r="O10" s="66">
        <v>2</v>
      </c>
      <c r="P10" s="66">
        <v>3</v>
      </c>
      <c r="Q10" s="66">
        <f>SUM(R10:U10)</f>
        <v>0</v>
      </c>
      <c r="R10" s="66">
        <v>0</v>
      </c>
      <c r="S10" s="66">
        <v>0</v>
      </c>
      <c r="T10" s="66">
        <v>0</v>
      </c>
      <c r="U10" s="66">
        <v>0</v>
      </c>
      <c r="V10" s="66">
        <f>SUM(D10,+M10)</f>
        <v>11</v>
      </c>
      <c r="W10" s="66">
        <f>SUM(E10,+N10)</f>
        <v>11</v>
      </c>
      <c r="X10" s="66">
        <f>SUM(F10,+O10)</f>
        <v>4</v>
      </c>
      <c r="Y10" s="66">
        <f>SUM(G10,+P10)</f>
        <v>7</v>
      </c>
      <c r="Z10" s="66">
        <f>SUM(H10,+Q10)</f>
        <v>0</v>
      </c>
      <c r="AA10" s="66">
        <f>SUM(I10,+R10)</f>
        <v>0</v>
      </c>
      <c r="AB10" s="66">
        <f>SUM(J10,+S10)</f>
        <v>0</v>
      </c>
      <c r="AC10" s="66">
        <f>SUM(K10,+T10)</f>
        <v>0</v>
      </c>
      <c r="AD10" s="66">
        <f>SUM(L10,+U10)</f>
        <v>0</v>
      </c>
    </row>
    <row r="11" spans="1:30" s="52" customFormat="1" ht="13.5" customHeight="1">
      <c r="A11" s="64" t="s">
        <v>126</v>
      </c>
      <c r="B11" s="65" t="s">
        <v>206</v>
      </c>
      <c r="C11" s="63" t="s">
        <v>207</v>
      </c>
      <c r="D11" s="66">
        <f>SUM(E11,+H11)</f>
        <v>0</v>
      </c>
      <c r="E11" s="66">
        <f>SUM(F11:G11)</f>
        <v>0</v>
      </c>
      <c r="F11" s="66">
        <v>0</v>
      </c>
      <c r="G11" s="66">
        <v>0</v>
      </c>
      <c r="H11" s="66">
        <f>SUM(I11:L11)</f>
        <v>0</v>
      </c>
      <c r="I11" s="66">
        <v>0</v>
      </c>
      <c r="J11" s="66">
        <v>0</v>
      </c>
      <c r="K11" s="66">
        <v>0</v>
      </c>
      <c r="L11" s="66">
        <v>0</v>
      </c>
      <c r="M11" s="66">
        <f>SUM(N11,+Q11)</f>
        <v>4</v>
      </c>
      <c r="N11" s="66">
        <f>SUM(O11:P11)</f>
        <v>4</v>
      </c>
      <c r="O11" s="66">
        <v>1</v>
      </c>
      <c r="P11" s="66">
        <v>3</v>
      </c>
      <c r="Q11" s="66">
        <f>SUM(R11:U11)</f>
        <v>0</v>
      </c>
      <c r="R11" s="66">
        <v>0</v>
      </c>
      <c r="S11" s="66">
        <v>0</v>
      </c>
      <c r="T11" s="66">
        <v>0</v>
      </c>
      <c r="U11" s="66">
        <v>0</v>
      </c>
      <c r="V11" s="66">
        <f>SUM(D11,+M11)</f>
        <v>4</v>
      </c>
      <c r="W11" s="66">
        <f>SUM(E11,+N11)</f>
        <v>4</v>
      </c>
      <c r="X11" s="66">
        <f>SUM(F11,+O11)</f>
        <v>1</v>
      </c>
      <c r="Y11" s="66">
        <f>SUM(G11,+P11)</f>
        <v>3</v>
      </c>
      <c r="Z11" s="66">
        <f>SUM(H11,+Q11)</f>
        <v>0</v>
      </c>
      <c r="AA11" s="66">
        <f>SUM(I11,+R11)</f>
        <v>0</v>
      </c>
      <c r="AB11" s="66">
        <f>SUM(J11,+S11)</f>
        <v>0</v>
      </c>
      <c r="AC11" s="66">
        <f>SUM(K11,+T11)</f>
        <v>0</v>
      </c>
      <c r="AD11" s="66">
        <f>SUM(L11,+U11)</f>
        <v>0</v>
      </c>
    </row>
    <row r="12" spans="1:30" s="52" customFormat="1" ht="13.5" customHeight="1">
      <c r="A12" s="64" t="s">
        <v>126</v>
      </c>
      <c r="B12" s="65" t="s">
        <v>208</v>
      </c>
      <c r="C12" s="63" t="s">
        <v>209</v>
      </c>
      <c r="D12" s="66">
        <f>SUM(E12,+H12)</f>
        <v>7</v>
      </c>
      <c r="E12" s="66">
        <f>SUM(F12:G12)</f>
        <v>5</v>
      </c>
      <c r="F12" s="66">
        <v>4</v>
      </c>
      <c r="G12" s="66">
        <v>1</v>
      </c>
      <c r="H12" s="66">
        <f>SUM(I12:L12)</f>
        <v>2</v>
      </c>
      <c r="I12" s="66">
        <v>0</v>
      </c>
      <c r="J12" s="66">
        <v>1</v>
      </c>
      <c r="K12" s="66">
        <v>1</v>
      </c>
      <c r="L12" s="66">
        <v>0</v>
      </c>
      <c r="M12" s="66">
        <f>SUM(N12,+Q12)</f>
        <v>0</v>
      </c>
      <c r="N12" s="66">
        <f>SUM(O12:P12)</f>
        <v>0</v>
      </c>
      <c r="O12" s="66">
        <v>0</v>
      </c>
      <c r="P12" s="66">
        <v>0</v>
      </c>
      <c r="Q12" s="66">
        <f>SUM(R12:U12)</f>
        <v>0</v>
      </c>
      <c r="R12" s="66">
        <v>0</v>
      </c>
      <c r="S12" s="66">
        <v>0</v>
      </c>
      <c r="T12" s="66">
        <v>0</v>
      </c>
      <c r="U12" s="66">
        <v>0</v>
      </c>
      <c r="V12" s="66">
        <f>SUM(D12,+M12)</f>
        <v>7</v>
      </c>
      <c r="W12" s="66">
        <f>SUM(E12,+N12)</f>
        <v>5</v>
      </c>
      <c r="X12" s="66">
        <f>SUM(F12,+O12)</f>
        <v>4</v>
      </c>
      <c r="Y12" s="66">
        <f>SUM(G12,+P12)</f>
        <v>1</v>
      </c>
      <c r="Z12" s="66">
        <f>SUM(H12,+Q12)</f>
        <v>2</v>
      </c>
      <c r="AA12" s="66">
        <f>SUM(I12,+R12)</f>
        <v>0</v>
      </c>
      <c r="AB12" s="66">
        <f>SUM(J12,+S12)</f>
        <v>1</v>
      </c>
      <c r="AC12" s="66">
        <f>SUM(K12,+T12)</f>
        <v>1</v>
      </c>
      <c r="AD12" s="66">
        <f>SUM(L12,+U12)</f>
        <v>0</v>
      </c>
    </row>
    <row r="13" spans="1:30" s="52" customFormat="1" ht="13.5" customHeight="1">
      <c r="A13" s="64" t="s">
        <v>126</v>
      </c>
      <c r="B13" s="65" t="s">
        <v>210</v>
      </c>
      <c r="C13" s="63" t="s">
        <v>211</v>
      </c>
      <c r="D13" s="66">
        <f>SUM(E13,+H13)</f>
        <v>7</v>
      </c>
      <c r="E13" s="66">
        <f>SUM(F13:G13)</f>
        <v>7</v>
      </c>
      <c r="F13" s="66">
        <v>6</v>
      </c>
      <c r="G13" s="66">
        <v>1</v>
      </c>
      <c r="H13" s="66">
        <f>SUM(I13:L13)</f>
        <v>0</v>
      </c>
      <c r="I13" s="66">
        <v>0</v>
      </c>
      <c r="J13" s="66">
        <v>0</v>
      </c>
      <c r="K13" s="66">
        <v>0</v>
      </c>
      <c r="L13" s="66">
        <v>0</v>
      </c>
      <c r="M13" s="66">
        <f>SUM(N13,+Q13)</f>
        <v>0</v>
      </c>
      <c r="N13" s="66">
        <f>SUM(O13:P13)</f>
        <v>0</v>
      </c>
      <c r="O13" s="66">
        <v>0</v>
      </c>
      <c r="P13" s="66">
        <v>0</v>
      </c>
      <c r="Q13" s="66">
        <f>SUM(R13:U13)</f>
        <v>0</v>
      </c>
      <c r="R13" s="66">
        <v>0</v>
      </c>
      <c r="S13" s="66">
        <v>0</v>
      </c>
      <c r="T13" s="66">
        <v>0</v>
      </c>
      <c r="U13" s="66">
        <v>0</v>
      </c>
      <c r="V13" s="66">
        <f>SUM(D13,+M13)</f>
        <v>7</v>
      </c>
      <c r="W13" s="66">
        <f>SUM(E13,+N13)</f>
        <v>7</v>
      </c>
      <c r="X13" s="66">
        <f>SUM(F13,+O13)</f>
        <v>6</v>
      </c>
      <c r="Y13" s="66">
        <f>SUM(G13,+P13)</f>
        <v>1</v>
      </c>
      <c r="Z13" s="66">
        <f>SUM(H13,+Q13)</f>
        <v>0</v>
      </c>
      <c r="AA13" s="66">
        <f>SUM(I13,+R13)</f>
        <v>0</v>
      </c>
      <c r="AB13" s="66">
        <f>SUM(J13,+S13)</f>
        <v>0</v>
      </c>
      <c r="AC13" s="66">
        <f>SUM(K13,+T13)</f>
        <v>0</v>
      </c>
      <c r="AD13" s="66">
        <f>SUM(L13,+U13)</f>
        <v>0</v>
      </c>
    </row>
    <row r="14" spans="1:30" s="52" customFormat="1" ht="13.5" customHeight="1">
      <c r="A14" s="64" t="s">
        <v>126</v>
      </c>
      <c r="B14" s="65" t="s">
        <v>213</v>
      </c>
      <c r="C14" s="63" t="s">
        <v>214</v>
      </c>
      <c r="D14" s="66">
        <f>SUM(E14,+H14)</f>
        <v>5</v>
      </c>
      <c r="E14" s="66">
        <f>SUM(F14:G14)</f>
        <v>5</v>
      </c>
      <c r="F14" s="66">
        <v>3</v>
      </c>
      <c r="G14" s="66">
        <v>2</v>
      </c>
      <c r="H14" s="66">
        <f>SUM(I14:L14)</f>
        <v>0</v>
      </c>
      <c r="I14" s="66">
        <v>0</v>
      </c>
      <c r="J14" s="66">
        <v>0</v>
      </c>
      <c r="K14" s="66">
        <v>0</v>
      </c>
      <c r="L14" s="66">
        <v>0</v>
      </c>
      <c r="M14" s="66">
        <f>SUM(N14,+Q14)</f>
        <v>0</v>
      </c>
      <c r="N14" s="66">
        <f>SUM(O14:P14)</f>
        <v>0</v>
      </c>
      <c r="O14" s="66">
        <v>0</v>
      </c>
      <c r="P14" s="66">
        <v>0</v>
      </c>
      <c r="Q14" s="66">
        <f>SUM(R14:U14)</f>
        <v>0</v>
      </c>
      <c r="R14" s="66">
        <v>0</v>
      </c>
      <c r="S14" s="66">
        <v>0</v>
      </c>
      <c r="T14" s="66">
        <v>0</v>
      </c>
      <c r="U14" s="66">
        <v>0</v>
      </c>
      <c r="V14" s="66">
        <f>SUM(D14,+M14)</f>
        <v>5</v>
      </c>
      <c r="W14" s="66">
        <f>SUM(E14,+N14)</f>
        <v>5</v>
      </c>
      <c r="X14" s="66">
        <f>SUM(F14,+O14)</f>
        <v>3</v>
      </c>
      <c r="Y14" s="66">
        <f>SUM(G14,+P14)</f>
        <v>2</v>
      </c>
      <c r="Z14" s="66">
        <f>SUM(H14,+Q14)</f>
        <v>0</v>
      </c>
      <c r="AA14" s="66">
        <f>SUM(I14,+R14)</f>
        <v>0</v>
      </c>
      <c r="AB14" s="66">
        <f>SUM(J14,+S14)</f>
        <v>0</v>
      </c>
      <c r="AC14" s="66">
        <f>SUM(K14,+T14)</f>
        <v>0</v>
      </c>
      <c r="AD14" s="66">
        <f>SUM(L14,+U14)</f>
        <v>0</v>
      </c>
    </row>
    <row r="15" spans="1:30" s="52" customFormat="1" ht="13.5" customHeight="1">
      <c r="A15" s="64"/>
      <c r="B15" s="65"/>
      <c r="C15" s="63"/>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row>
    <row r="16" spans="1:30" s="52" customFormat="1" ht="13.5" customHeight="1">
      <c r="A16" s="64"/>
      <c r="B16" s="65"/>
      <c r="C16" s="63"/>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row>
    <row r="17" spans="1:30" s="52" customFormat="1" ht="13.5" customHeight="1">
      <c r="A17" s="64"/>
      <c r="B17" s="65"/>
      <c r="C17" s="63"/>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row>
    <row r="18" spans="1:30" s="52" customFormat="1" ht="13.5" customHeight="1">
      <c r="A18" s="64"/>
      <c r="B18" s="65"/>
      <c r="C18" s="63"/>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row>
    <row r="19" spans="1:30" s="52" customFormat="1" ht="13.5" customHeight="1">
      <c r="A19" s="64"/>
      <c r="B19" s="65"/>
      <c r="C19" s="63"/>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row>
    <row r="20" spans="1:30" s="52" customFormat="1" ht="13.5" customHeight="1">
      <c r="A20" s="64"/>
      <c r="B20" s="65"/>
      <c r="C20" s="63"/>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row>
    <row r="21" spans="1:30" s="52" customFormat="1" ht="13.5" customHeight="1">
      <c r="A21" s="64"/>
      <c r="B21" s="65"/>
      <c r="C21" s="63"/>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row>
    <row r="22" spans="1:30" s="52" customFormat="1" ht="13.5" customHeight="1">
      <c r="A22" s="64"/>
      <c r="B22" s="65"/>
      <c r="C22" s="63"/>
      <c r="D22" s="66"/>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row>
    <row r="23" spans="1:30" s="52" customFormat="1" ht="13.5" customHeight="1">
      <c r="A23" s="64"/>
      <c r="B23" s="65"/>
      <c r="C23" s="63"/>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14">
    <sortCondition ref="A8:A14"/>
    <sortCondition ref="B8:B14"/>
    <sortCondition ref="C8:C1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13" man="1"/>
    <brk id="21" min="1" max="1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宮崎県</v>
      </c>
      <c r="B7" s="69" t="str">
        <f>組合状況!B7</f>
        <v>45000</v>
      </c>
      <c r="C7" s="68" t="s">
        <v>52</v>
      </c>
      <c r="D7" s="70">
        <f t="shared" ref="D7:KG7" si="0">SUM(D$8:D$207)</f>
        <v>65</v>
      </c>
      <c r="E7" s="70">
        <f t="shared" si="0"/>
        <v>159</v>
      </c>
      <c r="F7" s="70">
        <f t="shared" si="0"/>
        <v>21</v>
      </c>
      <c r="G7" s="70">
        <f t="shared" si="0"/>
        <v>37</v>
      </c>
      <c r="H7" s="70">
        <f t="shared" si="0"/>
        <v>10</v>
      </c>
      <c r="I7" s="70">
        <f t="shared" si="0"/>
        <v>41</v>
      </c>
      <c r="J7" s="70">
        <f t="shared" si="0"/>
        <v>0</v>
      </c>
      <c r="K7" s="70">
        <f t="shared" si="0"/>
        <v>0</v>
      </c>
      <c r="L7" s="70">
        <f t="shared" si="0"/>
        <v>401</v>
      </c>
      <c r="M7" s="70">
        <f t="shared" si="0"/>
        <v>1062</v>
      </c>
      <c r="N7" s="70">
        <f t="shared" si="0"/>
        <v>68</v>
      </c>
      <c r="O7" s="70">
        <f t="shared" si="0"/>
        <v>148</v>
      </c>
      <c r="P7" s="70">
        <f t="shared" si="0"/>
        <v>7</v>
      </c>
      <c r="Q7" s="70">
        <f t="shared" si="0"/>
        <v>35</v>
      </c>
      <c r="R7" s="70">
        <f t="shared" si="0"/>
        <v>0</v>
      </c>
      <c r="S7" s="70">
        <f t="shared" si="0"/>
        <v>0</v>
      </c>
      <c r="T7" s="70">
        <f t="shared" si="0"/>
        <v>1262</v>
      </c>
      <c r="U7" s="70">
        <f t="shared" si="0"/>
        <v>4373</v>
      </c>
      <c r="V7" s="70">
        <f t="shared" si="0"/>
        <v>363</v>
      </c>
      <c r="W7" s="70">
        <f t="shared" si="0"/>
        <v>1281</v>
      </c>
      <c r="X7" s="70">
        <f t="shared" si="0"/>
        <v>7</v>
      </c>
      <c r="Y7" s="70">
        <f t="shared" si="0"/>
        <v>32</v>
      </c>
      <c r="Z7" s="70">
        <f t="shared" si="0"/>
        <v>0</v>
      </c>
      <c r="AA7" s="70">
        <f t="shared" si="0"/>
        <v>0</v>
      </c>
      <c r="AB7" s="78">
        <f>AC7+AV7</f>
        <v>96</v>
      </c>
      <c r="AC7" s="78">
        <f>AD7+AJ7+AP7</f>
        <v>65</v>
      </c>
      <c r="AD7" s="78">
        <f>SUM(AE7:AI7)</f>
        <v>11</v>
      </c>
      <c r="AE7" s="78">
        <f t="shared" si="0"/>
        <v>2</v>
      </c>
      <c r="AF7" s="78">
        <f t="shared" si="0"/>
        <v>2</v>
      </c>
      <c r="AG7" s="78">
        <f t="shared" si="0"/>
        <v>7</v>
      </c>
      <c r="AH7" s="78">
        <f t="shared" si="0"/>
        <v>0</v>
      </c>
      <c r="AI7" s="78">
        <f t="shared" si="0"/>
        <v>0</v>
      </c>
      <c r="AJ7" s="78">
        <f>SUM(AK7:AO7)</f>
        <v>38</v>
      </c>
      <c r="AK7" s="78">
        <f t="shared" si="0"/>
        <v>5</v>
      </c>
      <c r="AL7" s="78">
        <f t="shared" si="0"/>
        <v>26</v>
      </c>
      <c r="AM7" s="78">
        <f t="shared" si="0"/>
        <v>5</v>
      </c>
      <c r="AN7" s="78">
        <f t="shared" si="0"/>
        <v>2</v>
      </c>
      <c r="AO7" s="78">
        <f t="shared" si="0"/>
        <v>0</v>
      </c>
      <c r="AP7" s="78">
        <f>SUM(AQ7:AU7)</f>
        <v>16</v>
      </c>
      <c r="AQ7" s="78">
        <f t="shared" si="0"/>
        <v>11</v>
      </c>
      <c r="AR7" s="78">
        <f t="shared" si="0"/>
        <v>5</v>
      </c>
      <c r="AS7" s="78">
        <f t="shared" si="0"/>
        <v>0</v>
      </c>
      <c r="AT7" s="78">
        <f t="shared" si="0"/>
        <v>0</v>
      </c>
      <c r="AU7" s="78">
        <f t="shared" si="0"/>
        <v>0</v>
      </c>
      <c r="AV7" s="78">
        <f>AW7+BC7+BI7+BO7+BU7</f>
        <v>31</v>
      </c>
      <c r="AW7" s="78">
        <f>SUM(AX7:BB7)</f>
        <v>9</v>
      </c>
      <c r="AX7" s="78">
        <f t="shared" si="0"/>
        <v>2</v>
      </c>
      <c r="AY7" s="78">
        <f t="shared" si="0"/>
        <v>6</v>
      </c>
      <c r="AZ7" s="78">
        <f t="shared" si="0"/>
        <v>1</v>
      </c>
      <c r="BA7" s="78">
        <f t="shared" si="0"/>
        <v>0</v>
      </c>
      <c r="BB7" s="78">
        <f t="shared" si="0"/>
        <v>0</v>
      </c>
      <c r="BC7" s="78">
        <f>SUM(BD7:BH7)</f>
        <v>17</v>
      </c>
      <c r="BD7" s="78">
        <f t="shared" si="0"/>
        <v>7</v>
      </c>
      <c r="BE7" s="78">
        <f t="shared" si="0"/>
        <v>3</v>
      </c>
      <c r="BF7" s="78">
        <f t="shared" si="0"/>
        <v>2</v>
      </c>
      <c r="BG7" s="78">
        <f t="shared" si="0"/>
        <v>5</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5</v>
      </c>
      <c r="BV7" s="78">
        <f t="shared" si="0"/>
        <v>0</v>
      </c>
      <c r="BW7" s="78">
        <f t="shared" si="0"/>
        <v>5</v>
      </c>
      <c r="BX7" s="78">
        <f t="shared" si="0"/>
        <v>0</v>
      </c>
      <c r="BY7" s="78">
        <f t="shared" si="0"/>
        <v>0</v>
      </c>
      <c r="BZ7" s="78">
        <f t="shared" si="0"/>
        <v>0</v>
      </c>
      <c r="CA7" s="78">
        <f>CB7+CU7</f>
        <v>18</v>
      </c>
      <c r="CB7" s="78">
        <f>CC7+CI7+CO7</f>
        <v>14</v>
      </c>
      <c r="CC7" s="78">
        <f>SUM(CD7:CH7)</f>
        <v>0</v>
      </c>
      <c r="CD7" s="78">
        <f t="shared" si="0"/>
        <v>0</v>
      </c>
      <c r="CE7" s="78">
        <f t="shared" si="0"/>
        <v>0</v>
      </c>
      <c r="CF7" s="78">
        <f t="shared" si="0"/>
        <v>0</v>
      </c>
      <c r="CG7" s="78">
        <f t="shared" si="0"/>
        <v>0</v>
      </c>
      <c r="CH7" s="78">
        <f t="shared" si="0"/>
        <v>0</v>
      </c>
      <c r="CI7" s="78">
        <f>SUM(CJ7:CN7)</f>
        <v>13</v>
      </c>
      <c r="CJ7" s="78">
        <f t="shared" si="0"/>
        <v>2</v>
      </c>
      <c r="CK7" s="78">
        <f t="shared" si="0"/>
        <v>8</v>
      </c>
      <c r="CL7" s="78">
        <f t="shared" si="0"/>
        <v>1</v>
      </c>
      <c r="CM7" s="78">
        <f t="shared" si="0"/>
        <v>2</v>
      </c>
      <c r="CN7" s="78">
        <f t="shared" si="0"/>
        <v>0</v>
      </c>
      <c r="CO7" s="78">
        <f>SUM(CP7:CT7)</f>
        <v>1</v>
      </c>
      <c r="CP7" s="78">
        <f t="shared" si="0"/>
        <v>1</v>
      </c>
      <c r="CQ7" s="78">
        <f t="shared" si="0"/>
        <v>0</v>
      </c>
      <c r="CR7" s="78">
        <f t="shared" si="0"/>
        <v>0</v>
      </c>
      <c r="CS7" s="78">
        <f t="shared" si="0"/>
        <v>0</v>
      </c>
      <c r="CT7" s="78">
        <f t="shared" si="0"/>
        <v>0</v>
      </c>
      <c r="CU7" s="78">
        <f>CV7+DB7+DH7+DN7+DT7</f>
        <v>4</v>
      </c>
      <c r="CV7" s="78">
        <f>SUM(CW7:DA7)</f>
        <v>1</v>
      </c>
      <c r="CW7" s="78">
        <f t="shared" si="0"/>
        <v>1</v>
      </c>
      <c r="CX7" s="78">
        <f t="shared" si="0"/>
        <v>0</v>
      </c>
      <c r="CY7" s="78">
        <f t="shared" si="0"/>
        <v>0</v>
      </c>
      <c r="CZ7" s="78">
        <f t="shared" si="0"/>
        <v>0</v>
      </c>
      <c r="DA7" s="78">
        <f t="shared" si="0"/>
        <v>0</v>
      </c>
      <c r="DB7" s="78">
        <f>SUM(DC7:DG7)</f>
        <v>3</v>
      </c>
      <c r="DC7" s="78">
        <f t="shared" si="0"/>
        <v>2</v>
      </c>
      <c r="DD7" s="78">
        <f t="shared" si="0"/>
        <v>1</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24</v>
      </c>
      <c r="EA7" s="78">
        <f t="shared" si="0"/>
        <v>136</v>
      </c>
      <c r="EB7" s="78">
        <f t="shared" si="0"/>
        <v>184</v>
      </c>
      <c r="EC7" s="78">
        <f t="shared" si="0"/>
        <v>0</v>
      </c>
      <c r="ED7" s="78">
        <f t="shared" si="0"/>
        <v>44</v>
      </c>
      <c r="EE7" s="78">
        <f t="shared" si="0"/>
        <v>24</v>
      </c>
      <c r="EF7" s="78">
        <f t="shared" si="0"/>
        <v>1</v>
      </c>
      <c r="EG7" s="78">
        <f t="shared" si="0"/>
        <v>33</v>
      </c>
      <c r="EH7" s="78">
        <f t="shared" si="0"/>
        <v>6</v>
      </c>
      <c r="EI7" s="78">
        <f t="shared" si="0"/>
        <v>41</v>
      </c>
      <c r="EJ7" s="90" t="s">
        <v>125</v>
      </c>
      <c r="EK7" s="90" t="s">
        <v>125</v>
      </c>
      <c r="EL7" s="78">
        <f t="shared" si="0"/>
        <v>7</v>
      </c>
      <c r="EM7" s="90" t="s">
        <v>125</v>
      </c>
      <c r="EN7" s="90" t="s">
        <v>125</v>
      </c>
      <c r="EO7" s="78">
        <f t="shared" si="0"/>
        <v>17</v>
      </c>
      <c r="EP7" s="90" t="s">
        <v>125</v>
      </c>
      <c r="EQ7" s="90" t="s">
        <v>125</v>
      </c>
      <c r="ER7" s="78">
        <f t="shared" si="0"/>
        <v>4</v>
      </c>
      <c r="ES7" s="90" t="s">
        <v>125</v>
      </c>
      <c r="ET7" s="90" t="s">
        <v>125</v>
      </c>
      <c r="EU7" s="78">
        <f t="shared" si="0"/>
        <v>62</v>
      </c>
      <c r="EV7" s="90" t="s">
        <v>125</v>
      </c>
      <c r="EW7" s="90" t="s">
        <v>125</v>
      </c>
      <c r="EX7" s="78">
        <f t="shared" si="0"/>
        <v>30</v>
      </c>
      <c r="EY7" s="78">
        <f t="shared" si="0"/>
        <v>331</v>
      </c>
      <c r="EZ7" s="78">
        <f t="shared" si="0"/>
        <v>36</v>
      </c>
      <c r="FA7" s="78">
        <f t="shared" si="0"/>
        <v>11</v>
      </c>
      <c r="FB7" s="78">
        <f t="shared" si="0"/>
        <v>166</v>
      </c>
      <c r="FC7" s="78">
        <f t="shared" si="0"/>
        <v>15</v>
      </c>
      <c r="FD7" s="78" t="s">
        <v>113</v>
      </c>
      <c r="FE7" s="78">
        <f t="shared" si="0"/>
        <v>4</v>
      </c>
      <c r="FF7" s="78">
        <f t="shared" si="0"/>
        <v>16</v>
      </c>
      <c r="FG7" s="78">
        <f t="shared" si="0"/>
        <v>0</v>
      </c>
      <c r="FH7" s="78" t="s">
        <v>113</v>
      </c>
      <c r="FI7" s="78">
        <f t="shared" si="0"/>
        <v>16</v>
      </c>
      <c r="FJ7" s="78">
        <f t="shared" si="0"/>
        <v>15</v>
      </c>
      <c r="FK7" s="78">
        <f t="shared" si="0"/>
        <v>10</v>
      </c>
      <c r="FL7" s="78" t="s">
        <v>113</v>
      </c>
      <c r="FM7" s="78">
        <f t="shared" si="0"/>
        <v>1</v>
      </c>
      <c r="FN7" s="78">
        <f t="shared" si="0"/>
        <v>0</v>
      </c>
      <c r="FO7" s="78">
        <f t="shared" si="0"/>
        <v>2</v>
      </c>
      <c r="FP7" s="78" t="s">
        <v>113</v>
      </c>
      <c r="FQ7" s="78">
        <f t="shared" si="0"/>
        <v>0</v>
      </c>
      <c r="FR7" s="78">
        <f t="shared" si="0"/>
        <v>3</v>
      </c>
      <c r="FS7" s="78">
        <f t="shared" si="0"/>
        <v>0</v>
      </c>
      <c r="FT7" s="78" t="s">
        <v>113</v>
      </c>
      <c r="FU7" s="78">
        <f t="shared" si="0"/>
        <v>0</v>
      </c>
      <c r="FV7" s="78">
        <f t="shared" si="0"/>
        <v>1</v>
      </c>
      <c r="FW7" s="78">
        <f t="shared" si="0"/>
        <v>2</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1</v>
      </c>
      <c r="GS7" s="78">
        <f t="shared" si="0"/>
        <v>6</v>
      </c>
      <c r="GT7" s="78">
        <f t="shared" si="0"/>
        <v>2</v>
      </c>
      <c r="GU7" s="78">
        <f t="shared" si="0"/>
        <v>0</v>
      </c>
      <c r="GV7" s="78">
        <f t="shared" si="0"/>
        <v>0</v>
      </c>
      <c r="GW7" s="78">
        <f t="shared" si="0"/>
        <v>0</v>
      </c>
      <c r="GX7" s="78">
        <f t="shared" si="0"/>
        <v>1</v>
      </c>
      <c r="GY7" s="78">
        <f t="shared" si="0"/>
        <v>1</v>
      </c>
      <c r="GZ7" s="78">
        <f t="shared" si="0"/>
        <v>0</v>
      </c>
      <c r="HA7" s="78">
        <f t="shared" si="0"/>
        <v>1</v>
      </c>
      <c r="HB7" s="90" t="s">
        <v>125</v>
      </c>
      <c r="HC7" s="90" t="s">
        <v>125</v>
      </c>
      <c r="HD7" s="78">
        <f t="shared" si="0"/>
        <v>1</v>
      </c>
      <c r="HE7" s="90" t="s">
        <v>125</v>
      </c>
      <c r="HF7" s="90" t="s">
        <v>125</v>
      </c>
      <c r="HG7" s="78">
        <f t="shared" si="0"/>
        <v>1</v>
      </c>
      <c r="HH7" s="90" t="s">
        <v>125</v>
      </c>
      <c r="HI7" s="90" t="s">
        <v>125</v>
      </c>
      <c r="HJ7" s="78">
        <f t="shared" si="0"/>
        <v>0</v>
      </c>
      <c r="HK7" s="90" t="s">
        <v>125</v>
      </c>
      <c r="HL7" s="90" t="s">
        <v>125</v>
      </c>
      <c r="HM7" s="78">
        <f t="shared" si="0"/>
        <v>3</v>
      </c>
      <c r="HN7" s="90" t="s">
        <v>125</v>
      </c>
      <c r="HO7" s="90" t="s">
        <v>125</v>
      </c>
      <c r="HP7" s="78">
        <f t="shared" si="0"/>
        <v>1</v>
      </c>
      <c r="HQ7" s="78">
        <f t="shared" si="0"/>
        <v>4</v>
      </c>
      <c r="HR7" s="78">
        <f t="shared" si="0"/>
        <v>0</v>
      </c>
      <c r="HS7" s="78">
        <f t="shared" si="0"/>
        <v>2</v>
      </c>
      <c r="HT7" s="78">
        <f t="shared" si="0"/>
        <v>3</v>
      </c>
      <c r="HU7" s="78">
        <f t="shared" si="0"/>
        <v>0</v>
      </c>
      <c r="HV7" s="78" t="s">
        <v>113</v>
      </c>
      <c r="HW7" s="78">
        <f t="shared" si="0"/>
        <v>1</v>
      </c>
      <c r="HX7" s="78">
        <f t="shared" si="0"/>
        <v>0</v>
      </c>
      <c r="HY7" s="78">
        <f t="shared" si="0"/>
        <v>0</v>
      </c>
      <c r="HZ7" s="78" t="s">
        <v>113</v>
      </c>
      <c r="IA7" s="78">
        <f t="shared" si="0"/>
        <v>1</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3</v>
      </c>
      <c r="JK7" s="70">
        <f t="shared" si="0"/>
        <v>11</v>
      </c>
      <c r="JL7" s="70">
        <f t="shared" si="0"/>
        <v>0</v>
      </c>
      <c r="JM7" s="70">
        <f t="shared" si="0"/>
        <v>0</v>
      </c>
      <c r="JN7" s="70">
        <f t="shared" si="0"/>
        <v>0</v>
      </c>
      <c r="JO7" s="70">
        <f t="shared" si="0"/>
        <v>0</v>
      </c>
      <c r="JP7" s="70">
        <f t="shared" si="0"/>
        <v>0</v>
      </c>
      <c r="JQ7" s="70">
        <f t="shared" si="0"/>
        <v>0</v>
      </c>
      <c r="JR7" s="70">
        <f t="shared" si="0"/>
        <v>38</v>
      </c>
      <c r="JS7" s="70">
        <f t="shared" si="0"/>
        <v>112</v>
      </c>
      <c r="JT7" s="70">
        <f t="shared" si="0"/>
        <v>0</v>
      </c>
      <c r="JU7" s="70">
        <f t="shared" si="0"/>
        <v>0</v>
      </c>
      <c r="JV7" s="70">
        <f t="shared" si="0"/>
        <v>5</v>
      </c>
      <c r="JW7" s="70">
        <f t="shared" si="0"/>
        <v>45</v>
      </c>
      <c r="JX7" s="70">
        <f t="shared" si="0"/>
        <v>0</v>
      </c>
      <c r="JY7" s="70">
        <f t="shared" si="0"/>
        <v>0</v>
      </c>
      <c r="JZ7" s="70">
        <f t="shared" si="0"/>
        <v>263</v>
      </c>
      <c r="KA7" s="70">
        <f t="shared" si="0"/>
        <v>918</v>
      </c>
      <c r="KB7" s="70">
        <f t="shared" si="0"/>
        <v>13</v>
      </c>
      <c r="KC7" s="70">
        <f t="shared" si="0"/>
        <v>63</v>
      </c>
      <c r="KD7" s="70">
        <f t="shared" si="0"/>
        <v>3</v>
      </c>
      <c r="KE7" s="70">
        <f t="shared" si="0"/>
        <v>30</v>
      </c>
      <c r="KF7" s="70">
        <f t="shared" si="0"/>
        <v>0</v>
      </c>
      <c r="KG7" s="70">
        <f t="shared" si="0"/>
        <v>0</v>
      </c>
    </row>
    <row r="8" spans="1:293" s="52" customFormat="1" ht="13.5" customHeight="1">
      <c r="A8" s="59" t="s">
        <v>126</v>
      </c>
      <c r="B8" s="60" t="s">
        <v>136</v>
      </c>
      <c r="C8" s="61" t="s">
        <v>137</v>
      </c>
      <c r="D8" s="62">
        <v>5</v>
      </c>
      <c r="E8" s="62">
        <v>10</v>
      </c>
      <c r="F8" s="62">
        <v>5</v>
      </c>
      <c r="G8" s="62">
        <v>5</v>
      </c>
      <c r="H8" s="62">
        <v>0</v>
      </c>
      <c r="I8" s="62">
        <v>0</v>
      </c>
      <c r="J8" s="62">
        <v>0</v>
      </c>
      <c r="K8" s="62">
        <v>0</v>
      </c>
      <c r="L8" s="62">
        <v>92</v>
      </c>
      <c r="M8" s="62">
        <v>269</v>
      </c>
      <c r="N8" s="62">
        <v>38</v>
      </c>
      <c r="O8" s="62">
        <v>72</v>
      </c>
      <c r="P8" s="62">
        <v>0</v>
      </c>
      <c r="Q8" s="62">
        <v>0</v>
      </c>
      <c r="R8" s="62">
        <v>0</v>
      </c>
      <c r="S8" s="62">
        <v>0</v>
      </c>
      <c r="T8" s="62">
        <v>149</v>
      </c>
      <c r="U8" s="62">
        <v>373</v>
      </c>
      <c r="V8" s="62">
        <v>197</v>
      </c>
      <c r="W8" s="62">
        <v>494</v>
      </c>
      <c r="X8" s="62">
        <v>0</v>
      </c>
      <c r="Y8" s="62">
        <v>0</v>
      </c>
      <c r="Z8" s="62">
        <v>0</v>
      </c>
      <c r="AA8" s="62">
        <v>0</v>
      </c>
      <c r="AB8" s="62">
        <f>AC8+AV8</f>
        <v>10</v>
      </c>
      <c r="AC8" s="62">
        <f>AD8+AJ8+AP8</f>
        <v>5</v>
      </c>
      <c r="AD8" s="62">
        <f>SUM(AE8:AI8)</f>
        <v>0</v>
      </c>
      <c r="AE8" s="62">
        <v>0</v>
      </c>
      <c r="AF8" s="62">
        <v>0</v>
      </c>
      <c r="AG8" s="62">
        <v>0</v>
      </c>
      <c r="AH8" s="62">
        <v>0</v>
      </c>
      <c r="AI8" s="62">
        <v>0</v>
      </c>
      <c r="AJ8" s="62">
        <f>SUM(AK8:AO8)</f>
        <v>5</v>
      </c>
      <c r="AK8" s="62">
        <v>5</v>
      </c>
      <c r="AL8" s="62">
        <v>0</v>
      </c>
      <c r="AM8" s="62">
        <v>0</v>
      </c>
      <c r="AN8" s="62">
        <v>0</v>
      </c>
      <c r="AO8" s="62">
        <v>0</v>
      </c>
      <c r="AP8" s="62">
        <f>SUM(AQ8:AU8)</f>
        <v>0</v>
      </c>
      <c r="AQ8" s="62">
        <v>0</v>
      </c>
      <c r="AR8" s="62">
        <v>0</v>
      </c>
      <c r="AS8" s="62">
        <v>0</v>
      </c>
      <c r="AT8" s="62">
        <v>0</v>
      </c>
      <c r="AU8" s="62">
        <v>0</v>
      </c>
      <c r="AV8" s="62">
        <f>AW8+BC8+BI8+BO8+BU8</f>
        <v>5</v>
      </c>
      <c r="AW8" s="62">
        <f>SUM(AX8:BB8)</f>
        <v>2</v>
      </c>
      <c r="AX8" s="62">
        <v>2</v>
      </c>
      <c r="AY8" s="62">
        <v>0</v>
      </c>
      <c r="AZ8" s="62">
        <v>0</v>
      </c>
      <c r="BA8" s="62">
        <v>0</v>
      </c>
      <c r="BB8" s="62">
        <v>0</v>
      </c>
      <c r="BC8" s="62">
        <f>SUM(BD8:BH8)</f>
        <v>3</v>
      </c>
      <c r="BD8" s="62">
        <v>3</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f>CB8+CU8</f>
        <v>4</v>
      </c>
      <c r="CB8" s="62">
        <f>CC8+CI8+CO8</f>
        <v>2</v>
      </c>
      <c r="CC8" s="62">
        <f>SUM(CD8:CH8)</f>
        <v>0</v>
      </c>
      <c r="CD8" s="62">
        <v>0</v>
      </c>
      <c r="CE8" s="62">
        <v>0</v>
      </c>
      <c r="CF8" s="62">
        <v>0</v>
      </c>
      <c r="CG8" s="62">
        <v>0</v>
      </c>
      <c r="CH8" s="62">
        <v>0</v>
      </c>
      <c r="CI8" s="62">
        <f>SUM(CJ8:CN8)</f>
        <v>2</v>
      </c>
      <c r="CJ8" s="62">
        <v>2</v>
      </c>
      <c r="CK8" s="62">
        <v>0</v>
      </c>
      <c r="CL8" s="62">
        <v>0</v>
      </c>
      <c r="CM8" s="62">
        <v>0</v>
      </c>
      <c r="CN8" s="62">
        <v>0</v>
      </c>
      <c r="CO8" s="62">
        <f>SUM(CP8:CT8)</f>
        <v>0</v>
      </c>
      <c r="CP8" s="62">
        <v>0</v>
      </c>
      <c r="CQ8" s="62">
        <v>0</v>
      </c>
      <c r="CR8" s="62">
        <v>0</v>
      </c>
      <c r="CS8" s="62">
        <v>0</v>
      </c>
      <c r="CT8" s="62">
        <v>0</v>
      </c>
      <c r="CU8" s="62">
        <f>CV8+DB8+DH8+DN8+DT8</f>
        <v>2</v>
      </c>
      <c r="CV8" s="62">
        <f>SUM(CW8:DA8)</f>
        <v>1</v>
      </c>
      <c r="CW8" s="62">
        <v>1</v>
      </c>
      <c r="CX8" s="62">
        <v>0</v>
      </c>
      <c r="CY8" s="62">
        <v>0</v>
      </c>
      <c r="CZ8" s="62">
        <v>0</v>
      </c>
      <c r="DA8" s="62">
        <v>0</v>
      </c>
      <c r="DB8" s="62">
        <f>SUM(DC8:DG8)</f>
        <v>1</v>
      </c>
      <c r="DC8" s="62">
        <v>1</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0</v>
      </c>
      <c r="EA8" s="62">
        <v>0</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0</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11</v>
      </c>
      <c r="JS8" s="62">
        <v>30</v>
      </c>
      <c r="JT8" s="62">
        <v>0</v>
      </c>
      <c r="JU8" s="62">
        <v>0</v>
      </c>
      <c r="JV8" s="62">
        <v>2</v>
      </c>
      <c r="JW8" s="62">
        <v>20</v>
      </c>
      <c r="JX8" s="62">
        <v>0</v>
      </c>
      <c r="JY8" s="62">
        <v>0</v>
      </c>
      <c r="JZ8" s="62">
        <v>26</v>
      </c>
      <c r="KA8" s="62">
        <v>89</v>
      </c>
      <c r="KB8" s="62"/>
      <c r="KC8" s="62"/>
      <c r="KD8" s="62">
        <v>3</v>
      </c>
      <c r="KE8" s="62">
        <v>30</v>
      </c>
      <c r="KF8" s="62">
        <v>0</v>
      </c>
      <c r="KG8" s="62">
        <v>0</v>
      </c>
    </row>
    <row r="9" spans="1:293" s="52" customFormat="1" ht="13.5" customHeight="1">
      <c r="A9" s="59" t="s">
        <v>126</v>
      </c>
      <c r="B9" s="60" t="s">
        <v>140</v>
      </c>
      <c r="C9" s="61" t="s">
        <v>141</v>
      </c>
      <c r="D9" s="62">
        <v>9</v>
      </c>
      <c r="E9" s="62">
        <v>28</v>
      </c>
      <c r="F9" s="62">
        <v>0</v>
      </c>
      <c r="G9" s="62">
        <v>0</v>
      </c>
      <c r="H9" s="62">
        <v>1</v>
      </c>
      <c r="I9" s="62">
        <v>10</v>
      </c>
      <c r="J9" s="62">
        <v>0</v>
      </c>
      <c r="K9" s="62">
        <v>0</v>
      </c>
      <c r="L9" s="62">
        <v>54</v>
      </c>
      <c r="M9" s="62">
        <v>170</v>
      </c>
      <c r="N9" s="62">
        <v>0</v>
      </c>
      <c r="O9" s="62">
        <v>0</v>
      </c>
      <c r="P9" s="62">
        <v>0</v>
      </c>
      <c r="Q9" s="62">
        <v>0</v>
      </c>
      <c r="R9" s="62">
        <v>0</v>
      </c>
      <c r="S9" s="62">
        <v>0</v>
      </c>
      <c r="T9" s="62">
        <v>329</v>
      </c>
      <c r="U9" s="62">
        <v>1436</v>
      </c>
      <c r="V9" s="62">
        <v>0</v>
      </c>
      <c r="W9" s="62">
        <v>0</v>
      </c>
      <c r="X9" s="62">
        <v>0</v>
      </c>
      <c r="Y9" s="62">
        <v>0</v>
      </c>
      <c r="Z9" s="62">
        <v>0</v>
      </c>
      <c r="AA9" s="62">
        <v>0</v>
      </c>
      <c r="AB9" s="62">
        <f>AC9+AV9</f>
        <v>10</v>
      </c>
      <c r="AC9" s="62">
        <f>AD9+AJ9+AP9</f>
        <v>9</v>
      </c>
      <c r="AD9" s="62">
        <f>SUM(AE9:AI9)</f>
        <v>0</v>
      </c>
      <c r="AE9" s="62">
        <v>0</v>
      </c>
      <c r="AF9" s="62">
        <v>0</v>
      </c>
      <c r="AG9" s="62">
        <v>0</v>
      </c>
      <c r="AH9" s="52">
        <v>0</v>
      </c>
      <c r="AI9" s="62">
        <v>0</v>
      </c>
      <c r="AJ9" s="62">
        <f>SUM(AK9:AO9)</f>
        <v>9</v>
      </c>
      <c r="AK9" s="62">
        <v>0</v>
      </c>
      <c r="AL9" s="62">
        <v>6</v>
      </c>
      <c r="AM9" s="62">
        <v>1</v>
      </c>
      <c r="AN9" s="62">
        <v>2</v>
      </c>
      <c r="AO9" s="62">
        <v>0</v>
      </c>
      <c r="AP9" s="62">
        <f>SUM(AQ9:AU9)</f>
        <v>0</v>
      </c>
      <c r="AQ9" s="62">
        <v>0</v>
      </c>
      <c r="AR9" s="62">
        <v>0</v>
      </c>
      <c r="AS9" s="62">
        <v>0</v>
      </c>
      <c r="AT9" s="62">
        <v>0</v>
      </c>
      <c r="AU9" s="62">
        <v>0</v>
      </c>
      <c r="AV9" s="62">
        <f>AW9+BC9+BI9+BO9+BU9</f>
        <v>1</v>
      </c>
      <c r="AW9" s="62">
        <f>SUM(AX9:BB9)</f>
        <v>0</v>
      </c>
      <c r="AX9" s="62">
        <v>0</v>
      </c>
      <c r="AY9" s="62">
        <v>0</v>
      </c>
      <c r="AZ9" s="62">
        <v>0</v>
      </c>
      <c r="BA9" s="62">
        <v>0</v>
      </c>
      <c r="BB9" s="62">
        <v>0</v>
      </c>
      <c r="BC9" s="62">
        <f>SUM(BD9:BH9)</f>
        <v>1</v>
      </c>
      <c r="BD9" s="62">
        <v>0</v>
      </c>
      <c r="BE9" s="62">
        <v>0</v>
      </c>
      <c r="BF9" s="62">
        <v>0</v>
      </c>
      <c r="BG9" s="62">
        <v>1</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2</v>
      </c>
      <c r="CB9" s="62">
        <f>CC9+CI9+CO9</f>
        <v>2</v>
      </c>
      <c r="CC9" s="62">
        <f>SUM(CD9:CH9)</f>
        <v>0</v>
      </c>
      <c r="CD9" s="62">
        <v>0</v>
      </c>
      <c r="CE9" s="62">
        <v>0</v>
      </c>
      <c r="CF9" s="62">
        <v>0</v>
      </c>
      <c r="CG9" s="52">
        <v>0</v>
      </c>
      <c r="CH9" s="62">
        <v>0</v>
      </c>
      <c r="CI9" s="62">
        <f>SUM(CJ9:CN9)</f>
        <v>2</v>
      </c>
      <c r="CJ9" s="62">
        <v>0</v>
      </c>
      <c r="CK9" s="62">
        <v>0</v>
      </c>
      <c r="CL9" s="62">
        <v>0</v>
      </c>
      <c r="CM9" s="62">
        <v>2</v>
      </c>
      <c r="CN9" s="62">
        <v>0</v>
      </c>
      <c r="CO9" s="62">
        <f>SUM(CP9:CT9)</f>
        <v>0</v>
      </c>
      <c r="CP9" s="62">
        <v>0</v>
      </c>
      <c r="CQ9" s="62">
        <v>0</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6</v>
      </c>
      <c r="EA9" s="62">
        <v>45</v>
      </c>
      <c r="EB9" s="62">
        <v>37</v>
      </c>
      <c r="EC9" s="62">
        <v>0</v>
      </c>
      <c r="ED9" s="62">
        <v>20</v>
      </c>
      <c r="EE9" s="62">
        <v>10</v>
      </c>
      <c r="EF9" s="62">
        <v>0</v>
      </c>
      <c r="EG9" s="62">
        <v>0</v>
      </c>
      <c r="EH9" s="62">
        <v>0</v>
      </c>
      <c r="EI9" s="62">
        <v>0</v>
      </c>
      <c r="EJ9" s="91" t="s">
        <v>138</v>
      </c>
      <c r="EK9" s="91" t="s">
        <v>138</v>
      </c>
      <c r="EL9" s="62">
        <v>0</v>
      </c>
      <c r="EM9" s="91" t="s">
        <v>138</v>
      </c>
      <c r="EN9" s="91" t="s">
        <v>138</v>
      </c>
      <c r="EO9" s="62">
        <v>0</v>
      </c>
      <c r="EP9" s="91" t="s">
        <v>138</v>
      </c>
      <c r="EQ9" s="91" t="s">
        <v>138</v>
      </c>
      <c r="ER9" s="62">
        <v>0</v>
      </c>
      <c r="ES9" s="91" t="s">
        <v>138</v>
      </c>
      <c r="ET9" s="91" t="s">
        <v>138</v>
      </c>
      <c r="EU9" s="62">
        <v>0</v>
      </c>
      <c r="EV9" s="91" t="s">
        <v>138</v>
      </c>
      <c r="EW9" s="91" t="s">
        <v>138</v>
      </c>
      <c r="EX9" s="62">
        <v>14</v>
      </c>
      <c r="EY9" s="62">
        <v>94</v>
      </c>
      <c r="EZ9" s="62">
        <v>18</v>
      </c>
      <c r="FA9" s="62">
        <v>0</v>
      </c>
      <c r="FB9" s="62">
        <v>50</v>
      </c>
      <c r="FC9" s="62">
        <v>5</v>
      </c>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15</v>
      </c>
      <c r="KA9" s="62">
        <v>34</v>
      </c>
      <c r="KB9" s="62">
        <v>0</v>
      </c>
      <c r="KC9" s="62">
        <v>0</v>
      </c>
      <c r="KD9" s="62">
        <v>0</v>
      </c>
      <c r="KE9" s="62">
        <v>0</v>
      </c>
      <c r="KF9" s="62">
        <v>0</v>
      </c>
      <c r="KG9" s="62">
        <v>0</v>
      </c>
    </row>
    <row r="10" spans="1:293" s="52" customFormat="1" ht="13.5" customHeight="1">
      <c r="A10" s="59" t="s">
        <v>126</v>
      </c>
      <c r="B10" s="60" t="s">
        <v>142</v>
      </c>
      <c r="C10" s="61" t="s">
        <v>143</v>
      </c>
      <c r="D10" s="62">
        <v>6</v>
      </c>
      <c r="E10" s="62">
        <v>5</v>
      </c>
      <c r="F10" s="62">
        <v>3</v>
      </c>
      <c r="G10" s="62">
        <v>10</v>
      </c>
      <c r="H10" s="62">
        <v>2</v>
      </c>
      <c r="I10" s="62">
        <v>13</v>
      </c>
      <c r="J10" s="62">
        <v>0</v>
      </c>
      <c r="K10" s="62">
        <v>0</v>
      </c>
      <c r="L10" s="62">
        <v>52</v>
      </c>
      <c r="M10" s="62">
        <v>128</v>
      </c>
      <c r="N10" s="62">
        <v>0</v>
      </c>
      <c r="O10" s="62">
        <v>0</v>
      </c>
      <c r="P10" s="62">
        <v>0</v>
      </c>
      <c r="Q10" s="62">
        <v>0</v>
      </c>
      <c r="R10" s="62">
        <v>0</v>
      </c>
      <c r="S10" s="62">
        <v>0</v>
      </c>
      <c r="T10" s="62">
        <v>197</v>
      </c>
      <c r="U10" s="62">
        <v>703</v>
      </c>
      <c r="V10" s="62">
        <v>0</v>
      </c>
      <c r="W10" s="62">
        <v>0</v>
      </c>
      <c r="X10" s="62">
        <v>0</v>
      </c>
      <c r="Y10" s="62">
        <v>0</v>
      </c>
      <c r="Z10" s="62">
        <v>0</v>
      </c>
      <c r="AA10" s="62">
        <v>0</v>
      </c>
      <c r="AB10" s="62">
        <f>AC10+AV10</f>
        <v>11</v>
      </c>
      <c r="AC10" s="62">
        <f>AD10+AJ10+AP10</f>
        <v>6</v>
      </c>
      <c r="AD10" s="62">
        <f>SUM(AE10:AI10)</f>
        <v>2</v>
      </c>
      <c r="AE10" s="62">
        <v>2</v>
      </c>
      <c r="AF10" s="62">
        <v>0</v>
      </c>
      <c r="AG10" s="62">
        <v>0</v>
      </c>
      <c r="AH10" s="62">
        <v>0</v>
      </c>
      <c r="AI10" s="62">
        <v>0</v>
      </c>
      <c r="AJ10" s="62">
        <f>SUM(AK10:AO10)</f>
        <v>0</v>
      </c>
      <c r="AK10" s="62">
        <v>0</v>
      </c>
      <c r="AL10" s="62">
        <v>0</v>
      </c>
      <c r="AM10" s="62">
        <v>0</v>
      </c>
      <c r="AN10" s="62">
        <v>0</v>
      </c>
      <c r="AO10" s="62">
        <v>0</v>
      </c>
      <c r="AP10" s="62">
        <f>SUM(AQ10:AU10)</f>
        <v>4</v>
      </c>
      <c r="AQ10" s="62">
        <v>4</v>
      </c>
      <c r="AR10" s="62"/>
      <c r="AS10" s="62">
        <v>0</v>
      </c>
      <c r="AT10" s="62">
        <v>0</v>
      </c>
      <c r="AU10" s="62">
        <v>0</v>
      </c>
      <c r="AV10" s="62">
        <f>AW10+BC10+BI10+BO10+BU10</f>
        <v>5</v>
      </c>
      <c r="AW10" s="62">
        <f>SUM(AX10:BB10)</f>
        <v>1</v>
      </c>
      <c r="AX10" s="62">
        <v>0</v>
      </c>
      <c r="AY10" s="62">
        <v>1</v>
      </c>
      <c r="AZ10" s="62">
        <v>0</v>
      </c>
      <c r="BA10" s="62">
        <v>0</v>
      </c>
      <c r="BB10" s="62">
        <v>0</v>
      </c>
      <c r="BC10" s="62">
        <f>SUM(BD10:BH10)</f>
        <v>4</v>
      </c>
      <c r="BD10" s="62">
        <v>0</v>
      </c>
      <c r="BE10" s="62"/>
      <c r="BF10" s="62">
        <v>1</v>
      </c>
      <c r="BG10" s="62">
        <v>3</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4</v>
      </c>
      <c r="EA10" s="62">
        <v>48</v>
      </c>
      <c r="EB10" s="62">
        <v>18</v>
      </c>
      <c r="EC10" s="62">
        <v>0</v>
      </c>
      <c r="ED10" s="62">
        <v>10</v>
      </c>
      <c r="EE10" s="62">
        <v>6</v>
      </c>
      <c r="EF10" s="62">
        <v>0</v>
      </c>
      <c r="EG10" s="62">
        <v>4</v>
      </c>
      <c r="EH10" s="62">
        <v>0</v>
      </c>
      <c r="EI10" s="62">
        <v>5</v>
      </c>
      <c r="EJ10" s="91" t="s">
        <v>138</v>
      </c>
      <c r="EK10" s="91" t="s">
        <v>138</v>
      </c>
      <c r="EL10" s="62">
        <v>1</v>
      </c>
      <c r="EM10" s="91" t="s">
        <v>138</v>
      </c>
      <c r="EN10" s="91" t="s">
        <v>138</v>
      </c>
      <c r="EO10" s="62">
        <v>3</v>
      </c>
      <c r="EP10" s="91" t="s">
        <v>138</v>
      </c>
      <c r="EQ10" s="91" t="s">
        <v>138</v>
      </c>
      <c r="ER10" s="62">
        <v>0</v>
      </c>
      <c r="ES10" s="91" t="s">
        <v>138</v>
      </c>
      <c r="ET10" s="91" t="s">
        <v>138</v>
      </c>
      <c r="EU10" s="62">
        <v>2</v>
      </c>
      <c r="EV10" s="91" t="s">
        <v>138</v>
      </c>
      <c r="EW10" s="91" t="s">
        <v>138</v>
      </c>
      <c r="EX10" s="62">
        <v>4</v>
      </c>
      <c r="EY10" s="62">
        <v>51</v>
      </c>
      <c r="EZ10" s="62">
        <v>0</v>
      </c>
      <c r="FA10" s="62">
        <v>1</v>
      </c>
      <c r="FB10" s="62">
        <v>31</v>
      </c>
      <c r="FC10" s="62">
        <v>3</v>
      </c>
      <c r="FD10" s="62" t="s">
        <v>144</v>
      </c>
      <c r="FE10" s="62">
        <v>2</v>
      </c>
      <c r="FF10" s="62">
        <v>16</v>
      </c>
      <c r="FG10" s="62">
        <v>0</v>
      </c>
      <c r="FH10" s="62" t="s">
        <v>145</v>
      </c>
      <c r="FI10" s="62">
        <v>13</v>
      </c>
      <c r="FJ10" s="62">
        <v>15</v>
      </c>
      <c r="FK10" s="62">
        <v>10</v>
      </c>
      <c r="FL10" s="62" t="s">
        <v>146</v>
      </c>
      <c r="FM10" s="62">
        <v>0</v>
      </c>
      <c r="FN10" s="62">
        <v>0</v>
      </c>
      <c r="FO10" s="62">
        <v>2</v>
      </c>
      <c r="FP10" s="62" t="s">
        <v>147</v>
      </c>
      <c r="FQ10" s="62">
        <v>0</v>
      </c>
      <c r="FR10" s="62">
        <v>3</v>
      </c>
      <c r="FS10" s="62">
        <v>0</v>
      </c>
      <c r="FT10" s="62" t="s">
        <v>148</v>
      </c>
      <c r="FU10" s="62">
        <v>0</v>
      </c>
      <c r="FV10" s="62">
        <v>1</v>
      </c>
      <c r="FW10" s="62">
        <v>2</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144</v>
      </c>
      <c r="HW10" s="62">
        <v>0</v>
      </c>
      <c r="HX10" s="62">
        <v>0</v>
      </c>
      <c r="HY10" s="62">
        <v>0</v>
      </c>
      <c r="HZ10" s="62" t="s">
        <v>145</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6</v>
      </c>
      <c r="JS10" s="62">
        <v>17</v>
      </c>
      <c r="JT10" s="62">
        <v>0</v>
      </c>
      <c r="JU10" s="62">
        <v>0</v>
      </c>
      <c r="JV10" s="62">
        <v>0</v>
      </c>
      <c r="JW10" s="62">
        <v>0</v>
      </c>
      <c r="JX10" s="62">
        <v>0</v>
      </c>
      <c r="JY10" s="62">
        <v>0</v>
      </c>
      <c r="JZ10" s="62">
        <v>21</v>
      </c>
      <c r="KA10" s="62">
        <v>83</v>
      </c>
      <c r="KB10" s="62">
        <v>0</v>
      </c>
      <c r="KC10" s="62">
        <v>0</v>
      </c>
      <c r="KD10" s="62">
        <v>0</v>
      </c>
      <c r="KE10" s="62">
        <v>0</v>
      </c>
      <c r="KF10" s="62">
        <v>0</v>
      </c>
      <c r="KG10" s="62">
        <v>0</v>
      </c>
    </row>
    <row r="11" spans="1:293" s="52" customFormat="1" ht="13.5" customHeight="1">
      <c r="A11" s="59" t="s">
        <v>126</v>
      </c>
      <c r="B11" s="60" t="s">
        <v>149</v>
      </c>
      <c r="C11" s="61" t="s">
        <v>150</v>
      </c>
      <c r="D11" s="62">
        <v>0</v>
      </c>
      <c r="E11" s="62">
        <v>0</v>
      </c>
      <c r="F11" s="62">
        <v>0</v>
      </c>
      <c r="G11" s="62">
        <v>0</v>
      </c>
      <c r="H11" s="62">
        <v>0</v>
      </c>
      <c r="I11" s="62"/>
      <c r="J11" s="62">
        <v>0</v>
      </c>
      <c r="K11" s="62">
        <v>0</v>
      </c>
      <c r="L11" s="62">
        <v>16</v>
      </c>
      <c r="M11" s="62">
        <v>41</v>
      </c>
      <c r="N11" s="62">
        <v>6</v>
      </c>
      <c r="O11" s="62">
        <v>21</v>
      </c>
      <c r="P11" s="62">
        <v>1</v>
      </c>
      <c r="Q11" s="62">
        <v>4</v>
      </c>
      <c r="R11" s="62">
        <v>0</v>
      </c>
      <c r="S11" s="62">
        <v>0</v>
      </c>
      <c r="T11" s="62">
        <v>78</v>
      </c>
      <c r="U11" s="62">
        <v>129</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5</v>
      </c>
      <c r="EB11" s="62">
        <v>5</v>
      </c>
      <c r="EC11" s="62">
        <v>0</v>
      </c>
      <c r="ED11" s="62">
        <v>0</v>
      </c>
      <c r="EE11" s="62">
        <v>0</v>
      </c>
      <c r="EF11" s="62">
        <v>1</v>
      </c>
      <c r="EG11" s="62">
        <v>19</v>
      </c>
      <c r="EH11" s="62">
        <v>1</v>
      </c>
      <c r="EI11" s="62">
        <v>4</v>
      </c>
      <c r="EJ11" s="91" t="s">
        <v>138</v>
      </c>
      <c r="EK11" s="91" t="s">
        <v>138</v>
      </c>
      <c r="EL11" s="62"/>
      <c r="EM11" s="91" t="s">
        <v>138</v>
      </c>
      <c r="EN11" s="91" t="s">
        <v>138</v>
      </c>
      <c r="EO11" s="62">
        <v>4</v>
      </c>
      <c r="EP11" s="91" t="s">
        <v>138</v>
      </c>
      <c r="EQ11" s="91" t="s">
        <v>138</v>
      </c>
      <c r="ER11" s="62">
        <v>0</v>
      </c>
      <c r="ES11" s="91" t="s">
        <v>138</v>
      </c>
      <c r="ET11" s="91" t="s">
        <v>138</v>
      </c>
      <c r="EU11" s="62">
        <v>6</v>
      </c>
      <c r="EV11" s="91" t="s">
        <v>138</v>
      </c>
      <c r="EW11" s="91" t="s">
        <v>138</v>
      </c>
      <c r="EX11" s="62">
        <v>1</v>
      </c>
      <c r="EY11" s="62">
        <v>30</v>
      </c>
      <c r="EZ11" s="62">
        <v>0</v>
      </c>
      <c r="FA11" s="62">
        <v>2</v>
      </c>
      <c r="FB11" s="62">
        <v>24</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1</v>
      </c>
      <c r="GY11" s="62">
        <v>1</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1</v>
      </c>
      <c r="HQ11" s="62">
        <v>3</v>
      </c>
      <c r="HR11" s="62">
        <v>0</v>
      </c>
      <c r="HS11" s="62">
        <v>2</v>
      </c>
      <c r="HT11" s="62">
        <v>3</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26</v>
      </c>
      <c r="KA11" s="62">
        <v>84</v>
      </c>
      <c r="KB11" s="62">
        <v>0</v>
      </c>
      <c r="KC11" s="62">
        <v>0</v>
      </c>
      <c r="KD11" s="62">
        <v>0</v>
      </c>
      <c r="KE11" s="62">
        <v>0</v>
      </c>
      <c r="KF11" s="62">
        <v>0</v>
      </c>
      <c r="KG11" s="62">
        <v>0</v>
      </c>
    </row>
    <row r="12" spans="1:293" s="52" customFormat="1" ht="13.5" customHeight="1">
      <c r="A12" s="59" t="s">
        <v>126</v>
      </c>
      <c r="B12" s="60" t="s">
        <v>151</v>
      </c>
      <c r="C12" s="61" t="s">
        <v>152</v>
      </c>
      <c r="D12" s="62">
        <v>11</v>
      </c>
      <c r="E12" s="62">
        <v>32</v>
      </c>
      <c r="F12" s="62">
        <v>9</v>
      </c>
      <c r="G12" s="62">
        <v>15</v>
      </c>
      <c r="H12" s="62">
        <v>5</v>
      </c>
      <c r="I12" s="62">
        <v>12</v>
      </c>
      <c r="J12" s="62">
        <v>0</v>
      </c>
      <c r="K12" s="62">
        <v>0</v>
      </c>
      <c r="L12" s="62">
        <v>0</v>
      </c>
      <c r="M12" s="62">
        <v>0</v>
      </c>
      <c r="N12" s="62">
        <v>2</v>
      </c>
      <c r="O12" s="62">
        <v>1</v>
      </c>
      <c r="P12" s="62">
        <v>0</v>
      </c>
      <c r="Q12" s="62">
        <v>0</v>
      </c>
      <c r="R12" s="62">
        <v>0</v>
      </c>
      <c r="S12" s="62">
        <v>0</v>
      </c>
      <c r="T12" s="62">
        <v>23</v>
      </c>
      <c r="U12" s="62">
        <v>58</v>
      </c>
      <c r="V12" s="62">
        <v>112</v>
      </c>
      <c r="W12" s="62">
        <v>539</v>
      </c>
      <c r="X12" s="62">
        <v>0</v>
      </c>
      <c r="Y12" s="62">
        <v>0</v>
      </c>
      <c r="Z12" s="62">
        <v>0</v>
      </c>
      <c r="AA12" s="62">
        <v>0</v>
      </c>
      <c r="AB12" s="62">
        <f>AC12+AV12</f>
        <v>25</v>
      </c>
      <c r="AC12" s="62">
        <f>AD12+AJ12+AP12</f>
        <v>11</v>
      </c>
      <c r="AD12" s="62">
        <f>SUM(AE12:AI12)</f>
        <v>0</v>
      </c>
      <c r="AE12" s="62">
        <v>0</v>
      </c>
      <c r="AF12" s="62">
        <v>0</v>
      </c>
      <c r="AG12" s="62">
        <v>0</v>
      </c>
      <c r="AH12" s="62">
        <v>0</v>
      </c>
      <c r="AI12" s="62">
        <v>0</v>
      </c>
      <c r="AJ12" s="62">
        <f>SUM(AK12:AO12)</f>
        <v>11</v>
      </c>
      <c r="AK12" s="62">
        <v>0</v>
      </c>
      <c r="AL12" s="62">
        <v>11</v>
      </c>
      <c r="AM12" s="62">
        <v>0</v>
      </c>
      <c r="AN12" s="62">
        <v>0</v>
      </c>
      <c r="AO12" s="62">
        <v>0</v>
      </c>
      <c r="AP12" s="62">
        <f>SUM(AQ12:AU12)</f>
        <v>0</v>
      </c>
      <c r="AQ12" s="62">
        <v>0</v>
      </c>
      <c r="AR12" s="62">
        <v>0</v>
      </c>
      <c r="AS12" s="62">
        <v>0</v>
      </c>
      <c r="AT12" s="62">
        <v>0</v>
      </c>
      <c r="AU12" s="62">
        <v>0</v>
      </c>
      <c r="AV12" s="62">
        <f>AW12+BC12+BI12+BO12+BU12</f>
        <v>14</v>
      </c>
      <c r="AW12" s="62">
        <f>SUM(AX12:BB12)</f>
        <v>5</v>
      </c>
      <c r="AX12" s="62">
        <v>0</v>
      </c>
      <c r="AY12" s="62">
        <v>5</v>
      </c>
      <c r="AZ12" s="62">
        <v>0</v>
      </c>
      <c r="BA12" s="62">
        <v>0</v>
      </c>
      <c r="BB12" s="62">
        <v>0</v>
      </c>
      <c r="BC12" s="62">
        <f>SUM(BD12:BH12)</f>
        <v>4</v>
      </c>
      <c r="BD12" s="62">
        <v>2</v>
      </c>
      <c r="BE12" s="62">
        <v>1</v>
      </c>
      <c r="BF12" s="62">
        <v>0</v>
      </c>
      <c r="BG12" s="62">
        <v>1</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5</v>
      </c>
      <c r="BV12" s="62">
        <v>0</v>
      </c>
      <c r="BW12" s="62">
        <v>5</v>
      </c>
      <c r="BX12" s="62">
        <v>0</v>
      </c>
      <c r="BY12" s="62">
        <v>0</v>
      </c>
      <c r="BZ12" s="62">
        <v>0</v>
      </c>
      <c r="CA12" s="62">
        <f>CB12+CU12</f>
        <v>0</v>
      </c>
      <c r="CB12" s="62">
        <f>CC12+CI12+CO12</f>
        <v>0</v>
      </c>
      <c r="CC12" s="62">
        <f>SUM(CD12:CH12)</f>
        <v>0</v>
      </c>
      <c r="CD12" s="62">
        <v>0</v>
      </c>
      <c r="CE12" s="62">
        <v>0</v>
      </c>
      <c r="CF12" s="62">
        <v>0</v>
      </c>
      <c r="CG12" s="62">
        <v>0</v>
      </c>
      <c r="CH12" s="62">
        <v>0</v>
      </c>
      <c r="CI12" s="62">
        <f>SUM(CJ12:CN12)</f>
        <v>0</v>
      </c>
      <c r="CJ12" s="62">
        <v>0</v>
      </c>
      <c r="CK12" s="62">
        <v>0</v>
      </c>
      <c r="CL12" s="62">
        <v>0</v>
      </c>
      <c r="CM12" s="62">
        <v>0</v>
      </c>
      <c r="CN12" s="62">
        <v>0</v>
      </c>
      <c r="CO12" s="62">
        <f>SUM(CP12:CT12)</f>
        <v>0</v>
      </c>
      <c r="CP12" s="62">
        <v>0</v>
      </c>
      <c r="CQ12" s="62">
        <v>0</v>
      </c>
      <c r="CR12" s="62">
        <v>0</v>
      </c>
      <c r="CS12" s="62">
        <v>0</v>
      </c>
      <c r="CT12" s="62">
        <v>0</v>
      </c>
      <c r="CU12" s="62">
        <f>CV12+DB12+DH12+DN12+DT12</f>
        <v>0</v>
      </c>
      <c r="CV12" s="62">
        <f>SUM(CW12:DA12)</f>
        <v>0</v>
      </c>
      <c r="CW12" s="62">
        <v>0</v>
      </c>
      <c r="CX12" s="62">
        <v>0</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0</v>
      </c>
      <c r="EB12" s="62">
        <v>0</v>
      </c>
      <c r="EC12" s="62">
        <v>0</v>
      </c>
      <c r="ED12" s="62">
        <v>0</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29</v>
      </c>
      <c r="KA12" s="62">
        <v>119</v>
      </c>
      <c r="KB12" s="62">
        <v>0</v>
      </c>
      <c r="KC12" s="62">
        <v>0</v>
      </c>
      <c r="KD12" s="62">
        <v>0</v>
      </c>
      <c r="KE12" s="62">
        <v>0</v>
      </c>
      <c r="KF12" s="62">
        <v>0</v>
      </c>
      <c r="KG12" s="62">
        <v>0</v>
      </c>
    </row>
    <row r="13" spans="1:293" s="52" customFormat="1" ht="13.5" customHeight="1">
      <c r="A13" s="59" t="s">
        <v>126</v>
      </c>
      <c r="B13" s="60" t="s">
        <v>153</v>
      </c>
      <c r="C13" s="61" t="s">
        <v>154</v>
      </c>
      <c r="D13" s="62">
        <v>9</v>
      </c>
      <c r="E13" s="62">
        <v>26</v>
      </c>
      <c r="F13" s="62">
        <v>0</v>
      </c>
      <c r="G13" s="62">
        <v>0</v>
      </c>
      <c r="H13" s="62">
        <v>0</v>
      </c>
      <c r="I13" s="62">
        <v>0</v>
      </c>
      <c r="J13" s="62">
        <v>0</v>
      </c>
      <c r="K13" s="62">
        <v>0</v>
      </c>
      <c r="L13" s="62">
        <v>69</v>
      </c>
      <c r="M13" s="62">
        <v>69</v>
      </c>
      <c r="N13" s="62">
        <v>0</v>
      </c>
      <c r="O13" s="62">
        <v>0</v>
      </c>
      <c r="P13" s="62">
        <v>2</v>
      </c>
      <c r="Q13" s="62">
        <v>7</v>
      </c>
      <c r="R13" s="62">
        <v>0</v>
      </c>
      <c r="S13" s="62">
        <v>0</v>
      </c>
      <c r="T13" s="62">
        <v>49</v>
      </c>
      <c r="U13" s="62">
        <v>153</v>
      </c>
      <c r="V13" s="62">
        <v>0</v>
      </c>
      <c r="W13" s="62">
        <v>0</v>
      </c>
      <c r="X13" s="62">
        <v>0</v>
      </c>
      <c r="Y13" s="62">
        <v>0</v>
      </c>
      <c r="Z13" s="62">
        <v>0</v>
      </c>
      <c r="AA13" s="62">
        <v>0</v>
      </c>
      <c r="AB13" s="62">
        <f>AC13+AV13</f>
        <v>9</v>
      </c>
      <c r="AC13" s="62">
        <f>AD13+AJ13+AP13</f>
        <v>9</v>
      </c>
      <c r="AD13" s="62">
        <f>SUM(AE13:AI13)</f>
        <v>0</v>
      </c>
      <c r="AE13" s="62">
        <v>0</v>
      </c>
      <c r="AF13" s="62">
        <v>0</v>
      </c>
      <c r="AG13" s="62">
        <v>0</v>
      </c>
      <c r="AH13" s="62">
        <v>0</v>
      </c>
      <c r="AI13" s="62">
        <v>0</v>
      </c>
      <c r="AJ13" s="62">
        <f>SUM(AK13:AO13)</f>
        <v>9</v>
      </c>
      <c r="AK13" s="62">
        <v>0</v>
      </c>
      <c r="AL13" s="62">
        <v>8</v>
      </c>
      <c r="AM13" s="62">
        <v>1</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9</v>
      </c>
      <c r="CB13" s="62">
        <f>CC13+CI13+CO13</f>
        <v>9</v>
      </c>
      <c r="CC13" s="62">
        <f>SUM(CD13:CH13)</f>
        <v>0</v>
      </c>
      <c r="CD13" s="62">
        <v>0</v>
      </c>
      <c r="CE13" s="62">
        <v>0</v>
      </c>
      <c r="CF13" s="62">
        <v>0</v>
      </c>
      <c r="CG13" s="62">
        <v>0</v>
      </c>
      <c r="CH13" s="62">
        <v>0</v>
      </c>
      <c r="CI13" s="62">
        <f>SUM(CJ13:CN13)</f>
        <v>9</v>
      </c>
      <c r="CJ13" s="62">
        <v>0</v>
      </c>
      <c r="CK13" s="62">
        <v>8</v>
      </c>
      <c r="CL13" s="62">
        <v>1</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2</v>
      </c>
      <c r="EA13" s="62">
        <v>13</v>
      </c>
      <c r="EB13" s="62">
        <v>122</v>
      </c>
      <c r="EC13" s="62">
        <v>0</v>
      </c>
      <c r="ED13" s="62">
        <v>7</v>
      </c>
      <c r="EE13" s="62">
        <v>5</v>
      </c>
      <c r="EF13" s="62">
        <v>0</v>
      </c>
      <c r="EG13" s="62">
        <v>8</v>
      </c>
      <c r="EH13" s="62">
        <v>5</v>
      </c>
      <c r="EI13" s="62">
        <v>30</v>
      </c>
      <c r="EJ13" s="91" t="s">
        <v>138</v>
      </c>
      <c r="EK13" s="91" t="s">
        <v>138</v>
      </c>
      <c r="EL13" s="62">
        <v>6</v>
      </c>
      <c r="EM13" s="91" t="s">
        <v>138</v>
      </c>
      <c r="EN13" s="91" t="s">
        <v>138</v>
      </c>
      <c r="EO13" s="62">
        <v>3</v>
      </c>
      <c r="EP13" s="91" t="s">
        <v>138</v>
      </c>
      <c r="EQ13" s="91" t="s">
        <v>138</v>
      </c>
      <c r="ER13" s="62">
        <v>4</v>
      </c>
      <c r="ES13" s="91" t="s">
        <v>138</v>
      </c>
      <c r="ET13" s="91" t="s">
        <v>138</v>
      </c>
      <c r="EU13" s="62">
        <v>50</v>
      </c>
      <c r="EV13" s="91" t="s">
        <v>138</v>
      </c>
      <c r="EW13" s="91" t="s">
        <v>138</v>
      </c>
      <c r="EX13" s="62">
        <v>4</v>
      </c>
      <c r="EY13" s="62">
        <v>65</v>
      </c>
      <c r="EZ13" s="62">
        <v>0</v>
      </c>
      <c r="FA13" s="62">
        <v>0</v>
      </c>
      <c r="FB13" s="62">
        <v>20</v>
      </c>
      <c r="FC13" s="62">
        <v>2</v>
      </c>
      <c r="FD13" s="62" t="s">
        <v>155</v>
      </c>
      <c r="FE13" s="62">
        <v>1</v>
      </c>
      <c r="FF13" s="62">
        <v>0</v>
      </c>
      <c r="FG13" s="62">
        <v>0</v>
      </c>
      <c r="FH13" s="62" t="s">
        <v>156</v>
      </c>
      <c r="FI13" s="62">
        <v>2</v>
      </c>
      <c r="FJ13" s="62">
        <v>0</v>
      </c>
      <c r="FK13" s="62">
        <v>0</v>
      </c>
      <c r="FL13" s="62" t="s">
        <v>157</v>
      </c>
      <c r="FM13" s="62">
        <v>1</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1</v>
      </c>
      <c r="GT13" s="62">
        <v>0</v>
      </c>
      <c r="GU13" s="62">
        <v>0</v>
      </c>
      <c r="GV13" s="62">
        <v>0</v>
      </c>
      <c r="GW13" s="62">
        <v>0</v>
      </c>
      <c r="GX13" s="62">
        <v>0</v>
      </c>
      <c r="GY13" s="62">
        <v>0</v>
      </c>
      <c r="GZ13" s="62">
        <v>0</v>
      </c>
      <c r="HA13" s="62">
        <v>0</v>
      </c>
      <c r="HB13" s="91" t="s">
        <v>138</v>
      </c>
      <c r="HC13" s="91" t="s">
        <v>138</v>
      </c>
      <c r="HD13" s="62">
        <v>1</v>
      </c>
      <c r="HE13" s="91" t="s">
        <v>138</v>
      </c>
      <c r="HF13" s="91" t="s">
        <v>138</v>
      </c>
      <c r="HG13" s="62">
        <v>0</v>
      </c>
      <c r="HH13" s="91" t="s">
        <v>138</v>
      </c>
      <c r="HI13" s="91" t="s">
        <v>138</v>
      </c>
      <c r="HJ13" s="62">
        <v>0</v>
      </c>
      <c r="HK13" s="91" t="s">
        <v>138</v>
      </c>
      <c r="HL13" s="91" t="s">
        <v>138</v>
      </c>
      <c r="HM13" s="62">
        <v>2</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14</v>
      </c>
      <c r="KA13" s="62">
        <v>51</v>
      </c>
      <c r="KB13" s="62">
        <v>1</v>
      </c>
      <c r="KC13" s="62">
        <v>2</v>
      </c>
      <c r="KD13" s="62">
        <v>0</v>
      </c>
      <c r="KE13" s="62">
        <v>0</v>
      </c>
      <c r="KF13" s="62">
        <v>0</v>
      </c>
      <c r="KG13" s="62">
        <v>0</v>
      </c>
    </row>
    <row r="14" spans="1:293" s="52" customFormat="1" ht="13.5" customHeight="1">
      <c r="A14" s="59" t="s">
        <v>126</v>
      </c>
      <c r="B14" s="60" t="s">
        <v>158</v>
      </c>
      <c r="C14" s="61" t="s">
        <v>159</v>
      </c>
      <c r="D14" s="62">
        <v>12</v>
      </c>
      <c r="E14" s="62">
        <v>31</v>
      </c>
      <c r="F14" s="62">
        <v>1</v>
      </c>
      <c r="G14" s="62">
        <v>4</v>
      </c>
      <c r="H14" s="62">
        <v>1</v>
      </c>
      <c r="I14" s="62">
        <v>2</v>
      </c>
      <c r="J14" s="62">
        <v>0</v>
      </c>
      <c r="K14" s="62">
        <v>0</v>
      </c>
      <c r="L14" s="62">
        <v>0</v>
      </c>
      <c r="M14" s="62">
        <v>0</v>
      </c>
      <c r="N14" s="62">
        <v>2</v>
      </c>
      <c r="O14" s="62">
        <v>8</v>
      </c>
      <c r="P14" s="62">
        <v>1</v>
      </c>
      <c r="Q14" s="62">
        <v>4</v>
      </c>
      <c r="R14" s="62">
        <v>0</v>
      </c>
      <c r="S14" s="62">
        <v>0</v>
      </c>
      <c r="T14" s="62">
        <v>37</v>
      </c>
      <c r="U14" s="62">
        <v>83</v>
      </c>
      <c r="V14" s="62">
        <v>0</v>
      </c>
      <c r="W14" s="62">
        <v>0</v>
      </c>
      <c r="X14" s="62">
        <v>0</v>
      </c>
      <c r="Y14" s="62">
        <v>0</v>
      </c>
      <c r="Z14" s="62">
        <v>0</v>
      </c>
      <c r="AA14" s="62">
        <v>0</v>
      </c>
      <c r="AB14" s="62">
        <f>AC14+AV14</f>
        <v>14</v>
      </c>
      <c r="AC14" s="62">
        <f>AD14+AJ14+AP14</f>
        <v>12</v>
      </c>
      <c r="AD14" s="62">
        <f>SUM(AE14:AI14)</f>
        <v>7</v>
      </c>
      <c r="AE14" s="62">
        <v>0</v>
      </c>
      <c r="AF14" s="62">
        <v>2</v>
      </c>
      <c r="AG14" s="62">
        <v>5</v>
      </c>
      <c r="AH14" s="62">
        <v>0</v>
      </c>
      <c r="AI14" s="62">
        <v>0</v>
      </c>
      <c r="AJ14" s="62">
        <f>SUM(AK14:AO14)</f>
        <v>0</v>
      </c>
      <c r="AK14" s="62">
        <v>0</v>
      </c>
      <c r="AL14" s="62">
        <v>0</v>
      </c>
      <c r="AM14" s="62">
        <v>0</v>
      </c>
      <c r="AN14" s="62">
        <v>0</v>
      </c>
      <c r="AO14" s="62">
        <v>0</v>
      </c>
      <c r="AP14" s="62">
        <f>SUM(AQ14:AU14)</f>
        <v>5</v>
      </c>
      <c r="AQ14" s="62">
        <v>1</v>
      </c>
      <c r="AR14" s="62">
        <v>4</v>
      </c>
      <c r="AS14" s="62">
        <v>0</v>
      </c>
      <c r="AT14" s="62">
        <v>0</v>
      </c>
      <c r="AU14" s="62">
        <v>0</v>
      </c>
      <c r="AV14" s="62">
        <f>AW14+BC14+BI14+BO14+BU14</f>
        <v>2</v>
      </c>
      <c r="AW14" s="62">
        <f>SUM(AX14:BB14)</f>
        <v>1</v>
      </c>
      <c r="AX14" s="62">
        <v>0</v>
      </c>
      <c r="AY14" s="62">
        <v>0</v>
      </c>
      <c r="AZ14" s="62">
        <v>1</v>
      </c>
      <c r="BA14" s="62">
        <v>0</v>
      </c>
      <c r="BB14" s="62">
        <v>0</v>
      </c>
      <c r="BC14" s="62">
        <f>SUM(BD14:BH14)</f>
        <v>1</v>
      </c>
      <c r="BD14" s="62">
        <v>1</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19</v>
      </c>
      <c r="KA14" s="62">
        <v>58</v>
      </c>
      <c r="KB14" s="62">
        <v>0</v>
      </c>
      <c r="KC14" s="62">
        <v>0</v>
      </c>
      <c r="KD14" s="62">
        <v>0</v>
      </c>
      <c r="KE14" s="62">
        <v>0</v>
      </c>
      <c r="KF14" s="62">
        <v>0</v>
      </c>
      <c r="KG14" s="62">
        <v>0</v>
      </c>
    </row>
    <row r="15" spans="1:293" s="52" customFormat="1" ht="13.5" customHeight="1">
      <c r="A15" s="59" t="s">
        <v>126</v>
      </c>
      <c r="B15" s="60" t="s">
        <v>160</v>
      </c>
      <c r="C15" s="61" t="s">
        <v>161</v>
      </c>
      <c r="D15" s="62">
        <v>0</v>
      </c>
      <c r="E15" s="62">
        <v>0</v>
      </c>
      <c r="F15" s="62">
        <v>2</v>
      </c>
      <c r="G15" s="62">
        <v>2</v>
      </c>
      <c r="H15" s="62">
        <v>0</v>
      </c>
      <c r="I15" s="62">
        <v>0</v>
      </c>
      <c r="J15" s="62">
        <v>0</v>
      </c>
      <c r="K15" s="62">
        <v>0</v>
      </c>
      <c r="L15" s="62">
        <v>14</v>
      </c>
      <c r="M15" s="62">
        <v>33</v>
      </c>
      <c r="N15" s="62">
        <v>0</v>
      </c>
      <c r="O15" s="62">
        <v>0</v>
      </c>
      <c r="P15" s="62">
        <v>0</v>
      </c>
      <c r="Q15" s="62">
        <v>0</v>
      </c>
      <c r="R15" s="62">
        <v>0</v>
      </c>
      <c r="S15" s="62">
        <v>0</v>
      </c>
      <c r="T15" s="62">
        <v>78</v>
      </c>
      <c r="U15" s="62">
        <v>257</v>
      </c>
      <c r="V15" s="62">
        <v>0</v>
      </c>
      <c r="W15" s="62">
        <v>0</v>
      </c>
      <c r="X15" s="62">
        <v>4</v>
      </c>
      <c r="Y15" s="62">
        <v>26</v>
      </c>
      <c r="Z15" s="62">
        <v>0</v>
      </c>
      <c r="AA15" s="62">
        <v>0</v>
      </c>
      <c r="AB15" s="62">
        <f>AC15+AV15</f>
        <v>2</v>
      </c>
      <c r="AC15" s="62">
        <f>AD15+AJ15+AP15</f>
        <v>0</v>
      </c>
      <c r="AD15" s="62">
        <f>SUM(AE15:AI15)</f>
        <v>0</v>
      </c>
      <c r="AE15" s="62">
        <v>0</v>
      </c>
      <c r="AF15" s="62">
        <v>0</v>
      </c>
      <c r="AG15" s="62">
        <v>0</v>
      </c>
      <c r="AH15" s="62">
        <v>0</v>
      </c>
      <c r="AI15" s="62">
        <v>0</v>
      </c>
      <c r="AJ15" s="62">
        <f>SUM(AK15:AO15)</f>
        <v>0</v>
      </c>
      <c r="AK15" s="62">
        <v>0</v>
      </c>
      <c r="AL15" s="62">
        <v>0</v>
      </c>
      <c r="AM15" s="62">
        <v>0</v>
      </c>
      <c r="AN15" s="62">
        <v>0</v>
      </c>
      <c r="AO15" s="62">
        <v>0</v>
      </c>
      <c r="AP15" s="62">
        <f>SUM(AQ15:AU15)</f>
        <v>0</v>
      </c>
      <c r="AQ15" s="62">
        <v>0</v>
      </c>
      <c r="AR15" s="62">
        <v>0</v>
      </c>
      <c r="AS15" s="62">
        <v>0</v>
      </c>
      <c r="AT15" s="62">
        <v>0</v>
      </c>
      <c r="AU15" s="62">
        <v>0</v>
      </c>
      <c r="AV15" s="62">
        <f>AW15+BC15+BI15+BO15+BU15</f>
        <v>2</v>
      </c>
      <c r="AW15" s="62">
        <f>SUM(AX15:BB15)</f>
        <v>0</v>
      </c>
      <c r="AX15" s="62">
        <v>0</v>
      </c>
      <c r="AY15" s="62">
        <v>0</v>
      </c>
      <c r="AZ15" s="62">
        <v>0</v>
      </c>
      <c r="BA15" s="62">
        <v>0</v>
      </c>
      <c r="BB15" s="62">
        <v>0</v>
      </c>
      <c r="BC15" s="62">
        <f>SUM(BD15:BH15)</f>
        <v>2</v>
      </c>
      <c r="BD15" s="62">
        <v>1</v>
      </c>
      <c r="BE15" s="62">
        <v>1</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2</v>
      </c>
      <c r="CB15" s="62">
        <f>CC15+CI15+CO15</f>
        <v>0</v>
      </c>
      <c r="CC15" s="62">
        <f>SUM(CD15:CH15)</f>
        <v>0</v>
      </c>
      <c r="CD15" s="62">
        <v>0</v>
      </c>
      <c r="CE15" s="62">
        <v>0</v>
      </c>
      <c r="CF15" s="62">
        <v>0</v>
      </c>
      <c r="CG15" s="62">
        <v>0</v>
      </c>
      <c r="CH15" s="62">
        <v>0</v>
      </c>
      <c r="CI15" s="62">
        <f>SUM(CJ15:CN15)</f>
        <v>0</v>
      </c>
      <c r="CJ15" s="62">
        <v>0</v>
      </c>
      <c r="CK15" s="62">
        <v>0</v>
      </c>
      <c r="CL15" s="62">
        <v>0</v>
      </c>
      <c r="CM15" s="62">
        <v>0</v>
      </c>
      <c r="CN15" s="62">
        <v>0</v>
      </c>
      <c r="CO15" s="62">
        <f>SUM(CP15:CT15)</f>
        <v>0</v>
      </c>
      <c r="CP15" s="62">
        <v>0</v>
      </c>
      <c r="CQ15" s="62">
        <v>0</v>
      </c>
      <c r="CR15" s="62">
        <v>0</v>
      </c>
      <c r="CS15" s="62">
        <v>0</v>
      </c>
      <c r="CT15" s="62">
        <v>0</v>
      </c>
      <c r="CU15" s="62">
        <f>CV15+DB15+DH15+DN15+DT15</f>
        <v>2</v>
      </c>
      <c r="CV15" s="62">
        <f>SUM(CW15:DA15)</f>
        <v>0</v>
      </c>
      <c r="CW15" s="62">
        <v>0</v>
      </c>
      <c r="CX15" s="62">
        <v>0</v>
      </c>
      <c r="CY15" s="62">
        <v>0</v>
      </c>
      <c r="CZ15" s="62">
        <v>0</v>
      </c>
      <c r="DA15" s="62">
        <v>0</v>
      </c>
      <c r="DB15" s="62">
        <f>SUM(DC15:DG15)</f>
        <v>2</v>
      </c>
      <c r="DC15" s="62">
        <v>1</v>
      </c>
      <c r="DD15" s="62">
        <v>1</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0</v>
      </c>
      <c r="EA15" s="62">
        <v>0</v>
      </c>
      <c r="EB15" s="62">
        <v>0</v>
      </c>
      <c r="EC15" s="62">
        <v>0</v>
      </c>
      <c r="ED15" s="62">
        <v>0</v>
      </c>
      <c r="EE15" s="62">
        <v>0</v>
      </c>
      <c r="EF15" s="62">
        <v>0</v>
      </c>
      <c r="EG15" s="62">
        <v>0</v>
      </c>
      <c r="EH15" s="62">
        <v>0</v>
      </c>
      <c r="EI15" s="62">
        <v>0</v>
      </c>
      <c r="EJ15" s="91" t="s">
        <v>138</v>
      </c>
      <c r="EK15" s="91" t="s">
        <v>138</v>
      </c>
      <c r="EL15" s="62">
        <v>0</v>
      </c>
      <c r="EM15" s="91" t="s">
        <v>138</v>
      </c>
      <c r="EN15" s="91" t="s">
        <v>138</v>
      </c>
      <c r="EO15" s="62">
        <v>0</v>
      </c>
      <c r="EP15" s="91" t="s">
        <v>138</v>
      </c>
      <c r="EQ15" s="91" t="s">
        <v>138</v>
      </c>
      <c r="ER15" s="62">
        <v>0</v>
      </c>
      <c r="ES15" s="91" t="s">
        <v>138</v>
      </c>
      <c r="ET15" s="91" t="s">
        <v>138</v>
      </c>
      <c r="EU15" s="62">
        <v>0</v>
      </c>
      <c r="EV15" s="91" t="s">
        <v>138</v>
      </c>
      <c r="EW15" s="91" t="s">
        <v>138</v>
      </c>
      <c r="EX15" s="62">
        <v>0</v>
      </c>
      <c r="EY15" s="62">
        <v>0</v>
      </c>
      <c r="EZ15" s="62">
        <v>0</v>
      </c>
      <c r="FA15" s="62">
        <v>0</v>
      </c>
      <c r="FB15" s="62">
        <v>0</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0</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10</v>
      </c>
      <c r="JS15" s="62">
        <v>32</v>
      </c>
      <c r="JT15" s="62">
        <v>0</v>
      </c>
      <c r="JU15" s="62">
        <v>0</v>
      </c>
      <c r="JV15" s="62">
        <v>1</v>
      </c>
      <c r="JW15" s="62">
        <v>3</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162</v>
      </c>
      <c r="C16" s="61" t="s">
        <v>163</v>
      </c>
      <c r="D16" s="62">
        <v>5</v>
      </c>
      <c r="E16" s="62">
        <v>9</v>
      </c>
      <c r="F16" s="62">
        <v>1</v>
      </c>
      <c r="G16" s="62">
        <v>1</v>
      </c>
      <c r="H16" s="62">
        <v>1</v>
      </c>
      <c r="I16" s="62">
        <v>4</v>
      </c>
      <c r="J16" s="62">
        <v>0</v>
      </c>
      <c r="K16" s="62">
        <v>0</v>
      </c>
      <c r="L16" s="62">
        <v>17</v>
      </c>
      <c r="M16" s="62">
        <v>84</v>
      </c>
      <c r="N16" s="62">
        <v>0</v>
      </c>
      <c r="O16" s="62">
        <v>0</v>
      </c>
      <c r="P16" s="62">
        <v>0</v>
      </c>
      <c r="Q16" s="62">
        <v>0</v>
      </c>
      <c r="R16" s="62">
        <v>0</v>
      </c>
      <c r="S16" s="62">
        <v>0</v>
      </c>
      <c r="T16" s="62">
        <v>0</v>
      </c>
      <c r="U16" s="62">
        <v>0</v>
      </c>
      <c r="V16" s="62">
        <v>0</v>
      </c>
      <c r="W16" s="62">
        <v>0</v>
      </c>
      <c r="X16" s="62">
        <v>0</v>
      </c>
      <c r="Y16" s="62">
        <v>0</v>
      </c>
      <c r="Z16" s="62">
        <v>0</v>
      </c>
      <c r="AA16" s="62">
        <v>0</v>
      </c>
      <c r="AB16" s="62">
        <f>AC16+AV16</f>
        <v>7</v>
      </c>
      <c r="AC16" s="62">
        <f>AD16+AJ16+AP16</f>
        <v>5</v>
      </c>
      <c r="AD16" s="62">
        <f>SUM(AE16:AI16)</f>
        <v>2</v>
      </c>
      <c r="AE16" s="62">
        <v>0</v>
      </c>
      <c r="AF16" s="62">
        <v>0</v>
      </c>
      <c r="AG16" s="62">
        <v>2</v>
      </c>
      <c r="AH16" s="62">
        <v>0</v>
      </c>
      <c r="AI16" s="62">
        <v>0</v>
      </c>
      <c r="AJ16" s="62">
        <f>SUM(AK16:AO16)</f>
        <v>0</v>
      </c>
      <c r="AK16" s="62">
        <v>0</v>
      </c>
      <c r="AL16" s="62">
        <v>0</v>
      </c>
      <c r="AM16" s="62">
        <v>0</v>
      </c>
      <c r="AN16" s="62">
        <v>0</v>
      </c>
      <c r="AO16" s="62">
        <v>0</v>
      </c>
      <c r="AP16" s="62">
        <f>SUM(AQ16:AU16)</f>
        <v>3</v>
      </c>
      <c r="AQ16" s="62">
        <v>2</v>
      </c>
      <c r="AR16" s="62">
        <v>1</v>
      </c>
      <c r="AS16" s="62">
        <v>0</v>
      </c>
      <c r="AT16" s="62">
        <v>0</v>
      </c>
      <c r="AU16" s="62">
        <v>0</v>
      </c>
      <c r="AV16" s="62">
        <f>AW16+BC16+BI16+BO16+BU16</f>
        <v>2</v>
      </c>
      <c r="AW16" s="62">
        <f>SUM(AX16:BB16)</f>
        <v>0</v>
      </c>
      <c r="AX16" s="62">
        <v>0</v>
      </c>
      <c r="AY16" s="62">
        <v>0</v>
      </c>
      <c r="AZ16" s="62">
        <v>0</v>
      </c>
      <c r="BA16" s="62">
        <v>0</v>
      </c>
      <c r="BB16" s="62">
        <v>0</v>
      </c>
      <c r="BC16" s="62">
        <f>SUM(BD16:BH16)</f>
        <v>2</v>
      </c>
      <c r="BD16" s="62">
        <v>0</v>
      </c>
      <c r="BE16" s="62">
        <v>1</v>
      </c>
      <c r="BF16" s="62">
        <v>1</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0</v>
      </c>
      <c r="CB16" s="62">
        <f>CC16+CI16+CO16</f>
        <v>0</v>
      </c>
      <c r="CC16" s="62">
        <f>SUM(CD16:CH16)</f>
        <v>0</v>
      </c>
      <c r="CD16" s="62">
        <v>0</v>
      </c>
      <c r="CE16" s="62">
        <v>0</v>
      </c>
      <c r="CF16" s="62">
        <v>0</v>
      </c>
      <c r="CG16" s="62">
        <v>0</v>
      </c>
      <c r="CH16" s="62">
        <v>0</v>
      </c>
      <c r="CI16" s="62">
        <f>SUM(CJ16:CN16)</f>
        <v>0</v>
      </c>
      <c r="CJ16" s="62">
        <v>0</v>
      </c>
      <c r="CK16" s="62">
        <v>0</v>
      </c>
      <c r="CL16" s="62">
        <v>0</v>
      </c>
      <c r="CM16" s="62">
        <v>0</v>
      </c>
      <c r="CN16" s="62">
        <v>0</v>
      </c>
      <c r="CO16" s="62">
        <f>SUM(CP16:CT16)</f>
        <v>0</v>
      </c>
      <c r="CP16" s="62">
        <v>0</v>
      </c>
      <c r="CQ16" s="62">
        <v>0</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1</v>
      </c>
      <c r="EB16" s="62">
        <v>0</v>
      </c>
      <c r="EC16" s="62">
        <v>0</v>
      </c>
      <c r="ED16" s="62">
        <v>0</v>
      </c>
      <c r="EE16" s="62">
        <v>0</v>
      </c>
      <c r="EF16" s="62">
        <v>0</v>
      </c>
      <c r="EG16" s="62">
        <v>1</v>
      </c>
      <c r="EH16" s="62">
        <v>0</v>
      </c>
      <c r="EI16" s="62">
        <v>1</v>
      </c>
      <c r="EJ16" s="91" t="s">
        <v>138</v>
      </c>
      <c r="EK16" s="91" t="s">
        <v>138</v>
      </c>
      <c r="EL16" s="62">
        <v>0</v>
      </c>
      <c r="EM16" s="91" t="s">
        <v>138</v>
      </c>
      <c r="EN16" s="91" t="s">
        <v>138</v>
      </c>
      <c r="EO16" s="62">
        <v>1</v>
      </c>
      <c r="EP16" s="91" t="s">
        <v>138</v>
      </c>
      <c r="EQ16" s="91" t="s">
        <v>138</v>
      </c>
      <c r="ER16" s="62">
        <v>0</v>
      </c>
      <c r="ES16" s="91" t="s">
        <v>138</v>
      </c>
      <c r="ET16" s="91" t="s">
        <v>138</v>
      </c>
      <c r="EU16" s="62">
        <v>0</v>
      </c>
      <c r="EV16" s="91" t="s">
        <v>138</v>
      </c>
      <c r="EW16" s="91" t="s">
        <v>138</v>
      </c>
      <c r="EX16" s="62">
        <v>0</v>
      </c>
      <c r="EY16" s="62">
        <v>2</v>
      </c>
      <c r="EZ16" s="62">
        <v>0</v>
      </c>
      <c r="FA16" s="62">
        <v>0</v>
      </c>
      <c r="FB16" s="62">
        <v>0</v>
      </c>
      <c r="FC16" s="62">
        <v>0</v>
      </c>
      <c r="FD16" s="62" t="s">
        <v>164</v>
      </c>
      <c r="FE16" s="62">
        <v>1</v>
      </c>
      <c r="FF16" s="62">
        <v>0</v>
      </c>
      <c r="FG16" s="62">
        <v>0</v>
      </c>
      <c r="FH16" s="62" t="s">
        <v>157</v>
      </c>
      <c r="FI16" s="62">
        <v>1</v>
      </c>
      <c r="FJ16" s="62">
        <v>0</v>
      </c>
      <c r="FK16" s="62">
        <v>0</v>
      </c>
      <c r="FL16" s="62" t="s">
        <v>138</v>
      </c>
      <c r="FM16" s="62">
        <v>0</v>
      </c>
      <c r="FN16" s="62">
        <v>0</v>
      </c>
      <c r="FO16" s="62">
        <v>0</v>
      </c>
      <c r="FP16" s="62" t="s">
        <v>138</v>
      </c>
      <c r="FQ16" s="62">
        <v>0</v>
      </c>
      <c r="FR16" s="62">
        <v>0</v>
      </c>
      <c r="FS16" s="62">
        <v>0</v>
      </c>
      <c r="FT16" s="62" t="s">
        <v>138</v>
      </c>
      <c r="FU16" s="62">
        <v>0</v>
      </c>
      <c r="FV16" s="62">
        <v>0</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0</v>
      </c>
      <c r="GT16" s="62">
        <v>0</v>
      </c>
      <c r="GU16" s="62">
        <v>0</v>
      </c>
      <c r="GV16" s="62">
        <v>0</v>
      </c>
      <c r="GW16" s="62">
        <v>0</v>
      </c>
      <c r="GX16" s="62">
        <v>0</v>
      </c>
      <c r="GY16" s="62">
        <v>0</v>
      </c>
      <c r="GZ16" s="62">
        <v>0</v>
      </c>
      <c r="HA16" s="62">
        <v>1</v>
      </c>
      <c r="HB16" s="91" t="s">
        <v>138</v>
      </c>
      <c r="HC16" s="91" t="s">
        <v>138</v>
      </c>
      <c r="HD16" s="62">
        <v>0</v>
      </c>
      <c r="HE16" s="91" t="s">
        <v>138</v>
      </c>
      <c r="HF16" s="91" t="s">
        <v>138</v>
      </c>
      <c r="HG16" s="62">
        <v>1</v>
      </c>
      <c r="HH16" s="91" t="s">
        <v>138</v>
      </c>
      <c r="HI16" s="91" t="s">
        <v>138</v>
      </c>
      <c r="HJ16" s="62">
        <v>0</v>
      </c>
      <c r="HK16" s="91" t="s">
        <v>138</v>
      </c>
      <c r="HL16" s="91" t="s">
        <v>138</v>
      </c>
      <c r="HM16" s="62">
        <v>0</v>
      </c>
      <c r="HN16" s="91" t="s">
        <v>138</v>
      </c>
      <c r="HO16" s="91" t="s">
        <v>138</v>
      </c>
      <c r="HP16" s="62">
        <v>0</v>
      </c>
      <c r="HQ16" s="62">
        <v>0</v>
      </c>
      <c r="HR16" s="62">
        <v>0</v>
      </c>
      <c r="HS16" s="62">
        <v>0</v>
      </c>
      <c r="HT16" s="62">
        <v>0</v>
      </c>
      <c r="HU16" s="62">
        <v>0</v>
      </c>
      <c r="HV16" s="62" t="s">
        <v>157</v>
      </c>
      <c r="HW16" s="62">
        <v>1</v>
      </c>
      <c r="HX16" s="62">
        <v>0</v>
      </c>
      <c r="HY16" s="62">
        <v>0</v>
      </c>
      <c r="HZ16" s="62" t="s">
        <v>164</v>
      </c>
      <c r="IA16" s="62">
        <v>1</v>
      </c>
      <c r="IB16" s="62">
        <v>0</v>
      </c>
      <c r="IC16" s="62">
        <v>0</v>
      </c>
      <c r="ID16" s="62" t="s">
        <v>138</v>
      </c>
      <c r="IE16" s="62">
        <v>0</v>
      </c>
      <c r="IF16" s="62">
        <v>0</v>
      </c>
      <c r="IG16" s="62">
        <v>0</v>
      </c>
      <c r="IH16" s="62" t="s">
        <v>138</v>
      </c>
      <c r="II16" s="62">
        <v>0</v>
      </c>
      <c r="IJ16" s="62">
        <v>0</v>
      </c>
      <c r="IK16" s="62">
        <v>0</v>
      </c>
      <c r="IL16" s="62" t="s">
        <v>138</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17</v>
      </c>
      <c r="KA16" s="62">
        <v>68</v>
      </c>
      <c r="KB16" s="62">
        <v>0</v>
      </c>
      <c r="KC16" s="62">
        <v>0</v>
      </c>
      <c r="KD16" s="62">
        <v>0</v>
      </c>
      <c r="KE16" s="62">
        <v>0</v>
      </c>
      <c r="KF16" s="62">
        <v>0</v>
      </c>
      <c r="KG16" s="62">
        <v>0</v>
      </c>
    </row>
    <row r="17" spans="1:293" s="52" customFormat="1" ht="13.5" customHeight="1">
      <c r="A17" s="59" t="s">
        <v>126</v>
      </c>
      <c r="B17" s="60" t="s">
        <v>165</v>
      </c>
      <c r="C17" s="61" t="s">
        <v>166</v>
      </c>
      <c r="D17" s="62">
        <v>0</v>
      </c>
      <c r="E17" s="62">
        <v>0</v>
      </c>
      <c r="F17" s="62">
        <v>0</v>
      </c>
      <c r="G17" s="62">
        <v>0</v>
      </c>
      <c r="H17" s="62">
        <v>0</v>
      </c>
      <c r="I17" s="62">
        <v>0</v>
      </c>
      <c r="J17" s="62">
        <v>0</v>
      </c>
      <c r="K17" s="62">
        <v>0</v>
      </c>
      <c r="L17" s="62">
        <v>21</v>
      </c>
      <c r="M17" s="62">
        <v>92</v>
      </c>
      <c r="N17" s="62">
        <v>0</v>
      </c>
      <c r="O17" s="62">
        <v>0</v>
      </c>
      <c r="P17" s="62">
        <v>1</v>
      </c>
      <c r="Q17" s="62">
        <v>12</v>
      </c>
      <c r="R17" s="62"/>
      <c r="S17" s="62">
        <v>0</v>
      </c>
      <c r="T17" s="62">
        <v>115</v>
      </c>
      <c r="U17" s="62">
        <v>402</v>
      </c>
      <c r="V17" s="62">
        <v>0</v>
      </c>
      <c r="W17" s="62"/>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5</v>
      </c>
      <c r="EA17" s="62">
        <v>9</v>
      </c>
      <c r="EB17" s="62">
        <v>0</v>
      </c>
      <c r="EC17" s="62">
        <v>0</v>
      </c>
      <c r="ED17" s="62">
        <v>5</v>
      </c>
      <c r="EE17" s="62">
        <v>2</v>
      </c>
      <c r="EF17" s="62">
        <v>0</v>
      </c>
      <c r="EG17" s="62">
        <v>0</v>
      </c>
      <c r="EH17" s="62">
        <v>0</v>
      </c>
      <c r="EI17" s="62">
        <v>1</v>
      </c>
      <c r="EJ17" s="91" t="s">
        <v>138</v>
      </c>
      <c r="EK17" s="91" t="s">
        <v>138</v>
      </c>
      <c r="EL17" s="62">
        <v>0</v>
      </c>
      <c r="EM17" s="91" t="s">
        <v>138</v>
      </c>
      <c r="EN17" s="91" t="s">
        <v>138</v>
      </c>
      <c r="EO17" s="62">
        <v>2</v>
      </c>
      <c r="EP17" s="91" t="s">
        <v>138</v>
      </c>
      <c r="EQ17" s="91" t="s">
        <v>138</v>
      </c>
      <c r="ER17" s="62">
        <v>0</v>
      </c>
      <c r="ES17" s="91" t="s">
        <v>138</v>
      </c>
      <c r="ET17" s="91" t="s">
        <v>138</v>
      </c>
      <c r="EU17" s="62">
        <v>2</v>
      </c>
      <c r="EV17" s="91" t="s">
        <v>138</v>
      </c>
      <c r="EW17" s="91" t="s">
        <v>138</v>
      </c>
      <c r="EX17" s="62">
        <v>5</v>
      </c>
      <c r="EY17" s="62">
        <v>66</v>
      </c>
      <c r="EZ17" s="62">
        <v>18</v>
      </c>
      <c r="FA17" s="62">
        <v>8</v>
      </c>
      <c r="FB17" s="62">
        <v>34</v>
      </c>
      <c r="FC17" s="62">
        <v>5</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52</v>
      </c>
      <c r="KA17" s="62">
        <v>190</v>
      </c>
      <c r="KB17" s="62">
        <v>6</v>
      </c>
      <c r="KC17" s="62">
        <v>26</v>
      </c>
      <c r="KD17" s="62">
        <v>0</v>
      </c>
      <c r="KE17" s="62">
        <v>0</v>
      </c>
      <c r="KF17" s="62">
        <v>0</v>
      </c>
      <c r="KG17" s="62">
        <v>0</v>
      </c>
    </row>
    <row r="18" spans="1:293" s="52" customFormat="1" ht="13.5" customHeight="1">
      <c r="A18" s="59" t="s">
        <v>126</v>
      </c>
      <c r="B18" s="60" t="s">
        <v>167</v>
      </c>
      <c r="C18" s="61" t="s">
        <v>168</v>
      </c>
      <c r="D18" s="62">
        <v>0</v>
      </c>
      <c r="E18" s="62">
        <v>0</v>
      </c>
      <c r="F18" s="62">
        <v>0</v>
      </c>
      <c r="G18" s="62">
        <v>0</v>
      </c>
      <c r="H18" s="62">
        <v>0</v>
      </c>
      <c r="I18" s="62">
        <v>0</v>
      </c>
      <c r="J18" s="62">
        <v>0</v>
      </c>
      <c r="K18" s="62">
        <v>0</v>
      </c>
      <c r="L18" s="62">
        <v>13</v>
      </c>
      <c r="M18" s="62">
        <v>38</v>
      </c>
      <c r="N18" s="62">
        <v>0</v>
      </c>
      <c r="O18" s="62">
        <v>0</v>
      </c>
      <c r="P18" s="62">
        <v>0</v>
      </c>
      <c r="Q18" s="62">
        <v>0</v>
      </c>
      <c r="R18" s="62">
        <v>0</v>
      </c>
      <c r="S18" s="62">
        <v>0</v>
      </c>
      <c r="T18" s="62">
        <v>76</v>
      </c>
      <c r="U18" s="62">
        <v>378</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0</v>
      </c>
      <c r="EA18" s="62">
        <v>0</v>
      </c>
      <c r="EB18" s="62">
        <v>0</v>
      </c>
      <c r="EC18" s="62">
        <v>0</v>
      </c>
      <c r="ED18" s="62">
        <v>0</v>
      </c>
      <c r="EE18" s="62">
        <v>0</v>
      </c>
      <c r="EF18" s="62">
        <v>0</v>
      </c>
      <c r="EG18" s="62">
        <v>0</v>
      </c>
      <c r="EH18" s="62">
        <v>0</v>
      </c>
      <c r="EI18" s="62">
        <v>0</v>
      </c>
      <c r="EJ18" s="91" t="s">
        <v>138</v>
      </c>
      <c r="EK18" s="91" t="s">
        <v>138</v>
      </c>
      <c r="EL18" s="62">
        <v>0</v>
      </c>
      <c r="EM18" s="91" t="s">
        <v>138</v>
      </c>
      <c r="EN18" s="91" t="s">
        <v>138</v>
      </c>
      <c r="EO18" s="62">
        <v>0</v>
      </c>
      <c r="EP18" s="91" t="s">
        <v>138</v>
      </c>
      <c r="EQ18" s="91" t="s">
        <v>138</v>
      </c>
      <c r="ER18" s="62">
        <v>0</v>
      </c>
      <c r="ES18" s="91" t="s">
        <v>138</v>
      </c>
      <c r="ET18" s="91" t="s">
        <v>138</v>
      </c>
      <c r="EU18" s="62">
        <v>0</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0</v>
      </c>
      <c r="KA18" s="62">
        <v>0</v>
      </c>
      <c r="KB18" s="62">
        <v>0</v>
      </c>
      <c r="KC18" s="62">
        <v>0</v>
      </c>
      <c r="KD18" s="62">
        <v>0</v>
      </c>
      <c r="KE18" s="62">
        <v>0</v>
      </c>
      <c r="KF18" s="62">
        <v>0</v>
      </c>
      <c r="KG18" s="62">
        <v>0</v>
      </c>
    </row>
    <row r="19" spans="1:293" s="52" customFormat="1" ht="13.5" customHeight="1">
      <c r="A19" s="59" t="s">
        <v>126</v>
      </c>
      <c r="B19" s="60" t="s">
        <v>169</v>
      </c>
      <c r="C19" s="61" t="s">
        <v>170</v>
      </c>
      <c r="D19" s="62">
        <v>0</v>
      </c>
      <c r="E19" s="62">
        <v>0</v>
      </c>
      <c r="F19" s="62">
        <v>0</v>
      </c>
      <c r="G19" s="62">
        <v>0</v>
      </c>
      <c r="H19" s="62">
        <v>0</v>
      </c>
      <c r="I19" s="62">
        <v>0</v>
      </c>
      <c r="J19" s="62">
        <v>0</v>
      </c>
      <c r="K19" s="62">
        <v>0</v>
      </c>
      <c r="L19" s="62">
        <v>0</v>
      </c>
      <c r="M19" s="62">
        <v>0</v>
      </c>
      <c r="N19" s="62">
        <v>11</v>
      </c>
      <c r="O19" s="62">
        <v>30</v>
      </c>
      <c r="P19" s="62">
        <v>0</v>
      </c>
      <c r="Q19" s="62">
        <v>0</v>
      </c>
      <c r="R19" s="62">
        <v>0</v>
      </c>
      <c r="S19" s="62">
        <v>0</v>
      </c>
      <c r="T19" s="62">
        <v>0</v>
      </c>
      <c r="U19" s="62">
        <v>0</v>
      </c>
      <c r="V19" s="62">
        <v>11</v>
      </c>
      <c r="W19" s="62">
        <v>17</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0</v>
      </c>
      <c r="CB19" s="62">
        <f>CC19+CI19+CO19</f>
        <v>0</v>
      </c>
      <c r="CC19" s="62">
        <f>SUM(CD19:CH19)</f>
        <v>0</v>
      </c>
      <c r="CD19" s="62">
        <v>0</v>
      </c>
      <c r="CE19" s="62">
        <v>0</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0</v>
      </c>
      <c r="CV19" s="62">
        <f>SUM(CW19:DA19)</f>
        <v>0</v>
      </c>
      <c r="CW19" s="62">
        <v>0</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3</v>
      </c>
      <c r="EA19" s="62">
        <v>8</v>
      </c>
      <c r="EB19" s="62">
        <v>2</v>
      </c>
      <c r="EC19" s="62">
        <v>0</v>
      </c>
      <c r="ED19" s="62">
        <v>0</v>
      </c>
      <c r="EE19" s="62">
        <v>0</v>
      </c>
      <c r="EF19" s="62">
        <v>0</v>
      </c>
      <c r="EG19" s="62">
        <v>0</v>
      </c>
      <c r="EH19" s="62">
        <v>0</v>
      </c>
      <c r="EI19" s="62">
        <v>0</v>
      </c>
      <c r="EJ19" s="91" t="s">
        <v>138</v>
      </c>
      <c r="EK19" s="91" t="s">
        <v>138</v>
      </c>
      <c r="EL19" s="62">
        <v>0</v>
      </c>
      <c r="EM19" s="91" t="s">
        <v>138</v>
      </c>
      <c r="EN19" s="91" t="s">
        <v>138</v>
      </c>
      <c r="EO19" s="62">
        <v>2</v>
      </c>
      <c r="EP19" s="91" t="s">
        <v>138</v>
      </c>
      <c r="EQ19" s="91" t="s">
        <v>138</v>
      </c>
      <c r="ER19" s="62">
        <v>0</v>
      </c>
      <c r="ES19" s="91" t="s">
        <v>138</v>
      </c>
      <c r="ET19" s="91" t="s">
        <v>138</v>
      </c>
      <c r="EU19" s="62">
        <v>1</v>
      </c>
      <c r="EV19" s="91" t="s">
        <v>138</v>
      </c>
      <c r="EW19" s="91" t="s">
        <v>138</v>
      </c>
      <c r="EX19" s="62">
        <v>2</v>
      </c>
      <c r="EY19" s="62">
        <v>8</v>
      </c>
      <c r="EZ19" s="62">
        <v>0</v>
      </c>
      <c r="FA19" s="62">
        <v>0</v>
      </c>
      <c r="FB19" s="62">
        <v>1</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1</v>
      </c>
      <c r="GS19" s="62">
        <v>5</v>
      </c>
      <c r="GT19" s="62">
        <v>2</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1</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3</v>
      </c>
      <c r="JS19" s="62">
        <v>9</v>
      </c>
      <c r="JT19" s="62">
        <v>0</v>
      </c>
      <c r="JU19" s="62">
        <v>0</v>
      </c>
      <c r="JV19" s="62">
        <v>2</v>
      </c>
      <c r="JW19" s="62">
        <v>22</v>
      </c>
      <c r="JX19" s="62">
        <v>0</v>
      </c>
      <c r="JY19" s="62">
        <v>0</v>
      </c>
      <c r="JZ19" s="62">
        <v>3</v>
      </c>
      <c r="KA19" s="62">
        <v>9</v>
      </c>
      <c r="KB19" s="62">
        <v>0</v>
      </c>
      <c r="KC19" s="62">
        <v>0</v>
      </c>
      <c r="KD19" s="62">
        <v>0</v>
      </c>
      <c r="KE19" s="62">
        <v>0</v>
      </c>
      <c r="KF19" s="62">
        <v>0</v>
      </c>
      <c r="KG19" s="62">
        <v>0</v>
      </c>
    </row>
    <row r="20" spans="1:293" s="52" customFormat="1" ht="13.5" customHeight="1">
      <c r="A20" s="59" t="s">
        <v>126</v>
      </c>
      <c r="B20" s="60" t="s">
        <v>171</v>
      </c>
      <c r="C20" s="61" t="s">
        <v>172</v>
      </c>
      <c r="D20" s="62">
        <v>3</v>
      </c>
      <c r="E20" s="62">
        <v>11</v>
      </c>
      <c r="F20" s="62">
        <v>0</v>
      </c>
      <c r="G20" s="62">
        <v>0</v>
      </c>
      <c r="H20" s="62">
        <v>0</v>
      </c>
      <c r="I20" s="62">
        <v>0</v>
      </c>
      <c r="J20" s="62">
        <v>0</v>
      </c>
      <c r="K20" s="62">
        <v>0</v>
      </c>
      <c r="L20" s="62">
        <v>0</v>
      </c>
      <c r="M20" s="62">
        <v>0</v>
      </c>
      <c r="N20" s="62">
        <v>0</v>
      </c>
      <c r="O20" s="62">
        <v>0</v>
      </c>
      <c r="P20" s="62">
        <v>0</v>
      </c>
      <c r="Q20" s="62">
        <v>0</v>
      </c>
      <c r="R20" s="62">
        <v>0</v>
      </c>
      <c r="S20" s="62">
        <v>0</v>
      </c>
      <c r="T20" s="62">
        <v>6</v>
      </c>
      <c r="U20" s="62">
        <v>21</v>
      </c>
      <c r="V20" s="62">
        <v>0</v>
      </c>
      <c r="W20" s="62">
        <v>0</v>
      </c>
      <c r="X20" s="62">
        <v>0</v>
      </c>
      <c r="Y20" s="62">
        <v>0</v>
      </c>
      <c r="Z20" s="62">
        <v>0</v>
      </c>
      <c r="AA20" s="62">
        <v>0</v>
      </c>
      <c r="AB20" s="62">
        <f>AC20+AV20</f>
        <v>3</v>
      </c>
      <c r="AC20" s="62">
        <f>AD20+AJ20+AP20</f>
        <v>3</v>
      </c>
      <c r="AD20" s="62">
        <f>SUM(AE20:AI20)</f>
        <v>0</v>
      </c>
      <c r="AE20" s="62">
        <v>0</v>
      </c>
      <c r="AF20" s="62">
        <v>0</v>
      </c>
      <c r="AG20" s="62">
        <v>0</v>
      </c>
      <c r="AH20" s="62">
        <v>0</v>
      </c>
      <c r="AI20" s="62">
        <v>0</v>
      </c>
      <c r="AJ20" s="62">
        <f>SUM(AK20:AO20)</f>
        <v>3</v>
      </c>
      <c r="AK20" s="62">
        <v>0</v>
      </c>
      <c r="AL20" s="62">
        <v>0</v>
      </c>
      <c r="AM20" s="62">
        <v>3</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3</v>
      </c>
      <c r="JK20" s="62">
        <v>11</v>
      </c>
      <c r="JL20" s="62">
        <v>0</v>
      </c>
      <c r="JM20" s="62">
        <v>0</v>
      </c>
      <c r="JN20" s="62">
        <v>0</v>
      </c>
      <c r="JO20" s="62">
        <v>0</v>
      </c>
      <c r="JP20" s="62">
        <v>0</v>
      </c>
      <c r="JQ20" s="62">
        <v>0</v>
      </c>
      <c r="JR20" s="62">
        <v>0</v>
      </c>
      <c r="JS20" s="62">
        <v>0</v>
      </c>
      <c r="JT20" s="62">
        <v>0</v>
      </c>
      <c r="JU20" s="62">
        <v>0</v>
      </c>
      <c r="JV20" s="62">
        <v>0</v>
      </c>
      <c r="JW20" s="62">
        <v>0</v>
      </c>
      <c r="JX20" s="62">
        <v>0</v>
      </c>
      <c r="JY20" s="62">
        <v>0</v>
      </c>
      <c r="JZ20" s="62">
        <v>0</v>
      </c>
      <c r="KA20" s="62">
        <v>0</v>
      </c>
      <c r="KB20" s="62">
        <v>0</v>
      </c>
      <c r="KC20" s="62">
        <v>0</v>
      </c>
      <c r="KD20" s="62">
        <v>0</v>
      </c>
      <c r="KE20" s="62">
        <v>0</v>
      </c>
      <c r="KF20" s="62">
        <v>0</v>
      </c>
      <c r="KG20" s="62">
        <v>0</v>
      </c>
    </row>
    <row r="21" spans="1:293" s="52" customFormat="1" ht="13.5" customHeight="1">
      <c r="A21" s="59" t="s">
        <v>126</v>
      </c>
      <c r="B21" s="60" t="s">
        <v>173</v>
      </c>
      <c r="C21" s="61" t="s">
        <v>174</v>
      </c>
      <c r="D21" s="62">
        <v>3</v>
      </c>
      <c r="E21" s="62">
        <v>3</v>
      </c>
      <c r="F21" s="62">
        <v>0</v>
      </c>
      <c r="G21" s="62">
        <v>0</v>
      </c>
      <c r="H21" s="62">
        <v>0</v>
      </c>
      <c r="I21" s="62">
        <v>0</v>
      </c>
      <c r="J21" s="62">
        <v>0</v>
      </c>
      <c r="K21" s="62">
        <v>0</v>
      </c>
      <c r="L21" s="62">
        <v>8</v>
      </c>
      <c r="M21" s="62">
        <v>23</v>
      </c>
      <c r="N21" s="62">
        <v>0</v>
      </c>
      <c r="O21" s="62">
        <v>0</v>
      </c>
      <c r="P21" s="62">
        <v>0</v>
      </c>
      <c r="Q21" s="62">
        <v>0</v>
      </c>
      <c r="R21" s="62">
        <v>0</v>
      </c>
      <c r="S21" s="62">
        <v>0</v>
      </c>
      <c r="T21" s="62">
        <v>24</v>
      </c>
      <c r="U21" s="62">
        <v>59</v>
      </c>
      <c r="V21" s="62">
        <v>0</v>
      </c>
      <c r="W21" s="62">
        <v>0</v>
      </c>
      <c r="X21" s="62">
        <v>0</v>
      </c>
      <c r="Y21" s="62">
        <v>0</v>
      </c>
      <c r="Z21" s="62">
        <v>0</v>
      </c>
      <c r="AA21" s="62">
        <v>0</v>
      </c>
      <c r="AB21" s="62">
        <f>AC21+AV21</f>
        <v>3</v>
      </c>
      <c r="AC21" s="62">
        <f>AD21+AJ21+AP21</f>
        <v>3</v>
      </c>
      <c r="AD21" s="62">
        <f>SUM(AE21:AI21)</f>
        <v>0</v>
      </c>
      <c r="AE21" s="62">
        <v>0</v>
      </c>
      <c r="AF21" s="62">
        <v>0</v>
      </c>
      <c r="AG21" s="62">
        <v>0</v>
      </c>
      <c r="AH21" s="62">
        <v>0</v>
      </c>
      <c r="AI21" s="62">
        <v>0</v>
      </c>
      <c r="AJ21" s="62">
        <f>SUM(AK21:AO21)</f>
        <v>1</v>
      </c>
      <c r="AK21" s="62">
        <v>0</v>
      </c>
      <c r="AL21" s="62">
        <v>1</v>
      </c>
      <c r="AM21" s="62">
        <v>0</v>
      </c>
      <c r="AN21" s="62">
        <v>0</v>
      </c>
      <c r="AO21" s="62">
        <v>0</v>
      </c>
      <c r="AP21" s="62">
        <f>SUM(AQ21:AU21)</f>
        <v>2</v>
      </c>
      <c r="AQ21" s="62">
        <v>2</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1</v>
      </c>
      <c r="EA21" s="62">
        <v>7</v>
      </c>
      <c r="EB21" s="62">
        <v>0</v>
      </c>
      <c r="EC21" s="62">
        <v>0</v>
      </c>
      <c r="ED21" s="62">
        <v>2</v>
      </c>
      <c r="EE21" s="62">
        <v>1</v>
      </c>
      <c r="EF21" s="62">
        <v>0</v>
      </c>
      <c r="EG21" s="62">
        <v>1</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15</v>
      </c>
      <c r="EZ21" s="62">
        <v>0</v>
      </c>
      <c r="FA21" s="62">
        <v>0</v>
      </c>
      <c r="FB21" s="62">
        <v>6</v>
      </c>
      <c r="FC21" s="62">
        <v>0</v>
      </c>
      <c r="FD21" s="62" t="s">
        <v>138</v>
      </c>
      <c r="FE21" s="62">
        <v>0</v>
      </c>
      <c r="FF21" s="62">
        <v>0</v>
      </c>
      <c r="FG21" s="62">
        <v>0</v>
      </c>
      <c r="FH21" s="62" t="s">
        <v>138</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6</v>
      </c>
      <c r="JS21" s="62">
        <v>19</v>
      </c>
      <c r="JT21" s="62">
        <v>0</v>
      </c>
      <c r="JU21" s="62">
        <v>0</v>
      </c>
      <c r="JV21" s="62">
        <v>0</v>
      </c>
      <c r="JW21" s="62">
        <v>0</v>
      </c>
      <c r="JX21" s="62">
        <v>0</v>
      </c>
      <c r="JY21" s="62">
        <v>0</v>
      </c>
      <c r="JZ21" s="62">
        <v>0</v>
      </c>
      <c r="KA21" s="62">
        <v>0</v>
      </c>
      <c r="KB21" s="62">
        <v>0</v>
      </c>
      <c r="KC21" s="62">
        <v>0</v>
      </c>
      <c r="KD21" s="62">
        <v>0</v>
      </c>
      <c r="KE21" s="62">
        <v>0</v>
      </c>
      <c r="KF21" s="62">
        <v>0</v>
      </c>
      <c r="KG21" s="62">
        <v>0</v>
      </c>
    </row>
    <row r="22" spans="1:293" s="52" customFormat="1" ht="13.5" customHeight="1">
      <c r="A22" s="59" t="s">
        <v>126</v>
      </c>
      <c r="B22" s="60" t="s">
        <v>175</v>
      </c>
      <c r="C22" s="61" t="s">
        <v>176</v>
      </c>
      <c r="D22" s="62">
        <v>0</v>
      </c>
      <c r="E22" s="62">
        <v>0</v>
      </c>
      <c r="F22" s="62">
        <v>0</v>
      </c>
      <c r="G22" s="62">
        <v>0</v>
      </c>
      <c r="H22" s="62">
        <v>0</v>
      </c>
      <c r="I22" s="62">
        <v>0</v>
      </c>
      <c r="J22" s="62">
        <v>0</v>
      </c>
      <c r="K22" s="62">
        <v>0</v>
      </c>
      <c r="L22" s="62">
        <v>9</v>
      </c>
      <c r="M22" s="62">
        <v>15</v>
      </c>
      <c r="N22" s="62">
        <v>3</v>
      </c>
      <c r="O22" s="62">
        <v>6</v>
      </c>
      <c r="P22" s="62">
        <v>0</v>
      </c>
      <c r="Q22" s="62">
        <v>0</v>
      </c>
      <c r="R22" s="62">
        <v>0</v>
      </c>
      <c r="S22" s="62">
        <v>0</v>
      </c>
      <c r="T22" s="62">
        <v>9</v>
      </c>
      <c r="U22" s="62">
        <v>19</v>
      </c>
      <c r="V22" s="62">
        <v>34</v>
      </c>
      <c r="W22" s="62">
        <v>152</v>
      </c>
      <c r="X22" s="62">
        <v>3</v>
      </c>
      <c r="Y22" s="62">
        <v>6</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0</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0</v>
      </c>
      <c r="CV22" s="62">
        <f>SUM(CW22:DA22)</f>
        <v>0</v>
      </c>
      <c r="CW22" s="62">
        <v>0</v>
      </c>
      <c r="CX22" s="62">
        <v>0</v>
      </c>
      <c r="CY22" s="62">
        <v>0</v>
      </c>
      <c r="CZ22" s="62">
        <v>0</v>
      </c>
      <c r="DA22" s="62">
        <v>0</v>
      </c>
      <c r="DB22" s="62">
        <f>SUM(DC22:DG22)</f>
        <v>0</v>
      </c>
      <c r="DC22" s="62">
        <v>0</v>
      </c>
      <c r="DD22" s="62">
        <v>0</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0</v>
      </c>
      <c r="EA22" s="62">
        <v>0</v>
      </c>
      <c r="EB22" s="62">
        <v>0</v>
      </c>
      <c r="EC22" s="62">
        <v>0</v>
      </c>
      <c r="ED22" s="62">
        <v>0</v>
      </c>
      <c r="EE22" s="62">
        <v>0</v>
      </c>
      <c r="EF22" s="62">
        <v>0</v>
      </c>
      <c r="EG22" s="62">
        <v>0</v>
      </c>
      <c r="EH22" s="62">
        <v>0</v>
      </c>
      <c r="EI22" s="62">
        <v>0</v>
      </c>
      <c r="EJ22" s="91" t="s">
        <v>138</v>
      </c>
      <c r="EK22" s="91" t="s">
        <v>138</v>
      </c>
      <c r="EL22" s="62">
        <v>0</v>
      </c>
      <c r="EM22" s="91" t="s">
        <v>138</v>
      </c>
      <c r="EN22" s="91" t="s">
        <v>138</v>
      </c>
      <c r="EO22" s="62">
        <v>0</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0</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6</v>
      </c>
      <c r="KA22" s="62">
        <v>21</v>
      </c>
      <c r="KB22" s="62">
        <v>0</v>
      </c>
      <c r="KC22" s="62">
        <v>0</v>
      </c>
      <c r="KD22" s="62">
        <v>0</v>
      </c>
      <c r="KE22" s="62">
        <v>0</v>
      </c>
      <c r="KF22" s="62">
        <v>0</v>
      </c>
      <c r="KG22" s="62">
        <v>0</v>
      </c>
    </row>
    <row r="23" spans="1:293" s="52" customFormat="1" ht="13.5" customHeight="1">
      <c r="A23" s="59" t="s">
        <v>126</v>
      </c>
      <c r="B23" s="60" t="s">
        <v>177</v>
      </c>
      <c r="C23" s="61" t="s">
        <v>178</v>
      </c>
      <c r="D23" s="62">
        <v>1</v>
      </c>
      <c r="E23" s="62">
        <v>2</v>
      </c>
      <c r="F23" s="62">
        <v>0</v>
      </c>
      <c r="G23" s="62">
        <v>0</v>
      </c>
      <c r="H23" s="62">
        <v>0</v>
      </c>
      <c r="I23" s="62">
        <v>0</v>
      </c>
      <c r="J23" s="62">
        <v>0</v>
      </c>
      <c r="K23" s="62">
        <v>0</v>
      </c>
      <c r="L23" s="62">
        <v>1</v>
      </c>
      <c r="M23" s="62">
        <v>5</v>
      </c>
      <c r="N23" s="62">
        <v>0</v>
      </c>
      <c r="O23" s="62">
        <v>0</v>
      </c>
      <c r="P23" s="62">
        <v>0</v>
      </c>
      <c r="Q23" s="62">
        <v>0</v>
      </c>
      <c r="R23" s="62">
        <v>0</v>
      </c>
      <c r="S23" s="62">
        <v>0</v>
      </c>
      <c r="T23" s="62">
        <v>0</v>
      </c>
      <c r="U23" s="62">
        <v>0</v>
      </c>
      <c r="V23" s="62">
        <v>0</v>
      </c>
      <c r="W23" s="62">
        <v>0</v>
      </c>
      <c r="X23" s="62">
        <v>0</v>
      </c>
      <c r="Y23" s="62">
        <v>0</v>
      </c>
      <c r="Z23" s="62">
        <v>0</v>
      </c>
      <c r="AA23" s="62">
        <v>0</v>
      </c>
      <c r="AB23" s="62">
        <f>AC23+AV23</f>
        <v>1</v>
      </c>
      <c r="AC23" s="62">
        <f>AD23+AJ23+AP23</f>
        <v>1</v>
      </c>
      <c r="AD23" s="62">
        <f>SUM(AE23:AI23)</f>
        <v>0</v>
      </c>
      <c r="AE23" s="62">
        <v>0</v>
      </c>
      <c r="AF23" s="62">
        <v>0</v>
      </c>
      <c r="AG23" s="62">
        <v>0</v>
      </c>
      <c r="AH23" s="62">
        <v>0</v>
      </c>
      <c r="AI23" s="62">
        <v>0</v>
      </c>
      <c r="AJ23" s="62">
        <f>SUM(AK23:AO23)</f>
        <v>0</v>
      </c>
      <c r="AK23" s="62">
        <v>0</v>
      </c>
      <c r="AL23" s="62">
        <v>0</v>
      </c>
      <c r="AM23" s="62">
        <v>0</v>
      </c>
      <c r="AN23" s="62">
        <v>0</v>
      </c>
      <c r="AO23" s="62">
        <v>0</v>
      </c>
      <c r="AP23" s="62">
        <f>SUM(AQ23:AU23)</f>
        <v>1</v>
      </c>
      <c r="AQ23" s="62">
        <v>1</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0</v>
      </c>
      <c r="EB23" s="62">
        <v>0</v>
      </c>
      <c r="EC23" s="62">
        <v>0</v>
      </c>
      <c r="ED23" s="62">
        <v>0</v>
      </c>
      <c r="EE23" s="62">
        <v>0</v>
      </c>
      <c r="EF23" s="62">
        <v>0</v>
      </c>
      <c r="EG23" s="62">
        <v>0</v>
      </c>
      <c r="EH23" s="62">
        <v>0</v>
      </c>
      <c r="EI23" s="62">
        <v>0</v>
      </c>
      <c r="EJ23" s="91" t="s">
        <v>138</v>
      </c>
      <c r="EK23" s="91" t="s">
        <v>138</v>
      </c>
      <c r="EL23" s="62">
        <v>0</v>
      </c>
      <c r="EM23" s="91" t="s">
        <v>138</v>
      </c>
      <c r="EN23" s="91" t="s">
        <v>138</v>
      </c>
      <c r="EO23" s="62">
        <v>0</v>
      </c>
      <c r="EP23" s="91" t="s">
        <v>138</v>
      </c>
      <c r="EQ23" s="91" t="s">
        <v>138</v>
      </c>
      <c r="ER23" s="62">
        <v>0</v>
      </c>
      <c r="ES23" s="91" t="s">
        <v>138</v>
      </c>
      <c r="ET23" s="91" t="s">
        <v>138</v>
      </c>
      <c r="EU23" s="62">
        <v>0</v>
      </c>
      <c r="EV23" s="91" t="s">
        <v>138</v>
      </c>
      <c r="EW23" s="91" t="s">
        <v>138</v>
      </c>
      <c r="EX23" s="62">
        <v>0</v>
      </c>
      <c r="EY23" s="62">
        <v>0</v>
      </c>
      <c r="EZ23" s="62">
        <v>0</v>
      </c>
      <c r="FA23" s="62">
        <v>0</v>
      </c>
      <c r="FB23" s="62">
        <v>0</v>
      </c>
      <c r="FC23" s="62">
        <v>0</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2</v>
      </c>
      <c r="KA23" s="62">
        <v>7</v>
      </c>
      <c r="KB23" s="62">
        <v>0</v>
      </c>
      <c r="KC23" s="62">
        <v>0</v>
      </c>
      <c r="KD23" s="62">
        <v>0</v>
      </c>
      <c r="KE23" s="62">
        <v>0</v>
      </c>
      <c r="KF23" s="62">
        <v>0</v>
      </c>
      <c r="KG23" s="62">
        <v>0</v>
      </c>
    </row>
    <row r="24" spans="1:293" s="52" customFormat="1" ht="13.5" customHeight="1">
      <c r="A24" s="59" t="s">
        <v>126</v>
      </c>
      <c r="B24" s="60" t="s">
        <v>179</v>
      </c>
      <c r="C24" s="61" t="s">
        <v>180</v>
      </c>
      <c r="D24" s="62">
        <v>0</v>
      </c>
      <c r="E24" s="62">
        <v>0</v>
      </c>
      <c r="F24" s="62">
        <v>0</v>
      </c>
      <c r="G24" s="62">
        <v>0</v>
      </c>
      <c r="H24" s="62">
        <v>0</v>
      </c>
      <c r="I24" s="62">
        <v>0</v>
      </c>
      <c r="J24" s="62">
        <v>0</v>
      </c>
      <c r="K24" s="62">
        <v>0</v>
      </c>
      <c r="L24" s="62">
        <v>6</v>
      </c>
      <c r="M24" s="62">
        <v>13</v>
      </c>
      <c r="N24" s="62">
        <v>0</v>
      </c>
      <c r="O24" s="62">
        <v>0</v>
      </c>
      <c r="P24" s="62">
        <v>0</v>
      </c>
      <c r="Q24" s="62">
        <v>0</v>
      </c>
      <c r="R24" s="62">
        <v>0</v>
      </c>
      <c r="S24" s="62">
        <v>0</v>
      </c>
      <c r="T24" s="62">
        <v>2</v>
      </c>
      <c r="U24" s="62">
        <v>7</v>
      </c>
      <c r="V24" s="62">
        <v>0</v>
      </c>
      <c r="W24" s="62">
        <v>0</v>
      </c>
      <c r="X24" s="62">
        <v>0</v>
      </c>
      <c r="Y24" s="62">
        <v>0</v>
      </c>
      <c r="Z24" s="62">
        <v>0</v>
      </c>
      <c r="AA24" s="62">
        <v>0</v>
      </c>
      <c r="AB24" s="62">
        <f>AC24+AV24</f>
        <v>0</v>
      </c>
      <c r="AC24" s="62">
        <f>AD24+AJ24+AP24</f>
        <v>0</v>
      </c>
      <c r="AD24" s="62">
        <f>SUM(AE24:AI24)</f>
        <v>0</v>
      </c>
      <c r="AE24" s="62">
        <v>0</v>
      </c>
      <c r="AF24" s="62">
        <v>0</v>
      </c>
      <c r="AG24" s="62">
        <v>0</v>
      </c>
      <c r="AH24" s="62">
        <v>0</v>
      </c>
      <c r="AI24" s="62">
        <v>0</v>
      </c>
      <c r="AJ24" s="62">
        <f>SUM(AK24:AO24)</f>
        <v>0</v>
      </c>
      <c r="AK24" s="62">
        <v>0</v>
      </c>
      <c r="AL24" s="62">
        <v>0</v>
      </c>
      <c r="AM24" s="62">
        <v>0</v>
      </c>
      <c r="AN24" s="62">
        <v>0</v>
      </c>
      <c r="AO24" s="62">
        <v>0</v>
      </c>
      <c r="AP24" s="62">
        <f>SUM(AQ24:AU24)</f>
        <v>0</v>
      </c>
      <c r="AQ24" s="62">
        <v>0</v>
      </c>
      <c r="AR24" s="62">
        <v>0</v>
      </c>
      <c r="AS24" s="62">
        <v>0</v>
      </c>
      <c r="AT24" s="62">
        <v>0</v>
      </c>
      <c r="AU24" s="62">
        <v>0</v>
      </c>
      <c r="AV24" s="62">
        <f>AW24+BC24+BI24+BO24+BU24</f>
        <v>0</v>
      </c>
      <c r="AW24" s="62">
        <f>SUM(AX24:BB24)</f>
        <v>0</v>
      </c>
      <c r="AX24" s="62">
        <v>0</v>
      </c>
      <c r="AY24" s="62">
        <v>0</v>
      </c>
      <c r="AZ24" s="62">
        <v>0</v>
      </c>
      <c r="BA24" s="62">
        <v>0</v>
      </c>
      <c r="BB24" s="62">
        <v>0</v>
      </c>
      <c r="BC24" s="62">
        <f>SUM(BD24:BH24)</f>
        <v>0</v>
      </c>
      <c r="BD24" s="62">
        <v>0</v>
      </c>
      <c r="BE24" s="62">
        <v>0</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0</v>
      </c>
      <c r="CB24" s="62">
        <f>CC24+CI24+CO24</f>
        <v>0</v>
      </c>
      <c r="CC24" s="62">
        <f>SUM(CD24:CH24)</f>
        <v>0</v>
      </c>
      <c r="CD24" s="62">
        <v>0</v>
      </c>
      <c r="CE24" s="62">
        <v>0</v>
      </c>
      <c r="CF24" s="62">
        <v>0</v>
      </c>
      <c r="CG24" s="62">
        <v>0</v>
      </c>
      <c r="CH24" s="62">
        <v>0</v>
      </c>
      <c r="CI24" s="62">
        <f>SUM(CJ24:CN24)</f>
        <v>0</v>
      </c>
      <c r="CJ24" s="62">
        <v>0</v>
      </c>
      <c r="CK24" s="62">
        <v>0</v>
      </c>
      <c r="CL24" s="62">
        <v>0</v>
      </c>
      <c r="CM24" s="62">
        <v>0</v>
      </c>
      <c r="CN24" s="62">
        <v>0</v>
      </c>
      <c r="CO24" s="62">
        <f>SUM(CP24:CT24)</f>
        <v>0</v>
      </c>
      <c r="CP24" s="62">
        <v>0</v>
      </c>
      <c r="CQ24" s="62">
        <v>0</v>
      </c>
      <c r="CR24" s="62">
        <v>0</v>
      </c>
      <c r="CS24" s="62">
        <v>0</v>
      </c>
      <c r="CT24" s="62">
        <v>0</v>
      </c>
      <c r="CU24" s="62">
        <f>CV24+DB24+DH24+DN24+DT24</f>
        <v>0</v>
      </c>
      <c r="CV24" s="62">
        <f>SUM(CW24:DA24)</f>
        <v>0</v>
      </c>
      <c r="CW24" s="62">
        <v>0</v>
      </c>
      <c r="CX24" s="62">
        <v>0</v>
      </c>
      <c r="CY24" s="62">
        <v>0</v>
      </c>
      <c r="CZ24" s="62">
        <v>0</v>
      </c>
      <c r="DA24" s="62">
        <v>0</v>
      </c>
      <c r="DB24" s="62">
        <f>SUM(DC24:DG24)</f>
        <v>0</v>
      </c>
      <c r="DC24" s="62">
        <v>0</v>
      </c>
      <c r="DD24" s="62">
        <v>0</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0</v>
      </c>
      <c r="EA24" s="62">
        <v>0</v>
      </c>
      <c r="EB24" s="62">
        <v>0</v>
      </c>
      <c r="EC24" s="62">
        <v>0</v>
      </c>
      <c r="ED24" s="62">
        <v>0</v>
      </c>
      <c r="EE24" s="62">
        <v>0</v>
      </c>
      <c r="EF24" s="62">
        <v>0</v>
      </c>
      <c r="EG24" s="62">
        <v>0</v>
      </c>
      <c r="EH24" s="62">
        <v>0</v>
      </c>
      <c r="EI24" s="62">
        <v>0</v>
      </c>
      <c r="EJ24" s="91" t="s">
        <v>138</v>
      </c>
      <c r="EK24" s="91" t="s">
        <v>138</v>
      </c>
      <c r="EL24" s="62">
        <v>0</v>
      </c>
      <c r="EM24" s="91" t="s">
        <v>138</v>
      </c>
      <c r="EN24" s="91" t="s">
        <v>138</v>
      </c>
      <c r="EO24" s="62">
        <v>0</v>
      </c>
      <c r="EP24" s="91" t="s">
        <v>138</v>
      </c>
      <c r="EQ24" s="91" t="s">
        <v>138</v>
      </c>
      <c r="ER24" s="62">
        <v>0</v>
      </c>
      <c r="ES24" s="91" t="s">
        <v>138</v>
      </c>
      <c r="ET24" s="91" t="s">
        <v>138</v>
      </c>
      <c r="EU24" s="62">
        <v>0</v>
      </c>
      <c r="EV24" s="91" t="s">
        <v>138</v>
      </c>
      <c r="EW24" s="91" t="s">
        <v>138</v>
      </c>
      <c r="EX24" s="62">
        <v>0</v>
      </c>
      <c r="EY24" s="62">
        <v>0</v>
      </c>
      <c r="EZ24" s="62">
        <v>0</v>
      </c>
      <c r="FA24" s="62">
        <v>0</v>
      </c>
      <c r="FB24" s="62">
        <v>0</v>
      </c>
      <c r="FC24" s="62">
        <v>0</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0</v>
      </c>
      <c r="JK24" s="62">
        <v>0</v>
      </c>
      <c r="JL24" s="62">
        <v>0</v>
      </c>
      <c r="JM24" s="62">
        <v>0</v>
      </c>
      <c r="JN24" s="62">
        <v>0</v>
      </c>
      <c r="JO24" s="62">
        <v>0</v>
      </c>
      <c r="JP24" s="62">
        <v>0</v>
      </c>
      <c r="JQ24" s="62">
        <v>0</v>
      </c>
      <c r="JR24" s="62">
        <v>0</v>
      </c>
      <c r="JS24" s="62">
        <v>0</v>
      </c>
      <c r="JT24" s="62">
        <v>0</v>
      </c>
      <c r="JU24" s="62">
        <v>0</v>
      </c>
      <c r="JV24" s="62">
        <v>0</v>
      </c>
      <c r="JW24" s="62">
        <v>0</v>
      </c>
      <c r="JX24" s="62">
        <v>0</v>
      </c>
      <c r="JY24" s="62">
        <v>0</v>
      </c>
      <c r="JZ24" s="62">
        <v>2</v>
      </c>
      <c r="KA24" s="62">
        <v>6</v>
      </c>
      <c r="KB24" s="62">
        <v>0</v>
      </c>
      <c r="KC24" s="62">
        <v>0</v>
      </c>
      <c r="KD24" s="62">
        <v>0</v>
      </c>
      <c r="KE24" s="62">
        <v>0</v>
      </c>
      <c r="KF24" s="62">
        <v>0</v>
      </c>
      <c r="KG24" s="62">
        <v>0</v>
      </c>
    </row>
    <row r="25" spans="1:293" s="52" customFormat="1" ht="13.5" customHeight="1">
      <c r="A25" s="59" t="s">
        <v>126</v>
      </c>
      <c r="B25" s="60" t="s">
        <v>181</v>
      </c>
      <c r="C25" s="61" t="s">
        <v>182</v>
      </c>
      <c r="D25" s="62">
        <v>0</v>
      </c>
      <c r="E25" s="62">
        <v>0</v>
      </c>
      <c r="F25" s="62">
        <v>0</v>
      </c>
      <c r="G25" s="62">
        <v>0</v>
      </c>
      <c r="H25" s="62">
        <v>0</v>
      </c>
      <c r="I25" s="62">
        <v>0</v>
      </c>
      <c r="J25" s="62">
        <v>0</v>
      </c>
      <c r="K25" s="62">
        <v>0</v>
      </c>
      <c r="L25" s="62">
        <v>5</v>
      </c>
      <c r="M25" s="62">
        <v>17</v>
      </c>
      <c r="N25" s="62">
        <v>0</v>
      </c>
      <c r="O25" s="62">
        <v>0</v>
      </c>
      <c r="P25" s="62">
        <v>0</v>
      </c>
      <c r="Q25" s="62">
        <v>0</v>
      </c>
      <c r="R25" s="62">
        <v>0</v>
      </c>
      <c r="S25" s="62">
        <v>0</v>
      </c>
      <c r="T25" s="62">
        <v>26</v>
      </c>
      <c r="U25" s="62">
        <v>109</v>
      </c>
      <c r="V25" s="62">
        <v>0</v>
      </c>
      <c r="W25" s="62">
        <v>0</v>
      </c>
      <c r="X25" s="62">
        <v>0</v>
      </c>
      <c r="Y25" s="62">
        <v>0</v>
      </c>
      <c r="Z25" s="62">
        <v>0</v>
      </c>
      <c r="AA25" s="62">
        <v>0</v>
      </c>
      <c r="AB25" s="62">
        <f>AC25+AV25</f>
        <v>0</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0</v>
      </c>
      <c r="AW25" s="62">
        <f>SUM(AX25:BB25)</f>
        <v>0</v>
      </c>
      <c r="AX25" s="62">
        <v>0</v>
      </c>
      <c r="AY25" s="62">
        <v>0</v>
      </c>
      <c r="AZ25" s="62">
        <v>0</v>
      </c>
      <c r="BA25" s="62">
        <v>0</v>
      </c>
      <c r="BB25" s="62">
        <v>0</v>
      </c>
      <c r="BC25" s="62">
        <f>SUM(BD25:BH25)</f>
        <v>0</v>
      </c>
      <c r="BD25" s="62">
        <v>0</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0</v>
      </c>
      <c r="BV25" s="62">
        <v>0</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0</v>
      </c>
      <c r="EJ25" s="91" t="s">
        <v>138</v>
      </c>
      <c r="EK25" s="91" t="s">
        <v>138</v>
      </c>
      <c r="EL25" s="62">
        <v>0</v>
      </c>
      <c r="EM25" s="91" t="s">
        <v>138</v>
      </c>
      <c r="EN25" s="91" t="s">
        <v>138</v>
      </c>
      <c r="EO25" s="62">
        <v>0</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6</v>
      </c>
      <c r="KA25" s="62">
        <v>21</v>
      </c>
      <c r="KB25" s="62">
        <v>1</v>
      </c>
      <c r="KC25" s="62">
        <v>3</v>
      </c>
      <c r="KD25" s="62">
        <v>0</v>
      </c>
      <c r="KE25" s="62">
        <v>0</v>
      </c>
      <c r="KF25" s="62">
        <v>0</v>
      </c>
      <c r="KG25" s="62">
        <v>0</v>
      </c>
    </row>
    <row r="26" spans="1:293" s="52" customFormat="1" ht="13.5" customHeight="1">
      <c r="A26" s="59" t="s">
        <v>126</v>
      </c>
      <c r="B26" s="60" t="s">
        <v>183</v>
      </c>
      <c r="C26" s="61" t="s">
        <v>184</v>
      </c>
      <c r="D26" s="62">
        <v>0</v>
      </c>
      <c r="E26" s="62">
        <v>0</v>
      </c>
      <c r="F26" s="62">
        <v>0</v>
      </c>
      <c r="G26" s="62">
        <v>0</v>
      </c>
      <c r="H26" s="62">
        <v>0</v>
      </c>
      <c r="I26" s="62">
        <v>0</v>
      </c>
      <c r="J26" s="62">
        <v>0</v>
      </c>
      <c r="K26" s="62">
        <v>0</v>
      </c>
      <c r="L26" s="62">
        <v>5</v>
      </c>
      <c r="M26" s="62">
        <v>13</v>
      </c>
      <c r="N26" s="62">
        <v>0</v>
      </c>
      <c r="O26" s="62">
        <v>0</v>
      </c>
      <c r="P26" s="62">
        <v>0</v>
      </c>
      <c r="Q26" s="62">
        <v>0</v>
      </c>
      <c r="R26" s="62">
        <v>0</v>
      </c>
      <c r="S26" s="62">
        <v>0</v>
      </c>
      <c r="T26" s="62">
        <v>0</v>
      </c>
      <c r="U26" s="62">
        <v>0</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0</v>
      </c>
      <c r="EJ26" s="91" t="s">
        <v>138</v>
      </c>
      <c r="EK26" s="91" t="s">
        <v>138</v>
      </c>
      <c r="EL26" s="62">
        <v>0</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6</v>
      </c>
      <c r="KA26" s="62">
        <v>22</v>
      </c>
      <c r="KB26" s="62">
        <v>0</v>
      </c>
      <c r="KC26" s="62">
        <v>0</v>
      </c>
      <c r="KD26" s="62">
        <v>0</v>
      </c>
      <c r="KE26" s="62">
        <v>0</v>
      </c>
      <c r="KF26" s="62">
        <v>0</v>
      </c>
      <c r="KG26" s="62">
        <v>0</v>
      </c>
    </row>
    <row r="27" spans="1:293" s="52" customFormat="1" ht="13.5" customHeight="1">
      <c r="A27" s="59" t="s">
        <v>126</v>
      </c>
      <c r="B27" s="60" t="s">
        <v>185</v>
      </c>
      <c r="C27" s="61" t="s">
        <v>186</v>
      </c>
      <c r="D27" s="62">
        <v>0</v>
      </c>
      <c r="E27" s="62">
        <v>0</v>
      </c>
      <c r="F27" s="62">
        <v>0</v>
      </c>
      <c r="G27" s="62">
        <v>0</v>
      </c>
      <c r="H27" s="62">
        <v>0</v>
      </c>
      <c r="I27" s="62">
        <v>0</v>
      </c>
      <c r="J27" s="62">
        <v>0</v>
      </c>
      <c r="K27" s="62">
        <v>0</v>
      </c>
      <c r="L27" s="62">
        <v>9</v>
      </c>
      <c r="M27" s="62">
        <v>26</v>
      </c>
      <c r="N27" s="62">
        <v>0</v>
      </c>
      <c r="O27" s="62">
        <v>0</v>
      </c>
      <c r="P27" s="62">
        <v>0</v>
      </c>
      <c r="Q27" s="62">
        <v>0</v>
      </c>
      <c r="R27" s="62">
        <v>0</v>
      </c>
      <c r="S27" s="62">
        <v>0</v>
      </c>
      <c r="T27" s="62">
        <v>64</v>
      </c>
      <c r="U27" s="62">
        <v>186</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1</v>
      </c>
      <c r="JS27" s="62">
        <v>2</v>
      </c>
      <c r="JT27" s="62">
        <v>0</v>
      </c>
      <c r="JU27" s="62">
        <v>0</v>
      </c>
      <c r="JV27" s="62">
        <v>0</v>
      </c>
      <c r="JW27" s="62">
        <v>0</v>
      </c>
      <c r="JX27" s="62">
        <v>0</v>
      </c>
      <c r="JY27" s="62">
        <v>0</v>
      </c>
      <c r="JZ27" s="62">
        <v>5</v>
      </c>
      <c r="KA27" s="62">
        <v>13</v>
      </c>
      <c r="KB27" s="62">
        <v>0</v>
      </c>
      <c r="KC27" s="62">
        <v>0</v>
      </c>
      <c r="KD27" s="62">
        <v>0</v>
      </c>
      <c r="KE27" s="62">
        <v>0</v>
      </c>
      <c r="KF27" s="62">
        <v>0</v>
      </c>
      <c r="KG27" s="62">
        <v>0</v>
      </c>
    </row>
    <row r="28" spans="1:293" s="52" customFormat="1" ht="13.5" customHeight="1">
      <c r="A28" s="59" t="s">
        <v>126</v>
      </c>
      <c r="B28" s="60" t="s">
        <v>187</v>
      </c>
      <c r="C28" s="61" t="s">
        <v>188</v>
      </c>
      <c r="D28" s="62">
        <v>0</v>
      </c>
      <c r="E28" s="62">
        <v>0</v>
      </c>
      <c r="F28" s="62">
        <v>0</v>
      </c>
      <c r="G28" s="62">
        <v>0</v>
      </c>
      <c r="H28" s="62">
        <v>0</v>
      </c>
      <c r="I28" s="62">
        <v>0</v>
      </c>
      <c r="J28" s="62">
        <v>0</v>
      </c>
      <c r="K28" s="62">
        <v>0</v>
      </c>
      <c r="L28" s="62">
        <v>4</v>
      </c>
      <c r="M28" s="62">
        <v>8</v>
      </c>
      <c r="N28" s="62">
        <v>1</v>
      </c>
      <c r="O28" s="62">
        <v>3</v>
      </c>
      <c r="P28" s="62">
        <v>2</v>
      </c>
      <c r="Q28" s="62">
        <v>8</v>
      </c>
      <c r="R28" s="62">
        <v>0</v>
      </c>
      <c r="S28" s="62">
        <v>0</v>
      </c>
      <c r="T28" s="62">
        <v>0</v>
      </c>
      <c r="U28" s="62">
        <v>0</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0</v>
      </c>
      <c r="KA28" s="62">
        <v>0</v>
      </c>
      <c r="KB28" s="62">
        <v>0</v>
      </c>
      <c r="KC28" s="62">
        <v>0</v>
      </c>
      <c r="KD28" s="62">
        <v>0</v>
      </c>
      <c r="KE28" s="62">
        <v>0</v>
      </c>
      <c r="KF28" s="62">
        <v>0</v>
      </c>
      <c r="KG28" s="62">
        <v>0</v>
      </c>
    </row>
    <row r="29" spans="1:293" s="52" customFormat="1" ht="13.5" customHeight="1">
      <c r="A29" s="59" t="s">
        <v>126</v>
      </c>
      <c r="B29" s="60" t="s">
        <v>189</v>
      </c>
      <c r="C29" s="61" t="s">
        <v>190</v>
      </c>
      <c r="D29" s="62">
        <v>1</v>
      </c>
      <c r="E29" s="62">
        <v>2</v>
      </c>
      <c r="F29" s="62">
        <v>0</v>
      </c>
      <c r="G29" s="62">
        <v>0</v>
      </c>
      <c r="H29" s="62">
        <v>0</v>
      </c>
      <c r="I29" s="62">
        <v>0</v>
      </c>
      <c r="J29" s="62">
        <v>0</v>
      </c>
      <c r="K29" s="62">
        <v>0</v>
      </c>
      <c r="L29" s="62">
        <v>3</v>
      </c>
      <c r="M29" s="62">
        <v>9</v>
      </c>
      <c r="N29" s="62">
        <v>0</v>
      </c>
      <c r="O29" s="62">
        <v>0</v>
      </c>
      <c r="P29" s="62">
        <v>0</v>
      </c>
      <c r="Q29" s="62">
        <v>0</v>
      </c>
      <c r="R29" s="62">
        <v>0</v>
      </c>
      <c r="S29" s="62">
        <v>0</v>
      </c>
      <c r="T29" s="62">
        <v>0</v>
      </c>
      <c r="U29" s="62">
        <v>0</v>
      </c>
      <c r="V29" s="62">
        <v>0</v>
      </c>
      <c r="W29" s="62">
        <v>0</v>
      </c>
      <c r="X29" s="62">
        <v>0</v>
      </c>
      <c r="Y29" s="62">
        <v>0</v>
      </c>
      <c r="Z29" s="62">
        <v>0</v>
      </c>
      <c r="AA29" s="62">
        <v>0</v>
      </c>
      <c r="AB29" s="62">
        <f>AC29+AV29</f>
        <v>1</v>
      </c>
      <c r="AC29" s="62">
        <f>AD29+AJ29+AP29</f>
        <v>1</v>
      </c>
      <c r="AD29" s="62">
        <f>SUM(AE29:AI29)</f>
        <v>0</v>
      </c>
      <c r="AE29" s="62">
        <v>0</v>
      </c>
      <c r="AF29" s="62">
        <v>0</v>
      </c>
      <c r="AG29" s="62">
        <v>0</v>
      </c>
      <c r="AH29" s="62">
        <v>0</v>
      </c>
      <c r="AI29" s="62">
        <v>0</v>
      </c>
      <c r="AJ29" s="62">
        <f>SUM(AK29:AO29)</f>
        <v>0</v>
      </c>
      <c r="AK29" s="62">
        <v>0</v>
      </c>
      <c r="AL29" s="62">
        <v>0</v>
      </c>
      <c r="AM29" s="62">
        <v>0</v>
      </c>
      <c r="AN29" s="62">
        <v>0</v>
      </c>
      <c r="AO29" s="62">
        <v>0</v>
      </c>
      <c r="AP29" s="62">
        <f>SUM(AQ29:AU29)</f>
        <v>1</v>
      </c>
      <c r="AQ29" s="62">
        <v>1</v>
      </c>
      <c r="AR29" s="62">
        <v>0</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1</v>
      </c>
      <c r="CB29" s="62">
        <f>CC29+CI29+CO29</f>
        <v>1</v>
      </c>
      <c r="CC29" s="62">
        <f>SUM(CD29:CH29)</f>
        <v>0</v>
      </c>
      <c r="CD29" s="62">
        <v>0</v>
      </c>
      <c r="CE29" s="62">
        <v>0</v>
      </c>
      <c r="CF29" s="62">
        <v>0</v>
      </c>
      <c r="CG29" s="62">
        <v>0</v>
      </c>
      <c r="CH29" s="62">
        <v>0</v>
      </c>
      <c r="CI29" s="62">
        <f>SUM(CJ29:CN29)</f>
        <v>0</v>
      </c>
      <c r="CJ29" s="62">
        <v>0</v>
      </c>
      <c r="CK29" s="62">
        <v>0</v>
      </c>
      <c r="CL29" s="62">
        <v>0</v>
      </c>
      <c r="CM29" s="62">
        <v>0</v>
      </c>
      <c r="CN29" s="62">
        <v>0</v>
      </c>
      <c r="CO29" s="62">
        <f>SUM(CP29:CT29)</f>
        <v>1</v>
      </c>
      <c r="CP29" s="62">
        <v>1</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1</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1</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1</v>
      </c>
      <c r="JS29" s="62">
        <v>3</v>
      </c>
      <c r="JT29" s="62">
        <v>0</v>
      </c>
      <c r="JU29" s="62">
        <v>0</v>
      </c>
      <c r="JV29" s="62">
        <v>0</v>
      </c>
      <c r="JW29" s="62">
        <v>0</v>
      </c>
      <c r="JX29" s="62">
        <v>0</v>
      </c>
      <c r="JY29" s="62">
        <v>0</v>
      </c>
      <c r="JZ29" s="62">
        <v>0</v>
      </c>
      <c r="KA29" s="62">
        <v>0</v>
      </c>
      <c r="KB29" s="62">
        <v>0</v>
      </c>
      <c r="KC29" s="62">
        <v>0</v>
      </c>
      <c r="KD29" s="62">
        <v>0</v>
      </c>
      <c r="KE29" s="62">
        <v>0</v>
      </c>
      <c r="KF29" s="62">
        <v>0</v>
      </c>
      <c r="KG29" s="62">
        <v>0</v>
      </c>
    </row>
    <row r="30" spans="1:293" s="52" customFormat="1" ht="13.5" customHeight="1">
      <c r="A30" s="59" t="s">
        <v>126</v>
      </c>
      <c r="B30" s="60" t="s">
        <v>191</v>
      </c>
      <c r="C30" s="61" t="s">
        <v>192</v>
      </c>
      <c r="D30" s="62">
        <v>0</v>
      </c>
      <c r="E30" s="62">
        <v>0</v>
      </c>
      <c r="F30" s="62">
        <v>0</v>
      </c>
      <c r="G30" s="62">
        <v>0</v>
      </c>
      <c r="H30" s="62">
        <v>0</v>
      </c>
      <c r="I30" s="62">
        <v>0</v>
      </c>
      <c r="J30" s="62">
        <v>0</v>
      </c>
      <c r="K30" s="62">
        <v>0</v>
      </c>
      <c r="L30" s="62">
        <v>3</v>
      </c>
      <c r="M30" s="62">
        <v>9</v>
      </c>
      <c r="N30" s="62">
        <v>5</v>
      </c>
      <c r="O30" s="62">
        <v>7</v>
      </c>
      <c r="P30" s="62">
        <v>0</v>
      </c>
      <c r="Q30" s="62">
        <v>0</v>
      </c>
      <c r="R30" s="62">
        <v>0</v>
      </c>
      <c r="S30" s="62">
        <v>0</v>
      </c>
      <c r="T30" s="62">
        <v>0</v>
      </c>
      <c r="U30" s="62">
        <v>0</v>
      </c>
      <c r="V30" s="62">
        <v>9</v>
      </c>
      <c r="W30" s="62">
        <v>79</v>
      </c>
      <c r="X30" s="62">
        <v>0</v>
      </c>
      <c r="Y30" s="62">
        <v>0</v>
      </c>
      <c r="Z30" s="62">
        <v>0</v>
      </c>
      <c r="AA30" s="62">
        <v>0</v>
      </c>
      <c r="AB30" s="62">
        <f>AC30+AV30</f>
        <v>0</v>
      </c>
      <c r="AC30" s="62">
        <f>AD30+AJ30+AP30</f>
        <v>0</v>
      </c>
      <c r="AD30" s="62">
        <f>SUM(AE30:AI30)</f>
        <v>0</v>
      </c>
      <c r="AE30" s="62">
        <v>0</v>
      </c>
      <c r="AF30" s="62">
        <v>0</v>
      </c>
      <c r="AG30" s="62">
        <v>0</v>
      </c>
      <c r="AH30" s="62">
        <v>0</v>
      </c>
      <c r="AI30" s="62">
        <v>0</v>
      </c>
      <c r="AJ30" s="62">
        <f>SUM(AK30:AO30)</f>
        <v>0</v>
      </c>
      <c r="AK30" s="62">
        <v>0</v>
      </c>
      <c r="AL30" s="62">
        <v>0</v>
      </c>
      <c r="AM30" s="62">
        <v>0</v>
      </c>
      <c r="AN30" s="62">
        <v>0</v>
      </c>
      <c r="AO30" s="62">
        <v>0</v>
      </c>
      <c r="AP30" s="62">
        <f>SUM(AQ30:AU30)</f>
        <v>0</v>
      </c>
      <c r="AQ30" s="62">
        <v>0</v>
      </c>
      <c r="AR30" s="62">
        <v>0</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0</v>
      </c>
      <c r="CB30" s="62">
        <f>CC30+CI30+CO30</f>
        <v>0</v>
      </c>
      <c r="CC30" s="62">
        <f>SUM(CD30:CH30)</f>
        <v>0</v>
      </c>
      <c r="CD30" s="62">
        <v>0</v>
      </c>
      <c r="CE30" s="62">
        <v>0</v>
      </c>
      <c r="CF30" s="62">
        <v>0</v>
      </c>
      <c r="CG30" s="62">
        <v>0</v>
      </c>
      <c r="CH30" s="62">
        <v>0</v>
      </c>
      <c r="CI30" s="62">
        <f>SUM(CJ30:CN30)</f>
        <v>0</v>
      </c>
      <c r="CJ30" s="62">
        <v>0</v>
      </c>
      <c r="CK30" s="62">
        <v>0</v>
      </c>
      <c r="CL30" s="62">
        <v>0</v>
      </c>
      <c r="CM30" s="62">
        <v>0</v>
      </c>
      <c r="CN30" s="62">
        <v>0</v>
      </c>
      <c r="CO30" s="62">
        <f>SUM(CP30:CT30)</f>
        <v>0</v>
      </c>
      <c r="CP30" s="62">
        <v>0</v>
      </c>
      <c r="CQ30" s="62">
        <v>0</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3</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2</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14</v>
      </c>
      <c r="KA30" s="62">
        <v>43</v>
      </c>
      <c r="KB30" s="62">
        <v>5</v>
      </c>
      <c r="KC30" s="62">
        <v>32</v>
      </c>
      <c r="KD30" s="62">
        <v>0</v>
      </c>
      <c r="KE30" s="62">
        <v>0</v>
      </c>
      <c r="KF30" s="62">
        <v>0</v>
      </c>
      <c r="KG30" s="62">
        <v>0</v>
      </c>
    </row>
    <row r="31" spans="1:293" s="52" customFormat="1" ht="13.5" customHeight="1">
      <c r="A31" s="59" t="s">
        <v>126</v>
      </c>
      <c r="B31" s="60" t="s">
        <v>193</v>
      </c>
      <c r="C31" s="61" t="s">
        <v>194</v>
      </c>
      <c r="D31" s="62">
        <v>0</v>
      </c>
      <c r="E31" s="62">
        <v>0</v>
      </c>
      <c r="F31" s="62">
        <v>0</v>
      </c>
      <c r="G31" s="62">
        <v>0</v>
      </c>
      <c r="H31" s="62">
        <v>0</v>
      </c>
      <c r="I31" s="62">
        <v>0</v>
      </c>
      <c r="J31" s="62">
        <v>0</v>
      </c>
      <c r="K31" s="62">
        <v>0</v>
      </c>
      <c r="L31" s="62">
        <v>0</v>
      </c>
      <c r="M31" s="62">
        <v>0</v>
      </c>
      <c r="N31" s="62">
        <v>0</v>
      </c>
      <c r="O31" s="62">
        <v>0</v>
      </c>
      <c r="P31" s="62">
        <v>0</v>
      </c>
      <c r="Q31" s="62">
        <v>0</v>
      </c>
      <c r="R31" s="62">
        <v>0</v>
      </c>
      <c r="S31" s="62">
        <v>0</v>
      </c>
      <c r="T31" s="62">
        <v>0</v>
      </c>
      <c r="U31" s="62">
        <v>0</v>
      </c>
      <c r="V31" s="62">
        <v>0</v>
      </c>
      <c r="W31" s="62">
        <v>0</v>
      </c>
      <c r="X31" s="62">
        <v>0</v>
      </c>
      <c r="Y31" s="62">
        <v>0</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0</v>
      </c>
      <c r="KA31" s="62">
        <v>0</v>
      </c>
      <c r="KB31" s="62">
        <v>0</v>
      </c>
      <c r="KC31" s="62">
        <v>0</v>
      </c>
      <c r="KD31" s="62">
        <v>0</v>
      </c>
      <c r="KE31" s="62">
        <v>0</v>
      </c>
      <c r="KF31" s="62">
        <v>0</v>
      </c>
      <c r="KG31" s="62">
        <v>0</v>
      </c>
    </row>
    <row r="32" spans="1:293" s="52" customFormat="1" ht="13.5" customHeight="1">
      <c r="A32" s="59" t="s">
        <v>126</v>
      </c>
      <c r="B32" s="60" t="s">
        <v>195</v>
      </c>
      <c r="C32" s="61" t="s">
        <v>196</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0</v>
      </c>
      <c r="KA32" s="62">
        <v>0</v>
      </c>
      <c r="KB32" s="62">
        <v>0</v>
      </c>
      <c r="KC32" s="62">
        <v>0</v>
      </c>
      <c r="KD32" s="62">
        <v>0</v>
      </c>
      <c r="KE32" s="62">
        <v>0</v>
      </c>
      <c r="KF32" s="62">
        <v>0</v>
      </c>
      <c r="KG32" s="62">
        <v>0</v>
      </c>
    </row>
    <row r="33" spans="1:293" s="52" customFormat="1" ht="13.5" customHeight="1">
      <c r="A33" s="59" t="s">
        <v>126</v>
      </c>
      <c r="B33" s="60" t="s">
        <v>197</v>
      </c>
      <c r="C33" s="61" t="s">
        <v>198</v>
      </c>
      <c r="D33" s="62">
        <v>0</v>
      </c>
      <c r="E33" s="62">
        <v>0</v>
      </c>
      <c r="F33" s="62">
        <v>0</v>
      </c>
      <c r="G33" s="62">
        <v>0</v>
      </c>
      <c r="H33" s="62">
        <v>0</v>
      </c>
      <c r="I33" s="62">
        <v>0</v>
      </c>
      <c r="J33" s="62">
        <v>0</v>
      </c>
      <c r="K33" s="62">
        <v>0</v>
      </c>
      <c r="L33" s="62">
        <v>0</v>
      </c>
      <c r="M33" s="62">
        <v>0</v>
      </c>
      <c r="N33" s="62">
        <v>0</v>
      </c>
      <c r="O33" s="62">
        <v>0</v>
      </c>
      <c r="P33" s="62">
        <v>0</v>
      </c>
      <c r="Q33" s="62">
        <v>0</v>
      </c>
      <c r="R33" s="62">
        <v>0</v>
      </c>
      <c r="S33" s="62">
        <v>0</v>
      </c>
      <c r="T33" s="62">
        <v>0</v>
      </c>
      <c r="U33" s="62">
        <v>0</v>
      </c>
      <c r="V33" s="62">
        <v>0</v>
      </c>
      <c r="W33" s="62">
        <v>0</v>
      </c>
      <c r="X33" s="62">
        <v>0</v>
      </c>
      <c r="Y33" s="62">
        <v>0</v>
      </c>
      <c r="Z33" s="62">
        <v>0</v>
      </c>
      <c r="AA33" s="62">
        <v>0</v>
      </c>
      <c r="AB33" s="62">
        <f>AC33+AV33</f>
        <v>0</v>
      </c>
      <c r="AC33" s="62">
        <f>AD33+AJ33+AP33</f>
        <v>0</v>
      </c>
      <c r="AD33" s="62">
        <f>SUM(AE33:AI33)</f>
        <v>0</v>
      </c>
      <c r="AE33" s="62">
        <v>0</v>
      </c>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v>0</v>
      </c>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0</v>
      </c>
      <c r="EA33" s="62">
        <v>0</v>
      </c>
      <c r="EB33" s="62">
        <v>0</v>
      </c>
      <c r="EC33" s="62">
        <v>0</v>
      </c>
      <c r="ED33" s="62">
        <v>0</v>
      </c>
      <c r="EE33" s="62">
        <v>0</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0</v>
      </c>
      <c r="EY33" s="62">
        <v>0</v>
      </c>
      <c r="EZ33" s="62">
        <v>0</v>
      </c>
      <c r="FA33" s="62">
        <v>0</v>
      </c>
      <c r="FB33" s="62">
        <v>0</v>
      </c>
      <c r="FC33" s="62">
        <v>0</v>
      </c>
      <c r="FD33" s="62" t="s">
        <v>138</v>
      </c>
      <c r="FE33" s="62">
        <v>0</v>
      </c>
      <c r="FF33" s="62">
        <v>0</v>
      </c>
      <c r="FG33" s="62">
        <v>0</v>
      </c>
      <c r="FH33" s="62" t="s">
        <v>138</v>
      </c>
      <c r="FI33" s="62">
        <v>0</v>
      </c>
      <c r="FJ33" s="62">
        <v>0</v>
      </c>
      <c r="FK33" s="62">
        <v>0</v>
      </c>
      <c r="FL33" s="62" t="s">
        <v>138</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0</v>
      </c>
      <c r="KA33" s="62">
        <v>0</v>
      </c>
      <c r="KB33" s="62">
        <v>0</v>
      </c>
      <c r="KC33" s="62">
        <v>0</v>
      </c>
      <c r="KD33" s="62">
        <v>0</v>
      </c>
      <c r="KE33" s="62">
        <v>0</v>
      </c>
      <c r="KF33" s="62">
        <v>0</v>
      </c>
      <c r="KG33" s="62">
        <v>0</v>
      </c>
    </row>
    <row r="34" spans="1:293"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91"/>
      <c r="EK34" s="91"/>
      <c r="EL34" s="62"/>
      <c r="EM34" s="91"/>
      <c r="EN34" s="91"/>
      <c r="EO34" s="62"/>
      <c r="EP34" s="91"/>
      <c r="EQ34" s="91"/>
      <c r="ER34" s="62"/>
      <c r="ES34" s="91"/>
      <c r="ET34" s="91"/>
      <c r="EU34" s="62"/>
      <c r="EV34" s="91"/>
      <c r="EW34" s="91"/>
      <c r="EX34" s="62"/>
      <c r="EY34" s="62"/>
      <c r="EZ34" s="62"/>
      <c r="FA34" s="62"/>
      <c r="FB34" s="62"/>
      <c r="FC34" s="62"/>
      <c r="FD34" s="62"/>
      <c r="FE34" s="62"/>
      <c r="FF34" s="62"/>
      <c r="FG34" s="62"/>
      <c r="FH34" s="62"/>
      <c r="FI34" s="62"/>
      <c r="FJ34" s="62"/>
      <c r="FK34" s="62"/>
      <c r="FL34" s="62"/>
      <c r="FM34" s="62"/>
      <c r="FN34" s="62"/>
      <c r="FO34" s="62"/>
      <c r="FP34" s="62"/>
      <c r="FQ34" s="62"/>
      <c r="FR34" s="62"/>
      <c r="FS34" s="62"/>
      <c r="FT34" s="62"/>
      <c r="FU34" s="62"/>
      <c r="FV34" s="62"/>
      <c r="FW34" s="62"/>
      <c r="FX34" s="62"/>
      <c r="FY34" s="62"/>
      <c r="FZ34" s="62"/>
      <c r="GA34" s="62"/>
      <c r="GB34" s="62"/>
      <c r="GC34" s="62"/>
      <c r="GD34" s="62"/>
      <c r="GE34" s="62"/>
      <c r="GF34" s="62"/>
      <c r="GG34" s="62"/>
      <c r="GH34" s="62"/>
      <c r="GI34" s="62"/>
      <c r="GJ34" s="62"/>
      <c r="GK34" s="62"/>
      <c r="GL34" s="62"/>
      <c r="GM34" s="62"/>
      <c r="GN34" s="62"/>
      <c r="GO34" s="62"/>
      <c r="GP34" s="62"/>
      <c r="GQ34" s="62"/>
      <c r="GR34" s="62"/>
      <c r="GS34" s="62"/>
      <c r="GT34" s="62"/>
      <c r="GU34" s="62"/>
      <c r="GV34" s="62"/>
      <c r="GW34" s="62"/>
      <c r="GX34" s="62"/>
      <c r="GY34" s="62"/>
      <c r="GZ34" s="62"/>
      <c r="HA34" s="62"/>
      <c r="HB34" s="91"/>
      <c r="HC34" s="91"/>
      <c r="HD34" s="62"/>
      <c r="HE34" s="91"/>
      <c r="HF34" s="91"/>
      <c r="HG34" s="62"/>
      <c r="HH34" s="91"/>
      <c r="HI34" s="91"/>
      <c r="HJ34" s="62"/>
      <c r="HK34" s="91"/>
      <c r="HL34" s="91"/>
      <c r="HM34" s="62"/>
      <c r="HN34" s="91"/>
      <c r="HO34" s="91"/>
      <c r="HP34" s="62"/>
      <c r="HQ34" s="62"/>
      <c r="HR34" s="62"/>
      <c r="HS34" s="62"/>
      <c r="HT34" s="62"/>
      <c r="HU34" s="62"/>
      <c r="HV34" s="62"/>
      <c r="HW34" s="62"/>
      <c r="HX34" s="62"/>
      <c r="HY34" s="62"/>
      <c r="HZ34" s="62"/>
      <c r="IA34" s="62"/>
      <c r="IB34" s="62"/>
      <c r="IC34" s="62"/>
      <c r="ID34" s="62"/>
      <c r="IE34" s="62"/>
      <c r="IF34" s="62"/>
      <c r="IG34" s="62"/>
      <c r="IH34" s="62"/>
      <c r="II34" s="62"/>
      <c r="IJ34" s="62"/>
      <c r="IK34" s="62"/>
      <c r="IL34" s="62"/>
      <c r="IM34" s="62"/>
      <c r="IN34" s="62"/>
      <c r="IO34" s="62"/>
      <c r="IP34" s="62"/>
      <c r="IQ34" s="62"/>
      <c r="IR34" s="62"/>
      <c r="IS34" s="62"/>
      <c r="IT34" s="62"/>
      <c r="IU34" s="62"/>
      <c r="IV34" s="62"/>
      <c r="IW34" s="62"/>
      <c r="IX34" s="62"/>
      <c r="IY34" s="62"/>
      <c r="IZ34" s="62"/>
      <c r="JA34" s="62"/>
      <c r="JB34" s="62"/>
      <c r="JC34" s="62"/>
      <c r="JD34" s="62"/>
      <c r="JE34" s="62"/>
      <c r="JF34" s="62"/>
      <c r="JG34" s="62"/>
      <c r="JH34" s="62"/>
      <c r="JI34" s="62"/>
      <c r="JJ34" s="62"/>
      <c r="JK34" s="62"/>
      <c r="JL34" s="62"/>
      <c r="JM34" s="62"/>
      <c r="JN34" s="62"/>
      <c r="JO34" s="62"/>
      <c r="JP34" s="62"/>
      <c r="JQ34" s="62"/>
      <c r="JR34" s="62"/>
      <c r="JS34" s="62"/>
      <c r="JT34" s="62"/>
      <c r="JU34" s="62"/>
      <c r="JV34" s="62"/>
      <c r="JW34" s="62"/>
      <c r="JX34" s="62"/>
      <c r="JY34" s="62"/>
      <c r="JZ34" s="62"/>
      <c r="KA34" s="62"/>
      <c r="KB34" s="62"/>
      <c r="KC34" s="62"/>
      <c r="KD34" s="62"/>
      <c r="KE34" s="62"/>
      <c r="KF34" s="62"/>
      <c r="KG34" s="62"/>
    </row>
    <row r="35" spans="1:293"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91"/>
      <c r="EK35" s="91"/>
      <c r="EL35" s="62"/>
      <c r="EM35" s="91"/>
      <c r="EN35" s="91"/>
      <c r="EO35" s="62"/>
      <c r="EP35" s="91"/>
      <c r="EQ35" s="91"/>
      <c r="ER35" s="62"/>
      <c r="ES35" s="91"/>
      <c r="ET35" s="91"/>
      <c r="EU35" s="62"/>
      <c r="EV35" s="91"/>
      <c r="EW35" s="91"/>
      <c r="EX35" s="62"/>
      <c r="EY35" s="62"/>
      <c r="EZ35" s="62"/>
      <c r="FA35" s="62"/>
      <c r="FB35" s="62"/>
      <c r="FC35" s="62"/>
      <c r="FD35" s="62"/>
      <c r="FE35" s="62"/>
      <c r="FF35" s="62"/>
      <c r="FG35" s="62"/>
      <c r="FH35" s="62"/>
      <c r="FI35" s="62"/>
      <c r="FJ35" s="62"/>
      <c r="FK35" s="62"/>
      <c r="FL35" s="62"/>
      <c r="FM35" s="62"/>
      <c r="FN35" s="62"/>
      <c r="FO35" s="62"/>
      <c r="FP35" s="62"/>
      <c r="FQ35" s="62"/>
      <c r="FR35" s="62"/>
      <c r="FS35" s="62"/>
      <c r="FT35" s="62"/>
      <c r="FU35" s="62"/>
      <c r="FV35" s="62"/>
      <c r="FW35" s="62"/>
      <c r="FX35" s="62"/>
      <c r="FY35" s="62"/>
      <c r="FZ35" s="62"/>
      <c r="GA35" s="62"/>
      <c r="GB35" s="62"/>
      <c r="GC35" s="62"/>
      <c r="GD35" s="62"/>
      <c r="GE35" s="62"/>
      <c r="GF35" s="62"/>
      <c r="GG35" s="62"/>
      <c r="GH35" s="62"/>
      <c r="GI35" s="62"/>
      <c r="GJ35" s="62"/>
      <c r="GK35" s="62"/>
      <c r="GL35" s="62"/>
      <c r="GM35" s="62"/>
      <c r="GN35" s="62"/>
      <c r="GO35" s="62"/>
      <c r="GP35" s="62"/>
      <c r="GQ35" s="62"/>
      <c r="GR35" s="62"/>
      <c r="GS35" s="62"/>
      <c r="GT35" s="62"/>
      <c r="GU35" s="62"/>
      <c r="GV35" s="62"/>
      <c r="GW35" s="62"/>
      <c r="GX35" s="62"/>
      <c r="GY35" s="62"/>
      <c r="GZ35" s="62"/>
      <c r="HA35" s="62"/>
      <c r="HB35" s="91"/>
      <c r="HC35" s="91"/>
      <c r="HD35" s="62"/>
      <c r="HE35" s="91"/>
      <c r="HF35" s="91"/>
      <c r="HG35" s="62"/>
      <c r="HH35" s="91"/>
      <c r="HI35" s="91"/>
      <c r="HJ35" s="62"/>
      <c r="HK35" s="91"/>
      <c r="HL35" s="91"/>
      <c r="HM35" s="62"/>
      <c r="HN35" s="91"/>
      <c r="HO35" s="91"/>
      <c r="HP35" s="62"/>
      <c r="HQ35" s="62"/>
      <c r="HR35" s="62"/>
      <c r="HS35" s="62"/>
      <c r="HT35" s="62"/>
      <c r="HU35" s="62"/>
      <c r="HV35" s="62"/>
      <c r="HW35" s="62"/>
      <c r="HX35" s="62"/>
      <c r="HY35" s="62"/>
      <c r="HZ35" s="62"/>
      <c r="IA35" s="62"/>
      <c r="IB35" s="62"/>
      <c r="IC35" s="62"/>
      <c r="ID35" s="62"/>
      <c r="IE35" s="62"/>
      <c r="IF35" s="62"/>
      <c r="IG35" s="62"/>
      <c r="IH35" s="62"/>
      <c r="II35" s="62"/>
      <c r="IJ35" s="62"/>
      <c r="IK35" s="62"/>
      <c r="IL35" s="62"/>
      <c r="IM35" s="62"/>
      <c r="IN35" s="62"/>
      <c r="IO35" s="62"/>
      <c r="IP35" s="62"/>
      <c r="IQ35" s="62"/>
      <c r="IR35" s="62"/>
      <c r="IS35" s="62"/>
      <c r="IT35" s="62"/>
      <c r="IU35" s="62"/>
      <c r="IV35" s="62"/>
      <c r="IW35" s="62"/>
      <c r="IX35" s="62"/>
      <c r="IY35" s="62"/>
      <c r="IZ35" s="62"/>
      <c r="JA35" s="62"/>
      <c r="JB35" s="62"/>
      <c r="JC35" s="62"/>
      <c r="JD35" s="62"/>
      <c r="JE35" s="62"/>
      <c r="JF35" s="62"/>
      <c r="JG35" s="62"/>
      <c r="JH35" s="62"/>
      <c r="JI35" s="62"/>
      <c r="JJ35" s="62"/>
      <c r="JK35" s="62"/>
      <c r="JL35" s="62"/>
      <c r="JM35" s="62"/>
      <c r="JN35" s="62"/>
      <c r="JO35" s="62"/>
      <c r="JP35" s="62"/>
      <c r="JQ35" s="62"/>
      <c r="JR35" s="62"/>
      <c r="JS35" s="62"/>
      <c r="JT35" s="62"/>
      <c r="JU35" s="62"/>
      <c r="JV35" s="62"/>
      <c r="JW35" s="62"/>
      <c r="JX35" s="62"/>
      <c r="JY35" s="62"/>
      <c r="JZ35" s="62"/>
      <c r="KA35" s="62"/>
      <c r="KB35" s="62"/>
      <c r="KC35" s="62"/>
      <c r="KD35" s="62"/>
      <c r="KE35" s="62"/>
      <c r="KF35" s="62"/>
      <c r="KG35" s="62"/>
    </row>
    <row r="36" spans="1:293"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91"/>
      <c r="EK36" s="91"/>
      <c r="EL36" s="62"/>
      <c r="EM36" s="91"/>
      <c r="EN36" s="91"/>
      <c r="EO36" s="62"/>
      <c r="EP36" s="91"/>
      <c r="EQ36" s="91"/>
      <c r="ER36" s="62"/>
      <c r="ES36" s="91"/>
      <c r="ET36" s="91"/>
      <c r="EU36" s="62"/>
      <c r="EV36" s="91"/>
      <c r="EW36" s="91"/>
      <c r="EX36" s="62"/>
      <c r="EY36" s="62"/>
      <c r="EZ36" s="62"/>
      <c r="FA36" s="62"/>
      <c r="FB36" s="62"/>
      <c r="FC36" s="62"/>
      <c r="FD36" s="62"/>
      <c r="FE36" s="62"/>
      <c r="FF36" s="62"/>
      <c r="FG36" s="62"/>
      <c r="FH36" s="62"/>
      <c r="FI36" s="62"/>
      <c r="FJ36" s="62"/>
      <c r="FK36" s="62"/>
      <c r="FL36" s="62"/>
      <c r="FM36" s="62"/>
      <c r="FN36" s="62"/>
      <c r="FO36" s="62"/>
      <c r="FP36" s="62"/>
      <c r="FQ36" s="62"/>
      <c r="FR36" s="62"/>
      <c r="FS36" s="62"/>
      <c r="FT36" s="62"/>
      <c r="FU36" s="62"/>
      <c r="FV36" s="62"/>
      <c r="FW36" s="62"/>
      <c r="FX36" s="62"/>
      <c r="FY36" s="62"/>
      <c r="FZ36" s="62"/>
      <c r="GA36" s="62"/>
      <c r="GB36" s="62"/>
      <c r="GC36" s="62"/>
      <c r="GD36" s="62"/>
      <c r="GE36" s="62"/>
      <c r="GF36" s="62"/>
      <c r="GG36" s="62"/>
      <c r="GH36" s="62"/>
      <c r="GI36" s="62"/>
      <c r="GJ36" s="62"/>
      <c r="GK36" s="62"/>
      <c r="GL36" s="62"/>
      <c r="GM36" s="62"/>
      <c r="GN36" s="62"/>
      <c r="GO36" s="62"/>
      <c r="GP36" s="62"/>
      <c r="GQ36" s="62"/>
      <c r="GR36" s="62"/>
      <c r="GS36" s="62"/>
      <c r="GT36" s="62"/>
      <c r="GU36" s="62"/>
      <c r="GV36" s="62"/>
      <c r="GW36" s="62"/>
      <c r="GX36" s="62"/>
      <c r="GY36" s="62"/>
      <c r="GZ36" s="62"/>
      <c r="HA36" s="62"/>
      <c r="HB36" s="91"/>
      <c r="HC36" s="91"/>
      <c r="HD36" s="62"/>
      <c r="HE36" s="91"/>
      <c r="HF36" s="91"/>
      <c r="HG36" s="62"/>
      <c r="HH36" s="91"/>
      <c r="HI36" s="91"/>
      <c r="HJ36" s="62"/>
      <c r="HK36" s="91"/>
      <c r="HL36" s="91"/>
      <c r="HM36" s="62"/>
      <c r="HN36" s="91"/>
      <c r="HO36" s="91"/>
      <c r="HP36" s="62"/>
      <c r="HQ36" s="62"/>
      <c r="HR36" s="62"/>
      <c r="HS36" s="62"/>
      <c r="HT36" s="62"/>
      <c r="HU36" s="62"/>
      <c r="HV36" s="62"/>
      <c r="HW36" s="62"/>
      <c r="HX36" s="62"/>
      <c r="HY36" s="62"/>
      <c r="HZ36" s="62"/>
      <c r="IA36" s="62"/>
      <c r="IB36" s="62"/>
      <c r="IC36" s="62"/>
      <c r="ID36" s="62"/>
      <c r="IE36" s="62"/>
      <c r="IF36" s="62"/>
      <c r="IG36" s="62"/>
      <c r="IH36" s="62"/>
      <c r="II36" s="62"/>
      <c r="IJ36" s="62"/>
      <c r="IK36" s="62"/>
      <c r="IL36" s="62"/>
      <c r="IM36" s="62"/>
      <c r="IN36" s="62"/>
      <c r="IO36" s="62"/>
      <c r="IP36" s="62"/>
      <c r="IQ36" s="62"/>
      <c r="IR36" s="62"/>
      <c r="IS36" s="62"/>
      <c r="IT36" s="62"/>
      <c r="IU36" s="62"/>
      <c r="IV36" s="62"/>
      <c r="IW36" s="62"/>
      <c r="IX36" s="62"/>
      <c r="IY36" s="62"/>
      <c r="IZ36" s="62"/>
      <c r="JA36" s="62"/>
      <c r="JB36" s="62"/>
      <c r="JC36" s="62"/>
      <c r="JD36" s="62"/>
      <c r="JE36" s="62"/>
      <c r="JF36" s="62"/>
      <c r="JG36" s="62"/>
      <c r="JH36" s="62"/>
      <c r="JI36" s="62"/>
      <c r="JJ36" s="62"/>
      <c r="JK36" s="62"/>
      <c r="JL36" s="62"/>
      <c r="JM36" s="62"/>
      <c r="JN36" s="62"/>
      <c r="JO36" s="62"/>
      <c r="JP36" s="62"/>
      <c r="JQ36" s="62"/>
      <c r="JR36" s="62"/>
      <c r="JS36" s="62"/>
      <c r="JT36" s="62"/>
      <c r="JU36" s="62"/>
      <c r="JV36" s="62"/>
      <c r="JW36" s="62"/>
      <c r="JX36" s="62"/>
      <c r="JY36" s="62"/>
      <c r="JZ36" s="62"/>
      <c r="KA36" s="62"/>
      <c r="KB36" s="62"/>
      <c r="KC36" s="62"/>
      <c r="KD36" s="62"/>
      <c r="KE36" s="62"/>
      <c r="KF36" s="62"/>
      <c r="KG36" s="62"/>
    </row>
    <row r="37" spans="1:293"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91"/>
      <c r="EK37" s="91"/>
      <c r="EL37" s="62"/>
      <c r="EM37" s="91"/>
      <c r="EN37" s="91"/>
      <c r="EO37" s="62"/>
      <c r="EP37" s="91"/>
      <c r="EQ37" s="91"/>
      <c r="ER37" s="62"/>
      <c r="ES37" s="91"/>
      <c r="ET37" s="91"/>
      <c r="EU37" s="62"/>
      <c r="EV37" s="91"/>
      <c r="EW37" s="91"/>
      <c r="EX37" s="62"/>
      <c r="EY37" s="62"/>
      <c r="EZ37" s="62"/>
      <c r="FA37" s="62"/>
      <c r="FB37" s="62"/>
      <c r="FC37" s="62"/>
      <c r="FD37" s="62"/>
      <c r="FE37" s="62"/>
      <c r="FF37" s="62"/>
      <c r="FG37" s="62"/>
      <c r="FH37" s="62"/>
      <c r="FI37" s="62"/>
      <c r="FJ37" s="62"/>
      <c r="FK37" s="62"/>
      <c r="FL37" s="62"/>
      <c r="FM37" s="62"/>
      <c r="FN37" s="62"/>
      <c r="FO37" s="62"/>
      <c r="FP37" s="62"/>
      <c r="FQ37" s="62"/>
      <c r="FR37" s="62"/>
      <c r="FS37" s="62"/>
      <c r="FT37" s="62"/>
      <c r="FU37" s="62"/>
      <c r="FV37" s="62"/>
      <c r="FW37" s="62"/>
      <c r="FX37" s="62"/>
      <c r="FY37" s="62"/>
      <c r="FZ37" s="62"/>
      <c r="GA37" s="62"/>
      <c r="GB37" s="62"/>
      <c r="GC37" s="62"/>
      <c r="GD37" s="62"/>
      <c r="GE37" s="62"/>
      <c r="GF37" s="62"/>
      <c r="GG37" s="62"/>
      <c r="GH37" s="62"/>
      <c r="GI37" s="62"/>
      <c r="GJ37" s="62"/>
      <c r="GK37" s="62"/>
      <c r="GL37" s="62"/>
      <c r="GM37" s="62"/>
      <c r="GN37" s="62"/>
      <c r="GO37" s="62"/>
      <c r="GP37" s="62"/>
      <c r="GQ37" s="62"/>
      <c r="GR37" s="62"/>
      <c r="GS37" s="62"/>
      <c r="GT37" s="62"/>
      <c r="GU37" s="62"/>
      <c r="GV37" s="62"/>
      <c r="GW37" s="62"/>
      <c r="GX37" s="62"/>
      <c r="GY37" s="62"/>
      <c r="GZ37" s="62"/>
      <c r="HA37" s="62"/>
      <c r="HB37" s="91"/>
      <c r="HC37" s="91"/>
      <c r="HD37" s="62"/>
      <c r="HE37" s="91"/>
      <c r="HF37" s="91"/>
      <c r="HG37" s="62"/>
      <c r="HH37" s="91"/>
      <c r="HI37" s="91"/>
      <c r="HJ37" s="62"/>
      <c r="HK37" s="91"/>
      <c r="HL37" s="91"/>
      <c r="HM37" s="62"/>
      <c r="HN37" s="91"/>
      <c r="HO37" s="91"/>
      <c r="HP37" s="62"/>
      <c r="HQ37" s="62"/>
      <c r="HR37" s="62"/>
      <c r="HS37" s="62"/>
      <c r="HT37" s="62"/>
      <c r="HU37" s="62"/>
      <c r="HV37" s="62"/>
      <c r="HW37" s="62"/>
      <c r="HX37" s="62"/>
      <c r="HY37" s="62"/>
      <c r="HZ37" s="62"/>
      <c r="IA37" s="62"/>
      <c r="IB37" s="62"/>
      <c r="IC37" s="62"/>
      <c r="ID37" s="62"/>
      <c r="IE37" s="62"/>
      <c r="IF37" s="62"/>
      <c r="IG37" s="62"/>
      <c r="IH37" s="62"/>
      <c r="II37" s="62"/>
      <c r="IJ37" s="62"/>
      <c r="IK37" s="62"/>
      <c r="IL37" s="62"/>
      <c r="IM37" s="62"/>
      <c r="IN37" s="62"/>
      <c r="IO37" s="62"/>
      <c r="IP37" s="62"/>
      <c r="IQ37" s="62"/>
      <c r="IR37" s="62"/>
      <c r="IS37" s="62"/>
      <c r="IT37" s="62"/>
      <c r="IU37" s="62"/>
      <c r="IV37" s="62"/>
      <c r="IW37" s="62"/>
      <c r="IX37" s="62"/>
      <c r="IY37" s="62"/>
      <c r="IZ37" s="62"/>
      <c r="JA37" s="62"/>
      <c r="JB37" s="62"/>
      <c r="JC37" s="62"/>
      <c r="JD37" s="62"/>
      <c r="JE37" s="62"/>
      <c r="JF37" s="62"/>
      <c r="JG37" s="62"/>
      <c r="JH37" s="62"/>
      <c r="JI37" s="62"/>
      <c r="JJ37" s="62"/>
      <c r="JK37" s="62"/>
      <c r="JL37" s="62"/>
      <c r="JM37" s="62"/>
      <c r="JN37" s="62"/>
      <c r="JO37" s="62"/>
      <c r="JP37" s="62"/>
      <c r="JQ37" s="62"/>
      <c r="JR37" s="62"/>
      <c r="JS37" s="62"/>
      <c r="JT37" s="62"/>
      <c r="JU37" s="62"/>
      <c r="JV37" s="62"/>
      <c r="JW37" s="62"/>
      <c r="JX37" s="62"/>
      <c r="JY37" s="62"/>
      <c r="JZ37" s="62"/>
      <c r="KA37" s="62"/>
      <c r="KB37" s="62"/>
      <c r="KC37" s="62"/>
      <c r="KD37" s="62"/>
      <c r="KE37" s="62"/>
      <c r="KF37" s="62"/>
      <c r="KG37" s="62"/>
    </row>
    <row r="38" spans="1:293"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91"/>
      <c r="EK38" s="91"/>
      <c r="EL38" s="62"/>
      <c r="EM38" s="91"/>
      <c r="EN38" s="91"/>
      <c r="EO38" s="62"/>
      <c r="EP38" s="91"/>
      <c r="EQ38" s="91"/>
      <c r="ER38" s="62"/>
      <c r="ES38" s="91"/>
      <c r="ET38" s="91"/>
      <c r="EU38" s="62"/>
      <c r="EV38" s="91"/>
      <c r="EW38" s="91"/>
      <c r="EX38" s="62"/>
      <c r="EY38" s="62"/>
      <c r="EZ38" s="62"/>
      <c r="FA38" s="62"/>
      <c r="FB38" s="62"/>
      <c r="FC38" s="62"/>
      <c r="FD38" s="62"/>
      <c r="FE38" s="62"/>
      <c r="FF38" s="62"/>
      <c r="FG38" s="62"/>
      <c r="FH38" s="62"/>
      <c r="FI38" s="62"/>
      <c r="FJ38" s="62"/>
      <c r="FK38" s="62"/>
      <c r="FL38" s="62"/>
      <c r="FM38" s="62"/>
      <c r="FN38" s="62"/>
      <c r="FO38" s="62"/>
      <c r="FP38" s="62"/>
      <c r="FQ38" s="62"/>
      <c r="FR38" s="62"/>
      <c r="FS38" s="62"/>
      <c r="FT38" s="62"/>
      <c r="FU38" s="62"/>
      <c r="FV38" s="62"/>
      <c r="FW38" s="62"/>
      <c r="FX38" s="62"/>
      <c r="FY38" s="62"/>
      <c r="FZ38" s="62"/>
      <c r="GA38" s="62"/>
      <c r="GB38" s="62"/>
      <c r="GC38" s="62"/>
      <c r="GD38" s="62"/>
      <c r="GE38" s="62"/>
      <c r="GF38" s="62"/>
      <c r="GG38" s="62"/>
      <c r="GH38" s="62"/>
      <c r="GI38" s="62"/>
      <c r="GJ38" s="62"/>
      <c r="GK38" s="62"/>
      <c r="GL38" s="62"/>
      <c r="GM38" s="62"/>
      <c r="GN38" s="62"/>
      <c r="GO38" s="62"/>
      <c r="GP38" s="62"/>
      <c r="GQ38" s="62"/>
      <c r="GR38" s="62"/>
      <c r="GS38" s="62"/>
      <c r="GT38" s="62"/>
      <c r="GU38" s="62"/>
      <c r="GV38" s="62"/>
      <c r="GW38" s="62"/>
      <c r="GX38" s="62"/>
      <c r="GY38" s="62"/>
      <c r="GZ38" s="62"/>
      <c r="HA38" s="62"/>
      <c r="HB38" s="91"/>
      <c r="HC38" s="91"/>
      <c r="HD38" s="62"/>
      <c r="HE38" s="91"/>
      <c r="HF38" s="91"/>
      <c r="HG38" s="62"/>
      <c r="HH38" s="91"/>
      <c r="HI38" s="91"/>
      <c r="HJ38" s="62"/>
      <c r="HK38" s="91"/>
      <c r="HL38" s="91"/>
      <c r="HM38" s="62"/>
      <c r="HN38" s="91"/>
      <c r="HO38" s="91"/>
      <c r="HP38" s="62"/>
      <c r="HQ38" s="62"/>
      <c r="HR38" s="62"/>
      <c r="HS38" s="62"/>
      <c r="HT38" s="62"/>
      <c r="HU38" s="62"/>
      <c r="HV38" s="62"/>
      <c r="HW38" s="62"/>
      <c r="HX38" s="62"/>
      <c r="HY38" s="62"/>
      <c r="HZ38" s="62"/>
      <c r="IA38" s="62"/>
      <c r="IB38" s="62"/>
      <c r="IC38" s="62"/>
      <c r="ID38" s="62"/>
      <c r="IE38" s="62"/>
      <c r="IF38" s="62"/>
      <c r="IG38" s="62"/>
      <c r="IH38" s="62"/>
      <c r="II38" s="62"/>
      <c r="IJ38" s="62"/>
      <c r="IK38" s="62"/>
      <c r="IL38" s="62"/>
      <c r="IM38" s="62"/>
      <c r="IN38" s="62"/>
      <c r="IO38" s="62"/>
      <c r="IP38" s="62"/>
      <c r="IQ38" s="62"/>
      <c r="IR38" s="62"/>
      <c r="IS38" s="62"/>
      <c r="IT38" s="62"/>
      <c r="IU38" s="62"/>
      <c r="IV38" s="62"/>
      <c r="IW38" s="62"/>
      <c r="IX38" s="62"/>
      <c r="IY38" s="62"/>
      <c r="IZ38" s="62"/>
      <c r="JA38" s="62"/>
      <c r="JB38" s="62"/>
      <c r="JC38" s="62"/>
      <c r="JD38" s="62"/>
      <c r="JE38" s="62"/>
      <c r="JF38" s="62"/>
      <c r="JG38" s="62"/>
      <c r="JH38" s="62"/>
      <c r="JI38" s="62"/>
      <c r="JJ38" s="62"/>
      <c r="JK38" s="62"/>
      <c r="JL38" s="62"/>
      <c r="JM38" s="62"/>
      <c r="JN38" s="62"/>
      <c r="JO38" s="62"/>
      <c r="JP38" s="62"/>
      <c r="JQ38" s="62"/>
      <c r="JR38" s="62"/>
      <c r="JS38" s="62"/>
      <c r="JT38" s="62"/>
      <c r="JU38" s="62"/>
      <c r="JV38" s="62"/>
      <c r="JW38" s="62"/>
      <c r="JX38" s="62"/>
      <c r="JY38" s="62"/>
      <c r="JZ38" s="62"/>
      <c r="KA38" s="62"/>
      <c r="KB38" s="62"/>
      <c r="KC38" s="62"/>
      <c r="KD38" s="62"/>
      <c r="KE38" s="62"/>
      <c r="KF38" s="62"/>
      <c r="KG38" s="62"/>
    </row>
    <row r="39" spans="1:293"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91"/>
      <c r="EK39" s="91"/>
      <c r="EL39" s="62"/>
      <c r="EM39" s="91"/>
      <c r="EN39" s="91"/>
      <c r="EO39" s="62"/>
      <c r="EP39" s="91"/>
      <c r="EQ39" s="91"/>
      <c r="ER39" s="62"/>
      <c r="ES39" s="91"/>
      <c r="ET39" s="91"/>
      <c r="EU39" s="62"/>
      <c r="EV39" s="91"/>
      <c r="EW39" s="91"/>
      <c r="EX39" s="62"/>
      <c r="EY39" s="62"/>
      <c r="EZ39" s="62"/>
      <c r="FA39" s="62"/>
      <c r="FB39" s="62"/>
      <c r="FC39" s="62"/>
      <c r="FD39" s="62"/>
      <c r="FE39" s="62"/>
      <c r="FF39" s="62"/>
      <c r="FG39" s="62"/>
      <c r="FH39" s="62"/>
      <c r="FI39" s="62"/>
      <c r="FJ39" s="62"/>
      <c r="FK39" s="62"/>
      <c r="FL39" s="62"/>
      <c r="FM39" s="62"/>
      <c r="FN39" s="62"/>
      <c r="FO39" s="62"/>
      <c r="FP39" s="62"/>
      <c r="FQ39" s="62"/>
      <c r="FR39" s="62"/>
      <c r="FS39" s="62"/>
      <c r="FT39" s="62"/>
      <c r="FU39" s="62"/>
      <c r="FV39" s="62"/>
      <c r="FW39" s="62"/>
      <c r="FX39" s="62"/>
      <c r="FY39" s="62"/>
      <c r="FZ39" s="62"/>
      <c r="GA39" s="62"/>
      <c r="GB39" s="62"/>
      <c r="GC39" s="62"/>
      <c r="GD39" s="62"/>
      <c r="GE39" s="62"/>
      <c r="GF39" s="62"/>
      <c r="GG39" s="62"/>
      <c r="GH39" s="62"/>
      <c r="GI39" s="62"/>
      <c r="GJ39" s="62"/>
      <c r="GK39" s="62"/>
      <c r="GL39" s="62"/>
      <c r="GM39" s="62"/>
      <c r="GN39" s="62"/>
      <c r="GO39" s="62"/>
      <c r="GP39" s="62"/>
      <c r="GQ39" s="62"/>
      <c r="GR39" s="62"/>
      <c r="GS39" s="62"/>
      <c r="GT39" s="62"/>
      <c r="GU39" s="62"/>
      <c r="GV39" s="62"/>
      <c r="GW39" s="62"/>
      <c r="GX39" s="62"/>
      <c r="GY39" s="62"/>
      <c r="GZ39" s="62"/>
      <c r="HA39" s="62"/>
      <c r="HB39" s="91"/>
      <c r="HC39" s="91"/>
      <c r="HD39" s="62"/>
      <c r="HE39" s="91"/>
      <c r="HF39" s="91"/>
      <c r="HG39" s="62"/>
      <c r="HH39" s="91"/>
      <c r="HI39" s="91"/>
      <c r="HJ39" s="62"/>
      <c r="HK39" s="91"/>
      <c r="HL39" s="91"/>
      <c r="HM39" s="62"/>
      <c r="HN39" s="91"/>
      <c r="HO39" s="91"/>
      <c r="HP39" s="62"/>
      <c r="HQ39" s="62"/>
      <c r="HR39" s="62"/>
      <c r="HS39" s="62"/>
      <c r="HT39" s="62"/>
      <c r="HU39" s="62"/>
      <c r="HV39" s="62"/>
      <c r="HW39" s="62"/>
      <c r="HX39" s="62"/>
      <c r="HY39" s="62"/>
      <c r="HZ39" s="62"/>
      <c r="IA39" s="62"/>
      <c r="IB39" s="62"/>
      <c r="IC39" s="62"/>
      <c r="ID39" s="62"/>
      <c r="IE39" s="62"/>
      <c r="IF39" s="62"/>
      <c r="IG39" s="62"/>
      <c r="IH39" s="62"/>
      <c r="II39" s="62"/>
      <c r="IJ39" s="62"/>
      <c r="IK39" s="62"/>
      <c r="IL39" s="62"/>
      <c r="IM39" s="62"/>
      <c r="IN39" s="62"/>
      <c r="IO39" s="62"/>
      <c r="IP39" s="62"/>
      <c r="IQ39" s="62"/>
      <c r="IR39" s="62"/>
      <c r="IS39" s="62"/>
      <c r="IT39" s="62"/>
      <c r="IU39" s="62"/>
      <c r="IV39" s="62"/>
      <c r="IW39" s="62"/>
      <c r="IX39" s="62"/>
      <c r="IY39" s="62"/>
      <c r="IZ39" s="62"/>
      <c r="JA39" s="62"/>
      <c r="JB39" s="62"/>
      <c r="JC39" s="62"/>
      <c r="JD39" s="62"/>
      <c r="JE39" s="62"/>
      <c r="JF39" s="62"/>
      <c r="JG39" s="62"/>
      <c r="JH39" s="62"/>
      <c r="JI39" s="62"/>
      <c r="JJ39" s="62"/>
      <c r="JK39" s="62"/>
      <c r="JL39" s="62"/>
      <c r="JM39" s="62"/>
      <c r="JN39" s="62"/>
      <c r="JO39" s="62"/>
      <c r="JP39" s="62"/>
      <c r="JQ39" s="62"/>
      <c r="JR39" s="62"/>
      <c r="JS39" s="62"/>
      <c r="JT39" s="62"/>
      <c r="JU39" s="62"/>
      <c r="JV39" s="62"/>
      <c r="JW39" s="62"/>
      <c r="JX39" s="62"/>
      <c r="JY39" s="62"/>
      <c r="JZ39" s="62"/>
      <c r="KA39" s="62"/>
      <c r="KB39" s="62"/>
      <c r="KC39" s="62"/>
      <c r="KD39" s="62"/>
      <c r="KE39" s="62"/>
      <c r="KF39" s="62"/>
      <c r="KG39" s="62"/>
    </row>
    <row r="40" spans="1:293"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91"/>
      <c r="EK40" s="91"/>
      <c r="EL40" s="62"/>
      <c r="EM40" s="91"/>
      <c r="EN40" s="91"/>
      <c r="EO40" s="62"/>
      <c r="EP40" s="91"/>
      <c r="EQ40" s="91"/>
      <c r="ER40" s="62"/>
      <c r="ES40" s="91"/>
      <c r="ET40" s="91"/>
      <c r="EU40" s="62"/>
      <c r="EV40" s="91"/>
      <c r="EW40" s="91"/>
      <c r="EX40" s="62"/>
      <c r="EY40" s="62"/>
      <c r="EZ40" s="62"/>
      <c r="FA40" s="62"/>
      <c r="FB40" s="62"/>
      <c r="FC40" s="62"/>
      <c r="FD40" s="62"/>
      <c r="FE40" s="62"/>
      <c r="FF40" s="62"/>
      <c r="FG40" s="62"/>
      <c r="FH40" s="62"/>
      <c r="FI40" s="62"/>
      <c r="FJ40" s="62"/>
      <c r="FK40" s="62"/>
      <c r="FL40" s="62"/>
      <c r="FM40" s="62"/>
      <c r="FN40" s="62"/>
      <c r="FO40" s="62"/>
      <c r="FP40" s="62"/>
      <c r="FQ40" s="62"/>
      <c r="FR40" s="62"/>
      <c r="FS40" s="62"/>
      <c r="FT40" s="62"/>
      <c r="FU40" s="62"/>
      <c r="FV40" s="62"/>
      <c r="FW40" s="62"/>
      <c r="FX40" s="62"/>
      <c r="FY40" s="62"/>
      <c r="FZ40" s="62"/>
      <c r="GA40" s="62"/>
      <c r="GB40" s="62"/>
      <c r="GC40" s="62"/>
      <c r="GD40" s="62"/>
      <c r="GE40" s="62"/>
      <c r="GF40" s="62"/>
      <c r="GG40" s="62"/>
      <c r="GH40" s="62"/>
      <c r="GI40" s="62"/>
      <c r="GJ40" s="62"/>
      <c r="GK40" s="62"/>
      <c r="GL40" s="62"/>
      <c r="GM40" s="62"/>
      <c r="GN40" s="62"/>
      <c r="GO40" s="62"/>
      <c r="GP40" s="62"/>
      <c r="GQ40" s="62"/>
      <c r="GR40" s="62"/>
      <c r="GS40" s="62"/>
      <c r="GT40" s="62"/>
      <c r="GU40" s="62"/>
      <c r="GV40" s="62"/>
      <c r="GW40" s="62"/>
      <c r="GX40" s="62"/>
      <c r="GY40" s="62"/>
      <c r="GZ40" s="62"/>
      <c r="HA40" s="62"/>
      <c r="HB40" s="91"/>
      <c r="HC40" s="91"/>
      <c r="HD40" s="62"/>
      <c r="HE40" s="91"/>
      <c r="HF40" s="91"/>
      <c r="HG40" s="62"/>
      <c r="HH40" s="91"/>
      <c r="HI40" s="91"/>
      <c r="HJ40" s="62"/>
      <c r="HK40" s="91"/>
      <c r="HL40" s="91"/>
      <c r="HM40" s="62"/>
      <c r="HN40" s="91"/>
      <c r="HO40" s="91"/>
      <c r="HP40" s="62"/>
      <c r="HQ40" s="62"/>
      <c r="HR40" s="62"/>
      <c r="HS40" s="62"/>
      <c r="HT40" s="62"/>
      <c r="HU40" s="62"/>
      <c r="HV40" s="62"/>
      <c r="HW40" s="62"/>
      <c r="HX40" s="62"/>
      <c r="HY40" s="62"/>
      <c r="HZ40" s="62"/>
      <c r="IA40" s="62"/>
      <c r="IB40" s="62"/>
      <c r="IC40" s="62"/>
      <c r="ID40" s="62"/>
      <c r="IE40" s="62"/>
      <c r="IF40" s="62"/>
      <c r="IG40" s="62"/>
      <c r="IH40" s="62"/>
      <c r="II40" s="62"/>
      <c r="IJ40" s="62"/>
      <c r="IK40" s="62"/>
      <c r="IL40" s="62"/>
      <c r="IM40" s="62"/>
      <c r="IN40" s="62"/>
      <c r="IO40" s="62"/>
      <c r="IP40" s="62"/>
      <c r="IQ40" s="62"/>
      <c r="IR40" s="62"/>
      <c r="IS40" s="62"/>
      <c r="IT40" s="62"/>
      <c r="IU40" s="62"/>
      <c r="IV40" s="62"/>
      <c r="IW40" s="62"/>
      <c r="IX40" s="62"/>
      <c r="IY40" s="62"/>
      <c r="IZ40" s="62"/>
      <c r="JA40" s="62"/>
      <c r="JB40" s="62"/>
      <c r="JC40" s="62"/>
      <c r="JD40" s="62"/>
      <c r="JE40" s="62"/>
      <c r="JF40" s="62"/>
      <c r="JG40" s="62"/>
      <c r="JH40" s="62"/>
      <c r="JI40" s="62"/>
      <c r="JJ40" s="62"/>
      <c r="JK40" s="62"/>
      <c r="JL40" s="62"/>
      <c r="JM40" s="62"/>
      <c r="JN40" s="62"/>
      <c r="JO40" s="62"/>
      <c r="JP40" s="62"/>
      <c r="JQ40" s="62"/>
      <c r="JR40" s="62"/>
      <c r="JS40" s="62"/>
      <c r="JT40" s="62"/>
      <c r="JU40" s="62"/>
      <c r="JV40" s="62"/>
      <c r="JW40" s="62"/>
      <c r="JX40" s="62"/>
      <c r="JY40" s="62"/>
      <c r="JZ40" s="62"/>
      <c r="KA40" s="62"/>
      <c r="KB40" s="62"/>
      <c r="KC40" s="62"/>
      <c r="KD40" s="62"/>
      <c r="KE40" s="62"/>
      <c r="KF40" s="62"/>
      <c r="KG40" s="62"/>
    </row>
    <row r="41" spans="1:293"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91"/>
      <c r="EK41" s="91"/>
      <c r="EL41" s="62"/>
      <c r="EM41" s="91"/>
      <c r="EN41" s="91"/>
      <c r="EO41" s="62"/>
      <c r="EP41" s="91"/>
      <c r="EQ41" s="91"/>
      <c r="ER41" s="62"/>
      <c r="ES41" s="91"/>
      <c r="ET41" s="91"/>
      <c r="EU41" s="62"/>
      <c r="EV41" s="91"/>
      <c r="EW41" s="91"/>
      <c r="EX41" s="62"/>
      <c r="EY41" s="62"/>
      <c r="EZ41" s="62"/>
      <c r="FA41" s="62"/>
      <c r="FB41" s="62"/>
      <c r="FC41" s="62"/>
      <c r="FD41" s="62"/>
      <c r="FE41" s="62"/>
      <c r="FF41" s="62"/>
      <c r="FG41" s="62"/>
      <c r="FH41" s="62"/>
      <c r="FI41" s="62"/>
      <c r="FJ41" s="62"/>
      <c r="FK41" s="62"/>
      <c r="FL41" s="62"/>
      <c r="FM41" s="62"/>
      <c r="FN41" s="62"/>
      <c r="FO41" s="62"/>
      <c r="FP41" s="62"/>
      <c r="FQ41" s="62"/>
      <c r="FR41" s="62"/>
      <c r="FS41" s="62"/>
      <c r="FT41" s="62"/>
      <c r="FU41" s="62"/>
      <c r="FV41" s="62"/>
      <c r="FW41" s="62"/>
      <c r="FX41" s="62"/>
      <c r="FY41" s="62"/>
      <c r="FZ41" s="62"/>
      <c r="GA41" s="62"/>
      <c r="GB41" s="62"/>
      <c r="GC41" s="62"/>
      <c r="GD41" s="62"/>
      <c r="GE41" s="62"/>
      <c r="GF41" s="62"/>
      <c r="GG41" s="62"/>
      <c r="GH41" s="62"/>
      <c r="GI41" s="62"/>
      <c r="GJ41" s="62"/>
      <c r="GK41" s="62"/>
      <c r="GL41" s="62"/>
      <c r="GM41" s="62"/>
      <c r="GN41" s="62"/>
      <c r="GO41" s="62"/>
      <c r="GP41" s="62"/>
      <c r="GQ41" s="62"/>
      <c r="GR41" s="62"/>
      <c r="GS41" s="62"/>
      <c r="GT41" s="62"/>
      <c r="GU41" s="62"/>
      <c r="GV41" s="62"/>
      <c r="GW41" s="62"/>
      <c r="GX41" s="62"/>
      <c r="GY41" s="62"/>
      <c r="GZ41" s="62"/>
      <c r="HA41" s="62"/>
      <c r="HB41" s="91"/>
      <c r="HC41" s="91"/>
      <c r="HD41" s="62"/>
      <c r="HE41" s="91"/>
      <c r="HF41" s="91"/>
      <c r="HG41" s="62"/>
      <c r="HH41" s="91"/>
      <c r="HI41" s="91"/>
      <c r="HJ41" s="62"/>
      <c r="HK41" s="91"/>
      <c r="HL41" s="91"/>
      <c r="HM41" s="62"/>
      <c r="HN41" s="91"/>
      <c r="HO41" s="91"/>
      <c r="HP41" s="62"/>
      <c r="HQ41" s="62"/>
      <c r="HR41" s="62"/>
      <c r="HS41" s="62"/>
      <c r="HT41" s="62"/>
      <c r="HU41" s="62"/>
      <c r="HV41" s="62"/>
      <c r="HW41" s="62"/>
      <c r="HX41" s="62"/>
      <c r="HY41" s="62"/>
      <c r="HZ41" s="62"/>
      <c r="IA41" s="62"/>
      <c r="IB41" s="62"/>
      <c r="IC41" s="62"/>
      <c r="ID41" s="62"/>
      <c r="IE41" s="62"/>
      <c r="IF41" s="62"/>
      <c r="IG41" s="62"/>
      <c r="IH41" s="62"/>
      <c r="II41" s="62"/>
      <c r="IJ41" s="62"/>
      <c r="IK41" s="62"/>
      <c r="IL41" s="62"/>
      <c r="IM41" s="62"/>
      <c r="IN41" s="62"/>
      <c r="IO41" s="62"/>
      <c r="IP41" s="62"/>
      <c r="IQ41" s="62"/>
      <c r="IR41" s="62"/>
      <c r="IS41" s="62"/>
      <c r="IT41" s="62"/>
      <c r="IU41" s="62"/>
      <c r="IV41" s="62"/>
      <c r="IW41" s="62"/>
      <c r="IX41" s="62"/>
      <c r="IY41" s="62"/>
      <c r="IZ41" s="62"/>
      <c r="JA41" s="62"/>
      <c r="JB41" s="62"/>
      <c r="JC41" s="62"/>
      <c r="JD41" s="62"/>
      <c r="JE41" s="62"/>
      <c r="JF41" s="62"/>
      <c r="JG41" s="62"/>
      <c r="JH41" s="62"/>
      <c r="JI41" s="62"/>
      <c r="JJ41" s="62"/>
      <c r="JK41" s="62"/>
      <c r="JL41" s="62"/>
      <c r="JM41" s="62"/>
      <c r="JN41" s="62"/>
      <c r="JO41" s="62"/>
      <c r="JP41" s="62"/>
      <c r="JQ41" s="62"/>
      <c r="JR41" s="62"/>
      <c r="JS41" s="62"/>
      <c r="JT41" s="62"/>
      <c r="JU41" s="62"/>
      <c r="JV41" s="62"/>
      <c r="JW41" s="62"/>
      <c r="JX41" s="62"/>
      <c r="JY41" s="62"/>
      <c r="JZ41" s="62"/>
      <c r="KA41" s="62"/>
      <c r="KB41" s="62"/>
      <c r="KC41" s="62"/>
      <c r="KD41" s="62"/>
      <c r="KE41" s="62"/>
      <c r="KF41" s="62"/>
      <c r="KG41" s="62"/>
    </row>
    <row r="42" spans="1:293"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91"/>
      <c r="EK42" s="91"/>
      <c r="EL42" s="62"/>
      <c r="EM42" s="91"/>
      <c r="EN42" s="91"/>
      <c r="EO42" s="62"/>
      <c r="EP42" s="91"/>
      <c r="EQ42" s="91"/>
      <c r="ER42" s="62"/>
      <c r="ES42" s="91"/>
      <c r="ET42" s="91"/>
      <c r="EU42" s="62"/>
      <c r="EV42" s="91"/>
      <c r="EW42" s="91"/>
      <c r="EX42" s="62"/>
      <c r="EY42" s="62"/>
      <c r="EZ42" s="62"/>
      <c r="FA42" s="62"/>
      <c r="FB42" s="62"/>
      <c r="FC42" s="62"/>
      <c r="FD42" s="62"/>
      <c r="FE42" s="62"/>
      <c r="FF42" s="62"/>
      <c r="FG42" s="62"/>
      <c r="FH42" s="62"/>
      <c r="FI42" s="62"/>
      <c r="FJ42" s="62"/>
      <c r="FK42" s="62"/>
      <c r="FL42" s="62"/>
      <c r="FM42" s="62"/>
      <c r="FN42" s="62"/>
      <c r="FO42" s="62"/>
      <c r="FP42" s="62"/>
      <c r="FQ42" s="62"/>
      <c r="FR42" s="62"/>
      <c r="FS42" s="62"/>
      <c r="FT42" s="62"/>
      <c r="FU42" s="62"/>
      <c r="FV42" s="62"/>
      <c r="FW42" s="62"/>
      <c r="FX42" s="62"/>
      <c r="FY42" s="62"/>
      <c r="FZ42" s="62"/>
      <c r="GA42" s="62"/>
      <c r="GB42" s="62"/>
      <c r="GC42" s="62"/>
      <c r="GD42" s="62"/>
      <c r="GE42" s="62"/>
      <c r="GF42" s="62"/>
      <c r="GG42" s="62"/>
      <c r="GH42" s="62"/>
      <c r="GI42" s="62"/>
      <c r="GJ42" s="62"/>
      <c r="GK42" s="62"/>
      <c r="GL42" s="62"/>
      <c r="GM42" s="62"/>
      <c r="GN42" s="62"/>
      <c r="GO42" s="62"/>
      <c r="GP42" s="62"/>
      <c r="GQ42" s="62"/>
      <c r="GR42" s="62"/>
      <c r="GS42" s="62"/>
      <c r="GT42" s="62"/>
      <c r="GU42" s="62"/>
      <c r="GV42" s="62"/>
      <c r="GW42" s="62"/>
      <c r="GX42" s="62"/>
      <c r="GY42" s="62"/>
      <c r="GZ42" s="62"/>
      <c r="HA42" s="62"/>
      <c r="HB42" s="91"/>
      <c r="HC42" s="91"/>
      <c r="HD42" s="62"/>
      <c r="HE42" s="91"/>
      <c r="HF42" s="91"/>
      <c r="HG42" s="62"/>
      <c r="HH42" s="91"/>
      <c r="HI42" s="91"/>
      <c r="HJ42" s="62"/>
      <c r="HK42" s="91"/>
      <c r="HL42" s="91"/>
      <c r="HM42" s="62"/>
      <c r="HN42" s="91"/>
      <c r="HO42" s="91"/>
      <c r="HP42" s="62"/>
      <c r="HQ42" s="62"/>
      <c r="HR42" s="62"/>
      <c r="HS42" s="62"/>
      <c r="HT42" s="62"/>
      <c r="HU42" s="62"/>
      <c r="HV42" s="62"/>
      <c r="HW42" s="62"/>
      <c r="HX42" s="62"/>
      <c r="HY42" s="62"/>
      <c r="HZ42" s="62"/>
      <c r="IA42" s="62"/>
      <c r="IB42" s="62"/>
      <c r="IC42" s="62"/>
      <c r="ID42" s="62"/>
      <c r="IE42" s="62"/>
      <c r="IF42" s="62"/>
      <c r="IG42" s="62"/>
      <c r="IH42" s="62"/>
      <c r="II42" s="62"/>
      <c r="IJ42" s="62"/>
      <c r="IK42" s="62"/>
      <c r="IL42" s="62"/>
      <c r="IM42" s="62"/>
      <c r="IN42" s="62"/>
      <c r="IO42" s="62"/>
      <c r="IP42" s="62"/>
      <c r="IQ42" s="62"/>
      <c r="IR42" s="62"/>
      <c r="IS42" s="62"/>
      <c r="IT42" s="62"/>
      <c r="IU42" s="62"/>
      <c r="IV42" s="62"/>
      <c r="IW42" s="62"/>
      <c r="IX42" s="62"/>
      <c r="IY42" s="62"/>
      <c r="IZ42" s="62"/>
      <c r="JA42" s="62"/>
      <c r="JB42" s="62"/>
      <c r="JC42" s="62"/>
      <c r="JD42" s="62"/>
      <c r="JE42" s="62"/>
      <c r="JF42" s="62"/>
      <c r="JG42" s="62"/>
      <c r="JH42" s="62"/>
      <c r="JI42" s="62"/>
      <c r="JJ42" s="62"/>
      <c r="JK42" s="62"/>
      <c r="JL42" s="62"/>
      <c r="JM42" s="62"/>
      <c r="JN42" s="62"/>
      <c r="JO42" s="62"/>
      <c r="JP42" s="62"/>
      <c r="JQ42" s="62"/>
      <c r="JR42" s="62"/>
      <c r="JS42" s="62"/>
      <c r="JT42" s="62"/>
      <c r="JU42" s="62"/>
      <c r="JV42" s="62"/>
      <c r="JW42" s="62"/>
      <c r="JX42" s="62"/>
      <c r="JY42" s="62"/>
      <c r="JZ42" s="62"/>
      <c r="KA42" s="62"/>
      <c r="KB42" s="62"/>
      <c r="KC42" s="62"/>
      <c r="KD42" s="62"/>
      <c r="KE42" s="62"/>
      <c r="KF42" s="62"/>
      <c r="KG42" s="62"/>
    </row>
    <row r="43" spans="1:293"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91"/>
      <c r="EK43" s="91"/>
      <c r="EL43" s="62"/>
      <c r="EM43" s="91"/>
      <c r="EN43" s="91"/>
      <c r="EO43" s="62"/>
      <c r="EP43" s="91"/>
      <c r="EQ43" s="91"/>
      <c r="ER43" s="62"/>
      <c r="ES43" s="91"/>
      <c r="ET43" s="91"/>
      <c r="EU43" s="62"/>
      <c r="EV43" s="91"/>
      <c r="EW43" s="91"/>
      <c r="EX43" s="62"/>
      <c r="EY43" s="62"/>
      <c r="EZ43" s="62"/>
      <c r="FA43" s="62"/>
      <c r="FB43" s="62"/>
      <c r="FC43" s="62"/>
      <c r="FD43" s="62"/>
      <c r="FE43" s="62"/>
      <c r="FF43" s="62"/>
      <c r="FG43" s="62"/>
      <c r="FH43" s="62"/>
      <c r="FI43" s="62"/>
      <c r="FJ43" s="62"/>
      <c r="FK43" s="62"/>
      <c r="FL43" s="62"/>
      <c r="FM43" s="62"/>
      <c r="FN43" s="62"/>
      <c r="FO43" s="62"/>
      <c r="FP43" s="62"/>
      <c r="FQ43" s="62"/>
      <c r="FR43" s="62"/>
      <c r="FS43" s="62"/>
      <c r="FT43" s="62"/>
      <c r="FU43" s="62"/>
      <c r="FV43" s="62"/>
      <c r="FW43" s="62"/>
      <c r="FX43" s="62"/>
      <c r="FY43" s="62"/>
      <c r="FZ43" s="62"/>
      <c r="GA43" s="62"/>
      <c r="GB43" s="62"/>
      <c r="GC43" s="62"/>
      <c r="GD43" s="62"/>
      <c r="GE43" s="62"/>
      <c r="GF43" s="62"/>
      <c r="GG43" s="62"/>
      <c r="GH43" s="62"/>
      <c r="GI43" s="62"/>
      <c r="GJ43" s="62"/>
      <c r="GK43" s="62"/>
      <c r="GL43" s="62"/>
      <c r="GM43" s="62"/>
      <c r="GN43" s="62"/>
      <c r="GO43" s="62"/>
      <c r="GP43" s="62"/>
      <c r="GQ43" s="62"/>
      <c r="GR43" s="62"/>
      <c r="GS43" s="62"/>
      <c r="GT43" s="62"/>
      <c r="GU43" s="62"/>
      <c r="GV43" s="62"/>
      <c r="GW43" s="62"/>
      <c r="GX43" s="62"/>
      <c r="GY43" s="62"/>
      <c r="GZ43" s="62"/>
      <c r="HA43" s="62"/>
      <c r="HB43" s="91"/>
      <c r="HC43" s="91"/>
      <c r="HD43" s="62"/>
      <c r="HE43" s="91"/>
      <c r="HF43" s="91"/>
      <c r="HG43" s="62"/>
      <c r="HH43" s="91"/>
      <c r="HI43" s="91"/>
      <c r="HJ43" s="62"/>
      <c r="HK43" s="91"/>
      <c r="HL43" s="91"/>
      <c r="HM43" s="62"/>
      <c r="HN43" s="91"/>
      <c r="HO43" s="91"/>
      <c r="HP43" s="62"/>
      <c r="HQ43" s="62"/>
      <c r="HR43" s="62"/>
      <c r="HS43" s="62"/>
      <c r="HT43" s="62"/>
      <c r="HU43" s="62"/>
      <c r="HV43" s="62"/>
      <c r="HW43" s="62"/>
      <c r="HX43" s="62"/>
      <c r="HY43" s="62"/>
      <c r="HZ43" s="62"/>
      <c r="IA43" s="62"/>
      <c r="IB43" s="62"/>
      <c r="IC43" s="62"/>
      <c r="ID43" s="62"/>
      <c r="IE43" s="62"/>
      <c r="IF43" s="62"/>
      <c r="IG43" s="62"/>
      <c r="IH43" s="62"/>
      <c r="II43" s="62"/>
      <c r="IJ43" s="62"/>
      <c r="IK43" s="62"/>
      <c r="IL43" s="62"/>
      <c r="IM43" s="62"/>
      <c r="IN43" s="62"/>
      <c r="IO43" s="62"/>
      <c r="IP43" s="62"/>
      <c r="IQ43" s="62"/>
      <c r="IR43" s="62"/>
      <c r="IS43" s="62"/>
      <c r="IT43" s="62"/>
      <c r="IU43" s="62"/>
      <c r="IV43" s="62"/>
      <c r="IW43" s="62"/>
      <c r="IX43" s="62"/>
      <c r="IY43" s="62"/>
      <c r="IZ43" s="62"/>
      <c r="JA43" s="62"/>
      <c r="JB43" s="62"/>
      <c r="JC43" s="62"/>
      <c r="JD43" s="62"/>
      <c r="JE43" s="62"/>
      <c r="JF43" s="62"/>
      <c r="JG43" s="62"/>
      <c r="JH43" s="62"/>
      <c r="JI43" s="62"/>
      <c r="JJ43" s="62"/>
      <c r="JK43" s="62"/>
      <c r="JL43" s="62"/>
      <c r="JM43" s="62"/>
      <c r="JN43" s="62"/>
      <c r="JO43" s="62"/>
      <c r="JP43" s="62"/>
      <c r="JQ43" s="62"/>
      <c r="JR43" s="62"/>
      <c r="JS43" s="62"/>
      <c r="JT43" s="62"/>
      <c r="JU43" s="62"/>
      <c r="JV43" s="62"/>
      <c r="JW43" s="62"/>
      <c r="JX43" s="62"/>
      <c r="JY43" s="62"/>
      <c r="JZ43" s="62"/>
      <c r="KA43" s="62"/>
      <c r="KB43" s="62"/>
      <c r="KC43" s="62"/>
      <c r="KD43" s="62"/>
      <c r="KE43" s="62"/>
      <c r="KF43" s="62"/>
      <c r="KG43" s="62"/>
    </row>
    <row r="44" spans="1:293"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91"/>
      <c r="EK44" s="91"/>
      <c r="EL44" s="62"/>
      <c r="EM44" s="91"/>
      <c r="EN44" s="91"/>
      <c r="EO44" s="62"/>
      <c r="EP44" s="91"/>
      <c r="EQ44" s="91"/>
      <c r="ER44" s="62"/>
      <c r="ES44" s="91"/>
      <c r="ET44" s="91"/>
      <c r="EU44" s="62"/>
      <c r="EV44" s="91"/>
      <c r="EW44" s="91"/>
      <c r="EX44" s="62"/>
      <c r="EY44" s="62"/>
      <c r="EZ44" s="62"/>
      <c r="FA44" s="62"/>
      <c r="FB44" s="62"/>
      <c r="FC44" s="62"/>
      <c r="FD44" s="62"/>
      <c r="FE44" s="62"/>
      <c r="FF44" s="62"/>
      <c r="FG44" s="62"/>
      <c r="FH44" s="62"/>
      <c r="FI44" s="62"/>
      <c r="FJ44" s="62"/>
      <c r="FK44" s="62"/>
      <c r="FL44" s="62"/>
      <c r="FM44" s="62"/>
      <c r="FN44" s="62"/>
      <c r="FO44" s="62"/>
      <c r="FP44" s="62"/>
      <c r="FQ44" s="62"/>
      <c r="FR44" s="62"/>
      <c r="FS44" s="62"/>
      <c r="FT44" s="62"/>
      <c r="FU44" s="62"/>
      <c r="FV44" s="62"/>
      <c r="FW44" s="62"/>
      <c r="FX44" s="62"/>
      <c r="FY44" s="62"/>
      <c r="FZ44" s="62"/>
      <c r="GA44" s="62"/>
      <c r="GB44" s="62"/>
      <c r="GC44" s="62"/>
      <c r="GD44" s="62"/>
      <c r="GE44" s="62"/>
      <c r="GF44" s="62"/>
      <c r="GG44" s="62"/>
      <c r="GH44" s="62"/>
      <c r="GI44" s="62"/>
      <c r="GJ44" s="62"/>
      <c r="GK44" s="62"/>
      <c r="GL44" s="62"/>
      <c r="GM44" s="62"/>
      <c r="GN44" s="62"/>
      <c r="GO44" s="62"/>
      <c r="GP44" s="62"/>
      <c r="GQ44" s="62"/>
      <c r="GR44" s="62"/>
      <c r="GS44" s="62"/>
      <c r="GT44" s="62"/>
      <c r="GU44" s="62"/>
      <c r="GV44" s="62"/>
      <c r="GW44" s="62"/>
      <c r="GX44" s="62"/>
      <c r="GY44" s="62"/>
      <c r="GZ44" s="62"/>
      <c r="HA44" s="62"/>
      <c r="HB44" s="91"/>
      <c r="HC44" s="91"/>
      <c r="HD44" s="62"/>
      <c r="HE44" s="91"/>
      <c r="HF44" s="91"/>
      <c r="HG44" s="62"/>
      <c r="HH44" s="91"/>
      <c r="HI44" s="91"/>
      <c r="HJ44" s="62"/>
      <c r="HK44" s="91"/>
      <c r="HL44" s="91"/>
      <c r="HM44" s="62"/>
      <c r="HN44" s="91"/>
      <c r="HO44" s="91"/>
      <c r="HP44" s="62"/>
      <c r="HQ44" s="62"/>
      <c r="HR44" s="62"/>
      <c r="HS44" s="62"/>
      <c r="HT44" s="62"/>
      <c r="HU44" s="62"/>
      <c r="HV44" s="62"/>
      <c r="HW44" s="62"/>
      <c r="HX44" s="62"/>
      <c r="HY44" s="62"/>
      <c r="HZ44" s="62"/>
      <c r="IA44" s="62"/>
      <c r="IB44" s="62"/>
      <c r="IC44" s="62"/>
      <c r="ID44" s="62"/>
      <c r="IE44" s="62"/>
      <c r="IF44" s="62"/>
      <c r="IG44" s="62"/>
      <c r="IH44" s="62"/>
      <c r="II44" s="62"/>
      <c r="IJ44" s="62"/>
      <c r="IK44" s="62"/>
      <c r="IL44" s="62"/>
      <c r="IM44" s="62"/>
      <c r="IN44" s="62"/>
      <c r="IO44" s="62"/>
      <c r="IP44" s="62"/>
      <c r="IQ44" s="62"/>
      <c r="IR44" s="62"/>
      <c r="IS44" s="62"/>
      <c r="IT44" s="62"/>
      <c r="IU44" s="62"/>
      <c r="IV44" s="62"/>
      <c r="IW44" s="62"/>
      <c r="IX44" s="62"/>
      <c r="IY44" s="62"/>
      <c r="IZ44" s="62"/>
      <c r="JA44" s="62"/>
      <c r="JB44" s="62"/>
      <c r="JC44" s="62"/>
      <c r="JD44" s="62"/>
      <c r="JE44" s="62"/>
      <c r="JF44" s="62"/>
      <c r="JG44" s="62"/>
      <c r="JH44" s="62"/>
      <c r="JI44" s="62"/>
      <c r="JJ44" s="62"/>
      <c r="JK44" s="62"/>
      <c r="JL44" s="62"/>
      <c r="JM44" s="62"/>
      <c r="JN44" s="62"/>
      <c r="JO44" s="62"/>
      <c r="JP44" s="62"/>
      <c r="JQ44" s="62"/>
      <c r="JR44" s="62"/>
      <c r="JS44" s="62"/>
      <c r="JT44" s="62"/>
      <c r="JU44" s="62"/>
      <c r="JV44" s="62"/>
      <c r="JW44" s="62"/>
      <c r="JX44" s="62"/>
      <c r="JY44" s="62"/>
      <c r="JZ44" s="62"/>
      <c r="KA44" s="62"/>
      <c r="KB44" s="62"/>
      <c r="KC44" s="62"/>
      <c r="KD44" s="62"/>
      <c r="KE44" s="62"/>
      <c r="KF44" s="62"/>
      <c r="KG44" s="62"/>
    </row>
    <row r="45" spans="1:293"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91"/>
      <c r="EK45" s="91"/>
      <c r="EL45" s="62"/>
      <c r="EM45" s="91"/>
      <c r="EN45" s="91"/>
      <c r="EO45" s="62"/>
      <c r="EP45" s="91"/>
      <c r="EQ45" s="91"/>
      <c r="ER45" s="62"/>
      <c r="ES45" s="91"/>
      <c r="ET45" s="91"/>
      <c r="EU45" s="62"/>
      <c r="EV45" s="91"/>
      <c r="EW45" s="91"/>
      <c r="EX45" s="62"/>
      <c r="EY45" s="62"/>
      <c r="EZ45" s="62"/>
      <c r="FA45" s="62"/>
      <c r="FB45" s="62"/>
      <c r="FC45" s="62"/>
      <c r="FD45" s="62"/>
      <c r="FE45" s="62"/>
      <c r="FF45" s="62"/>
      <c r="FG45" s="62"/>
      <c r="FH45" s="62"/>
      <c r="FI45" s="62"/>
      <c r="FJ45" s="62"/>
      <c r="FK45" s="62"/>
      <c r="FL45" s="62"/>
      <c r="FM45" s="62"/>
      <c r="FN45" s="62"/>
      <c r="FO45" s="62"/>
      <c r="FP45" s="62"/>
      <c r="FQ45" s="62"/>
      <c r="FR45" s="62"/>
      <c r="FS45" s="62"/>
      <c r="FT45" s="62"/>
      <c r="FU45" s="62"/>
      <c r="FV45" s="62"/>
      <c r="FW45" s="62"/>
      <c r="FX45" s="62"/>
      <c r="FY45" s="62"/>
      <c r="FZ45" s="62"/>
      <c r="GA45" s="62"/>
      <c r="GB45" s="62"/>
      <c r="GC45" s="62"/>
      <c r="GD45" s="62"/>
      <c r="GE45" s="62"/>
      <c r="GF45" s="62"/>
      <c r="GG45" s="62"/>
      <c r="GH45" s="62"/>
      <c r="GI45" s="62"/>
      <c r="GJ45" s="62"/>
      <c r="GK45" s="62"/>
      <c r="GL45" s="62"/>
      <c r="GM45" s="62"/>
      <c r="GN45" s="62"/>
      <c r="GO45" s="62"/>
      <c r="GP45" s="62"/>
      <c r="GQ45" s="62"/>
      <c r="GR45" s="62"/>
      <c r="GS45" s="62"/>
      <c r="GT45" s="62"/>
      <c r="GU45" s="62"/>
      <c r="GV45" s="62"/>
      <c r="GW45" s="62"/>
      <c r="GX45" s="62"/>
      <c r="GY45" s="62"/>
      <c r="GZ45" s="62"/>
      <c r="HA45" s="62"/>
      <c r="HB45" s="91"/>
      <c r="HC45" s="91"/>
      <c r="HD45" s="62"/>
      <c r="HE45" s="91"/>
      <c r="HF45" s="91"/>
      <c r="HG45" s="62"/>
      <c r="HH45" s="91"/>
      <c r="HI45" s="91"/>
      <c r="HJ45" s="62"/>
      <c r="HK45" s="91"/>
      <c r="HL45" s="91"/>
      <c r="HM45" s="62"/>
      <c r="HN45" s="91"/>
      <c r="HO45" s="91"/>
      <c r="HP45" s="62"/>
      <c r="HQ45" s="62"/>
      <c r="HR45" s="62"/>
      <c r="HS45" s="62"/>
      <c r="HT45" s="62"/>
      <c r="HU45" s="62"/>
      <c r="HV45" s="62"/>
      <c r="HW45" s="62"/>
      <c r="HX45" s="62"/>
      <c r="HY45" s="62"/>
      <c r="HZ45" s="62"/>
      <c r="IA45" s="62"/>
      <c r="IB45" s="62"/>
      <c r="IC45" s="62"/>
      <c r="ID45" s="62"/>
      <c r="IE45" s="62"/>
      <c r="IF45" s="62"/>
      <c r="IG45" s="62"/>
      <c r="IH45" s="62"/>
      <c r="II45" s="62"/>
      <c r="IJ45" s="62"/>
      <c r="IK45" s="62"/>
      <c r="IL45" s="62"/>
      <c r="IM45" s="62"/>
      <c r="IN45" s="62"/>
      <c r="IO45" s="62"/>
      <c r="IP45" s="62"/>
      <c r="IQ45" s="62"/>
      <c r="IR45" s="62"/>
      <c r="IS45" s="62"/>
      <c r="IT45" s="62"/>
      <c r="IU45" s="62"/>
      <c r="IV45" s="62"/>
      <c r="IW45" s="62"/>
      <c r="IX45" s="62"/>
      <c r="IY45" s="62"/>
      <c r="IZ45" s="62"/>
      <c r="JA45" s="62"/>
      <c r="JB45" s="62"/>
      <c r="JC45" s="62"/>
      <c r="JD45" s="62"/>
      <c r="JE45" s="62"/>
      <c r="JF45" s="62"/>
      <c r="JG45" s="62"/>
      <c r="JH45" s="62"/>
      <c r="JI45" s="62"/>
      <c r="JJ45" s="62"/>
      <c r="JK45" s="62"/>
      <c r="JL45" s="62"/>
      <c r="JM45" s="62"/>
      <c r="JN45" s="62"/>
      <c r="JO45" s="62"/>
      <c r="JP45" s="62"/>
      <c r="JQ45" s="62"/>
      <c r="JR45" s="62"/>
      <c r="JS45" s="62"/>
      <c r="JT45" s="62"/>
      <c r="JU45" s="62"/>
      <c r="JV45" s="62"/>
      <c r="JW45" s="62"/>
      <c r="JX45" s="62"/>
      <c r="JY45" s="62"/>
      <c r="JZ45" s="62"/>
      <c r="KA45" s="62"/>
      <c r="KB45" s="62"/>
      <c r="KC45" s="62"/>
      <c r="KD45" s="62"/>
      <c r="KE45" s="62"/>
      <c r="KF45" s="62"/>
      <c r="KG45" s="62"/>
    </row>
    <row r="46" spans="1:293"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91"/>
      <c r="EK46" s="91"/>
      <c r="EL46" s="62"/>
      <c r="EM46" s="91"/>
      <c r="EN46" s="91"/>
      <c r="EO46" s="62"/>
      <c r="EP46" s="91"/>
      <c r="EQ46" s="91"/>
      <c r="ER46" s="62"/>
      <c r="ES46" s="91"/>
      <c r="ET46" s="91"/>
      <c r="EU46" s="62"/>
      <c r="EV46" s="91"/>
      <c r="EW46" s="91"/>
      <c r="EX46" s="62"/>
      <c r="EY46" s="62"/>
      <c r="EZ46" s="62"/>
      <c r="FA46" s="62"/>
      <c r="FB46" s="62"/>
      <c r="FC46" s="62"/>
      <c r="FD46" s="62"/>
      <c r="FE46" s="62"/>
      <c r="FF46" s="62"/>
      <c r="FG46" s="62"/>
      <c r="FH46" s="62"/>
      <c r="FI46" s="62"/>
      <c r="FJ46" s="62"/>
      <c r="FK46" s="62"/>
      <c r="FL46" s="62"/>
      <c r="FM46" s="62"/>
      <c r="FN46" s="62"/>
      <c r="FO46" s="62"/>
      <c r="FP46" s="62"/>
      <c r="FQ46" s="62"/>
      <c r="FR46" s="62"/>
      <c r="FS46" s="62"/>
      <c r="FT46" s="62"/>
      <c r="FU46" s="62"/>
      <c r="FV46" s="62"/>
      <c r="FW46" s="62"/>
      <c r="FX46" s="62"/>
      <c r="FY46" s="62"/>
      <c r="FZ46" s="62"/>
      <c r="GA46" s="62"/>
      <c r="GB46" s="62"/>
      <c r="GC46" s="62"/>
      <c r="GD46" s="62"/>
      <c r="GE46" s="62"/>
      <c r="GF46" s="62"/>
      <c r="GG46" s="62"/>
      <c r="GH46" s="62"/>
      <c r="GI46" s="62"/>
      <c r="GJ46" s="62"/>
      <c r="GK46" s="62"/>
      <c r="GL46" s="62"/>
      <c r="GM46" s="62"/>
      <c r="GN46" s="62"/>
      <c r="GO46" s="62"/>
      <c r="GP46" s="62"/>
      <c r="GQ46" s="62"/>
      <c r="GR46" s="62"/>
      <c r="GS46" s="62"/>
      <c r="GT46" s="62"/>
      <c r="GU46" s="62"/>
      <c r="GV46" s="62"/>
      <c r="GW46" s="62"/>
      <c r="GX46" s="62"/>
      <c r="GY46" s="62"/>
      <c r="GZ46" s="62"/>
      <c r="HA46" s="62"/>
      <c r="HB46" s="91"/>
      <c r="HC46" s="91"/>
      <c r="HD46" s="62"/>
      <c r="HE46" s="91"/>
      <c r="HF46" s="91"/>
      <c r="HG46" s="62"/>
      <c r="HH46" s="91"/>
      <c r="HI46" s="91"/>
      <c r="HJ46" s="62"/>
      <c r="HK46" s="91"/>
      <c r="HL46" s="91"/>
      <c r="HM46" s="62"/>
      <c r="HN46" s="91"/>
      <c r="HO46" s="91"/>
      <c r="HP46" s="62"/>
      <c r="HQ46" s="62"/>
      <c r="HR46" s="62"/>
      <c r="HS46" s="62"/>
      <c r="HT46" s="62"/>
      <c r="HU46" s="62"/>
      <c r="HV46" s="62"/>
      <c r="HW46" s="62"/>
      <c r="HX46" s="62"/>
      <c r="HY46" s="62"/>
      <c r="HZ46" s="62"/>
      <c r="IA46" s="62"/>
      <c r="IB46" s="62"/>
      <c r="IC46" s="62"/>
      <c r="ID46" s="62"/>
      <c r="IE46" s="62"/>
      <c r="IF46" s="62"/>
      <c r="IG46" s="62"/>
      <c r="IH46" s="62"/>
      <c r="II46" s="62"/>
      <c r="IJ46" s="62"/>
      <c r="IK46" s="62"/>
      <c r="IL46" s="62"/>
      <c r="IM46" s="62"/>
      <c r="IN46" s="62"/>
      <c r="IO46" s="62"/>
      <c r="IP46" s="62"/>
      <c r="IQ46" s="62"/>
      <c r="IR46" s="62"/>
      <c r="IS46" s="62"/>
      <c r="IT46" s="62"/>
      <c r="IU46" s="62"/>
      <c r="IV46" s="62"/>
      <c r="IW46" s="62"/>
      <c r="IX46" s="62"/>
      <c r="IY46" s="62"/>
      <c r="IZ46" s="62"/>
      <c r="JA46" s="62"/>
      <c r="JB46" s="62"/>
      <c r="JC46" s="62"/>
      <c r="JD46" s="62"/>
      <c r="JE46" s="62"/>
      <c r="JF46" s="62"/>
      <c r="JG46" s="62"/>
      <c r="JH46" s="62"/>
      <c r="JI46" s="62"/>
      <c r="JJ46" s="62"/>
      <c r="JK46" s="62"/>
      <c r="JL46" s="62"/>
      <c r="JM46" s="62"/>
      <c r="JN46" s="62"/>
      <c r="JO46" s="62"/>
      <c r="JP46" s="62"/>
      <c r="JQ46" s="62"/>
      <c r="JR46" s="62"/>
      <c r="JS46" s="62"/>
      <c r="JT46" s="62"/>
      <c r="JU46" s="62"/>
      <c r="JV46" s="62"/>
      <c r="JW46" s="62"/>
      <c r="JX46" s="62"/>
      <c r="JY46" s="62"/>
      <c r="JZ46" s="62"/>
      <c r="KA46" s="62"/>
      <c r="KB46" s="62"/>
      <c r="KC46" s="62"/>
      <c r="KD46" s="62"/>
      <c r="KE46" s="62"/>
      <c r="KF46" s="62"/>
      <c r="KG46" s="62"/>
    </row>
    <row r="47" spans="1:293"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91"/>
      <c r="EK47" s="91"/>
      <c r="EL47" s="62"/>
      <c r="EM47" s="91"/>
      <c r="EN47" s="91"/>
      <c r="EO47" s="62"/>
      <c r="EP47" s="91"/>
      <c r="EQ47" s="91"/>
      <c r="ER47" s="62"/>
      <c r="ES47" s="91"/>
      <c r="ET47" s="91"/>
      <c r="EU47" s="62"/>
      <c r="EV47" s="91"/>
      <c r="EW47" s="91"/>
      <c r="EX47" s="62"/>
      <c r="EY47" s="62"/>
      <c r="EZ47" s="62"/>
      <c r="FA47" s="62"/>
      <c r="FB47" s="62"/>
      <c r="FC47" s="62"/>
      <c r="FD47" s="62"/>
      <c r="FE47" s="62"/>
      <c r="FF47" s="62"/>
      <c r="FG47" s="62"/>
      <c r="FH47" s="62"/>
      <c r="FI47" s="62"/>
      <c r="FJ47" s="62"/>
      <c r="FK47" s="62"/>
      <c r="FL47" s="62"/>
      <c r="FM47" s="62"/>
      <c r="FN47" s="62"/>
      <c r="FO47" s="62"/>
      <c r="FP47" s="62"/>
      <c r="FQ47" s="62"/>
      <c r="FR47" s="62"/>
      <c r="FS47" s="62"/>
      <c r="FT47" s="62"/>
      <c r="FU47" s="62"/>
      <c r="FV47" s="62"/>
      <c r="FW47" s="62"/>
      <c r="FX47" s="62"/>
      <c r="FY47" s="62"/>
      <c r="FZ47" s="62"/>
      <c r="GA47" s="62"/>
      <c r="GB47" s="62"/>
      <c r="GC47" s="62"/>
      <c r="GD47" s="62"/>
      <c r="GE47" s="62"/>
      <c r="GF47" s="62"/>
      <c r="GG47" s="62"/>
      <c r="GH47" s="62"/>
      <c r="GI47" s="62"/>
      <c r="GJ47" s="62"/>
      <c r="GK47" s="62"/>
      <c r="GL47" s="62"/>
      <c r="GM47" s="62"/>
      <c r="GN47" s="62"/>
      <c r="GO47" s="62"/>
      <c r="GP47" s="62"/>
      <c r="GQ47" s="62"/>
      <c r="GR47" s="62"/>
      <c r="GS47" s="62"/>
      <c r="GT47" s="62"/>
      <c r="GU47" s="62"/>
      <c r="GV47" s="62"/>
      <c r="GW47" s="62"/>
      <c r="GX47" s="62"/>
      <c r="GY47" s="62"/>
      <c r="GZ47" s="62"/>
      <c r="HA47" s="62"/>
      <c r="HB47" s="91"/>
      <c r="HC47" s="91"/>
      <c r="HD47" s="62"/>
      <c r="HE47" s="91"/>
      <c r="HF47" s="91"/>
      <c r="HG47" s="62"/>
      <c r="HH47" s="91"/>
      <c r="HI47" s="91"/>
      <c r="HJ47" s="62"/>
      <c r="HK47" s="91"/>
      <c r="HL47" s="91"/>
      <c r="HM47" s="62"/>
      <c r="HN47" s="91"/>
      <c r="HO47" s="91"/>
      <c r="HP47" s="62"/>
      <c r="HQ47" s="62"/>
      <c r="HR47" s="62"/>
      <c r="HS47" s="62"/>
      <c r="HT47" s="62"/>
      <c r="HU47" s="62"/>
      <c r="HV47" s="62"/>
      <c r="HW47" s="62"/>
      <c r="HX47" s="62"/>
      <c r="HY47" s="62"/>
      <c r="HZ47" s="62"/>
      <c r="IA47" s="62"/>
      <c r="IB47" s="62"/>
      <c r="IC47" s="62"/>
      <c r="ID47" s="62"/>
      <c r="IE47" s="62"/>
      <c r="IF47" s="62"/>
      <c r="IG47" s="62"/>
      <c r="IH47" s="62"/>
      <c r="II47" s="62"/>
      <c r="IJ47" s="62"/>
      <c r="IK47" s="62"/>
      <c r="IL47" s="62"/>
      <c r="IM47" s="62"/>
      <c r="IN47" s="62"/>
      <c r="IO47" s="62"/>
      <c r="IP47" s="62"/>
      <c r="IQ47" s="62"/>
      <c r="IR47" s="62"/>
      <c r="IS47" s="62"/>
      <c r="IT47" s="62"/>
      <c r="IU47" s="62"/>
      <c r="IV47" s="62"/>
      <c r="IW47" s="62"/>
      <c r="IX47" s="62"/>
      <c r="IY47" s="62"/>
      <c r="IZ47" s="62"/>
      <c r="JA47" s="62"/>
      <c r="JB47" s="62"/>
      <c r="JC47" s="62"/>
      <c r="JD47" s="62"/>
      <c r="JE47" s="62"/>
      <c r="JF47" s="62"/>
      <c r="JG47" s="62"/>
      <c r="JH47" s="62"/>
      <c r="JI47" s="62"/>
      <c r="JJ47" s="62"/>
      <c r="JK47" s="62"/>
      <c r="JL47" s="62"/>
      <c r="JM47" s="62"/>
      <c r="JN47" s="62"/>
      <c r="JO47" s="62"/>
      <c r="JP47" s="62"/>
      <c r="JQ47" s="62"/>
      <c r="JR47" s="62"/>
      <c r="JS47" s="62"/>
      <c r="JT47" s="62"/>
      <c r="JU47" s="62"/>
      <c r="JV47" s="62"/>
      <c r="JW47" s="62"/>
      <c r="JX47" s="62"/>
      <c r="JY47" s="62"/>
      <c r="JZ47" s="62"/>
      <c r="KA47" s="62"/>
      <c r="KB47" s="62"/>
      <c r="KC47" s="62"/>
      <c r="KD47" s="62"/>
      <c r="KE47" s="62"/>
      <c r="KF47" s="62"/>
      <c r="KG47" s="62"/>
    </row>
    <row r="48" spans="1:293"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62"/>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91"/>
      <c r="EK48" s="91"/>
      <c r="EL48" s="62"/>
      <c r="EM48" s="91"/>
      <c r="EN48" s="91"/>
      <c r="EO48" s="62"/>
      <c r="EP48" s="91"/>
      <c r="EQ48" s="91"/>
      <c r="ER48" s="62"/>
      <c r="ES48" s="91"/>
      <c r="ET48" s="91"/>
      <c r="EU48" s="62"/>
      <c r="EV48" s="91"/>
      <c r="EW48" s="91"/>
      <c r="EX48" s="62"/>
      <c r="EY48" s="62"/>
      <c r="EZ48" s="62"/>
      <c r="FA48" s="62"/>
      <c r="FB48" s="62"/>
      <c r="FC48" s="62"/>
      <c r="FD48" s="62"/>
      <c r="FE48" s="62"/>
      <c r="FF48" s="62"/>
      <c r="FG48" s="62"/>
      <c r="FH48" s="62"/>
      <c r="FI48" s="62"/>
      <c r="FJ48" s="62"/>
      <c r="FK48" s="62"/>
      <c r="FL48" s="62"/>
      <c r="FM48" s="62"/>
      <c r="FN48" s="62"/>
      <c r="FO48" s="62"/>
      <c r="FP48" s="62"/>
      <c r="FQ48" s="62"/>
      <c r="FR48" s="62"/>
      <c r="FS48" s="62"/>
      <c r="FT48" s="62"/>
      <c r="FU48" s="62"/>
      <c r="FV48" s="62"/>
      <c r="FW48" s="62"/>
      <c r="FX48" s="62"/>
      <c r="FY48" s="62"/>
      <c r="FZ48" s="62"/>
      <c r="GA48" s="62"/>
      <c r="GB48" s="62"/>
      <c r="GC48" s="62"/>
      <c r="GD48" s="62"/>
      <c r="GE48" s="62"/>
      <c r="GF48" s="62"/>
      <c r="GG48" s="62"/>
      <c r="GH48" s="62"/>
      <c r="GI48" s="62"/>
      <c r="GJ48" s="62"/>
      <c r="GK48" s="62"/>
      <c r="GL48" s="62"/>
      <c r="GM48" s="62"/>
      <c r="GN48" s="62"/>
      <c r="GO48" s="62"/>
      <c r="GP48" s="62"/>
      <c r="GQ48" s="62"/>
      <c r="GR48" s="62"/>
      <c r="GS48" s="62"/>
      <c r="GT48" s="62"/>
      <c r="GU48" s="62"/>
      <c r="GV48" s="62"/>
      <c r="GW48" s="62"/>
      <c r="GX48" s="62"/>
      <c r="GY48" s="62"/>
      <c r="GZ48" s="62"/>
      <c r="HA48" s="62"/>
      <c r="HB48" s="91"/>
      <c r="HC48" s="91"/>
      <c r="HD48" s="62"/>
      <c r="HE48" s="91"/>
      <c r="HF48" s="91"/>
      <c r="HG48" s="62"/>
      <c r="HH48" s="91"/>
      <c r="HI48" s="91"/>
      <c r="HJ48" s="62"/>
      <c r="HK48" s="91"/>
      <c r="HL48" s="91"/>
      <c r="HM48" s="62"/>
      <c r="HN48" s="91"/>
      <c r="HO48" s="91"/>
      <c r="HP48" s="62"/>
      <c r="HQ48" s="62"/>
      <c r="HR48" s="62"/>
      <c r="HS48" s="62"/>
      <c r="HT48" s="62"/>
      <c r="HU48" s="62"/>
      <c r="HV48" s="62"/>
      <c r="HW48" s="62"/>
      <c r="HX48" s="62"/>
      <c r="HY48" s="62"/>
      <c r="HZ48" s="62"/>
      <c r="IA48" s="62"/>
      <c r="IB48" s="62"/>
      <c r="IC48" s="62"/>
      <c r="ID48" s="62"/>
      <c r="IE48" s="62"/>
      <c r="IF48" s="62"/>
      <c r="IG48" s="62"/>
      <c r="IH48" s="62"/>
      <c r="II48" s="62"/>
      <c r="IJ48" s="62"/>
      <c r="IK48" s="62"/>
      <c r="IL48" s="62"/>
      <c r="IM48" s="62"/>
      <c r="IN48" s="62"/>
      <c r="IO48" s="62"/>
      <c r="IP48" s="62"/>
      <c r="IQ48" s="62"/>
      <c r="IR48" s="62"/>
      <c r="IS48" s="62"/>
      <c r="IT48" s="62"/>
      <c r="IU48" s="62"/>
      <c r="IV48" s="62"/>
      <c r="IW48" s="62"/>
      <c r="IX48" s="62"/>
      <c r="IY48" s="62"/>
      <c r="IZ48" s="62"/>
      <c r="JA48" s="62"/>
      <c r="JB48" s="62"/>
      <c r="JC48" s="62"/>
      <c r="JD48" s="62"/>
      <c r="JE48" s="62"/>
      <c r="JF48" s="62"/>
      <c r="JG48" s="62"/>
      <c r="JH48" s="62"/>
      <c r="JI48" s="62"/>
      <c r="JJ48" s="62"/>
      <c r="JK48" s="62"/>
      <c r="JL48" s="62"/>
      <c r="JM48" s="62"/>
      <c r="JN48" s="62"/>
      <c r="JO48" s="62"/>
      <c r="JP48" s="62"/>
      <c r="JQ48" s="62"/>
      <c r="JR48" s="62"/>
      <c r="JS48" s="62"/>
      <c r="JT48" s="62"/>
      <c r="JU48" s="62"/>
      <c r="JV48" s="62"/>
      <c r="JW48" s="62"/>
      <c r="JX48" s="62"/>
      <c r="JY48" s="62"/>
      <c r="JZ48" s="62"/>
      <c r="KA48" s="62"/>
      <c r="KB48" s="62"/>
      <c r="KC48" s="62"/>
      <c r="KD48" s="62"/>
      <c r="KE48" s="62"/>
      <c r="KF48" s="62"/>
      <c r="KG48" s="62"/>
    </row>
    <row r="49" spans="1:293"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62"/>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91"/>
      <c r="EK49" s="91"/>
      <c r="EL49" s="62"/>
      <c r="EM49" s="91"/>
      <c r="EN49" s="91"/>
      <c r="EO49" s="62"/>
      <c r="EP49" s="91"/>
      <c r="EQ49" s="91"/>
      <c r="ER49" s="62"/>
      <c r="ES49" s="91"/>
      <c r="ET49" s="91"/>
      <c r="EU49" s="62"/>
      <c r="EV49" s="91"/>
      <c r="EW49" s="91"/>
      <c r="EX49" s="62"/>
      <c r="EY49" s="62"/>
      <c r="EZ49" s="62"/>
      <c r="FA49" s="62"/>
      <c r="FB49" s="62"/>
      <c r="FC49" s="62"/>
      <c r="FD49" s="62"/>
      <c r="FE49" s="62"/>
      <c r="FF49" s="62"/>
      <c r="FG49" s="62"/>
      <c r="FH49" s="62"/>
      <c r="FI49" s="62"/>
      <c r="FJ49" s="62"/>
      <c r="FK49" s="62"/>
      <c r="FL49" s="62"/>
      <c r="FM49" s="62"/>
      <c r="FN49" s="62"/>
      <c r="FO49" s="62"/>
      <c r="FP49" s="62"/>
      <c r="FQ49" s="62"/>
      <c r="FR49" s="62"/>
      <c r="FS49" s="62"/>
      <c r="FT49" s="62"/>
      <c r="FU49" s="62"/>
      <c r="FV49" s="62"/>
      <c r="FW49" s="62"/>
      <c r="FX49" s="62"/>
      <c r="FY49" s="62"/>
      <c r="FZ49" s="62"/>
      <c r="GA49" s="62"/>
      <c r="GB49" s="62"/>
      <c r="GC49" s="62"/>
      <c r="GD49" s="62"/>
      <c r="GE49" s="62"/>
      <c r="GF49" s="62"/>
      <c r="GG49" s="62"/>
      <c r="GH49" s="62"/>
      <c r="GI49" s="62"/>
      <c r="GJ49" s="62"/>
      <c r="GK49" s="62"/>
      <c r="GL49" s="62"/>
      <c r="GM49" s="62"/>
      <c r="GN49" s="62"/>
      <c r="GO49" s="62"/>
      <c r="GP49" s="62"/>
      <c r="GQ49" s="62"/>
      <c r="GR49" s="62"/>
      <c r="GS49" s="62"/>
      <c r="GT49" s="62"/>
      <c r="GU49" s="62"/>
      <c r="GV49" s="62"/>
      <c r="GW49" s="62"/>
      <c r="GX49" s="62"/>
      <c r="GY49" s="62"/>
      <c r="GZ49" s="62"/>
      <c r="HA49" s="62"/>
      <c r="HB49" s="91"/>
      <c r="HC49" s="91"/>
      <c r="HD49" s="62"/>
      <c r="HE49" s="91"/>
      <c r="HF49" s="91"/>
      <c r="HG49" s="62"/>
      <c r="HH49" s="91"/>
      <c r="HI49" s="91"/>
      <c r="HJ49" s="62"/>
      <c r="HK49" s="91"/>
      <c r="HL49" s="91"/>
      <c r="HM49" s="62"/>
      <c r="HN49" s="91"/>
      <c r="HO49" s="91"/>
      <c r="HP49" s="62"/>
      <c r="HQ49" s="62"/>
      <c r="HR49" s="62"/>
      <c r="HS49" s="62"/>
      <c r="HT49" s="62"/>
      <c r="HU49" s="62"/>
      <c r="HV49" s="62"/>
      <c r="HW49" s="62"/>
      <c r="HX49" s="62"/>
      <c r="HY49" s="62"/>
      <c r="HZ49" s="62"/>
      <c r="IA49" s="62"/>
      <c r="IB49" s="62"/>
      <c r="IC49" s="62"/>
      <c r="ID49" s="62"/>
      <c r="IE49" s="62"/>
      <c r="IF49" s="62"/>
      <c r="IG49" s="62"/>
      <c r="IH49" s="62"/>
      <c r="II49" s="62"/>
      <c r="IJ49" s="62"/>
      <c r="IK49" s="62"/>
      <c r="IL49" s="62"/>
      <c r="IM49" s="62"/>
      <c r="IN49" s="62"/>
      <c r="IO49" s="62"/>
      <c r="IP49" s="62"/>
      <c r="IQ49" s="62"/>
      <c r="IR49" s="62"/>
      <c r="IS49" s="62"/>
      <c r="IT49" s="62"/>
      <c r="IU49" s="62"/>
      <c r="IV49" s="62"/>
      <c r="IW49" s="62"/>
      <c r="IX49" s="62"/>
      <c r="IY49" s="62"/>
      <c r="IZ49" s="62"/>
      <c r="JA49" s="62"/>
      <c r="JB49" s="62"/>
      <c r="JC49" s="62"/>
      <c r="JD49" s="62"/>
      <c r="JE49" s="62"/>
      <c r="JF49" s="62"/>
      <c r="JG49" s="62"/>
      <c r="JH49" s="62"/>
      <c r="JI49" s="62"/>
      <c r="JJ49" s="62"/>
      <c r="JK49" s="62"/>
      <c r="JL49" s="62"/>
      <c r="JM49" s="62"/>
      <c r="JN49" s="62"/>
      <c r="JO49" s="62"/>
      <c r="JP49" s="62"/>
      <c r="JQ49" s="62"/>
      <c r="JR49" s="62"/>
      <c r="JS49" s="62"/>
      <c r="JT49" s="62"/>
      <c r="JU49" s="62"/>
      <c r="JV49" s="62"/>
      <c r="JW49" s="62"/>
      <c r="JX49" s="62"/>
      <c r="JY49" s="62"/>
      <c r="JZ49" s="62"/>
      <c r="KA49" s="62"/>
      <c r="KB49" s="62"/>
      <c r="KC49" s="62"/>
      <c r="KD49" s="62"/>
      <c r="KE49" s="62"/>
      <c r="KF49" s="62"/>
      <c r="KG49" s="62"/>
    </row>
    <row r="50" spans="1:293"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62"/>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91"/>
      <c r="EK50" s="91"/>
      <c r="EL50" s="62"/>
      <c r="EM50" s="91"/>
      <c r="EN50" s="91"/>
      <c r="EO50" s="62"/>
      <c r="EP50" s="91"/>
      <c r="EQ50" s="91"/>
      <c r="ER50" s="62"/>
      <c r="ES50" s="91"/>
      <c r="ET50" s="91"/>
      <c r="EU50" s="62"/>
      <c r="EV50" s="91"/>
      <c r="EW50" s="91"/>
      <c r="EX50" s="62"/>
      <c r="EY50" s="62"/>
      <c r="EZ50" s="62"/>
      <c r="FA50" s="62"/>
      <c r="FB50" s="62"/>
      <c r="FC50" s="62"/>
      <c r="FD50" s="62"/>
      <c r="FE50" s="62"/>
      <c r="FF50" s="62"/>
      <c r="FG50" s="62"/>
      <c r="FH50" s="62"/>
      <c r="FI50" s="62"/>
      <c r="FJ50" s="62"/>
      <c r="FK50" s="62"/>
      <c r="FL50" s="62"/>
      <c r="FM50" s="62"/>
      <c r="FN50" s="62"/>
      <c r="FO50" s="62"/>
      <c r="FP50" s="62"/>
      <c r="FQ50" s="62"/>
      <c r="FR50" s="62"/>
      <c r="FS50" s="62"/>
      <c r="FT50" s="62"/>
      <c r="FU50" s="62"/>
      <c r="FV50" s="62"/>
      <c r="FW50" s="62"/>
      <c r="FX50" s="62"/>
      <c r="FY50" s="62"/>
      <c r="FZ50" s="62"/>
      <c r="GA50" s="62"/>
      <c r="GB50" s="62"/>
      <c r="GC50" s="62"/>
      <c r="GD50" s="62"/>
      <c r="GE50" s="62"/>
      <c r="GF50" s="62"/>
      <c r="GG50" s="62"/>
      <c r="GH50" s="62"/>
      <c r="GI50" s="62"/>
      <c r="GJ50" s="62"/>
      <c r="GK50" s="62"/>
      <c r="GL50" s="62"/>
      <c r="GM50" s="62"/>
      <c r="GN50" s="62"/>
      <c r="GO50" s="62"/>
      <c r="GP50" s="62"/>
      <c r="GQ50" s="62"/>
      <c r="GR50" s="62"/>
      <c r="GS50" s="62"/>
      <c r="GT50" s="62"/>
      <c r="GU50" s="62"/>
      <c r="GV50" s="62"/>
      <c r="GW50" s="62"/>
      <c r="GX50" s="62"/>
      <c r="GY50" s="62"/>
      <c r="GZ50" s="62"/>
      <c r="HA50" s="62"/>
      <c r="HB50" s="91"/>
      <c r="HC50" s="91"/>
      <c r="HD50" s="62"/>
      <c r="HE50" s="91"/>
      <c r="HF50" s="91"/>
      <c r="HG50" s="62"/>
      <c r="HH50" s="91"/>
      <c r="HI50" s="91"/>
      <c r="HJ50" s="62"/>
      <c r="HK50" s="91"/>
      <c r="HL50" s="91"/>
      <c r="HM50" s="62"/>
      <c r="HN50" s="91"/>
      <c r="HO50" s="91"/>
      <c r="HP50" s="62"/>
      <c r="HQ50" s="62"/>
      <c r="HR50" s="62"/>
      <c r="HS50" s="62"/>
      <c r="HT50" s="62"/>
      <c r="HU50" s="62"/>
      <c r="HV50" s="62"/>
      <c r="HW50" s="62"/>
      <c r="HX50" s="62"/>
      <c r="HY50" s="62"/>
      <c r="HZ50" s="62"/>
      <c r="IA50" s="62"/>
      <c r="IB50" s="62"/>
      <c r="IC50" s="62"/>
      <c r="ID50" s="62"/>
      <c r="IE50" s="62"/>
      <c r="IF50" s="62"/>
      <c r="IG50" s="62"/>
      <c r="IH50" s="62"/>
      <c r="II50" s="62"/>
      <c r="IJ50" s="62"/>
      <c r="IK50" s="62"/>
      <c r="IL50" s="62"/>
      <c r="IM50" s="62"/>
      <c r="IN50" s="62"/>
      <c r="IO50" s="62"/>
      <c r="IP50" s="62"/>
      <c r="IQ50" s="62"/>
      <c r="IR50" s="62"/>
      <c r="IS50" s="62"/>
      <c r="IT50" s="62"/>
      <c r="IU50" s="62"/>
      <c r="IV50" s="62"/>
      <c r="IW50" s="62"/>
      <c r="IX50" s="62"/>
      <c r="IY50" s="62"/>
      <c r="IZ50" s="62"/>
      <c r="JA50" s="62"/>
      <c r="JB50" s="62"/>
      <c r="JC50" s="62"/>
      <c r="JD50" s="62"/>
      <c r="JE50" s="62"/>
      <c r="JF50" s="62"/>
      <c r="JG50" s="62"/>
      <c r="JH50" s="62"/>
      <c r="JI50" s="62"/>
      <c r="JJ50" s="62"/>
      <c r="JK50" s="62"/>
      <c r="JL50" s="62"/>
      <c r="JM50" s="62"/>
      <c r="JN50" s="62"/>
      <c r="JO50" s="62"/>
      <c r="JP50" s="62"/>
      <c r="JQ50" s="62"/>
      <c r="JR50" s="62"/>
      <c r="JS50" s="62"/>
      <c r="JT50" s="62"/>
      <c r="JU50" s="62"/>
      <c r="JV50" s="62"/>
      <c r="JW50" s="62"/>
      <c r="JX50" s="62"/>
      <c r="JY50" s="62"/>
      <c r="JZ50" s="62"/>
      <c r="KA50" s="62"/>
      <c r="KB50" s="62"/>
      <c r="KC50" s="62"/>
      <c r="KD50" s="62"/>
      <c r="KE50" s="62"/>
      <c r="KF50" s="62"/>
      <c r="KG50" s="62"/>
    </row>
    <row r="51" spans="1:293"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c r="CQ51" s="62"/>
      <c r="CR51" s="62"/>
      <c r="CS51" s="62"/>
      <c r="CT51" s="62"/>
      <c r="CU51" s="62"/>
      <c r="CV51" s="62"/>
      <c r="CW51" s="62"/>
      <c r="CX51" s="62"/>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91"/>
      <c r="EK51" s="91"/>
      <c r="EL51" s="62"/>
      <c r="EM51" s="91"/>
      <c r="EN51" s="91"/>
      <c r="EO51" s="62"/>
      <c r="EP51" s="91"/>
      <c r="EQ51" s="91"/>
      <c r="ER51" s="62"/>
      <c r="ES51" s="91"/>
      <c r="ET51" s="91"/>
      <c r="EU51" s="62"/>
      <c r="EV51" s="91"/>
      <c r="EW51" s="91"/>
      <c r="EX51" s="62"/>
      <c r="EY51" s="62"/>
      <c r="EZ51" s="62"/>
      <c r="FA51" s="62"/>
      <c r="FB51" s="62"/>
      <c r="FC51" s="62"/>
      <c r="FD51" s="62"/>
      <c r="FE51" s="62"/>
      <c r="FF51" s="62"/>
      <c r="FG51" s="62"/>
      <c r="FH51" s="62"/>
      <c r="FI51" s="62"/>
      <c r="FJ51" s="62"/>
      <c r="FK51" s="62"/>
      <c r="FL51" s="62"/>
      <c r="FM51" s="62"/>
      <c r="FN51" s="62"/>
      <c r="FO51" s="62"/>
      <c r="FP51" s="62"/>
      <c r="FQ51" s="62"/>
      <c r="FR51" s="62"/>
      <c r="FS51" s="62"/>
      <c r="FT51" s="62"/>
      <c r="FU51" s="62"/>
      <c r="FV51" s="62"/>
      <c r="FW51" s="62"/>
      <c r="FX51" s="62"/>
      <c r="FY51" s="62"/>
      <c r="FZ51" s="62"/>
      <c r="GA51" s="62"/>
      <c r="GB51" s="62"/>
      <c r="GC51" s="62"/>
      <c r="GD51" s="62"/>
      <c r="GE51" s="62"/>
      <c r="GF51" s="62"/>
      <c r="GG51" s="62"/>
      <c r="GH51" s="62"/>
      <c r="GI51" s="62"/>
      <c r="GJ51" s="62"/>
      <c r="GK51" s="62"/>
      <c r="GL51" s="62"/>
      <c r="GM51" s="62"/>
      <c r="GN51" s="62"/>
      <c r="GO51" s="62"/>
      <c r="GP51" s="62"/>
      <c r="GQ51" s="62"/>
      <c r="GR51" s="62"/>
      <c r="GS51" s="62"/>
      <c r="GT51" s="62"/>
      <c r="GU51" s="62"/>
      <c r="GV51" s="62"/>
      <c r="GW51" s="62"/>
      <c r="GX51" s="62"/>
      <c r="GY51" s="62"/>
      <c r="GZ51" s="62"/>
      <c r="HA51" s="62"/>
      <c r="HB51" s="91"/>
      <c r="HC51" s="91"/>
      <c r="HD51" s="62"/>
      <c r="HE51" s="91"/>
      <c r="HF51" s="91"/>
      <c r="HG51" s="62"/>
      <c r="HH51" s="91"/>
      <c r="HI51" s="91"/>
      <c r="HJ51" s="62"/>
      <c r="HK51" s="91"/>
      <c r="HL51" s="91"/>
      <c r="HM51" s="62"/>
      <c r="HN51" s="91"/>
      <c r="HO51" s="91"/>
      <c r="HP51" s="62"/>
      <c r="HQ51" s="62"/>
      <c r="HR51" s="62"/>
      <c r="HS51" s="62"/>
      <c r="HT51" s="62"/>
      <c r="HU51" s="62"/>
      <c r="HV51" s="62"/>
      <c r="HW51" s="62"/>
      <c r="HX51" s="62"/>
      <c r="HY51" s="62"/>
      <c r="HZ51" s="62"/>
      <c r="IA51" s="62"/>
      <c r="IB51" s="62"/>
      <c r="IC51" s="62"/>
      <c r="ID51" s="62"/>
      <c r="IE51" s="62"/>
      <c r="IF51" s="62"/>
      <c r="IG51" s="62"/>
      <c r="IH51" s="62"/>
      <c r="II51" s="62"/>
      <c r="IJ51" s="62"/>
      <c r="IK51" s="62"/>
      <c r="IL51" s="62"/>
      <c r="IM51" s="62"/>
      <c r="IN51" s="62"/>
      <c r="IO51" s="62"/>
      <c r="IP51" s="62"/>
      <c r="IQ51" s="62"/>
      <c r="IR51" s="62"/>
      <c r="IS51" s="62"/>
      <c r="IT51" s="62"/>
      <c r="IU51" s="62"/>
      <c r="IV51" s="62"/>
      <c r="IW51" s="62"/>
      <c r="IX51" s="62"/>
      <c r="IY51" s="62"/>
      <c r="IZ51" s="62"/>
      <c r="JA51" s="62"/>
      <c r="JB51" s="62"/>
      <c r="JC51" s="62"/>
      <c r="JD51" s="62"/>
      <c r="JE51" s="62"/>
      <c r="JF51" s="62"/>
      <c r="JG51" s="62"/>
      <c r="JH51" s="62"/>
      <c r="JI51" s="62"/>
      <c r="JJ51" s="62"/>
      <c r="JK51" s="62"/>
      <c r="JL51" s="62"/>
      <c r="JM51" s="62"/>
      <c r="JN51" s="62"/>
      <c r="JO51" s="62"/>
      <c r="JP51" s="62"/>
      <c r="JQ51" s="62"/>
      <c r="JR51" s="62"/>
      <c r="JS51" s="62"/>
      <c r="JT51" s="62"/>
      <c r="JU51" s="62"/>
      <c r="JV51" s="62"/>
      <c r="JW51" s="62"/>
      <c r="JX51" s="62"/>
      <c r="JY51" s="62"/>
      <c r="JZ51" s="62"/>
      <c r="KA51" s="62"/>
      <c r="KB51" s="62"/>
      <c r="KC51" s="62"/>
      <c r="KD51" s="62"/>
      <c r="KE51" s="62"/>
      <c r="KF51" s="62"/>
      <c r="KG51" s="62"/>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33">
    <sortCondition ref="A8:A33"/>
    <sortCondition ref="B8:B33"/>
    <sortCondition ref="C8:C33"/>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32" man="1"/>
    <brk id="277" min="1"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宮崎県</v>
      </c>
      <c r="B7" s="69" t="str">
        <f>組合状況!B7</f>
        <v>45000</v>
      </c>
      <c r="C7" s="68" t="s">
        <v>52</v>
      </c>
      <c r="D7" s="70">
        <f t="shared" ref="D7:FP7" si="0">SUM(D$8:D$57)</f>
        <v>0</v>
      </c>
      <c r="E7" s="70">
        <f t="shared" si="0"/>
        <v>0</v>
      </c>
      <c r="F7" s="70">
        <f t="shared" si="0"/>
        <v>8</v>
      </c>
      <c r="G7" s="70">
        <f t="shared" si="0"/>
        <v>60</v>
      </c>
      <c r="H7" s="70">
        <f t="shared" si="0"/>
        <v>4</v>
      </c>
      <c r="I7" s="70">
        <f t="shared" si="0"/>
        <v>9</v>
      </c>
      <c r="J7" s="70">
        <f t="shared" si="0"/>
        <v>0</v>
      </c>
      <c r="K7" s="70">
        <f t="shared" si="0"/>
        <v>0</v>
      </c>
      <c r="L7" s="70">
        <f t="shared" si="0"/>
        <v>11</v>
      </c>
      <c r="M7" s="70">
        <f t="shared" si="0"/>
        <v>33</v>
      </c>
      <c r="N7" s="70">
        <f t="shared" si="0"/>
        <v>0</v>
      </c>
      <c r="O7" s="70">
        <f t="shared" si="0"/>
        <v>0</v>
      </c>
      <c r="P7" s="70">
        <f t="shared" si="0"/>
        <v>0</v>
      </c>
      <c r="Q7" s="70">
        <f t="shared" si="0"/>
        <v>0</v>
      </c>
      <c r="R7" s="70">
        <f t="shared" si="0"/>
        <v>0</v>
      </c>
      <c r="S7" s="70">
        <f t="shared" si="0"/>
        <v>0</v>
      </c>
      <c r="T7" s="70">
        <f t="shared" si="0"/>
        <v>0</v>
      </c>
      <c r="U7" s="70">
        <f t="shared" si="0"/>
        <v>0</v>
      </c>
      <c r="V7" s="70">
        <f t="shared" si="0"/>
        <v>0</v>
      </c>
      <c r="W7" s="70">
        <f t="shared" si="0"/>
        <v>0</v>
      </c>
      <c r="X7" s="70">
        <f t="shared" si="0"/>
        <v>0</v>
      </c>
      <c r="Y7" s="70">
        <f t="shared" si="0"/>
        <v>0</v>
      </c>
      <c r="Z7" s="70">
        <f t="shared" si="0"/>
        <v>0</v>
      </c>
      <c r="AA7" s="70">
        <f t="shared" si="0"/>
        <v>0</v>
      </c>
      <c r="AB7" s="70">
        <f>AC7+AV7</f>
        <v>12</v>
      </c>
      <c r="AC7" s="70">
        <f>AD7+AJ7+AP7</f>
        <v>0</v>
      </c>
      <c r="AD7" s="70">
        <f>SUM(AE7:AI7)</f>
        <v>0</v>
      </c>
      <c r="AE7" s="70">
        <f>SUM(AE$8:AE$57)</f>
        <v>0</v>
      </c>
      <c r="AF7" s="70">
        <f>SUM(AF$8:AF$57)</f>
        <v>0</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0</v>
      </c>
      <c r="AQ7" s="70">
        <f>SUM(AQ$8:AQ$57)</f>
        <v>0</v>
      </c>
      <c r="AR7" s="70">
        <f>SUM(AR$8:AR$57)</f>
        <v>0</v>
      </c>
      <c r="AS7" s="70">
        <f>SUM(AS$8:AS$57)</f>
        <v>0</v>
      </c>
      <c r="AT7" s="70">
        <f>SUM(AT$8:AT$57)</f>
        <v>0</v>
      </c>
      <c r="AU7" s="70">
        <f>SUM(AU$8:AU$57)</f>
        <v>0</v>
      </c>
      <c r="AV7" s="70">
        <f>AW7+BC7+BI7+BO7+BU7</f>
        <v>12</v>
      </c>
      <c r="AW7" s="70">
        <f>SUM(AX7:BB7)</f>
        <v>0</v>
      </c>
      <c r="AX7" s="70">
        <f>SUM(AX$8:AX$57)</f>
        <v>0</v>
      </c>
      <c r="AY7" s="70">
        <f>SUM(AY$8:AY$57)</f>
        <v>0</v>
      </c>
      <c r="AZ7" s="70">
        <f>SUM(AZ$8:AZ$57)</f>
        <v>0</v>
      </c>
      <c r="BA7" s="70">
        <f>SUM(BA$8:BA$57)</f>
        <v>0</v>
      </c>
      <c r="BB7" s="70">
        <f>SUM(BB$8:BB$57)</f>
        <v>0</v>
      </c>
      <c r="BC7" s="70">
        <f>SUM(BD7:BH7)</f>
        <v>4</v>
      </c>
      <c r="BD7" s="70">
        <f>SUM(BD$8:BD$57)</f>
        <v>3</v>
      </c>
      <c r="BE7" s="70">
        <f>SUM(BE$8:BE$57)</f>
        <v>0</v>
      </c>
      <c r="BF7" s="70">
        <f>SUM(BF$8:BF$57)</f>
        <v>1</v>
      </c>
      <c r="BG7" s="70">
        <f>SUM(BG$8:BG$57)</f>
        <v>0</v>
      </c>
      <c r="BH7" s="70">
        <f>SUM(BH$8:BH$57)</f>
        <v>0</v>
      </c>
      <c r="BI7" s="70">
        <f>SUM(BJ7:BN7)</f>
        <v>0</v>
      </c>
      <c r="BJ7" s="70">
        <f>SUM(BJ$8:BJ$57)</f>
        <v>0</v>
      </c>
      <c r="BK7" s="70">
        <f>SUM(BK$8:BK$57)</f>
        <v>0</v>
      </c>
      <c r="BL7" s="70">
        <f>SUM(BL$8:BL$57)</f>
        <v>0</v>
      </c>
      <c r="BM7" s="70">
        <f>SUM(BM$8:BM$57)</f>
        <v>0</v>
      </c>
      <c r="BN7" s="70">
        <f>SUM(BN$8:BN$57)</f>
        <v>0</v>
      </c>
      <c r="BO7" s="70">
        <f>SUM(BP7:BT7)</f>
        <v>8</v>
      </c>
      <c r="BP7" s="70">
        <f>SUM(BP$8:BP$57)</f>
        <v>0</v>
      </c>
      <c r="BQ7" s="70">
        <f>SUM(BQ$8:BQ$57)</f>
        <v>0</v>
      </c>
      <c r="BR7" s="70">
        <f>SUM(BR$8:BR$57)</f>
        <v>0</v>
      </c>
      <c r="BS7" s="70">
        <f>SUM(BS$8:BS$57)</f>
        <v>8</v>
      </c>
      <c r="BT7" s="70">
        <f>SUM(BT$8:BT$57)</f>
        <v>0</v>
      </c>
      <c r="BU7" s="70">
        <f>SUM(BV7:BZ7)</f>
        <v>0</v>
      </c>
      <c r="BV7" s="70">
        <f t="shared" ref="BV7:CJ7" si="1">SUM(BV$8:BV$57)</f>
        <v>0</v>
      </c>
      <c r="BW7" s="70">
        <f t="shared" si="1"/>
        <v>0</v>
      </c>
      <c r="BX7" s="70">
        <f t="shared" si="1"/>
        <v>0</v>
      </c>
      <c r="BY7" s="70">
        <f t="shared" si="1"/>
        <v>0</v>
      </c>
      <c r="BZ7" s="70">
        <f t="shared" si="1"/>
        <v>0</v>
      </c>
      <c r="CA7" s="70">
        <f t="shared" si="1"/>
        <v>1</v>
      </c>
      <c r="CB7" s="70">
        <f t="shared" si="1"/>
        <v>2</v>
      </c>
      <c r="CC7" s="70">
        <f t="shared" si="1"/>
        <v>0</v>
      </c>
      <c r="CD7" s="70">
        <f t="shared" si="1"/>
        <v>0</v>
      </c>
      <c r="CE7" s="70">
        <f t="shared" si="1"/>
        <v>0</v>
      </c>
      <c r="CF7" s="70">
        <f t="shared" si="1"/>
        <v>0</v>
      </c>
      <c r="CG7" s="70">
        <f t="shared" si="1"/>
        <v>0</v>
      </c>
      <c r="CH7" s="70">
        <f t="shared" si="1"/>
        <v>0</v>
      </c>
      <c r="CI7" s="70">
        <f t="shared" si="1"/>
        <v>0</v>
      </c>
      <c r="CJ7" s="70">
        <f t="shared" si="1"/>
        <v>3</v>
      </c>
      <c r="CK7" s="93" t="s">
        <v>125</v>
      </c>
      <c r="CL7" s="93" t="s">
        <v>125</v>
      </c>
      <c r="CM7" s="70">
        <f>SUM(CM$8:CM$57)</f>
        <v>4</v>
      </c>
      <c r="CN7" s="93" t="s">
        <v>125</v>
      </c>
      <c r="CO7" s="93" t="s">
        <v>125</v>
      </c>
      <c r="CP7" s="70">
        <f>SUM(CP$8:CP$57)</f>
        <v>1</v>
      </c>
      <c r="CQ7" s="93" t="s">
        <v>125</v>
      </c>
      <c r="CR7" s="93" t="s">
        <v>125</v>
      </c>
      <c r="CS7" s="70">
        <f>SUM(CS$8:CS$57)</f>
        <v>1</v>
      </c>
      <c r="CT7" s="93" t="s">
        <v>125</v>
      </c>
      <c r="CU7" s="93" t="s">
        <v>125</v>
      </c>
      <c r="CV7" s="70">
        <f>SUM(CV$8:CV$57)</f>
        <v>2</v>
      </c>
      <c r="CW7" s="93" t="s">
        <v>125</v>
      </c>
      <c r="CX7" s="93" t="s">
        <v>125</v>
      </c>
      <c r="CY7" s="70">
        <f t="shared" ref="CY7:DD7" si="2">SUM(CY$8:CY$57)</f>
        <v>0</v>
      </c>
      <c r="CZ7" s="70">
        <f t="shared" si="2"/>
        <v>0</v>
      </c>
      <c r="DA7" s="70">
        <f t="shared" si="2"/>
        <v>0</v>
      </c>
      <c r="DB7" s="70">
        <f t="shared" si="2"/>
        <v>0</v>
      </c>
      <c r="DC7" s="70">
        <f t="shared" si="2"/>
        <v>0</v>
      </c>
      <c r="DD7" s="70">
        <f t="shared" si="2"/>
        <v>0</v>
      </c>
      <c r="DE7" s="70" t="s">
        <v>113</v>
      </c>
      <c r="DF7" s="70">
        <f>SUM(DF$8:DF$57)</f>
        <v>1</v>
      </c>
      <c r="DG7" s="70">
        <f>SUM(DG$8:DG$57)</f>
        <v>0</v>
      </c>
      <c r="DH7" s="70">
        <f>SUM(DH$8:DH$57)</f>
        <v>0</v>
      </c>
      <c r="DI7" s="70" t="s">
        <v>113</v>
      </c>
      <c r="DJ7" s="70">
        <f>SUM(DJ$8:DJ$57)</f>
        <v>0</v>
      </c>
      <c r="DK7" s="70">
        <f>SUM(DK$8:DK$57)</f>
        <v>0</v>
      </c>
      <c r="DL7" s="70">
        <f>SUM(DL$8:DL$57)</f>
        <v>0</v>
      </c>
      <c r="DM7" s="70" t="s">
        <v>113</v>
      </c>
      <c r="DN7" s="70">
        <f>SUM(DN$8:DN$57)</f>
        <v>0</v>
      </c>
      <c r="DO7" s="70">
        <f>SUM(DO$8:DO$57)</f>
        <v>0</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0</v>
      </c>
      <c r="ET7" s="70">
        <f t="shared" si="0"/>
        <v>0</v>
      </c>
      <c r="EU7" s="70">
        <f t="shared" si="0"/>
        <v>0</v>
      </c>
      <c r="EV7" s="70">
        <f t="shared" si="0"/>
        <v>0</v>
      </c>
      <c r="EW7" s="70">
        <f t="shared" si="0"/>
        <v>0</v>
      </c>
      <c r="EX7" s="70">
        <f t="shared" si="0"/>
        <v>0</v>
      </c>
      <c r="EY7" s="70">
        <f t="shared" si="0"/>
        <v>0</v>
      </c>
      <c r="EZ7" s="70">
        <f t="shared" si="0"/>
        <v>0</v>
      </c>
      <c r="FA7" s="70">
        <f t="shared" si="0"/>
        <v>0</v>
      </c>
      <c r="FB7" s="70">
        <f t="shared" si="0"/>
        <v>0</v>
      </c>
      <c r="FC7" s="70">
        <f t="shared" si="0"/>
        <v>0</v>
      </c>
      <c r="FD7" s="70">
        <f t="shared" si="0"/>
        <v>0</v>
      </c>
      <c r="FE7" s="70">
        <f t="shared" si="0"/>
        <v>0</v>
      </c>
      <c r="FF7" s="70">
        <f t="shared" si="0"/>
        <v>0</v>
      </c>
      <c r="FG7" s="70">
        <f t="shared" si="0"/>
        <v>0</v>
      </c>
      <c r="FH7" s="70">
        <f t="shared" si="0"/>
        <v>0</v>
      </c>
      <c r="FI7" s="70">
        <f t="shared" si="0"/>
        <v>32</v>
      </c>
      <c r="FJ7" s="70">
        <f t="shared" si="0"/>
        <v>115</v>
      </c>
      <c r="FK7" s="70">
        <f t="shared" si="0"/>
        <v>7</v>
      </c>
      <c r="FL7" s="70">
        <f t="shared" si="0"/>
        <v>28</v>
      </c>
      <c r="FM7" s="70">
        <f t="shared" si="0"/>
        <v>0</v>
      </c>
      <c r="FN7" s="70">
        <f t="shared" si="0"/>
        <v>0</v>
      </c>
      <c r="FO7" s="70">
        <f t="shared" si="0"/>
        <v>0</v>
      </c>
      <c r="FP7" s="70">
        <f t="shared" si="0"/>
        <v>0</v>
      </c>
    </row>
    <row r="8" spans="1:172" s="52" customFormat="1" ht="13.5" customHeight="1">
      <c r="A8" s="59" t="s">
        <v>126</v>
      </c>
      <c r="B8" s="60" t="s">
        <v>199</v>
      </c>
      <c r="C8" s="61" t="s">
        <v>200</v>
      </c>
      <c r="D8" s="62">
        <v>0</v>
      </c>
      <c r="E8" s="62">
        <v>0</v>
      </c>
      <c r="F8" s="62">
        <v>0</v>
      </c>
      <c r="G8" s="62">
        <v>0</v>
      </c>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f>AC8+AV8</f>
        <v>0</v>
      </c>
      <c r="AC8" s="62">
        <f>AD8+AJ8+AP8</f>
        <v>0</v>
      </c>
      <c r="AD8" s="62">
        <f>SUM(AE8:AI8)</f>
        <v>0</v>
      </c>
      <c r="AE8" s="62">
        <v>0</v>
      </c>
      <c r="AF8" s="62">
        <v>0</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0</v>
      </c>
      <c r="AW8" s="62">
        <f>SUM(AX8:BB8)</f>
        <v>0</v>
      </c>
      <c r="AX8" s="62">
        <v>0</v>
      </c>
      <c r="AY8" s="62">
        <v>0</v>
      </c>
      <c r="AZ8" s="62">
        <v>0</v>
      </c>
      <c r="BA8" s="62">
        <v>0</v>
      </c>
      <c r="BB8" s="62">
        <v>0</v>
      </c>
      <c r="BC8" s="62">
        <f>SUM(BD8:BH8)</f>
        <v>0</v>
      </c>
      <c r="BD8" s="62">
        <v>0</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0</v>
      </c>
      <c r="CK8" s="91" t="s">
        <v>138</v>
      </c>
      <c r="CL8" s="91" t="s">
        <v>138</v>
      </c>
      <c r="CM8" s="62">
        <v>0</v>
      </c>
      <c r="CN8" s="91" t="s">
        <v>138</v>
      </c>
      <c r="CO8" s="91" t="s">
        <v>138</v>
      </c>
      <c r="CP8" s="62">
        <v>0</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138</v>
      </c>
      <c r="DF8" s="62">
        <v>0</v>
      </c>
      <c r="DG8" s="62">
        <v>0</v>
      </c>
      <c r="DH8" s="62">
        <v>0</v>
      </c>
      <c r="DI8" s="62" t="s">
        <v>138</v>
      </c>
      <c r="DJ8" s="62">
        <v>0</v>
      </c>
      <c r="DK8" s="62">
        <v>0</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0</v>
      </c>
      <c r="ET8" s="62">
        <v>0</v>
      </c>
      <c r="EU8" s="62">
        <v>0</v>
      </c>
      <c r="EV8" s="62">
        <v>0</v>
      </c>
      <c r="EW8" s="62">
        <v>0</v>
      </c>
      <c r="EX8" s="62">
        <v>0</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202</v>
      </c>
      <c r="C9" s="61" t="s">
        <v>203</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0</v>
      </c>
      <c r="FF9" s="62">
        <v>0</v>
      </c>
      <c r="FG9" s="62">
        <v>0</v>
      </c>
      <c r="FH9" s="62">
        <v>0</v>
      </c>
      <c r="FI9" s="62">
        <v>0</v>
      </c>
      <c r="FJ9" s="62">
        <v>0</v>
      </c>
      <c r="FK9" s="62">
        <v>0</v>
      </c>
      <c r="FL9" s="62">
        <v>0</v>
      </c>
      <c r="FM9" s="62">
        <v>0</v>
      </c>
      <c r="FN9" s="62">
        <v>0</v>
      </c>
      <c r="FO9" s="62">
        <v>0</v>
      </c>
      <c r="FP9" s="62">
        <v>0</v>
      </c>
    </row>
    <row r="10" spans="1:172" s="52" customFormat="1" ht="13.5" customHeight="1">
      <c r="A10" s="59" t="s">
        <v>126</v>
      </c>
      <c r="B10" s="60" t="s">
        <v>204</v>
      </c>
      <c r="C10" s="61" t="s">
        <v>205</v>
      </c>
      <c r="D10" s="62">
        <v>0</v>
      </c>
      <c r="E10" s="62">
        <v>0</v>
      </c>
      <c r="F10" s="62">
        <v>2</v>
      </c>
      <c r="G10" s="62">
        <v>20</v>
      </c>
      <c r="H10" s="62">
        <v>2</v>
      </c>
      <c r="I10" s="62">
        <v>4</v>
      </c>
      <c r="J10" s="62">
        <v>0</v>
      </c>
      <c r="K10" s="62">
        <v>0</v>
      </c>
      <c r="L10" s="62">
        <v>11</v>
      </c>
      <c r="M10" s="62">
        <v>33</v>
      </c>
      <c r="N10" s="62">
        <v>0</v>
      </c>
      <c r="O10" s="62">
        <v>0</v>
      </c>
      <c r="P10" s="62">
        <v>0</v>
      </c>
      <c r="Q10" s="62">
        <v>0</v>
      </c>
      <c r="R10" s="62">
        <v>0</v>
      </c>
      <c r="S10" s="62">
        <v>0</v>
      </c>
      <c r="T10" s="62">
        <v>0</v>
      </c>
      <c r="U10" s="62">
        <v>0</v>
      </c>
      <c r="V10" s="62">
        <v>0</v>
      </c>
      <c r="W10" s="62">
        <v>0</v>
      </c>
      <c r="X10" s="62">
        <v>0</v>
      </c>
      <c r="Y10" s="62">
        <v>0</v>
      </c>
      <c r="Z10" s="62">
        <v>0</v>
      </c>
      <c r="AA10" s="62">
        <v>0</v>
      </c>
      <c r="AB10" s="62">
        <f>AC10+AV10</f>
        <v>4</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4</v>
      </c>
      <c r="AW10" s="62">
        <f>SUM(AX10:BB10)</f>
        <v>0</v>
      </c>
      <c r="AX10" s="62">
        <v>0</v>
      </c>
      <c r="AY10" s="62">
        <v>0</v>
      </c>
      <c r="AZ10" s="62">
        <v>0</v>
      </c>
      <c r="BA10" s="62">
        <v>0</v>
      </c>
      <c r="BB10" s="62">
        <v>0</v>
      </c>
      <c r="BC10" s="62">
        <f>SUM(BD10:BH10)</f>
        <v>2</v>
      </c>
      <c r="BD10" s="62">
        <v>2</v>
      </c>
      <c r="BE10" s="62">
        <v>0</v>
      </c>
      <c r="BF10" s="62">
        <v>0</v>
      </c>
      <c r="BG10" s="62">
        <v>0</v>
      </c>
      <c r="BH10" s="62">
        <v>0</v>
      </c>
      <c r="BI10" s="62">
        <f>SUM(BJ10:BN10)</f>
        <v>0</v>
      </c>
      <c r="BJ10" s="62">
        <v>0</v>
      </c>
      <c r="BK10" s="62">
        <v>0</v>
      </c>
      <c r="BL10" s="62">
        <v>0</v>
      </c>
      <c r="BM10" s="62">
        <v>0</v>
      </c>
      <c r="BN10" s="62">
        <v>0</v>
      </c>
      <c r="BO10" s="62">
        <f>SUM(BP10:BT10)</f>
        <v>2</v>
      </c>
      <c r="BP10" s="62"/>
      <c r="BQ10" s="62">
        <v>0</v>
      </c>
      <c r="BR10" s="62">
        <v>0</v>
      </c>
      <c r="BS10" s="62">
        <v>2</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0</v>
      </c>
      <c r="CK10" s="91" t="s">
        <v>138</v>
      </c>
      <c r="CL10" s="91" t="s">
        <v>138</v>
      </c>
      <c r="CM10" s="62">
        <v>0</v>
      </c>
      <c r="CN10" s="91" t="s">
        <v>138</v>
      </c>
      <c r="CO10" s="91" t="s">
        <v>138</v>
      </c>
      <c r="CP10" s="62">
        <v>1</v>
      </c>
      <c r="CQ10" s="91" t="s">
        <v>138</v>
      </c>
      <c r="CR10" s="91" t="s">
        <v>138</v>
      </c>
      <c r="CS10" s="62">
        <v>0</v>
      </c>
      <c r="CT10" s="91" t="s">
        <v>138</v>
      </c>
      <c r="CU10" s="91" t="s">
        <v>138</v>
      </c>
      <c r="CV10" s="62">
        <v>0</v>
      </c>
      <c r="CW10" s="91" t="s">
        <v>138</v>
      </c>
      <c r="CX10" s="91" t="s">
        <v>138</v>
      </c>
      <c r="CY10" s="62">
        <v>0</v>
      </c>
      <c r="CZ10" s="62">
        <v>0</v>
      </c>
      <c r="DA10" s="62">
        <v>0</v>
      </c>
      <c r="DB10" s="62">
        <v>0</v>
      </c>
      <c r="DC10" s="62">
        <v>0</v>
      </c>
      <c r="DD10" s="62">
        <v>0</v>
      </c>
      <c r="DE10" s="62" t="s">
        <v>138</v>
      </c>
      <c r="DF10" s="62">
        <v>0</v>
      </c>
      <c r="DG10" s="62">
        <v>0</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16</v>
      </c>
      <c r="FJ10" s="62">
        <v>63</v>
      </c>
      <c r="FK10" s="62">
        <v>1</v>
      </c>
      <c r="FL10" s="62">
        <v>4</v>
      </c>
      <c r="FM10" s="62">
        <v>0</v>
      </c>
      <c r="FN10" s="62">
        <v>0</v>
      </c>
      <c r="FO10" s="62">
        <v>0</v>
      </c>
      <c r="FP10" s="62">
        <v>0</v>
      </c>
    </row>
    <row r="11" spans="1:172" s="52" customFormat="1" ht="13.5" customHeight="1">
      <c r="A11" s="59" t="s">
        <v>126</v>
      </c>
      <c r="B11" s="60" t="s">
        <v>206</v>
      </c>
      <c r="C11" s="61" t="s">
        <v>207</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16</v>
      </c>
      <c r="FJ11" s="62">
        <v>52</v>
      </c>
      <c r="FK11" s="62">
        <v>6</v>
      </c>
      <c r="FL11" s="62">
        <v>24</v>
      </c>
      <c r="FM11" s="62">
        <v>0</v>
      </c>
      <c r="FN11" s="62">
        <v>0</v>
      </c>
      <c r="FO11" s="62">
        <v>0</v>
      </c>
      <c r="FP11" s="62">
        <v>0</v>
      </c>
    </row>
    <row r="12" spans="1:172" s="52" customFormat="1" ht="13.5" customHeight="1">
      <c r="A12" s="59" t="s">
        <v>126</v>
      </c>
      <c r="B12" s="60" t="s">
        <v>208</v>
      </c>
      <c r="C12" s="61" t="s">
        <v>209</v>
      </c>
      <c r="D12" s="62">
        <v>0</v>
      </c>
      <c r="E12" s="62">
        <v>0</v>
      </c>
      <c r="F12" s="62">
        <v>0</v>
      </c>
      <c r="G12" s="62">
        <v>0</v>
      </c>
      <c r="H12" s="62">
        <v>1</v>
      </c>
      <c r="I12" s="62">
        <v>2</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1</v>
      </c>
      <c r="AC12" s="62">
        <f>AD12+AJ12+AP12</f>
        <v>0</v>
      </c>
      <c r="AD12" s="62">
        <f>SUM(AE12:AI12)</f>
        <v>0</v>
      </c>
      <c r="AE12" s="62">
        <v>0</v>
      </c>
      <c r="AF12" s="62">
        <v>0</v>
      </c>
      <c r="AG12" s="62">
        <v>0</v>
      </c>
      <c r="AH12" s="62">
        <v>0</v>
      </c>
      <c r="AI12" s="62">
        <v>0</v>
      </c>
      <c r="AJ12" s="62">
        <f>SUM(AK12:AO12)</f>
        <v>0</v>
      </c>
      <c r="AK12" s="62">
        <v>0</v>
      </c>
      <c r="AL12" s="62">
        <v>0</v>
      </c>
      <c r="AM12" s="62">
        <v>0</v>
      </c>
      <c r="AN12" s="62">
        <v>0</v>
      </c>
      <c r="AO12" s="62">
        <v>0</v>
      </c>
      <c r="AP12" s="62">
        <f>SUM(AQ12:AU12)</f>
        <v>0</v>
      </c>
      <c r="AQ12" s="62">
        <v>0</v>
      </c>
      <c r="AR12" s="62">
        <v>0</v>
      </c>
      <c r="AS12" s="62">
        <v>0</v>
      </c>
      <c r="AT12" s="62">
        <v>0</v>
      </c>
      <c r="AU12" s="62">
        <v>0</v>
      </c>
      <c r="AV12" s="62">
        <f>AW12+BC12+BI12+BO12+BU12</f>
        <v>1</v>
      </c>
      <c r="AW12" s="62">
        <f>SUM(AX12:BB12)</f>
        <v>0</v>
      </c>
      <c r="AX12" s="62">
        <v>0</v>
      </c>
      <c r="AY12" s="62">
        <v>0</v>
      </c>
      <c r="AZ12" s="62">
        <v>0</v>
      </c>
      <c r="BA12" s="62">
        <v>0</v>
      </c>
      <c r="BB12" s="62">
        <v>0</v>
      </c>
      <c r="BC12" s="62">
        <f>SUM(BD12:BH12)</f>
        <v>1</v>
      </c>
      <c r="BD12" s="62">
        <v>1</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v>1</v>
      </c>
      <c r="CB12" s="62">
        <v>1</v>
      </c>
      <c r="CC12" s="62">
        <v>0</v>
      </c>
      <c r="CD12" s="62">
        <v>0</v>
      </c>
      <c r="CE12" s="62">
        <v>0</v>
      </c>
      <c r="CF12" s="62">
        <v>0</v>
      </c>
      <c r="CG12" s="62">
        <v>0</v>
      </c>
      <c r="CH12" s="62">
        <v>0</v>
      </c>
      <c r="CI12" s="62">
        <v>0</v>
      </c>
      <c r="CJ12" s="62">
        <v>1</v>
      </c>
      <c r="CK12" s="91" t="s">
        <v>138</v>
      </c>
      <c r="CL12" s="91" t="s">
        <v>138</v>
      </c>
      <c r="CM12" s="62">
        <v>1</v>
      </c>
      <c r="CN12" s="91" t="s">
        <v>138</v>
      </c>
      <c r="CO12" s="91" t="s">
        <v>138</v>
      </c>
      <c r="CP12" s="62">
        <v>0</v>
      </c>
      <c r="CQ12" s="91" t="s">
        <v>138</v>
      </c>
      <c r="CR12" s="91" t="s">
        <v>138</v>
      </c>
      <c r="CS12" s="62">
        <v>1</v>
      </c>
      <c r="CT12" s="91" t="s">
        <v>138</v>
      </c>
      <c r="CU12" s="91" t="s">
        <v>138</v>
      </c>
      <c r="CV12" s="62">
        <v>1</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210</v>
      </c>
      <c r="C13" s="61" t="s">
        <v>211</v>
      </c>
      <c r="D13" s="62">
        <v>0</v>
      </c>
      <c r="E13" s="62">
        <v>0</v>
      </c>
      <c r="F13" s="62">
        <v>6</v>
      </c>
      <c r="G13" s="62">
        <v>40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6</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6</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6</v>
      </c>
      <c r="BP13" s="62">
        <v>0</v>
      </c>
      <c r="BQ13" s="62">
        <v>0</v>
      </c>
      <c r="BR13" s="62">
        <v>0</v>
      </c>
      <c r="BS13" s="62">
        <v>6</v>
      </c>
      <c r="BT13" s="62">
        <v>0</v>
      </c>
      <c r="BU13" s="62">
        <f>SUM(BV13:BZ13)</f>
        <v>0</v>
      </c>
      <c r="BV13" s="62">
        <v>0</v>
      </c>
      <c r="BW13" s="62">
        <v>0</v>
      </c>
      <c r="BX13" s="62">
        <v>0</v>
      </c>
      <c r="BY13" s="62">
        <v>0</v>
      </c>
      <c r="BZ13" s="62">
        <v>0</v>
      </c>
      <c r="CA13" s="62">
        <v>0</v>
      </c>
      <c r="CB13" s="62">
        <v>0</v>
      </c>
      <c r="CC13" s="62">
        <v>0</v>
      </c>
      <c r="CD13" s="62">
        <v>0</v>
      </c>
      <c r="CE13" s="62">
        <v>0</v>
      </c>
      <c r="CF13" s="62">
        <v>0</v>
      </c>
      <c r="CG13" s="62"/>
      <c r="CH13" s="62">
        <v>0</v>
      </c>
      <c r="CI13" s="62">
        <v>0</v>
      </c>
      <c r="CJ13" s="62">
        <v>2</v>
      </c>
      <c r="CK13" s="91" t="s">
        <v>138</v>
      </c>
      <c r="CL13" s="91" t="s">
        <v>138</v>
      </c>
      <c r="CM13" s="62">
        <v>3</v>
      </c>
      <c r="CN13" s="91" t="s">
        <v>138</v>
      </c>
      <c r="CO13" s="91" t="s">
        <v>138</v>
      </c>
      <c r="CP13" s="62">
        <v>0</v>
      </c>
      <c r="CQ13" s="91" t="s">
        <v>138</v>
      </c>
      <c r="CR13" s="91" t="s">
        <v>138</v>
      </c>
      <c r="CS13" s="62">
        <v>0</v>
      </c>
      <c r="CT13" s="91" t="s">
        <v>138</v>
      </c>
      <c r="CU13" s="91" t="s">
        <v>138</v>
      </c>
      <c r="CV13" s="62">
        <v>1</v>
      </c>
      <c r="CW13" s="91" t="s">
        <v>138</v>
      </c>
      <c r="CX13" s="91" t="s">
        <v>138</v>
      </c>
      <c r="CY13" s="62">
        <v>0</v>
      </c>
      <c r="CZ13" s="62">
        <v>0</v>
      </c>
      <c r="DA13" s="62">
        <v>0</v>
      </c>
      <c r="DB13" s="62">
        <v>0</v>
      </c>
      <c r="DC13" s="62">
        <v>0</v>
      </c>
      <c r="DD13" s="62">
        <v>0</v>
      </c>
      <c r="DE13" s="62" t="s">
        <v>212</v>
      </c>
      <c r="DF13" s="62">
        <v>1</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213</v>
      </c>
      <c r="C14" s="61" t="s">
        <v>214</v>
      </c>
      <c r="D14" s="62">
        <v>0</v>
      </c>
      <c r="E14" s="62">
        <v>0</v>
      </c>
      <c r="F14" s="62">
        <v>0</v>
      </c>
      <c r="G14" s="62">
        <v>0</v>
      </c>
      <c r="H14" s="62">
        <v>1</v>
      </c>
      <c r="I14" s="62">
        <v>3</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1</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1</v>
      </c>
      <c r="AW14" s="62">
        <f>SUM(AX14:BB14)</f>
        <v>0</v>
      </c>
      <c r="AX14" s="62">
        <v>0</v>
      </c>
      <c r="AY14" s="62">
        <v>0</v>
      </c>
      <c r="AZ14" s="62">
        <v>0</v>
      </c>
      <c r="BA14" s="62">
        <v>0</v>
      </c>
      <c r="BB14" s="62">
        <v>0</v>
      </c>
      <c r="BC14" s="62">
        <f>SUM(BD14:BH14)</f>
        <v>1</v>
      </c>
      <c r="BD14" s="62">
        <v>0</v>
      </c>
      <c r="BE14" s="62">
        <v>0</v>
      </c>
      <c r="BF14" s="62">
        <v>1</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1</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c r="B15" s="60"/>
      <c r="C15" s="61"/>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91"/>
      <c r="CL15" s="91"/>
      <c r="CM15" s="62"/>
      <c r="CN15" s="91"/>
      <c r="CO15" s="91"/>
      <c r="CP15" s="62"/>
      <c r="CQ15" s="91"/>
      <c r="CR15" s="91"/>
      <c r="CS15" s="62"/>
      <c r="CT15" s="91"/>
      <c r="CU15" s="91"/>
      <c r="CV15" s="62"/>
      <c r="CW15" s="91"/>
      <c r="CX15" s="91"/>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62"/>
      <c r="EH15" s="62"/>
      <c r="EI15" s="62"/>
      <c r="EJ15" s="62"/>
      <c r="EK15" s="62"/>
      <c r="EL15" s="62"/>
      <c r="EM15" s="62"/>
      <c r="EN15" s="62"/>
      <c r="EO15" s="62"/>
      <c r="EP15" s="62"/>
      <c r="EQ15" s="62"/>
      <c r="ER15" s="62"/>
      <c r="ES15" s="62"/>
      <c r="ET15" s="62"/>
      <c r="EU15" s="62"/>
      <c r="EV15" s="62"/>
      <c r="EW15" s="62"/>
      <c r="EX15" s="62"/>
      <c r="EY15" s="62"/>
      <c r="EZ15" s="62"/>
      <c r="FA15" s="62"/>
      <c r="FB15" s="62"/>
      <c r="FC15" s="62"/>
      <c r="FD15" s="62"/>
      <c r="FE15" s="62"/>
      <c r="FF15" s="62"/>
      <c r="FG15" s="62"/>
      <c r="FH15" s="62"/>
      <c r="FI15" s="62"/>
      <c r="FJ15" s="62"/>
      <c r="FK15" s="62"/>
      <c r="FL15" s="62"/>
      <c r="FM15" s="62"/>
      <c r="FN15" s="62"/>
      <c r="FO15" s="62"/>
      <c r="FP15" s="62"/>
    </row>
    <row r="16" spans="1:172" s="52" customFormat="1" ht="13.5" customHeight="1">
      <c r="A16" s="59"/>
      <c r="B16" s="60"/>
      <c r="C16" s="61"/>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91"/>
      <c r="CL16" s="91"/>
      <c r="CM16" s="62"/>
      <c r="CN16" s="91"/>
      <c r="CO16" s="91"/>
      <c r="CP16" s="62"/>
      <c r="CQ16" s="91"/>
      <c r="CR16" s="91"/>
      <c r="CS16" s="62"/>
      <c r="CT16" s="91"/>
      <c r="CU16" s="91"/>
      <c r="CV16" s="62"/>
      <c r="CW16" s="91"/>
      <c r="CX16" s="91"/>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62"/>
      <c r="EH16" s="62"/>
      <c r="EI16" s="62"/>
      <c r="EJ16" s="62"/>
      <c r="EK16" s="62"/>
      <c r="EL16" s="62"/>
      <c r="EM16" s="62"/>
      <c r="EN16" s="62"/>
      <c r="EO16" s="62"/>
      <c r="EP16" s="62"/>
      <c r="EQ16" s="62"/>
      <c r="ER16" s="62"/>
      <c r="ES16" s="62"/>
      <c r="ET16" s="62"/>
      <c r="EU16" s="62"/>
      <c r="EV16" s="62"/>
      <c r="EW16" s="62"/>
      <c r="EX16" s="62"/>
      <c r="EY16" s="62"/>
      <c r="EZ16" s="62"/>
      <c r="FA16" s="62"/>
      <c r="FB16" s="62"/>
      <c r="FC16" s="62"/>
      <c r="FD16" s="62"/>
      <c r="FE16" s="62"/>
      <c r="FF16" s="62"/>
      <c r="FG16" s="62"/>
      <c r="FH16" s="62"/>
      <c r="FI16" s="62"/>
      <c r="FJ16" s="62"/>
      <c r="FK16" s="62"/>
      <c r="FL16" s="62"/>
      <c r="FM16" s="62"/>
      <c r="FN16" s="62"/>
      <c r="FO16" s="62"/>
      <c r="FP16" s="62"/>
    </row>
    <row r="17" spans="1:172" s="52" customFormat="1" ht="13.5" customHeight="1">
      <c r="A17" s="59"/>
      <c r="B17" s="60"/>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91"/>
      <c r="CL17" s="91"/>
      <c r="CM17" s="62"/>
      <c r="CN17" s="91"/>
      <c r="CO17" s="91"/>
      <c r="CP17" s="62"/>
      <c r="CQ17" s="91"/>
      <c r="CR17" s="91"/>
      <c r="CS17" s="62"/>
      <c r="CT17" s="91"/>
      <c r="CU17" s="91"/>
      <c r="CV17" s="62"/>
      <c r="CW17" s="91"/>
      <c r="CX17" s="91"/>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62"/>
      <c r="EH17" s="62"/>
      <c r="EI17" s="62"/>
      <c r="EJ17" s="62"/>
      <c r="EK17" s="62"/>
      <c r="EL17" s="62"/>
      <c r="EM17" s="62"/>
      <c r="EN17" s="62"/>
      <c r="EO17" s="62"/>
      <c r="EP17" s="62"/>
      <c r="EQ17" s="62"/>
      <c r="ER17" s="62"/>
      <c r="ES17" s="62"/>
      <c r="ET17" s="62"/>
      <c r="EU17" s="62"/>
      <c r="EV17" s="62"/>
      <c r="EW17" s="62"/>
      <c r="EX17" s="62"/>
      <c r="EY17" s="62"/>
      <c r="EZ17" s="62"/>
      <c r="FA17" s="62"/>
      <c r="FB17" s="62"/>
      <c r="FC17" s="62"/>
      <c r="FD17" s="62"/>
      <c r="FE17" s="62"/>
      <c r="FF17" s="62"/>
      <c r="FG17" s="62"/>
      <c r="FH17" s="62"/>
      <c r="FI17" s="62"/>
      <c r="FJ17" s="62"/>
      <c r="FK17" s="62"/>
      <c r="FL17" s="62"/>
      <c r="FM17" s="62"/>
      <c r="FN17" s="62"/>
      <c r="FO17" s="62"/>
      <c r="FP17" s="62"/>
    </row>
    <row r="18" spans="1:172" s="52" customFormat="1" ht="13.5" customHeight="1">
      <c r="A18" s="59"/>
      <c r="B18" s="60"/>
      <c r="C18" s="61"/>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91"/>
      <c r="CL18" s="91"/>
      <c r="CM18" s="62"/>
      <c r="CN18" s="91"/>
      <c r="CO18" s="91"/>
      <c r="CP18" s="62"/>
      <c r="CQ18" s="91"/>
      <c r="CR18" s="91"/>
      <c r="CS18" s="62"/>
      <c r="CT18" s="91"/>
      <c r="CU18" s="91"/>
      <c r="CV18" s="62"/>
      <c r="CW18" s="91"/>
      <c r="CX18" s="91"/>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62"/>
      <c r="EH18" s="62"/>
      <c r="EI18" s="62"/>
      <c r="EJ18" s="62"/>
      <c r="EK18" s="62"/>
      <c r="EL18" s="62"/>
      <c r="EM18" s="62"/>
      <c r="EN18" s="62"/>
      <c r="EO18" s="62"/>
      <c r="EP18" s="62"/>
      <c r="EQ18" s="62"/>
      <c r="ER18" s="62"/>
      <c r="ES18" s="62"/>
      <c r="ET18" s="62"/>
      <c r="EU18" s="62"/>
      <c r="EV18" s="62"/>
      <c r="EW18" s="62"/>
      <c r="EX18" s="62"/>
      <c r="EY18" s="62"/>
      <c r="EZ18" s="62"/>
      <c r="FA18" s="62"/>
      <c r="FB18" s="62"/>
      <c r="FC18" s="62"/>
      <c r="FD18" s="62"/>
      <c r="FE18" s="62"/>
      <c r="FF18" s="62"/>
      <c r="FG18" s="62"/>
      <c r="FH18" s="62"/>
      <c r="FI18" s="62"/>
      <c r="FJ18" s="62"/>
      <c r="FK18" s="62"/>
      <c r="FL18" s="62"/>
      <c r="FM18" s="62"/>
      <c r="FN18" s="62"/>
      <c r="FO18" s="62"/>
      <c r="FP18" s="62"/>
    </row>
    <row r="19" spans="1:172" s="52" customFormat="1" ht="13.5" customHeight="1">
      <c r="A19" s="59"/>
      <c r="B19" s="60"/>
      <c r="C19" s="61"/>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91"/>
      <c r="CL19" s="91"/>
      <c r="CM19" s="62"/>
      <c r="CN19" s="91"/>
      <c r="CO19" s="91"/>
      <c r="CP19" s="62"/>
      <c r="CQ19" s="91"/>
      <c r="CR19" s="91"/>
      <c r="CS19" s="62"/>
      <c r="CT19" s="91"/>
      <c r="CU19" s="91"/>
      <c r="CV19" s="62"/>
      <c r="CW19" s="91"/>
      <c r="CX19" s="91"/>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62"/>
      <c r="EH19" s="62"/>
      <c r="EI19" s="62"/>
      <c r="EJ19" s="62"/>
      <c r="EK19" s="62"/>
      <c r="EL19" s="62"/>
      <c r="EM19" s="62"/>
      <c r="EN19" s="62"/>
      <c r="EO19" s="62"/>
      <c r="EP19" s="62"/>
      <c r="EQ19" s="62"/>
      <c r="ER19" s="62"/>
      <c r="ES19" s="62"/>
      <c r="ET19" s="62"/>
      <c r="EU19" s="62"/>
      <c r="EV19" s="62"/>
      <c r="EW19" s="62"/>
      <c r="EX19" s="62"/>
      <c r="EY19" s="62"/>
      <c r="EZ19" s="62"/>
      <c r="FA19" s="62"/>
      <c r="FB19" s="62"/>
      <c r="FC19" s="62"/>
      <c r="FD19" s="62"/>
      <c r="FE19" s="62"/>
      <c r="FF19" s="62"/>
      <c r="FG19" s="62"/>
      <c r="FH19" s="62"/>
      <c r="FI19" s="62"/>
      <c r="FJ19" s="62"/>
      <c r="FK19" s="62"/>
      <c r="FL19" s="62"/>
      <c r="FM19" s="62"/>
      <c r="FN19" s="62"/>
      <c r="FO19" s="62"/>
      <c r="FP19" s="62"/>
    </row>
    <row r="20" spans="1:172" s="52" customFormat="1" ht="13.5" customHeight="1">
      <c r="A20" s="59"/>
      <c r="B20" s="60"/>
      <c r="C20" s="61"/>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91"/>
      <c r="CL20" s="91"/>
      <c r="CM20" s="62"/>
      <c r="CN20" s="91"/>
      <c r="CO20" s="91"/>
      <c r="CP20" s="62"/>
      <c r="CQ20" s="91"/>
      <c r="CR20" s="91"/>
      <c r="CS20" s="62"/>
      <c r="CT20" s="91"/>
      <c r="CU20" s="91"/>
      <c r="CV20" s="62"/>
      <c r="CW20" s="91"/>
      <c r="CX20" s="91"/>
      <c r="CY20" s="62"/>
      <c r="CZ20" s="62"/>
      <c r="DA20" s="62"/>
      <c r="DB20" s="62"/>
      <c r="DC20" s="62"/>
      <c r="DD20" s="62"/>
      <c r="DE20" s="62"/>
      <c r="DF20" s="62"/>
      <c r="DG20" s="62"/>
      <c r="DH20" s="62"/>
      <c r="DI20" s="62"/>
      <c r="DJ20" s="62"/>
      <c r="DK20" s="62"/>
      <c r="DL20" s="62"/>
      <c r="DM20" s="62"/>
      <c r="DN20" s="62"/>
      <c r="DO20" s="62"/>
      <c r="DP20" s="62"/>
      <c r="DQ20" s="62"/>
      <c r="DR20" s="62"/>
      <c r="DS20" s="62"/>
      <c r="DT20" s="62"/>
      <c r="DU20" s="62"/>
      <c r="DV20" s="62"/>
      <c r="DW20" s="62"/>
      <c r="DX20" s="62"/>
      <c r="DY20" s="62"/>
      <c r="DZ20" s="62"/>
      <c r="EA20" s="62"/>
      <c r="EB20" s="62"/>
      <c r="EC20" s="62"/>
      <c r="ED20" s="62"/>
      <c r="EE20" s="62"/>
      <c r="EF20" s="62"/>
      <c r="EG20" s="62"/>
      <c r="EH20" s="62"/>
      <c r="EI20" s="62"/>
      <c r="EJ20" s="62"/>
      <c r="EK20" s="62"/>
      <c r="EL20" s="62"/>
      <c r="EM20" s="62"/>
      <c r="EN20" s="62"/>
      <c r="EO20" s="62"/>
      <c r="EP20" s="62"/>
      <c r="EQ20" s="62"/>
      <c r="ER20" s="62"/>
      <c r="ES20" s="62"/>
      <c r="ET20" s="62"/>
      <c r="EU20" s="62"/>
      <c r="EV20" s="62"/>
      <c r="EW20" s="62"/>
      <c r="EX20" s="62"/>
      <c r="EY20" s="62"/>
      <c r="EZ20" s="62"/>
      <c r="FA20" s="62"/>
      <c r="FB20" s="62"/>
      <c r="FC20" s="62"/>
      <c r="FD20" s="62"/>
      <c r="FE20" s="62"/>
      <c r="FF20" s="62"/>
      <c r="FG20" s="62"/>
      <c r="FH20" s="62"/>
      <c r="FI20" s="62"/>
      <c r="FJ20" s="62"/>
      <c r="FK20" s="62"/>
      <c r="FL20" s="62"/>
      <c r="FM20" s="62"/>
      <c r="FN20" s="62"/>
      <c r="FO20" s="62"/>
      <c r="FP20" s="62"/>
    </row>
    <row r="21" spans="1:172" s="52" customFormat="1" ht="13.5" customHeight="1">
      <c r="A21" s="59"/>
      <c r="B21" s="60"/>
      <c r="C21" s="61"/>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91"/>
      <c r="CL21" s="91"/>
      <c r="CM21" s="62"/>
      <c r="CN21" s="91"/>
      <c r="CO21" s="91"/>
      <c r="CP21" s="62"/>
      <c r="CQ21" s="91"/>
      <c r="CR21" s="91"/>
      <c r="CS21" s="62"/>
      <c r="CT21" s="91"/>
      <c r="CU21" s="91"/>
      <c r="CV21" s="62"/>
      <c r="CW21" s="91"/>
      <c r="CX21" s="91"/>
      <c r="CY21" s="62"/>
      <c r="CZ21" s="62"/>
      <c r="DA21" s="62"/>
      <c r="DB21" s="62"/>
      <c r="DC21" s="62"/>
      <c r="DD21" s="62"/>
      <c r="DE21" s="62"/>
      <c r="DF21" s="62"/>
      <c r="DG21" s="62"/>
      <c r="DH21" s="62"/>
      <c r="DI21" s="62"/>
      <c r="DJ21" s="62"/>
      <c r="DK21" s="62"/>
      <c r="DL21" s="62"/>
      <c r="DM21" s="62"/>
      <c r="DN21" s="62"/>
      <c r="DO21" s="62"/>
      <c r="DP21" s="62"/>
      <c r="DQ21" s="62"/>
      <c r="DR21" s="62"/>
      <c r="DS21" s="62"/>
      <c r="DT21" s="62"/>
      <c r="DU21" s="62"/>
      <c r="DV21" s="62"/>
      <c r="DW21" s="62"/>
      <c r="DX21" s="62"/>
      <c r="DY21" s="62"/>
      <c r="DZ21" s="62"/>
      <c r="EA21" s="62"/>
      <c r="EB21" s="62"/>
      <c r="EC21" s="62"/>
      <c r="ED21" s="62"/>
      <c r="EE21" s="62"/>
      <c r="EF21" s="62"/>
      <c r="EG21" s="62"/>
      <c r="EH21" s="62"/>
      <c r="EI21" s="62"/>
      <c r="EJ21" s="62"/>
      <c r="EK21" s="62"/>
      <c r="EL21" s="62"/>
      <c r="EM21" s="62"/>
      <c r="EN21" s="62"/>
      <c r="EO21" s="62"/>
      <c r="EP21" s="62"/>
      <c r="EQ21" s="62"/>
      <c r="ER21" s="62"/>
      <c r="ES21" s="62"/>
      <c r="ET21" s="62"/>
      <c r="EU21" s="62"/>
      <c r="EV21" s="62"/>
      <c r="EW21" s="62"/>
      <c r="EX21" s="62"/>
      <c r="EY21" s="62"/>
      <c r="EZ21" s="62"/>
      <c r="FA21" s="62"/>
      <c r="FB21" s="62"/>
      <c r="FC21" s="62"/>
      <c r="FD21" s="62"/>
      <c r="FE21" s="62"/>
      <c r="FF21" s="62"/>
      <c r="FG21" s="62"/>
      <c r="FH21" s="62"/>
      <c r="FI21" s="62"/>
      <c r="FJ21" s="62"/>
      <c r="FK21" s="62"/>
      <c r="FL21" s="62"/>
      <c r="FM21" s="62"/>
      <c r="FN21" s="62"/>
      <c r="FO21" s="62"/>
      <c r="FP21" s="62"/>
    </row>
    <row r="22" spans="1:172" s="52" customFormat="1" ht="13.5" customHeight="1">
      <c r="A22" s="59"/>
      <c r="B22" s="60"/>
      <c r="C22" s="61"/>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91"/>
      <c r="CL22" s="91"/>
      <c r="CM22" s="62"/>
      <c r="CN22" s="91"/>
      <c r="CO22" s="91"/>
      <c r="CP22" s="62"/>
      <c r="CQ22" s="91"/>
      <c r="CR22" s="91"/>
      <c r="CS22" s="62"/>
      <c r="CT22" s="91"/>
      <c r="CU22" s="91"/>
      <c r="CV22" s="62"/>
      <c r="CW22" s="91"/>
      <c r="CX22" s="91"/>
      <c r="CY22" s="62"/>
      <c r="CZ22" s="62"/>
      <c r="DA22" s="62"/>
      <c r="DB22" s="62"/>
      <c r="DC22" s="62"/>
      <c r="DD22" s="62"/>
      <c r="DE22" s="62"/>
      <c r="DF22" s="62"/>
      <c r="DG22" s="62"/>
      <c r="DH22" s="62"/>
      <c r="DI22" s="62"/>
      <c r="DJ22" s="62"/>
      <c r="DK22" s="62"/>
      <c r="DL22" s="62"/>
      <c r="DM22" s="62"/>
      <c r="DN22" s="62"/>
      <c r="DO22" s="62"/>
      <c r="DP22" s="62"/>
      <c r="DQ22" s="62"/>
      <c r="DR22" s="62"/>
      <c r="DS22" s="62"/>
      <c r="DT22" s="62"/>
      <c r="DU22" s="62"/>
      <c r="DV22" s="62"/>
      <c r="DW22" s="62"/>
      <c r="DX22" s="62"/>
      <c r="DY22" s="62"/>
      <c r="DZ22" s="62"/>
      <c r="EA22" s="62"/>
      <c r="EB22" s="62"/>
      <c r="EC22" s="62"/>
      <c r="ED22" s="62"/>
      <c r="EE22" s="62"/>
      <c r="EF22" s="62"/>
      <c r="EG22" s="62"/>
      <c r="EH22" s="62"/>
      <c r="EI22" s="62"/>
      <c r="EJ22" s="62"/>
      <c r="EK22" s="62"/>
      <c r="EL22" s="62"/>
      <c r="EM22" s="62"/>
      <c r="EN22" s="62"/>
      <c r="EO22" s="62"/>
      <c r="EP22" s="62"/>
      <c r="EQ22" s="62"/>
      <c r="ER22" s="62"/>
      <c r="ES22" s="62"/>
      <c r="ET22" s="62"/>
      <c r="EU22" s="62"/>
      <c r="EV22" s="62"/>
      <c r="EW22" s="62"/>
      <c r="EX22" s="62"/>
      <c r="EY22" s="62"/>
      <c r="EZ22" s="62"/>
      <c r="FA22" s="62"/>
      <c r="FB22" s="62"/>
      <c r="FC22" s="62"/>
      <c r="FD22" s="62"/>
      <c r="FE22" s="62"/>
      <c r="FF22" s="62"/>
      <c r="FG22" s="62"/>
      <c r="FH22" s="62"/>
      <c r="FI22" s="62"/>
      <c r="FJ22" s="62"/>
      <c r="FK22" s="62"/>
      <c r="FL22" s="62"/>
      <c r="FM22" s="62"/>
      <c r="FN22" s="62"/>
      <c r="FO22" s="62"/>
      <c r="FP22" s="62"/>
    </row>
    <row r="23" spans="1:172" s="52" customFormat="1" ht="13.5" customHeight="1">
      <c r="A23" s="59"/>
      <c r="B23" s="60"/>
      <c r="C23" s="61"/>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91"/>
      <c r="CL23" s="91"/>
      <c r="CM23" s="62"/>
      <c r="CN23" s="91"/>
      <c r="CO23" s="91"/>
      <c r="CP23" s="62"/>
      <c r="CQ23" s="91"/>
      <c r="CR23" s="91"/>
      <c r="CS23" s="62"/>
      <c r="CT23" s="91"/>
      <c r="CU23" s="91"/>
      <c r="CV23" s="62"/>
      <c r="CW23" s="91"/>
      <c r="CX23" s="91"/>
      <c r="CY23" s="62"/>
      <c r="CZ23" s="62"/>
      <c r="DA23" s="62"/>
      <c r="DB23" s="62"/>
      <c r="DC23" s="62"/>
      <c r="DD23" s="62"/>
      <c r="DE23" s="62"/>
      <c r="DF23" s="62"/>
      <c r="DG23" s="62"/>
      <c r="DH23" s="62"/>
      <c r="DI23" s="62"/>
      <c r="DJ23" s="62"/>
      <c r="DK23" s="62"/>
      <c r="DL23" s="62"/>
      <c r="DM23" s="62"/>
      <c r="DN23" s="62"/>
      <c r="DO23" s="62"/>
      <c r="DP23" s="62"/>
      <c r="DQ23" s="62"/>
      <c r="DR23" s="62"/>
      <c r="DS23" s="62"/>
      <c r="DT23" s="62"/>
      <c r="DU23" s="62"/>
      <c r="DV23" s="62"/>
      <c r="DW23" s="62"/>
      <c r="DX23" s="62"/>
      <c r="DY23" s="62"/>
      <c r="DZ23" s="62"/>
      <c r="EA23" s="62"/>
      <c r="EB23" s="62"/>
      <c r="EC23" s="62"/>
      <c r="ED23" s="62"/>
      <c r="EE23" s="62"/>
      <c r="EF23" s="62"/>
      <c r="EG23" s="62"/>
      <c r="EH23" s="62"/>
      <c r="EI23" s="62"/>
      <c r="EJ23" s="62"/>
      <c r="EK23" s="62"/>
      <c r="EL23" s="62"/>
      <c r="EM23" s="62"/>
      <c r="EN23" s="62"/>
      <c r="EO23" s="62"/>
      <c r="EP23" s="62"/>
      <c r="EQ23" s="62"/>
      <c r="ER23" s="62"/>
      <c r="ES23" s="62"/>
      <c r="ET23" s="62"/>
      <c r="EU23" s="62"/>
      <c r="EV23" s="62"/>
      <c r="EW23" s="62"/>
      <c r="EX23" s="62"/>
      <c r="EY23" s="62"/>
      <c r="EZ23" s="62"/>
      <c r="FA23" s="62"/>
      <c r="FB23" s="62"/>
      <c r="FC23" s="62"/>
      <c r="FD23" s="62"/>
      <c r="FE23" s="62"/>
      <c r="FF23" s="62"/>
      <c r="FG23" s="62"/>
      <c r="FH23" s="62"/>
      <c r="FI23" s="62"/>
      <c r="FJ23" s="62"/>
      <c r="FK23" s="62"/>
      <c r="FL23" s="62"/>
      <c r="FM23" s="62"/>
      <c r="FN23" s="62"/>
      <c r="FO23" s="62"/>
      <c r="FP23" s="62"/>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14">
    <sortCondition ref="A8:A14"/>
    <sortCondition ref="B8:B14"/>
    <sortCondition ref="C8:C14"/>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1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宮崎県</v>
      </c>
      <c r="B7" s="69" t="str">
        <f>組合状況!B7</f>
        <v>45000</v>
      </c>
      <c r="C7" s="68" t="s">
        <v>52</v>
      </c>
      <c r="D7" s="70">
        <f>SUM(E7:G7)</f>
        <v>103</v>
      </c>
      <c r="E7" s="70">
        <f>SUM(E$8:E$207)</f>
        <v>64</v>
      </c>
      <c r="F7" s="70">
        <f>SUM(F$8:F$207)</f>
        <v>34</v>
      </c>
      <c r="G7" s="70">
        <f>SUM(G$8:G$207)</f>
        <v>5</v>
      </c>
      <c r="H7" s="70">
        <f>SUM(I7:K7)</f>
        <v>330</v>
      </c>
      <c r="I7" s="70">
        <f>SUM(I$8:I$207)</f>
        <v>277</v>
      </c>
      <c r="J7" s="70">
        <f>SUM(J$8:J$207)</f>
        <v>51</v>
      </c>
      <c r="K7" s="70">
        <f>SUM(K$8:K$207)</f>
        <v>2</v>
      </c>
      <c r="L7" s="70">
        <f>SUM(M7:O7)</f>
        <v>15</v>
      </c>
      <c r="M7" s="70">
        <f>SUM(M$8:M$207)</f>
        <v>10</v>
      </c>
      <c r="N7" s="70">
        <f>SUM(N$8:N$207)</f>
        <v>5</v>
      </c>
      <c r="O7" s="70">
        <f>SUM(O$8:O$207)</f>
        <v>0</v>
      </c>
      <c r="P7" s="70">
        <f>SUM(Q7:S7)</f>
        <v>36</v>
      </c>
      <c r="Q7" s="70">
        <f>SUM(Q$8:Q$207)</f>
        <v>34</v>
      </c>
      <c r="R7" s="70">
        <f>SUM(R$8:R$207)</f>
        <v>2</v>
      </c>
      <c r="S7" s="70">
        <f>SUM(S$8:S$207)</f>
        <v>0</v>
      </c>
    </row>
    <row r="8" spans="1:19" s="10" customFormat="1" ht="13.5" customHeight="1">
      <c r="A8" s="59" t="s">
        <v>126</v>
      </c>
      <c r="B8" s="60" t="s">
        <v>136</v>
      </c>
      <c r="C8" s="61" t="s">
        <v>137</v>
      </c>
      <c r="D8" s="62">
        <f>SUM(E8:G8)</f>
        <v>13</v>
      </c>
      <c r="E8" s="62">
        <v>10</v>
      </c>
      <c r="F8" s="62">
        <v>3</v>
      </c>
      <c r="G8" s="62">
        <v>0</v>
      </c>
      <c r="H8" s="62">
        <f>SUM(I8:K8)</f>
        <v>49</v>
      </c>
      <c r="I8" s="62">
        <v>44</v>
      </c>
      <c r="J8" s="62">
        <v>5</v>
      </c>
      <c r="K8" s="62">
        <v>0</v>
      </c>
      <c r="L8" s="62">
        <f>SUM(M8:O8)</f>
        <v>3</v>
      </c>
      <c r="M8" s="62">
        <v>3</v>
      </c>
      <c r="N8" s="62">
        <v>0</v>
      </c>
      <c r="O8" s="62">
        <v>0</v>
      </c>
      <c r="P8" s="62">
        <f>SUM(Q8:S8)</f>
        <v>7</v>
      </c>
      <c r="Q8" s="62">
        <v>5</v>
      </c>
      <c r="R8" s="62">
        <v>2</v>
      </c>
      <c r="S8" s="62">
        <v>0</v>
      </c>
    </row>
    <row r="9" spans="1:19" s="10" customFormat="1" ht="13.5" customHeight="1">
      <c r="A9" s="59" t="s">
        <v>126</v>
      </c>
      <c r="B9" s="60" t="s">
        <v>140</v>
      </c>
      <c r="C9" s="61" t="s">
        <v>141</v>
      </c>
      <c r="D9" s="62">
        <f>SUM(E9:G9)</f>
        <v>12</v>
      </c>
      <c r="E9" s="62">
        <v>8</v>
      </c>
      <c r="F9" s="62">
        <v>2</v>
      </c>
      <c r="G9" s="62">
        <v>2</v>
      </c>
      <c r="H9" s="62">
        <f>SUM(I9:K9)</f>
        <v>47</v>
      </c>
      <c r="I9" s="62">
        <v>36</v>
      </c>
      <c r="J9" s="62">
        <v>9</v>
      </c>
      <c r="K9" s="62">
        <v>2</v>
      </c>
      <c r="L9" s="62">
        <f>SUM(M9:O9)</f>
        <v>0</v>
      </c>
      <c r="M9" s="62">
        <v>0</v>
      </c>
      <c r="N9" s="62">
        <v>0</v>
      </c>
      <c r="O9" s="62">
        <v>0</v>
      </c>
      <c r="P9" s="62">
        <f>SUM(Q9:S9)</f>
        <v>1</v>
      </c>
      <c r="Q9" s="62">
        <v>1</v>
      </c>
      <c r="R9" s="62">
        <v>0</v>
      </c>
      <c r="S9" s="62">
        <v>0</v>
      </c>
    </row>
    <row r="10" spans="1:19" s="10" customFormat="1" ht="13.5" customHeight="1">
      <c r="A10" s="59" t="s">
        <v>126</v>
      </c>
      <c r="B10" s="60" t="s">
        <v>142</v>
      </c>
      <c r="C10" s="61" t="s">
        <v>143</v>
      </c>
      <c r="D10" s="62">
        <f>SUM(E10:G10)</f>
        <v>12</v>
      </c>
      <c r="E10" s="62">
        <v>5</v>
      </c>
      <c r="F10" s="62">
        <v>6</v>
      </c>
      <c r="G10" s="62">
        <v>1</v>
      </c>
      <c r="H10" s="62">
        <f>SUM(I10:K10)</f>
        <v>51</v>
      </c>
      <c r="I10" s="62">
        <v>45</v>
      </c>
      <c r="J10" s="62">
        <v>6</v>
      </c>
      <c r="K10" s="62">
        <v>0</v>
      </c>
      <c r="L10" s="62">
        <f>SUM(M10:O10)</f>
        <v>2</v>
      </c>
      <c r="M10" s="62">
        <v>2</v>
      </c>
      <c r="N10" s="62">
        <v>0</v>
      </c>
      <c r="O10" s="62">
        <v>0</v>
      </c>
      <c r="P10" s="62">
        <f>SUM(Q10:S10)</f>
        <v>3</v>
      </c>
      <c r="Q10" s="62">
        <v>3</v>
      </c>
      <c r="R10" s="62">
        <v>0</v>
      </c>
      <c r="S10" s="62">
        <v>0</v>
      </c>
    </row>
    <row r="11" spans="1:19" s="10" customFormat="1" ht="13.5" customHeight="1">
      <c r="A11" s="59" t="s">
        <v>126</v>
      </c>
      <c r="B11" s="60" t="s">
        <v>149</v>
      </c>
      <c r="C11" s="61" t="s">
        <v>150</v>
      </c>
      <c r="D11" s="62">
        <f>SUM(E11:G11)</f>
        <v>7</v>
      </c>
      <c r="E11" s="62">
        <v>7</v>
      </c>
      <c r="F11" s="62">
        <v>0</v>
      </c>
      <c r="G11" s="62">
        <v>0</v>
      </c>
      <c r="H11" s="62">
        <f>SUM(I11:K11)</f>
        <v>17</v>
      </c>
      <c r="I11" s="62">
        <v>16</v>
      </c>
      <c r="J11" s="62">
        <v>1</v>
      </c>
      <c r="K11" s="62">
        <v>0</v>
      </c>
      <c r="L11" s="62">
        <f>SUM(M11:O11)</f>
        <v>0</v>
      </c>
      <c r="M11" s="62">
        <v>0</v>
      </c>
      <c r="N11" s="62">
        <v>0</v>
      </c>
      <c r="O11" s="62">
        <v>0</v>
      </c>
      <c r="P11" s="62">
        <f>SUM(Q11:S11)</f>
        <v>2</v>
      </c>
      <c r="Q11" s="62">
        <v>2</v>
      </c>
      <c r="R11" s="62">
        <v>0</v>
      </c>
      <c r="S11" s="62">
        <v>0</v>
      </c>
    </row>
    <row r="12" spans="1:19" s="10" customFormat="1" ht="13.5" customHeight="1">
      <c r="A12" s="59" t="s">
        <v>126</v>
      </c>
      <c r="B12" s="60" t="s">
        <v>151</v>
      </c>
      <c r="C12" s="61" t="s">
        <v>152</v>
      </c>
      <c r="D12" s="62">
        <f>SUM(E12:G12)</f>
        <v>7</v>
      </c>
      <c r="E12" s="62">
        <v>1</v>
      </c>
      <c r="F12" s="62">
        <v>6</v>
      </c>
      <c r="G12" s="62">
        <v>0</v>
      </c>
      <c r="H12" s="62">
        <f>SUM(I12:K12)</f>
        <v>25</v>
      </c>
      <c r="I12" s="62">
        <v>18</v>
      </c>
      <c r="J12" s="62">
        <v>7</v>
      </c>
      <c r="K12" s="62">
        <v>0</v>
      </c>
      <c r="L12" s="62">
        <f>SUM(M12:O12)</f>
        <v>1</v>
      </c>
      <c r="M12" s="62">
        <v>0</v>
      </c>
      <c r="N12" s="62">
        <v>1</v>
      </c>
      <c r="O12" s="62">
        <v>0</v>
      </c>
      <c r="P12" s="62">
        <f>SUM(Q12:S12)</f>
        <v>1</v>
      </c>
      <c r="Q12" s="62">
        <v>1</v>
      </c>
      <c r="R12" s="62">
        <v>0</v>
      </c>
      <c r="S12" s="62">
        <v>0</v>
      </c>
    </row>
    <row r="13" spans="1:19" s="10" customFormat="1" ht="13.5" customHeight="1">
      <c r="A13" s="59" t="s">
        <v>126</v>
      </c>
      <c r="B13" s="60" t="s">
        <v>153</v>
      </c>
      <c r="C13" s="61" t="s">
        <v>154</v>
      </c>
      <c r="D13" s="62">
        <f>SUM(E13:G13)</f>
        <v>13</v>
      </c>
      <c r="E13" s="62">
        <v>5</v>
      </c>
      <c r="F13" s="62">
        <v>8</v>
      </c>
      <c r="G13" s="62">
        <v>0</v>
      </c>
      <c r="H13" s="62">
        <f>SUM(I13:K13)</f>
        <v>24</v>
      </c>
      <c r="I13" s="62">
        <v>20</v>
      </c>
      <c r="J13" s="62">
        <v>4</v>
      </c>
      <c r="K13" s="62">
        <v>0</v>
      </c>
      <c r="L13" s="62">
        <f>SUM(M13:O13)</f>
        <v>3</v>
      </c>
      <c r="M13" s="62">
        <v>2</v>
      </c>
      <c r="N13" s="62">
        <v>1</v>
      </c>
      <c r="O13" s="62">
        <v>0</v>
      </c>
      <c r="P13" s="62">
        <f>SUM(Q13:S13)</f>
        <v>2</v>
      </c>
      <c r="Q13" s="62">
        <v>2</v>
      </c>
      <c r="R13" s="62">
        <v>0</v>
      </c>
      <c r="S13" s="62">
        <v>0</v>
      </c>
    </row>
    <row r="14" spans="1:19" s="10" customFormat="1" ht="13.5" customHeight="1">
      <c r="A14" s="59" t="s">
        <v>126</v>
      </c>
      <c r="B14" s="60" t="s">
        <v>158</v>
      </c>
      <c r="C14" s="61" t="s">
        <v>159</v>
      </c>
      <c r="D14" s="62">
        <f>SUM(E14:G14)</f>
        <v>2</v>
      </c>
      <c r="E14" s="62">
        <v>2</v>
      </c>
      <c r="F14" s="62">
        <v>0</v>
      </c>
      <c r="G14" s="62">
        <v>0</v>
      </c>
      <c r="H14" s="62">
        <f>SUM(I14:K14)</f>
        <v>11</v>
      </c>
      <c r="I14" s="62">
        <v>8</v>
      </c>
      <c r="J14" s="62">
        <v>3</v>
      </c>
      <c r="K14" s="62">
        <v>0</v>
      </c>
      <c r="L14" s="62">
        <f>SUM(M14:O14)</f>
        <v>0</v>
      </c>
      <c r="M14" s="62">
        <v>0</v>
      </c>
      <c r="N14" s="62">
        <v>0</v>
      </c>
      <c r="O14" s="62">
        <v>0</v>
      </c>
      <c r="P14" s="62">
        <f>SUM(Q14:S14)</f>
        <v>3</v>
      </c>
      <c r="Q14" s="62">
        <v>3</v>
      </c>
      <c r="R14" s="62">
        <v>0</v>
      </c>
      <c r="S14" s="62">
        <v>0</v>
      </c>
    </row>
    <row r="15" spans="1:19" s="10" customFormat="1" ht="13.5" customHeight="1">
      <c r="A15" s="59" t="s">
        <v>126</v>
      </c>
      <c r="B15" s="60" t="s">
        <v>160</v>
      </c>
      <c r="C15" s="61" t="s">
        <v>161</v>
      </c>
      <c r="D15" s="62">
        <f>SUM(E15:G15)</f>
        <v>1</v>
      </c>
      <c r="E15" s="62">
        <v>1</v>
      </c>
      <c r="F15" s="62">
        <v>0</v>
      </c>
      <c r="G15" s="62">
        <v>0</v>
      </c>
      <c r="H15" s="62">
        <f>SUM(I15:K15)</f>
        <v>15</v>
      </c>
      <c r="I15" s="62">
        <v>10</v>
      </c>
      <c r="J15" s="62">
        <v>5</v>
      </c>
      <c r="K15" s="62">
        <v>0</v>
      </c>
      <c r="L15" s="62">
        <f>SUM(M15:O15)</f>
        <v>2</v>
      </c>
      <c r="M15" s="62">
        <v>1</v>
      </c>
      <c r="N15" s="62">
        <v>1</v>
      </c>
      <c r="O15" s="62">
        <v>0</v>
      </c>
      <c r="P15" s="62">
        <f>SUM(Q15:S15)</f>
        <v>1</v>
      </c>
      <c r="Q15" s="62">
        <v>1</v>
      </c>
      <c r="R15" s="62">
        <v>0</v>
      </c>
      <c r="S15" s="62">
        <v>0</v>
      </c>
    </row>
    <row r="16" spans="1:19" s="10" customFormat="1" ht="13.5" customHeight="1">
      <c r="A16" s="59" t="s">
        <v>126</v>
      </c>
      <c r="B16" s="60" t="s">
        <v>162</v>
      </c>
      <c r="C16" s="61" t="s">
        <v>163</v>
      </c>
      <c r="D16" s="62">
        <f>SUM(E16:G16)</f>
        <v>7</v>
      </c>
      <c r="E16" s="62">
        <v>5</v>
      </c>
      <c r="F16" s="62">
        <v>1</v>
      </c>
      <c r="G16" s="62">
        <v>1</v>
      </c>
      <c r="H16" s="62">
        <f>SUM(I16:K16)</f>
        <v>10</v>
      </c>
      <c r="I16" s="62">
        <v>10</v>
      </c>
      <c r="J16" s="62">
        <v>0</v>
      </c>
      <c r="K16" s="62">
        <v>0</v>
      </c>
      <c r="L16" s="62">
        <f>SUM(M16:O16)</f>
        <v>1</v>
      </c>
      <c r="M16" s="62">
        <v>0</v>
      </c>
      <c r="N16" s="62">
        <v>1</v>
      </c>
      <c r="O16" s="62">
        <v>0</v>
      </c>
      <c r="P16" s="62">
        <f>SUM(Q16:S16)</f>
        <v>1</v>
      </c>
      <c r="Q16" s="62">
        <v>1</v>
      </c>
      <c r="R16" s="62">
        <v>0</v>
      </c>
      <c r="S16" s="62">
        <v>0</v>
      </c>
    </row>
    <row r="17" spans="1:19" s="10" customFormat="1" ht="13.5" customHeight="1">
      <c r="A17" s="59" t="s">
        <v>126</v>
      </c>
      <c r="B17" s="60" t="s">
        <v>165</v>
      </c>
      <c r="C17" s="61" t="s">
        <v>166</v>
      </c>
      <c r="D17" s="62">
        <f>SUM(E17:G17)</f>
        <v>2</v>
      </c>
      <c r="E17" s="62">
        <v>2</v>
      </c>
      <c r="F17" s="62">
        <v>0</v>
      </c>
      <c r="G17" s="62">
        <v>0</v>
      </c>
      <c r="H17" s="62">
        <f>SUM(I17:K17)</f>
        <v>8</v>
      </c>
      <c r="I17" s="62">
        <v>7</v>
      </c>
      <c r="J17" s="62">
        <v>1</v>
      </c>
      <c r="K17" s="62">
        <v>0</v>
      </c>
      <c r="L17" s="62">
        <f>SUM(M17:O17)</f>
        <v>0</v>
      </c>
      <c r="M17" s="62">
        <v>0</v>
      </c>
      <c r="N17" s="62">
        <v>0</v>
      </c>
      <c r="O17" s="62">
        <v>0</v>
      </c>
      <c r="P17" s="62">
        <f>SUM(Q17:S17)</f>
        <v>1</v>
      </c>
      <c r="Q17" s="62">
        <v>1</v>
      </c>
      <c r="R17" s="62">
        <v>0</v>
      </c>
      <c r="S17" s="62">
        <v>0</v>
      </c>
    </row>
    <row r="18" spans="1:19" s="10" customFormat="1" ht="13.5" customHeight="1">
      <c r="A18" s="59" t="s">
        <v>126</v>
      </c>
      <c r="B18" s="60" t="s">
        <v>167</v>
      </c>
      <c r="C18" s="61" t="s">
        <v>168</v>
      </c>
      <c r="D18" s="62">
        <f>SUM(E18:G18)</f>
        <v>1</v>
      </c>
      <c r="E18" s="62">
        <v>1</v>
      </c>
      <c r="F18" s="62">
        <v>0</v>
      </c>
      <c r="G18" s="62">
        <v>0</v>
      </c>
      <c r="H18" s="62">
        <f>SUM(I18:K18)</f>
        <v>7</v>
      </c>
      <c r="I18" s="62">
        <v>7</v>
      </c>
      <c r="J18" s="62">
        <v>0</v>
      </c>
      <c r="K18" s="62">
        <v>0</v>
      </c>
      <c r="L18" s="62">
        <f>SUM(M18:O18)</f>
        <v>0</v>
      </c>
      <c r="M18" s="62">
        <v>0</v>
      </c>
      <c r="N18" s="62">
        <v>0</v>
      </c>
      <c r="O18" s="62">
        <v>0</v>
      </c>
      <c r="P18" s="62">
        <f>SUM(Q18:S18)</f>
        <v>1</v>
      </c>
      <c r="Q18" s="62">
        <v>1</v>
      </c>
      <c r="R18" s="62">
        <v>0</v>
      </c>
      <c r="S18" s="62">
        <v>0</v>
      </c>
    </row>
    <row r="19" spans="1:19" s="10" customFormat="1" ht="13.5" customHeight="1">
      <c r="A19" s="59" t="s">
        <v>126</v>
      </c>
      <c r="B19" s="60" t="s">
        <v>169</v>
      </c>
      <c r="C19" s="61" t="s">
        <v>170</v>
      </c>
      <c r="D19" s="62">
        <f>SUM(E19:G19)</f>
        <v>1</v>
      </c>
      <c r="E19" s="62">
        <v>1</v>
      </c>
      <c r="F19" s="62">
        <v>0</v>
      </c>
      <c r="G19" s="62">
        <v>0</v>
      </c>
      <c r="H19" s="62">
        <f>SUM(I19:K19)</f>
        <v>2</v>
      </c>
      <c r="I19" s="62">
        <v>1</v>
      </c>
      <c r="J19" s="62">
        <v>1</v>
      </c>
      <c r="K19" s="62">
        <v>0</v>
      </c>
      <c r="L19" s="62">
        <f>SUM(M19:O19)</f>
        <v>0</v>
      </c>
      <c r="M19" s="62">
        <v>0</v>
      </c>
      <c r="N19" s="62">
        <v>0</v>
      </c>
      <c r="O19" s="62">
        <v>0</v>
      </c>
      <c r="P19" s="62">
        <f>SUM(Q19:S19)</f>
        <v>1</v>
      </c>
      <c r="Q19" s="62">
        <v>1</v>
      </c>
      <c r="R19" s="62">
        <v>0</v>
      </c>
      <c r="S19" s="62">
        <v>0</v>
      </c>
    </row>
    <row r="20" spans="1:19" s="10" customFormat="1" ht="13.5" customHeight="1">
      <c r="A20" s="59" t="s">
        <v>126</v>
      </c>
      <c r="B20" s="60" t="s">
        <v>171</v>
      </c>
      <c r="C20" s="61" t="s">
        <v>172</v>
      </c>
      <c r="D20" s="62">
        <f>SUM(E20:G20)</f>
        <v>0</v>
      </c>
      <c r="E20" s="62">
        <v>0</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173</v>
      </c>
      <c r="C21" s="61" t="s">
        <v>174</v>
      </c>
      <c r="D21" s="62">
        <f>SUM(E21:G21)</f>
        <v>2</v>
      </c>
      <c r="E21" s="62">
        <v>2</v>
      </c>
      <c r="F21" s="62">
        <v>0</v>
      </c>
      <c r="G21" s="62">
        <v>0</v>
      </c>
      <c r="H21" s="62">
        <f>SUM(I21:K21)</f>
        <v>21</v>
      </c>
      <c r="I21" s="62">
        <v>18</v>
      </c>
      <c r="J21" s="62">
        <v>3</v>
      </c>
      <c r="K21" s="62">
        <v>0</v>
      </c>
      <c r="L21" s="62">
        <f>SUM(M21:O21)</f>
        <v>1</v>
      </c>
      <c r="M21" s="62">
        <v>1</v>
      </c>
      <c r="N21" s="62">
        <v>0</v>
      </c>
      <c r="O21" s="62">
        <v>0</v>
      </c>
      <c r="P21" s="62">
        <f>SUM(Q21:S21)</f>
        <v>1</v>
      </c>
      <c r="Q21" s="62">
        <v>1</v>
      </c>
      <c r="R21" s="62">
        <v>0</v>
      </c>
      <c r="S21" s="62">
        <v>0</v>
      </c>
    </row>
    <row r="22" spans="1:19" s="10" customFormat="1" ht="13.5" customHeight="1">
      <c r="A22" s="59" t="s">
        <v>126</v>
      </c>
      <c r="B22" s="60" t="s">
        <v>175</v>
      </c>
      <c r="C22" s="61" t="s">
        <v>176</v>
      </c>
      <c r="D22" s="62">
        <f>SUM(E22:G22)</f>
        <v>1</v>
      </c>
      <c r="E22" s="62">
        <v>1</v>
      </c>
      <c r="F22" s="62">
        <v>0</v>
      </c>
      <c r="G22" s="62">
        <v>0</v>
      </c>
      <c r="H22" s="62">
        <f>SUM(I22:K22)</f>
        <v>14</v>
      </c>
      <c r="I22" s="62">
        <v>13</v>
      </c>
      <c r="J22" s="62">
        <v>1</v>
      </c>
      <c r="K22" s="62">
        <v>0</v>
      </c>
      <c r="L22" s="62">
        <f>SUM(M22:O22)</f>
        <v>0</v>
      </c>
      <c r="M22" s="62">
        <v>0</v>
      </c>
      <c r="N22" s="62">
        <v>0</v>
      </c>
      <c r="O22" s="62">
        <v>0</v>
      </c>
      <c r="P22" s="62">
        <f>SUM(Q22:S22)</f>
        <v>1</v>
      </c>
      <c r="Q22" s="62">
        <v>1</v>
      </c>
      <c r="R22" s="62">
        <v>0</v>
      </c>
      <c r="S22" s="62">
        <v>0</v>
      </c>
    </row>
    <row r="23" spans="1:19" s="10" customFormat="1" ht="13.5" customHeight="1">
      <c r="A23" s="59" t="s">
        <v>126</v>
      </c>
      <c r="B23" s="60" t="s">
        <v>177</v>
      </c>
      <c r="C23" s="61" t="s">
        <v>178</v>
      </c>
      <c r="D23" s="62">
        <f>SUM(E23:G23)</f>
        <v>4</v>
      </c>
      <c r="E23" s="62">
        <v>1</v>
      </c>
      <c r="F23" s="62">
        <v>2</v>
      </c>
      <c r="G23" s="62">
        <v>1</v>
      </c>
      <c r="H23" s="62">
        <f>SUM(I23:K23)</f>
        <v>0</v>
      </c>
      <c r="I23" s="62">
        <v>0</v>
      </c>
      <c r="J23" s="62">
        <v>0</v>
      </c>
      <c r="K23" s="62">
        <v>0</v>
      </c>
      <c r="L23" s="62">
        <f>SUM(M23:O23)</f>
        <v>0</v>
      </c>
      <c r="M23" s="62">
        <v>0</v>
      </c>
      <c r="N23" s="62">
        <v>0</v>
      </c>
      <c r="O23" s="62">
        <v>0</v>
      </c>
      <c r="P23" s="62">
        <f>SUM(Q23:S23)</f>
        <v>1</v>
      </c>
      <c r="Q23" s="62">
        <v>1</v>
      </c>
      <c r="R23" s="62">
        <v>0</v>
      </c>
      <c r="S23" s="62">
        <v>0</v>
      </c>
    </row>
    <row r="24" spans="1:19" s="10" customFormat="1" ht="13.5" customHeight="1">
      <c r="A24" s="59" t="s">
        <v>126</v>
      </c>
      <c r="B24" s="60" t="s">
        <v>179</v>
      </c>
      <c r="C24" s="61" t="s">
        <v>180</v>
      </c>
      <c r="D24" s="62">
        <f>SUM(E24:G24)</f>
        <v>1</v>
      </c>
      <c r="E24" s="62">
        <v>1</v>
      </c>
      <c r="F24" s="62">
        <v>0</v>
      </c>
      <c r="G24" s="62">
        <v>0</v>
      </c>
      <c r="H24" s="62">
        <f>SUM(I24:K24)</f>
        <v>2</v>
      </c>
      <c r="I24" s="62">
        <v>2</v>
      </c>
      <c r="J24" s="62">
        <v>0</v>
      </c>
      <c r="K24" s="62">
        <v>0</v>
      </c>
      <c r="L24" s="62">
        <f>SUM(M24:O24)</f>
        <v>0</v>
      </c>
      <c r="M24" s="62">
        <v>0</v>
      </c>
      <c r="N24" s="62">
        <v>0</v>
      </c>
      <c r="O24" s="62">
        <v>0</v>
      </c>
      <c r="P24" s="62">
        <f>SUM(Q24:S24)</f>
        <v>1</v>
      </c>
      <c r="Q24" s="62">
        <v>1</v>
      </c>
      <c r="R24" s="62">
        <v>0</v>
      </c>
      <c r="S24" s="62">
        <v>0</v>
      </c>
    </row>
    <row r="25" spans="1:19" s="10" customFormat="1" ht="13.5" customHeight="1">
      <c r="A25" s="59" t="s">
        <v>126</v>
      </c>
      <c r="B25" s="60" t="s">
        <v>181</v>
      </c>
      <c r="C25" s="61" t="s">
        <v>182</v>
      </c>
      <c r="D25" s="62">
        <f>SUM(E25:G25)</f>
        <v>1</v>
      </c>
      <c r="E25" s="62">
        <v>1</v>
      </c>
      <c r="F25" s="62">
        <v>0</v>
      </c>
      <c r="G25" s="62">
        <v>0</v>
      </c>
      <c r="H25" s="62">
        <f>SUM(I25:K25)</f>
        <v>10</v>
      </c>
      <c r="I25" s="62">
        <v>7</v>
      </c>
      <c r="J25" s="62">
        <v>3</v>
      </c>
      <c r="K25" s="62">
        <v>0</v>
      </c>
      <c r="L25" s="62">
        <f>SUM(M25:O25)</f>
        <v>0</v>
      </c>
      <c r="M25" s="62">
        <v>0</v>
      </c>
      <c r="N25" s="62">
        <v>0</v>
      </c>
      <c r="O25" s="62">
        <v>0</v>
      </c>
      <c r="P25" s="62">
        <f>SUM(Q25:S25)</f>
        <v>1</v>
      </c>
      <c r="Q25" s="62">
        <v>1</v>
      </c>
      <c r="R25" s="62">
        <v>0</v>
      </c>
      <c r="S25" s="62">
        <v>0</v>
      </c>
    </row>
    <row r="26" spans="1:19" s="10" customFormat="1" ht="13.5" customHeight="1">
      <c r="A26" s="59" t="s">
        <v>126</v>
      </c>
      <c r="B26" s="60" t="s">
        <v>183</v>
      </c>
      <c r="C26" s="61" t="s">
        <v>184</v>
      </c>
      <c r="D26" s="62">
        <f>SUM(E26:G26)</f>
        <v>1</v>
      </c>
      <c r="E26" s="62">
        <v>1</v>
      </c>
      <c r="F26" s="62">
        <v>0</v>
      </c>
      <c r="G26" s="62">
        <v>0</v>
      </c>
      <c r="H26" s="62">
        <f>SUM(I26:K26)</f>
        <v>6</v>
      </c>
      <c r="I26" s="62">
        <v>6</v>
      </c>
      <c r="J26" s="62">
        <v>0</v>
      </c>
      <c r="K26" s="62">
        <v>0</v>
      </c>
      <c r="L26" s="62">
        <f>SUM(M26:O26)</f>
        <v>0</v>
      </c>
      <c r="M26" s="62">
        <v>0</v>
      </c>
      <c r="N26" s="62">
        <v>0</v>
      </c>
      <c r="O26" s="62">
        <v>0</v>
      </c>
      <c r="P26" s="62">
        <f>SUM(Q26:S26)</f>
        <v>1</v>
      </c>
      <c r="Q26" s="62">
        <v>1</v>
      </c>
      <c r="R26" s="62">
        <v>0</v>
      </c>
      <c r="S26" s="62">
        <v>0</v>
      </c>
    </row>
    <row r="27" spans="1:19" s="10" customFormat="1" ht="13.5" customHeight="1">
      <c r="A27" s="59" t="s">
        <v>126</v>
      </c>
      <c r="B27" s="60" t="s">
        <v>185</v>
      </c>
      <c r="C27" s="61" t="s">
        <v>186</v>
      </c>
      <c r="D27" s="62">
        <f>SUM(E27:G27)</f>
        <v>2</v>
      </c>
      <c r="E27" s="62">
        <v>1</v>
      </c>
      <c r="F27" s="62">
        <v>1</v>
      </c>
      <c r="G27" s="62">
        <v>0</v>
      </c>
      <c r="H27" s="62">
        <f>SUM(I27:K27)</f>
        <v>7</v>
      </c>
      <c r="I27" s="62">
        <v>6</v>
      </c>
      <c r="J27" s="62">
        <v>1</v>
      </c>
      <c r="K27" s="62">
        <v>0</v>
      </c>
      <c r="L27" s="62">
        <f>SUM(M27:O27)</f>
        <v>1</v>
      </c>
      <c r="M27" s="62">
        <v>0</v>
      </c>
      <c r="N27" s="62">
        <v>1</v>
      </c>
      <c r="O27" s="62">
        <v>0</v>
      </c>
      <c r="P27" s="62">
        <f>SUM(Q27:S27)</f>
        <v>2</v>
      </c>
      <c r="Q27" s="62">
        <v>2</v>
      </c>
      <c r="R27" s="62">
        <v>0</v>
      </c>
      <c r="S27" s="62">
        <v>0</v>
      </c>
    </row>
    <row r="28" spans="1:19" s="10" customFormat="1" ht="13.5" customHeight="1">
      <c r="A28" s="59" t="s">
        <v>126</v>
      </c>
      <c r="B28" s="60" t="s">
        <v>187</v>
      </c>
      <c r="C28" s="61" t="s">
        <v>188</v>
      </c>
      <c r="D28" s="62">
        <f>SUM(E28:G28)</f>
        <v>7</v>
      </c>
      <c r="E28" s="62">
        <v>4</v>
      </c>
      <c r="F28" s="62">
        <v>3</v>
      </c>
      <c r="G28" s="62">
        <v>0</v>
      </c>
      <c r="H28" s="62">
        <f>SUM(I28:K28)</f>
        <v>0</v>
      </c>
      <c r="I28" s="62">
        <v>0</v>
      </c>
      <c r="J28" s="62">
        <v>0</v>
      </c>
      <c r="K28" s="62">
        <v>0</v>
      </c>
      <c r="L28" s="62">
        <f>SUM(M28:O28)</f>
        <v>0</v>
      </c>
      <c r="M28" s="62">
        <v>0</v>
      </c>
      <c r="N28" s="62">
        <v>0</v>
      </c>
      <c r="O28" s="62">
        <v>0</v>
      </c>
      <c r="P28" s="62">
        <f>SUM(Q28:S28)</f>
        <v>0</v>
      </c>
      <c r="Q28" s="62">
        <v>0</v>
      </c>
      <c r="R28" s="62">
        <v>0</v>
      </c>
      <c r="S28" s="62">
        <v>0</v>
      </c>
    </row>
    <row r="29" spans="1:19" s="10" customFormat="1" ht="13.5" customHeight="1">
      <c r="A29" s="59" t="s">
        <v>126</v>
      </c>
      <c r="B29" s="60" t="s">
        <v>189</v>
      </c>
      <c r="C29" s="61" t="s">
        <v>190</v>
      </c>
      <c r="D29" s="62">
        <f>SUM(E29:G29)</f>
        <v>2</v>
      </c>
      <c r="E29" s="62">
        <v>1</v>
      </c>
      <c r="F29" s="62">
        <v>1</v>
      </c>
      <c r="G29" s="62">
        <v>0</v>
      </c>
      <c r="H29" s="62">
        <f>SUM(I29:K29)</f>
        <v>2</v>
      </c>
      <c r="I29" s="62">
        <v>1</v>
      </c>
      <c r="J29" s="62">
        <v>1</v>
      </c>
      <c r="K29" s="62">
        <v>0</v>
      </c>
      <c r="L29" s="62">
        <f>SUM(M29:O29)</f>
        <v>1</v>
      </c>
      <c r="M29" s="62">
        <v>1</v>
      </c>
      <c r="N29" s="62">
        <v>0</v>
      </c>
      <c r="O29" s="62">
        <v>0</v>
      </c>
      <c r="P29" s="62">
        <f>SUM(Q29:S29)</f>
        <v>2</v>
      </c>
      <c r="Q29" s="62">
        <v>2</v>
      </c>
      <c r="R29" s="62">
        <v>0</v>
      </c>
      <c r="S29" s="62">
        <v>0</v>
      </c>
    </row>
    <row r="30" spans="1:19" s="10" customFormat="1" ht="13.5" customHeight="1">
      <c r="A30" s="59" t="s">
        <v>126</v>
      </c>
      <c r="B30" s="60" t="s">
        <v>191</v>
      </c>
      <c r="C30" s="61" t="s">
        <v>192</v>
      </c>
      <c r="D30" s="62">
        <f>SUM(E30:G30)</f>
        <v>4</v>
      </c>
      <c r="E30" s="62">
        <v>3</v>
      </c>
      <c r="F30" s="62">
        <v>1</v>
      </c>
      <c r="G30" s="62">
        <v>0</v>
      </c>
      <c r="H30" s="62">
        <f>SUM(I30:K30)</f>
        <v>2</v>
      </c>
      <c r="I30" s="62">
        <v>2</v>
      </c>
      <c r="J30" s="62">
        <v>0</v>
      </c>
      <c r="K30" s="62">
        <v>0</v>
      </c>
      <c r="L30" s="62">
        <f>SUM(M30:O30)</f>
        <v>0</v>
      </c>
      <c r="M30" s="62">
        <v>0</v>
      </c>
      <c r="N30" s="62">
        <v>0</v>
      </c>
      <c r="O30" s="62">
        <v>0</v>
      </c>
      <c r="P30" s="62">
        <f>SUM(Q30:S30)</f>
        <v>2</v>
      </c>
      <c r="Q30" s="62">
        <v>2</v>
      </c>
      <c r="R30" s="62">
        <v>0</v>
      </c>
      <c r="S30" s="62">
        <v>0</v>
      </c>
    </row>
    <row r="31" spans="1:19" s="10" customFormat="1" ht="13.5" customHeight="1">
      <c r="A31" s="59" t="s">
        <v>126</v>
      </c>
      <c r="B31" s="60" t="s">
        <v>193</v>
      </c>
      <c r="C31" s="61" t="s">
        <v>194</v>
      </c>
      <c r="D31" s="62">
        <f>SUM(E31:G31)</f>
        <v>0</v>
      </c>
      <c r="E31" s="62">
        <v>0</v>
      </c>
      <c r="F31" s="62">
        <v>0</v>
      </c>
      <c r="G31" s="62">
        <v>0</v>
      </c>
      <c r="H31" s="62">
        <f>SUM(I31:K31)</f>
        <v>0</v>
      </c>
      <c r="I31" s="62">
        <v>0</v>
      </c>
      <c r="J31" s="62">
        <v>0</v>
      </c>
      <c r="K31" s="62">
        <v>0</v>
      </c>
      <c r="L31" s="62">
        <f>SUM(M31:O31)</f>
        <v>0</v>
      </c>
      <c r="M31" s="62">
        <v>0</v>
      </c>
      <c r="N31" s="62">
        <v>0</v>
      </c>
      <c r="O31" s="62">
        <v>0</v>
      </c>
      <c r="P31" s="62">
        <f>SUM(Q31:S31)</f>
        <v>0</v>
      </c>
      <c r="Q31" s="62">
        <v>0</v>
      </c>
      <c r="R31" s="62">
        <v>0</v>
      </c>
      <c r="S31" s="62">
        <v>0</v>
      </c>
    </row>
    <row r="32" spans="1:19" s="10" customFormat="1" ht="13.5" customHeight="1">
      <c r="A32" s="59" t="s">
        <v>126</v>
      </c>
      <c r="B32" s="60" t="s">
        <v>195</v>
      </c>
      <c r="C32" s="61" t="s">
        <v>196</v>
      </c>
      <c r="D32" s="62">
        <f>SUM(E32:G32)</f>
        <v>0</v>
      </c>
      <c r="E32" s="62">
        <v>0</v>
      </c>
      <c r="F32" s="62">
        <v>0</v>
      </c>
      <c r="G32" s="62">
        <v>0</v>
      </c>
      <c r="H32" s="62">
        <f>SUM(I32:K32)</f>
        <v>0</v>
      </c>
      <c r="I32" s="62">
        <v>0</v>
      </c>
      <c r="J32" s="62">
        <v>0</v>
      </c>
      <c r="K32" s="62">
        <v>0</v>
      </c>
      <c r="L32" s="62">
        <f>SUM(M32:O32)</f>
        <v>0</v>
      </c>
      <c r="M32" s="62">
        <v>0</v>
      </c>
      <c r="N32" s="62">
        <v>0</v>
      </c>
      <c r="O32" s="62">
        <v>0</v>
      </c>
      <c r="P32" s="62">
        <f>SUM(Q32:S32)</f>
        <v>0</v>
      </c>
      <c r="Q32" s="62">
        <v>0</v>
      </c>
      <c r="R32" s="62">
        <v>0</v>
      </c>
      <c r="S32" s="62">
        <v>0</v>
      </c>
    </row>
    <row r="33" spans="1:19" s="10" customFormat="1" ht="13.5" customHeight="1">
      <c r="A33" s="59" t="s">
        <v>126</v>
      </c>
      <c r="B33" s="60" t="s">
        <v>197</v>
      </c>
      <c r="C33" s="61" t="s">
        <v>198</v>
      </c>
      <c r="D33" s="62">
        <f>SUM(E33:G33)</f>
        <v>0</v>
      </c>
      <c r="E33" s="62">
        <v>0</v>
      </c>
      <c r="F33" s="62">
        <v>0</v>
      </c>
      <c r="G33" s="62">
        <v>0</v>
      </c>
      <c r="H33" s="62">
        <f>SUM(I33:K33)</f>
        <v>0</v>
      </c>
      <c r="I33" s="62">
        <v>0</v>
      </c>
      <c r="J33" s="62">
        <v>0</v>
      </c>
      <c r="K33" s="62">
        <v>0</v>
      </c>
      <c r="L33" s="62">
        <f>SUM(M33:O33)</f>
        <v>0</v>
      </c>
      <c r="M33" s="62">
        <v>0</v>
      </c>
      <c r="N33" s="62">
        <v>0</v>
      </c>
      <c r="O33" s="62">
        <v>0</v>
      </c>
      <c r="P33" s="62">
        <f>SUM(Q33:S33)</f>
        <v>0</v>
      </c>
      <c r="Q33" s="62">
        <v>0</v>
      </c>
      <c r="R33" s="62">
        <v>0</v>
      </c>
      <c r="S33" s="62">
        <v>0</v>
      </c>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33">
    <sortCondition ref="A8:A33"/>
    <sortCondition ref="B8:B33"/>
    <sortCondition ref="C8:C3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宮崎県</v>
      </c>
      <c r="B7" s="69" t="str">
        <f>組合状況!B7</f>
        <v>45000</v>
      </c>
      <c r="C7" s="68" t="s">
        <v>52</v>
      </c>
      <c r="D7" s="70">
        <f>SUM(E7:G7)</f>
        <v>8</v>
      </c>
      <c r="E7" s="70">
        <f>SUM(E$8:E$57)</f>
        <v>2</v>
      </c>
      <c r="F7" s="70">
        <f>SUM(F$8:F$57)</f>
        <v>4</v>
      </c>
      <c r="G7" s="70">
        <f>SUM(G$8:G$57)</f>
        <v>2</v>
      </c>
      <c r="H7" s="70">
        <f>SUM(I7:K7)</f>
        <v>5</v>
      </c>
      <c r="I7" s="70">
        <f>SUM(I$8:I$57)</f>
        <v>4</v>
      </c>
      <c r="J7" s="70">
        <f>SUM(J$8:J$57)</f>
        <v>1</v>
      </c>
      <c r="K7" s="70">
        <f>SUM(K$8:K$57)</f>
        <v>0</v>
      </c>
      <c r="L7" s="70">
        <f>SUM(M7:O7)</f>
        <v>3</v>
      </c>
      <c r="M7" s="70">
        <f>SUM(M$8:M$57)</f>
        <v>1</v>
      </c>
      <c r="N7" s="70">
        <f>SUM(N$8:N$57)</f>
        <v>1</v>
      </c>
      <c r="O7" s="70">
        <f>SUM(O$8:O$57)</f>
        <v>1</v>
      </c>
      <c r="P7" s="70">
        <f>SUM(Q7:S7)</f>
        <v>4</v>
      </c>
      <c r="Q7" s="70">
        <f>SUM(Q$8:Q$57)</f>
        <v>4</v>
      </c>
      <c r="R7" s="70">
        <f>SUM(R$8:R$57)</f>
        <v>0</v>
      </c>
      <c r="S7" s="70">
        <f>SUM(S$8:S$57)</f>
        <v>0</v>
      </c>
    </row>
    <row r="8" spans="1:19" s="10" customFormat="1" ht="13.5" customHeight="1">
      <c r="A8" s="59" t="s">
        <v>126</v>
      </c>
      <c r="B8" s="60" t="s">
        <v>199</v>
      </c>
      <c r="C8" s="61" t="s">
        <v>200</v>
      </c>
      <c r="D8" s="62">
        <f>SUM(E8:G8)</f>
        <v>0</v>
      </c>
      <c r="E8" s="62">
        <v>0</v>
      </c>
      <c r="F8" s="62">
        <v>0</v>
      </c>
      <c r="G8" s="62">
        <v>0</v>
      </c>
      <c r="H8" s="62">
        <f>SUM(I8:K8)</f>
        <v>0</v>
      </c>
      <c r="I8" s="62">
        <v>0</v>
      </c>
      <c r="J8" s="62">
        <v>0</v>
      </c>
      <c r="K8" s="62">
        <v>0</v>
      </c>
      <c r="L8" s="62">
        <f>SUM(M8:O8)</f>
        <v>3</v>
      </c>
      <c r="M8" s="62">
        <v>1</v>
      </c>
      <c r="N8" s="62">
        <v>1</v>
      </c>
      <c r="O8" s="62">
        <v>1</v>
      </c>
      <c r="P8" s="62">
        <f>SUM(Q8:S8)</f>
        <v>0</v>
      </c>
      <c r="Q8" s="62">
        <v>0</v>
      </c>
      <c r="R8" s="62">
        <v>0</v>
      </c>
      <c r="S8" s="62">
        <v>0</v>
      </c>
    </row>
    <row r="9" spans="1:19" s="10" customFormat="1" ht="13.5" customHeight="1">
      <c r="A9" s="59" t="s">
        <v>126</v>
      </c>
      <c r="B9" s="60" t="s">
        <v>202</v>
      </c>
      <c r="C9" s="61" t="s">
        <v>203</v>
      </c>
      <c r="D9" s="62">
        <f>SUM(E9:G9)</f>
        <v>0</v>
      </c>
      <c r="E9" s="62">
        <v>0</v>
      </c>
      <c r="F9" s="62">
        <v>0</v>
      </c>
      <c r="G9" s="62">
        <v>0</v>
      </c>
      <c r="H9" s="62">
        <f>SUM(I9:K9)</f>
        <v>0</v>
      </c>
      <c r="I9" s="62">
        <v>0</v>
      </c>
      <c r="J9" s="62">
        <v>0</v>
      </c>
      <c r="K9" s="62">
        <v>0</v>
      </c>
      <c r="L9" s="62">
        <f>SUM(M9:O9)</f>
        <v>0</v>
      </c>
      <c r="M9" s="62">
        <v>0</v>
      </c>
      <c r="N9" s="62">
        <v>0</v>
      </c>
      <c r="O9" s="62">
        <v>0</v>
      </c>
      <c r="P9" s="62">
        <f>SUM(Q9:S9)</f>
        <v>0</v>
      </c>
      <c r="Q9" s="62">
        <v>0</v>
      </c>
      <c r="R9" s="62">
        <v>0</v>
      </c>
      <c r="S9" s="62">
        <v>0</v>
      </c>
    </row>
    <row r="10" spans="1:19" s="10" customFormat="1" ht="13.5" customHeight="1">
      <c r="A10" s="59" t="s">
        <v>126</v>
      </c>
      <c r="B10" s="60" t="s">
        <v>204</v>
      </c>
      <c r="C10" s="61" t="s">
        <v>205</v>
      </c>
      <c r="D10" s="62">
        <f>SUM(E10:G10)</f>
        <v>4</v>
      </c>
      <c r="E10" s="62">
        <v>2</v>
      </c>
      <c r="F10" s="62">
        <v>1</v>
      </c>
      <c r="G10" s="62">
        <v>1</v>
      </c>
      <c r="H10" s="62">
        <f>SUM(I10:K10)</f>
        <v>5</v>
      </c>
      <c r="I10" s="62">
        <v>4</v>
      </c>
      <c r="J10" s="62">
        <v>1</v>
      </c>
      <c r="K10" s="62">
        <v>0</v>
      </c>
      <c r="L10" s="62">
        <f>SUM(M10:O10)</f>
        <v>0</v>
      </c>
      <c r="M10" s="62">
        <v>0</v>
      </c>
      <c r="N10" s="62">
        <v>0</v>
      </c>
      <c r="O10" s="62">
        <v>0</v>
      </c>
      <c r="P10" s="62">
        <f>SUM(Q10:S10)</f>
        <v>4</v>
      </c>
      <c r="Q10" s="62">
        <v>4</v>
      </c>
      <c r="R10" s="62">
        <v>0</v>
      </c>
      <c r="S10" s="62">
        <v>0</v>
      </c>
    </row>
    <row r="11" spans="1:19" s="10" customFormat="1" ht="13.5" customHeight="1">
      <c r="A11" s="59" t="s">
        <v>126</v>
      </c>
      <c r="B11" s="60" t="s">
        <v>206</v>
      </c>
      <c r="C11" s="61" t="s">
        <v>207</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208</v>
      </c>
      <c r="C12" s="61" t="s">
        <v>209</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210</v>
      </c>
      <c r="C13" s="61" t="s">
        <v>211</v>
      </c>
      <c r="D13" s="62">
        <f>SUM(E13:G13)</f>
        <v>4</v>
      </c>
      <c r="E13" s="62">
        <v>0</v>
      </c>
      <c r="F13" s="62">
        <v>3</v>
      </c>
      <c r="G13" s="62">
        <v>1</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213</v>
      </c>
      <c r="C14" s="61" t="s">
        <v>214</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c r="B15" s="60"/>
      <c r="C15" s="61"/>
      <c r="D15" s="62"/>
      <c r="E15" s="62"/>
      <c r="F15" s="62"/>
      <c r="G15" s="62"/>
      <c r="H15" s="62"/>
      <c r="I15" s="62"/>
      <c r="J15" s="62"/>
      <c r="K15" s="62"/>
      <c r="L15" s="62"/>
      <c r="M15" s="62"/>
      <c r="N15" s="62"/>
      <c r="O15" s="62"/>
      <c r="P15" s="62"/>
      <c r="Q15" s="62"/>
      <c r="R15" s="62"/>
      <c r="S15" s="62"/>
    </row>
    <row r="16" spans="1:19" s="10" customFormat="1" ht="13.5" customHeight="1">
      <c r="A16" s="59"/>
      <c r="B16" s="60"/>
      <c r="C16" s="61"/>
      <c r="D16" s="62"/>
      <c r="E16" s="62"/>
      <c r="F16" s="62"/>
      <c r="G16" s="62"/>
      <c r="H16" s="62"/>
      <c r="I16" s="62"/>
      <c r="J16" s="62"/>
      <c r="K16" s="62"/>
      <c r="L16" s="62"/>
      <c r="M16" s="62"/>
      <c r="N16" s="62"/>
      <c r="O16" s="62"/>
      <c r="P16" s="62"/>
      <c r="Q16" s="62"/>
      <c r="R16" s="62"/>
      <c r="S16" s="62"/>
    </row>
    <row r="17" spans="1:19" s="10" customFormat="1" ht="13.5" customHeight="1">
      <c r="A17" s="59"/>
      <c r="B17" s="60"/>
      <c r="C17" s="61"/>
      <c r="D17" s="62"/>
      <c r="E17" s="62"/>
      <c r="F17" s="62"/>
      <c r="G17" s="62"/>
      <c r="H17" s="62"/>
      <c r="I17" s="62"/>
      <c r="J17" s="62"/>
      <c r="K17" s="62"/>
      <c r="L17" s="62"/>
      <c r="M17" s="62"/>
      <c r="N17" s="62"/>
      <c r="O17" s="62"/>
      <c r="P17" s="62"/>
      <c r="Q17" s="62"/>
      <c r="R17" s="62"/>
      <c r="S17" s="62"/>
    </row>
    <row r="18" spans="1:19" s="10" customFormat="1" ht="13.5" customHeight="1">
      <c r="A18" s="59"/>
      <c r="B18" s="60"/>
      <c r="C18" s="61"/>
      <c r="D18" s="62"/>
      <c r="E18" s="62"/>
      <c r="F18" s="62"/>
      <c r="G18" s="62"/>
      <c r="H18" s="62"/>
      <c r="I18" s="62"/>
      <c r="J18" s="62"/>
      <c r="K18" s="62"/>
      <c r="L18" s="62"/>
      <c r="M18" s="62"/>
      <c r="N18" s="62"/>
      <c r="O18" s="62"/>
      <c r="P18" s="62"/>
      <c r="Q18" s="62"/>
      <c r="R18" s="62"/>
      <c r="S18" s="62"/>
    </row>
    <row r="19" spans="1:19" s="10" customFormat="1" ht="13.5" customHeight="1">
      <c r="A19" s="59"/>
      <c r="B19" s="60"/>
      <c r="C19" s="61"/>
      <c r="D19" s="62"/>
      <c r="E19" s="62"/>
      <c r="F19" s="62"/>
      <c r="G19" s="62"/>
      <c r="H19" s="62"/>
      <c r="I19" s="62"/>
      <c r="J19" s="62"/>
      <c r="K19" s="62"/>
      <c r="L19" s="62"/>
      <c r="M19" s="62"/>
      <c r="N19" s="62"/>
      <c r="O19" s="62"/>
      <c r="P19" s="62"/>
      <c r="Q19" s="62"/>
      <c r="R19" s="62"/>
      <c r="S19" s="62"/>
    </row>
    <row r="20" spans="1:19" s="10" customFormat="1" ht="13.5" customHeight="1">
      <c r="A20" s="59"/>
      <c r="B20" s="60"/>
      <c r="C20" s="61"/>
      <c r="D20" s="62"/>
      <c r="E20" s="62"/>
      <c r="F20" s="62"/>
      <c r="G20" s="62"/>
      <c r="H20" s="62"/>
      <c r="I20" s="62"/>
      <c r="J20" s="62"/>
      <c r="K20" s="62"/>
      <c r="L20" s="62"/>
      <c r="M20" s="62"/>
      <c r="N20" s="62"/>
      <c r="O20" s="62"/>
      <c r="P20" s="62"/>
      <c r="Q20" s="62"/>
      <c r="R20" s="62"/>
      <c r="S20" s="62"/>
    </row>
    <row r="21" spans="1:19" s="10" customFormat="1" ht="13.5" customHeight="1">
      <c r="A21" s="59"/>
      <c r="B21" s="60"/>
      <c r="C21" s="61"/>
      <c r="D21" s="62"/>
      <c r="E21" s="62"/>
      <c r="F21" s="62"/>
      <c r="G21" s="62"/>
      <c r="H21" s="62"/>
      <c r="I21" s="62"/>
      <c r="J21" s="62"/>
      <c r="K21" s="62"/>
      <c r="L21" s="62"/>
      <c r="M21" s="62"/>
      <c r="N21" s="62"/>
      <c r="O21" s="62"/>
      <c r="P21" s="62"/>
      <c r="Q21" s="62"/>
      <c r="R21" s="62"/>
      <c r="S21" s="62"/>
    </row>
    <row r="22" spans="1:19" s="10" customFormat="1" ht="13.5" customHeight="1">
      <c r="A22" s="59"/>
      <c r="B22" s="60"/>
      <c r="C22" s="61"/>
      <c r="D22" s="62"/>
      <c r="E22" s="62"/>
      <c r="F22" s="62"/>
      <c r="G22" s="62"/>
      <c r="H22" s="62"/>
      <c r="I22" s="62"/>
      <c r="J22" s="62"/>
      <c r="K22" s="62"/>
      <c r="L22" s="62"/>
      <c r="M22" s="62"/>
      <c r="N22" s="62"/>
      <c r="O22" s="62"/>
      <c r="P22" s="62"/>
      <c r="Q22" s="62"/>
      <c r="R22" s="62"/>
      <c r="S22" s="62"/>
    </row>
    <row r="23" spans="1:19" s="10" customFormat="1" ht="13.5" customHeight="1">
      <c r="A23" s="59"/>
      <c r="B23" s="60"/>
      <c r="C23" s="61"/>
      <c r="D23" s="62"/>
      <c r="E23" s="62"/>
      <c r="F23" s="62"/>
      <c r="G23" s="62"/>
      <c r="H23" s="62"/>
      <c r="I23" s="62"/>
      <c r="J23" s="62"/>
      <c r="K23" s="62"/>
      <c r="L23" s="62"/>
      <c r="M23" s="62"/>
      <c r="N23" s="62"/>
      <c r="O23" s="62"/>
      <c r="P23" s="62"/>
      <c r="Q23" s="62"/>
      <c r="R23" s="62"/>
      <c r="S23" s="62"/>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14">
    <sortCondition ref="A8:A14"/>
    <sortCondition ref="B8:B14"/>
    <sortCondition ref="C8:C1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1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宮崎県</v>
      </c>
      <c r="B7" s="69" t="str">
        <f>組合状況!B7</f>
        <v>45000</v>
      </c>
      <c r="C7" s="68" t="s">
        <v>52</v>
      </c>
      <c r="D7" s="70">
        <f t="shared" ref="D7:J7" si="0">SUM(D$8:D$207)</f>
        <v>235</v>
      </c>
      <c r="E7" s="70">
        <f t="shared" si="0"/>
        <v>216</v>
      </c>
      <c r="F7" s="70">
        <f t="shared" si="0"/>
        <v>35</v>
      </c>
      <c r="G7" s="70">
        <f t="shared" si="0"/>
        <v>3956</v>
      </c>
      <c r="H7" s="70">
        <f t="shared" si="0"/>
        <v>3033</v>
      </c>
      <c r="I7" s="70">
        <f t="shared" si="0"/>
        <v>1201</v>
      </c>
      <c r="J7" s="70">
        <f t="shared" si="0"/>
        <v>66</v>
      </c>
    </row>
    <row r="8" spans="1:10" s="10" customFormat="1" ht="13.5" customHeight="1">
      <c r="A8" s="59" t="s">
        <v>126</v>
      </c>
      <c r="B8" s="60" t="s">
        <v>136</v>
      </c>
      <c r="C8" s="61" t="s">
        <v>137</v>
      </c>
      <c r="D8" s="62">
        <v>48</v>
      </c>
      <c r="E8" s="62">
        <v>47</v>
      </c>
      <c r="F8" s="62">
        <v>5</v>
      </c>
      <c r="G8" s="62">
        <v>1095</v>
      </c>
      <c r="H8" s="62">
        <v>897</v>
      </c>
      <c r="I8" s="62">
        <v>215</v>
      </c>
      <c r="J8" s="62">
        <v>9</v>
      </c>
    </row>
    <row r="9" spans="1:10" s="10" customFormat="1" ht="13.5" customHeight="1">
      <c r="A9" s="59" t="s">
        <v>126</v>
      </c>
      <c r="B9" s="60" t="s">
        <v>140</v>
      </c>
      <c r="C9" s="61" t="s">
        <v>141</v>
      </c>
      <c r="D9" s="62">
        <v>31</v>
      </c>
      <c r="E9" s="62">
        <v>31</v>
      </c>
      <c r="F9" s="62">
        <v>1</v>
      </c>
      <c r="G9" s="62">
        <v>806</v>
      </c>
      <c r="H9" s="62">
        <v>651</v>
      </c>
      <c r="I9" s="62">
        <v>338</v>
      </c>
      <c r="J9" s="62">
        <v>43</v>
      </c>
    </row>
    <row r="10" spans="1:10" s="10" customFormat="1" ht="13.5" customHeight="1">
      <c r="A10" s="59" t="s">
        <v>126</v>
      </c>
      <c r="B10" s="60" t="s">
        <v>142</v>
      </c>
      <c r="C10" s="61" t="s">
        <v>143</v>
      </c>
      <c r="D10" s="62">
        <v>43</v>
      </c>
      <c r="E10" s="62">
        <v>39</v>
      </c>
      <c r="F10" s="62">
        <v>5</v>
      </c>
      <c r="G10" s="62">
        <v>408</v>
      </c>
      <c r="H10" s="62">
        <v>349</v>
      </c>
      <c r="I10" s="62">
        <v>86</v>
      </c>
      <c r="J10" s="62">
        <v>0</v>
      </c>
    </row>
    <row r="11" spans="1:10" s="10" customFormat="1" ht="13.5" customHeight="1">
      <c r="A11" s="59" t="s">
        <v>126</v>
      </c>
      <c r="B11" s="60" t="s">
        <v>149</v>
      </c>
      <c r="C11" s="61" t="s">
        <v>150</v>
      </c>
      <c r="D11" s="62">
        <v>11</v>
      </c>
      <c r="E11" s="62">
        <v>11</v>
      </c>
      <c r="F11" s="62">
        <v>2</v>
      </c>
      <c r="G11" s="62">
        <v>159</v>
      </c>
      <c r="H11" s="62">
        <v>159</v>
      </c>
      <c r="I11" s="62">
        <v>0</v>
      </c>
      <c r="J11" s="62">
        <v>0</v>
      </c>
    </row>
    <row r="12" spans="1:10" s="10" customFormat="1" ht="13.5" customHeight="1">
      <c r="A12" s="59" t="s">
        <v>126</v>
      </c>
      <c r="B12" s="60" t="s">
        <v>151</v>
      </c>
      <c r="C12" s="61" t="s">
        <v>152</v>
      </c>
      <c r="D12" s="62">
        <v>13</v>
      </c>
      <c r="E12" s="62">
        <v>12</v>
      </c>
      <c r="F12" s="62">
        <v>1</v>
      </c>
      <c r="G12" s="62">
        <v>608</v>
      </c>
      <c r="H12" s="62">
        <v>332</v>
      </c>
      <c r="I12" s="62">
        <v>264</v>
      </c>
      <c r="J12" s="62">
        <v>12</v>
      </c>
    </row>
    <row r="13" spans="1:10" s="10" customFormat="1" ht="13.5" customHeight="1">
      <c r="A13" s="59" t="s">
        <v>126</v>
      </c>
      <c r="B13" s="60" t="s">
        <v>153</v>
      </c>
      <c r="C13" s="61" t="s">
        <v>154</v>
      </c>
      <c r="D13" s="62">
        <v>10</v>
      </c>
      <c r="E13" s="62">
        <v>10</v>
      </c>
      <c r="F13" s="62">
        <v>1</v>
      </c>
      <c r="G13" s="62">
        <v>186</v>
      </c>
      <c r="H13" s="62">
        <v>113</v>
      </c>
      <c r="I13" s="62">
        <v>73</v>
      </c>
      <c r="J13" s="62">
        <v>0</v>
      </c>
    </row>
    <row r="14" spans="1:10" s="10" customFormat="1" ht="13.5" customHeight="1">
      <c r="A14" s="59" t="s">
        <v>126</v>
      </c>
      <c r="B14" s="60" t="s">
        <v>158</v>
      </c>
      <c r="C14" s="61" t="s">
        <v>159</v>
      </c>
      <c r="D14" s="62">
        <v>5</v>
      </c>
      <c r="E14" s="62">
        <v>3</v>
      </c>
      <c r="F14" s="62">
        <v>2</v>
      </c>
      <c r="G14" s="62">
        <v>80</v>
      </c>
      <c r="H14" s="62">
        <v>71</v>
      </c>
      <c r="I14" s="62">
        <v>9</v>
      </c>
      <c r="J14" s="62">
        <v>0</v>
      </c>
    </row>
    <row r="15" spans="1:10" s="10" customFormat="1" ht="13.5" customHeight="1">
      <c r="A15" s="59" t="s">
        <v>126</v>
      </c>
      <c r="B15" s="60" t="s">
        <v>160</v>
      </c>
      <c r="C15" s="61" t="s">
        <v>161</v>
      </c>
      <c r="D15" s="62">
        <v>9</v>
      </c>
      <c r="E15" s="62">
        <v>9</v>
      </c>
      <c r="F15" s="62">
        <v>1</v>
      </c>
      <c r="G15" s="62">
        <v>72</v>
      </c>
      <c r="H15" s="62">
        <v>53</v>
      </c>
      <c r="I15" s="62">
        <v>36</v>
      </c>
      <c r="J15" s="62">
        <v>0</v>
      </c>
    </row>
    <row r="16" spans="1:10" s="10" customFormat="1" ht="13.5" customHeight="1">
      <c r="A16" s="59" t="s">
        <v>126</v>
      </c>
      <c r="B16" s="60" t="s">
        <v>162</v>
      </c>
      <c r="C16" s="61" t="s">
        <v>163</v>
      </c>
      <c r="D16" s="62">
        <v>7</v>
      </c>
      <c r="E16" s="62">
        <v>7</v>
      </c>
      <c r="F16" s="62">
        <v>1</v>
      </c>
      <c r="G16" s="62">
        <v>53</v>
      </c>
      <c r="H16" s="62">
        <v>31</v>
      </c>
      <c r="I16" s="62">
        <v>21</v>
      </c>
      <c r="J16" s="62">
        <v>1</v>
      </c>
    </row>
    <row r="17" spans="1:10" s="10" customFormat="1" ht="13.5" customHeight="1">
      <c r="A17" s="59" t="s">
        <v>126</v>
      </c>
      <c r="B17" s="60" t="s">
        <v>165</v>
      </c>
      <c r="C17" s="61" t="s">
        <v>166</v>
      </c>
      <c r="D17" s="62">
        <v>3</v>
      </c>
      <c r="E17" s="62">
        <v>3</v>
      </c>
      <c r="F17" s="62">
        <v>0</v>
      </c>
      <c r="G17" s="62">
        <v>26</v>
      </c>
      <c r="H17" s="62">
        <v>26</v>
      </c>
      <c r="I17" s="62">
        <v>0</v>
      </c>
      <c r="J17" s="62">
        <v>0</v>
      </c>
    </row>
    <row r="18" spans="1:10" s="10" customFormat="1" ht="13.5" customHeight="1">
      <c r="A18" s="59" t="s">
        <v>126</v>
      </c>
      <c r="B18" s="60" t="s">
        <v>167</v>
      </c>
      <c r="C18" s="61" t="s">
        <v>168</v>
      </c>
      <c r="D18" s="62">
        <v>0</v>
      </c>
      <c r="E18" s="62">
        <v>0</v>
      </c>
      <c r="F18" s="62">
        <v>0</v>
      </c>
      <c r="G18" s="62">
        <v>0</v>
      </c>
      <c r="H18" s="62">
        <v>0</v>
      </c>
      <c r="I18" s="62">
        <v>0</v>
      </c>
      <c r="J18" s="62">
        <v>0</v>
      </c>
    </row>
    <row r="19" spans="1:10" s="10" customFormat="1" ht="13.5" customHeight="1">
      <c r="A19" s="59" t="s">
        <v>126</v>
      </c>
      <c r="B19" s="60" t="s">
        <v>169</v>
      </c>
      <c r="C19" s="61" t="s">
        <v>170</v>
      </c>
      <c r="D19" s="62">
        <v>3</v>
      </c>
      <c r="E19" s="62">
        <v>2</v>
      </c>
      <c r="F19" s="62">
        <v>1</v>
      </c>
      <c r="G19" s="62">
        <v>46</v>
      </c>
      <c r="H19" s="62">
        <v>41</v>
      </c>
      <c r="I19" s="62">
        <v>4</v>
      </c>
      <c r="J19" s="62">
        <v>1</v>
      </c>
    </row>
    <row r="20" spans="1:10" s="10" customFormat="1" ht="13.5" customHeight="1">
      <c r="A20" s="59" t="s">
        <v>126</v>
      </c>
      <c r="B20" s="60" t="s">
        <v>171</v>
      </c>
      <c r="C20" s="61" t="s">
        <v>172</v>
      </c>
      <c r="D20" s="62">
        <v>0</v>
      </c>
      <c r="E20" s="62">
        <v>0</v>
      </c>
      <c r="F20" s="62">
        <v>0</v>
      </c>
      <c r="G20" s="62">
        <v>0</v>
      </c>
      <c r="H20" s="62">
        <v>0</v>
      </c>
      <c r="I20" s="62">
        <v>0</v>
      </c>
      <c r="J20" s="62">
        <v>0</v>
      </c>
    </row>
    <row r="21" spans="1:10" s="10" customFormat="1" ht="13.5" customHeight="1">
      <c r="A21" s="59" t="s">
        <v>126</v>
      </c>
      <c r="B21" s="60" t="s">
        <v>173</v>
      </c>
      <c r="C21" s="61" t="s">
        <v>174</v>
      </c>
      <c r="D21" s="62">
        <v>10</v>
      </c>
      <c r="E21" s="62">
        <v>10</v>
      </c>
      <c r="F21" s="62">
        <v>1</v>
      </c>
      <c r="G21" s="62">
        <v>91</v>
      </c>
      <c r="H21" s="62">
        <v>81</v>
      </c>
      <c r="I21" s="62">
        <v>58</v>
      </c>
      <c r="J21" s="62">
        <v>0</v>
      </c>
    </row>
    <row r="22" spans="1:10" s="10" customFormat="1" ht="13.5" customHeight="1">
      <c r="A22" s="59" t="s">
        <v>126</v>
      </c>
      <c r="B22" s="60" t="s">
        <v>175</v>
      </c>
      <c r="C22" s="61" t="s">
        <v>176</v>
      </c>
      <c r="D22" s="62">
        <v>14</v>
      </c>
      <c r="E22" s="62">
        <v>13</v>
      </c>
      <c r="F22" s="62">
        <v>1</v>
      </c>
      <c r="G22" s="62">
        <v>100</v>
      </c>
      <c r="H22" s="62">
        <v>91</v>
      </c>
      <c r="I22" s="62">
        <v>9</v>
      </c>
      <c r="J22" s="62">
        <v>0</v>
      </c>
    </row>
    <row r="23" spans="1:10" s="10" customFormat="1" ht="13.5" customHeight="1">
      <c r="A23" s="59" t="s">
        <v>126</v>
      </c>
      <c r="B23" s="60" t="s">
        <v>177</v>
      </c>
      <c r="C23" s="61" t="s">
        <v>178</v>
      </c>
      <c r="D23" s="62">
        <v>1</v>
      </c>
      <c r="E23" s="62">
        <v>0</v>
      </c>
      <c r="F23" s="62">
        <v>1</v>
      </c>
      <c r="G23" s="62">
        <v>7</v>
      </c>
      <c r="H23" s="62">
        <v>7</v>
      </c>
      <c r="I23" s="62">
        <v>0</v>
      </c>
      <c r="J23" s="62">
        <v>0</v>
      </c>
    </row>
    <row r="24" spans="1:10" s="10" customFormat="1" ht="13.5" customHeight="1">
      <c r="A24" s="59" t="s">
        <v>126</v>
      </c>
      <c r="B24" s="60" t="s">
        <v>179</v>
      </c>
      <c r="C24" s="61" t="s">
        <v>180</v>
      </c>
      <c r="D24" s="62">
        <v>1</v>
      </c>
      <c r="E24" s="62">
        <v>1</v>
      </c>
      <c r="F24" s="62">
        <v>1</v>
      </c>
      <c r="G24" s="62">
        <v>6</v>
      </c>
      <c r="H24" s="62">
        <v>6</v>
      </c>
      <c r="I24" s="62">
        <v>0</v>
      </c>
      <c r="J24" s="62">
        <v>0</v>
      </c>
    </row>
    <row r="25" spans="1:10" s="10" customFormat="1" ht="13.5" customHeight="1">
      <c r="A25" s="59" t="s">
        <v>126</v>
      </c>
      <c r="B25" s="60" t="s">
        <v>181</v>
      </c>
      <c r="C25" s="61" t="s">
        <v>182</v>
      </c>
      <c r="D25" s="62">
        <v>4</v>
      </c>
      <c r="E25" s="62">
        <v>4</v>
      </c>
      <c r="F25" s="62">
        <v>1</v>
      </c>
      <c r="G25" s="62">
        <v>115</v>
      </c>
      <c r="H25" s="62">
        <v>52</v>
      </c>
      <c r="I25" s="62">
        <v>63</v>
      </c>
      <c r="J25" s="62">
        <v>0</v>
      </c>
    </row>
    <row r="26" spans="1:10" s="10" customFormat="1" ht="13.5" customHeight="1">
      <c r="A26" s="59" t="s">
        <v>126</v>
      </c>
      <c r="B26" s="60" t="s">
        <v>183</v>
      </c>
      <c r="C26" s="61" t="s">
        <v>184</v>
      </c>
      <c r="D26" s="62">
        <v>2</v>
      </c>
      <c r="E26" s="62">
        <v>1</v>
      </c>
      <c r="F26" s="62">
        <v>1</v>
      </c>
      <c r="G26" s="62">
        <v>20</v>
      </c>
      <c r="H26" s="62">
        <v>20</v>
      </c>
      <c r="I26" s="62">
        <v>0</v>
      </c>
      <c r="J26" s="62">
        <v>0</v>
      </c>
    </row>
    <row r="27" spans="1:10" s="10" customFormat="1" ht="13.5" customHeight="1">
      <c r="A27" s="59" t="s">
        <v>126</v>
      </c>
      <c r="B27" s="60" t="s">
        <v>185</v>
      </c>
      <c r="C27" s="61" t="s">
        <v>186</v>
      </c>
      <c r="D27" s="62">
        <v>6</v>
      </c>
      <c r="E27" s="62">
        <v>3</v>
      </c>
      <c r="F27" s="62">
        <v>3</v>
      </c>
      <c r="G27" s="62">
        <v>32</v>
      </c>
      <c r="H27" s="62">
        <v>12</v>
      </c>
      <c r="I27" s="62">
        <v>20</v>
      </c>
      <c r="J27" s="62">
        <v>0</v>
      </c>
    </row>
    <row r="28" spans="1:10" s="10" customFormat="1" ht="13.5" customHeight="1">
      <c r="A28" s="59" t="s">
        <v>126</v>
      </c>
      <c r="B28" s="60" t="s">
        <v>187</v>
      </c>
      <c r="C28" s="61" t="s">
        <v>188</v>
      </c>
      <c r="D28" s="62">
        <v>5</v>
      </c>
      <c r="E28" s="62">
        <v>4</v>
      </c>
      <c r="F28" s="62">
        <v>1</v>
      </c>
      <c r="G28" s="62">
        <v>0</v>
      </c>
      <c r="H28" s="62">
        <v>0</v>
      </c>
      <c r="I28" s="62">
        <v>0</v>
      </c>
      <c r="J28" s="62">
        <v>0</v>
      </c>
    </row>
    <row r="29" spans="1:10" s="10" customFormat="1" ht="13.5" customHeight="1">
      <c r="A29" s="59" t="s">
        <v>126</v>
      </c>
      <c r="B29" s="60" t="s">
        <v>189</v>
      </c>
      <c r="C29" s="61" t="s">
        <v>190</v>
      </c>
      <c r="D29" s="62">
        <v>3</v>
      </c>
      <c r="E29" s="62">
        <v>1</v>
      </c>
      <c r="F29" s="62">
        <v>2</v>
      </c>
      <c r="G29" s="62">
        <v>9</v>
      </c>
      <c r="H29" s="62">
        <v>9</v>
      </c>
      <c r="I29" s="62">
        <v>0</v>
      </c>
      <c r="J29" s="62">
        <v>0</v>
      </c>
    </row>
    <row r="30" spans="1:10" s="10" customFormat="1" ht="13.5" customHeight="1">
      <c r="A30" s="59" t="s">
        <v>126</v>
      </c>
      <c r="B30" s="60" t="s">
        <v>191</v>
      </c>
      <c r="C30" s="61" t="s">
        <v>192</v>
      </c>
      <c r="D30" s="62">
        <v>2</v>
      </c>
      <c r="E30" s="62">
        <v>1</v>
      </c>
      <c r="F30" s="62">
        <v>1</v>
      </c>
      <c r="G30" s="62">
        <v>4</v>
      </c>
      <c r="H30" s="62">
        <v>4</v>
      </c>
      <c r="I30" s="62">
        <v>0</v>
      </c>
      <c r="J30" s="62">
        <v>0</v>
      </c>
    </row>
    <row r="31" spans="1:10" s="10" customFormat="1" ht="13.5" customHeight="1">
      <c r="A31" s="59" t="s">
        <v>126</v>
      </c>
      <c r="B31" s="60" t="s">
        <v>193</v>
      </c>
      <c r="C31" s="61" t="s">
        <v>194</v>
      </c>
      <c r="D31" s="62">
        <v>3</v>
      </c>
      <c r="E31" s="62">
        <v>3</v>
      </c>
      <c r="F31" s="62">
        <v>1</v>
      </c>
      <c r="G31" s="62">
        <v>24</v>
      </c>
      <c r="H31" s="62">
        <v>19</v>
      </c>
      <c r="I31" s="62">
        <v>5</v>
      </c>
      <c r="J31" s="62">
        <v>0</v>
      </c>
    </row>
    <row r="32" spans="1:10" s="10" customFormat="1" ht="13.5" customHeight="1">
      <c r="A32" s="59" t="s">
        <v>126</v>
      </c>
      <c r="B32" s="60" t="s">
        <v>195</v>
      </c>
      <c r="C32" s="61" t="s">
        <v>196</v>
      </c>
      <c r="D32" s="62">
        <v>1</v>
      </c>
      <c r="E32" s="62">
        <v>1</v>
      </c>
      <c r="F32" s="62">
        <v>1</v>
      </c>
      <c r="G32" s="62">
        <v>9</v>
      </c>
      <c r="H32" s="62">
        <v>9</v>
      </c>
      <c r="I32" s="62">
        <v>0</v>
      </c>
      <c r="J32" s="62">
        <v>0</v>
      </c>
    </row>
    <row r="33" spans="1:10" s="10" customFormat="1" ht="13.5" customHeight="1">
      <c r="A33" s="59" t="s">
        <v>126</v>
      </c>
      <c r="B33" s="60" t="s">
        <v>197</v>
      </c>
      <c r="C33" s="61" t="s">
        <v>198</v>
      </c>
      <c r="D33" s="62">
        <v>0</v>
      </c>
      <c r="E33" s="62">
        <v>0</v>
      </c>
      <c r="F33" s="62">
        <v>0</v>
      </c>
      <c r="G33" s="62">
        <v>0</v>
      </c>
      <c r="H33" s="62">
        <v>0</v>
      </c>
      <c r="I33" s="62">
        <v>0</v>
      </c>
      <c r="J33" s="62">
        <v>0</v>
      </c>
    </row>
    <row r="34" spans="1:10" s="10" customFormat="1" ht="13.5" customHeight="1">
      <c r="A34" s="59"/>
      <c r="B34" s="60"/>
      <c r="C34" s="61"/>
      <c r="D34" s="62"/>
      <c r="E34" s="62"/>
      <c r="F34" s="62"/>
      <c r="G34" s="62"/>
      <c r="H34" s="62"/>
      <c r="I34" s="62"/>
      <c r="J34" s="62"/>
    </row>
    <row r="35" spans="1:10" s="10" customFormat="1" ht="13.5" customHeight="1">
      <c r="A35" s="59"/>
      <c r="B35" s="60"/>
      <c r="C35" s="61"/>
      <c r="D35" s="62"/>
      <c r="E35" s="62"/>
      <c r="F35" s="62"/>
      <c r="G35" s="62"/>
      <c r="H35" s="62"/>
      <c r="I35" s="62"/>
      <c r="J35" s="62"/>
    </row>
    <row r="36" spans="1:10" s="10" customFormat="1" ht="13.5" customHeight="1">
      <c r="A36" s="59"/>
      <c r="B36" s="60"/>
      <c r="C36" s="61"/>
      <c r="D36" s="62"/>
      <c r="E36" s="62"/>
      <c r="F36" s="62"/>
      <c r="G36" s="62"/>
      <c r="H36" s="62"/>
      <c r="I36" s="62"/>
      <c r="J36" s="62"/>
    </row>
    <row r="37" spans="1:10" s="10" customFormat="1" ht="13.5" customHeight="1">
      <c r="A37" s="59"/>
      <c r="B37" s="60"/>
      <c r="C37" s="61"/>
      <c r="D37" s="62"/>
      <c r="E37" s="62"/>
      <c r="F37" s="62"/>
      <c r="G37" s="62"/>
      <c r="H37" s="62"/>
      <c r="I37" s="62"/>
      <c r="J37" s="62"/>
    </row>
    <row r="38" spans="1:10" s="10" customFormat="1" ht="13.5" customHeight="1">
      <c r="A38" s="59"/>
      <c r="B38" s="60"/>
      <c r="C38" s="61"/>
      <c r="D38" s="62"/>
      <c r="E38" s="62"/>
      <c r="F38" s="62"/>
      <c r="G38" s="62"/>
      <c r="H38" s="62"/>
      <c r="I38" s="62"/>
      <c r="J38" s="62"/>
    </row>
    <row r="39" spans="1:10" s="10" customFormat="1" ht="13.5" customHeight="1">
      <c r="A39" s="59"/>
      <c r="B39" s="60"/>
      <c r="C39" s="61"/>
      <c r="D39" s="62"/>
      <c r="E39" s="62"/>
      <c r="F39" s="62"/>
      <c r="G39" s="62"/>
      <c r="H39" s="62"/>
      <c r="I39" s="62"/>
      <c r="J39" s="62"/>
    </row>
    <row r="40" spans="1:10" s="10" customFormat="1" ht="13.5" customHeight="1">
      <c r="A40" s="59"/>
      <c r="B40" s="60"/>
      <c r="C40" s="61"/>
      <c r="D40" s="62"/>
      <c r="E40" s="62"/>
      <c r="F40" s="62"/>
      <c r="G40" s="62"/>
      <c r="H40" s="62"/>
      <c r="I40" s="62"/>
      <c r="J40" s="62"/>
    </row>
    <row r="41" spans="1:10" s="10" customFormat="1" ht="13.5" customHeight="1">
      <c r="A41" s="59"/>
      <c r="B41" s="60"/>
      <c r="C41" s="61"/>
      <c r="D41" s="62"/>
      <c r="E41" s="62"/>
      <c r="F41" s="62"/>
      <c r="G41" s="62"/>
      <c r="H41" s="62"/>
      <c r="I41" s="62"/>
      <c r="J41" s="62"/>
    </row>
    <row r="42" spans="1:10" s="10" customFormat="1" ht="13.5" customHeight="1">
      <c r="A42" s="59"/>
      <c r="B42" s="60"/>
      <c r="C42" s="61"/>
      <c r="D42" s="62"/>
      <c r="E42" s="62"/>
      <c r="F42" s="62"/>
      <c r="G42" s="62"/>
      <c r="H42" s="62"/>
      <c r="I42" s="62"/>
      <c r="J42" s="62"/>
    </row>
    <row r="43" spans="1:10" s="10" customFormat="1" ht="13.5" customHeight="1">
      <c r="A43" s="59"/>
      <c r="B43" s="60"/>
      <c r="C43" s="61"/>
      <c r="D43" s="62"/>
      <c r="E43" s="62"/>
      <c r="F43" s="62"/>
      <c r="G43" s="62"/>
      <c r="H43" s="62"/>
      <c r="I43" s="62"/>
      <c r="J43" s="62"/>
    </row>
    <row r="44" spans="1:10" s="10" customFormat="1" ht="13.5" customHeight="1">
      <c r="A44" s="59"/>
      <c r="B44" s="60"/>
      <c r="C44" s="61"/>
      <c r="D44" s="62"/>
      <c r="E44" s="62"/>
      <c r="F44" s="62"/>
      <c r="G44" s="62"/>
      <c r="H44" s="62"/>
      <c r="I44" s="62"/>
      <c r="J44" s="62"/>
    </row>
    <row r="45" spans="1:10" s="10" customFormat="1" ht="13.5" customHeight="1">
      <c r="A45" s="59"/>
      <c r="B45" s="60"/>
      <c r="C45" s="61"/>
      <c r="D45" s="62"/>
      <c r="E45" s="62"/>
      <c r="F45" s="62"/>
      <c r="G45" s="62"/>
      <c r="H45" s="62"/>
      <c r="I45" s="62"/>
      <c r="J45" s="62"/>
    </row>
    <row r="46" spans="1:10" s="10" customFormat="1" ht="13.5" customHeight="1">
      <c r="A46" s="59"/>
      <c r="B46" s="60"/>
      <c r="C46" s="61"/>
      <c r="D46" s="62"/>
      <c r="E46" s="62"/>
      <c r="F46" s="62"/>
      <c r="G46" s="62"/>
      <c r="H46" s="62"/>
      <c r="I46" s="62"/>
      <c r="J46" s="62"/>
    </row>
    <row r="47" spans="1:10" s="10" customFormat="1" ht="13.5" customHeight="1">
      <c r="A47" s="59"/>
      <c r="B47" s="60"/>
      <c r="C47" s="61"/>
      <c r="D47" s="62"/>
      <c r="E47" s="62"/>
      <c r="F47" s="62"/>
      <c r="G47" s="62"/>
      <c r="H47" s="62"/>
      <c r="I47" s="62"/>
      <c r="J47" s="62"/>
    </row>
    <row r="48" spans="1:10" s="10" customFormat="1" ht="13.5" customHeight="1">
      <c r="A48" s="59"/>
      <c r="B48" s="60"/>
      <c r="C48" s="61"/>
      <c r="D48" s="62"/>
      <c r="E48" s="62"/>
      <c r="F48" s="62"/>
      <c r="G48" s="62"/>
      <c r="H48" s="62"/>
      <c r="I48" s="62"/>
      <c r="J48" s="62"/>
    </row>
    <row r="49" spans="1:10" s="10" customFormat="1" ht="13.5" customHeight="1">
      <c r="A49" s="59"/>
      <c r="B49" s="60"/>
      <c r="C49" s="61"/>
      <c r="D49" s="62"/>
      <c r="E49" s="62"/>
      <c r="F49" s="62"/>
      <c r="G49" s="62"/>
      <c r="H49" s="62"/>
      <c r="I49" s="62"/>
      <c r="J49" s="62"/>
    </row>
    <row r="50" spans="1:10" s="10" customFormat="1" ht="13.5" customHeight="1">
      <c r="A50" s="59"/>
      <c r="B50" s="60"/>
      <c r="C50" s="61"/>
      <c r="D50" s="62"/>
      <c r="E50" s="62"/>
      <c r="F50" s="62"/>
      <c r="G50" s="62"/>
      <c r="H50" s="62"/>
      <c r="I50" s="62"/>
      <c r="J50" s="62"/>
    </row>
    <row r="51" spans="1:10" s="10" customFormat="1" ht="13.5" customHeight="1">
      <c r="A51" s="59"/>
      <c r="B51" s="60"/>
      <c r="C51" s="61"/>
      <c r="D51" s="62"/>
      <c r="E51" s="62"/>
      <c r="F51" s="62"/>
      <c r="G51" s="62"/>
      <c r="H51" s="62"/>
      <c r="I51" s="62"/>
      <c r="J51" s="62"/>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33">
    <sortCondition ref="A8:A33"/>
    <sortCondition ref="B8:B33"/>
    <sortCondition ref="C8:C33"/>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2023-01-20T04:15:43Z</dcterms:modified>
</cp:coreProperties>
</file>