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3熊本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ごみ処理概要!$2:$42</definedName>
    <definedName name="_xlnm.Print_Area" localSheetId="23">ごみ処理量内訳!$2:$42</definedName>
    <definedName name="_xlnm.Print_Area" localSheetId="9">'ごみ搬入量内訳(セメント)'!$2:$42</definedName>
    <definedName name="_xlnm.Print_Area" localSheetId="11">'ごみ搬入量内訳(その他)'!$2:$42</definedName>
    <definedName name="_xlnm.Print_Area" localSheetId="7">'ごみ搬入量内訳(メタン化)'!$2:$42</definedName>
    <definedName name="_xlnm.Print_Area" localSheetId="13">'ごみ搬入量内訳(海洋投入)'!$2:$42</definedName>
    <definedName name="_xlnm.Print_Area" localSheetId="10">'ごみ搬入量内訳(資源化等)'!$2:$42</definedName>
    <definedName name="_xlnm.Print_Area" localSheetId="6">'ごみ搬入量内訳(飼料化)'!$2:$42</definedName>
    <definedName name="_xlnm.Print_Area" localSheetId="3">'ごみ搬入量内訳(焼却)'!$2:$42</definedName>
    <definedName name="_xlnm.Print_Area" localSheetId="4">'ごみ搬入量内訳(粗大)'!$2:$42</definedName>
    <definedName name="_xlnm.Print_Area" localSheetId="1">'ごみ搬入量内訳(総括)'!$2:$42</definedName>
    <definedName name="_xlnm.Print_Area" localSheetId="5">'ごみ搬入量内訳(堆肥化)'!$2:$42</definedName>
    <definedName name="_xlnm.Print_Area" localSheetId="2">'ごみ搬入量内訳(直接資源化)'!$2:$42</definedName>
    <definedName name="_xlnm.Print_Area" localSheetId="12">'ごみ搬入量内訳(直接埋立)'!$2:$42</definedName>
    <definedName name="_xlnm.Print_Area" localSheetId="8">'ごみ搬入量内訳(燃料化)'!$2:$42</definedName>
    <definedName name="_xlnm.Print_Area" localSheetId="21">'施設資源化量内訳(セメント)'!$2:$42</definedName>
    <definedName name="_xlnm.Print_Area" localSheetId="19">'施設資源化量内訳(メタン化)'!$2:$42</definedName>
    <definedName name="_xlnm.Print_Area" localSheetId="22">'施設資源化量内訳(資源化等)'!$2:$42</definedName>
    <definedName name="_xlnm.Print_Area" localSheetId="18">'施設資源化量内訳(飼料化)'!$2:$42</definedName>
    <definedName name="_xlnm.Print_Area" localSheetId="15">'施設資源化量内訳(焼却)'!$2:$42</definedName>
    <definedName name="_xlnm.Print_Area" localSheetId="16">'施設資源化量内訳(粗大)'!$2:$42</definedName>
    <definedName name="_xlnm.Print_Area" localSheetId="17">'施設資源化量内訳(堆肥化)'!$2:$42</definedName>
    <definedName name="_xlnm.Print_Area" localSheetId="20">'施設資源化量内訳(燃料化)'!$2:$42</definedName>
    <definedName name="_xlnm.Print_Area" localSheetId="14">資源化量内訳!$2:$42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2" i="3"/>
  <c r="AP42" i="3"/>
  <c r="AD42" i="1" s="1"/>
  <c r="AD42" i="3"/>
  <c r="AB42" i="3" s="1"/>
  <c r="S42" i="3"/>
  <c r="Q42" i="3" s="1"/>
  <c r="O42" i="3"/>
  <c r="F42" i="1" s="1"/>
  <c r="N42" i="1"/>
  <c r="M42" i="1"/>
  <c r="L42" i="1"/>
  <c r="F42" i="3"/>
  <c r="E42" i="3"/>
  <c r="CM42" i="34"/>
  <c r="AE42" i="34" s="1"/>
  <c r="CH42" i="34"/>
  <c r="Z42" i="34" s="1"/>
  <c r="CB42" i="34"/>
  <c r="T42" i="34" s="1"/>
  <c r="CA42" i="34"/>
  <c r="S42" i="34" s="1"/>
  <c r="BV42" i="34"/>
  <c r="N42" i="34" s="1"/>
  <c r="BU42" i="34"/>
  <c r="M42" i="34" s="1"/>
  <c r="BP42" i="34"/>
  <c r="H42" i="34" s="1"/>
  <c r="BO42" i="34"/>
  <c r="G42" i="34" s="1"/>
  <c r="CI42" i="34"/>
  <c r="AA42" i="34" s="1"/>
  <c r="CG42" i="34"/>
  <c r="Y42" i="34" s="1"/>
  <c r="BQ42" i="34"/>
  <c r="I42" i="34" s="1"/>
  <c r="CK42" i="34"/>
  <c r="AC42" i="34" s="1"/>
  <c r="CJ42" i="34"/>
  <c r="AB42" i="34" s="1"/>
  <c r="CD42" i="34"/>
  <c r="V42" i="34" s="1"/>
  <c r="BX42" i="34"/>
  <c r="P42" i="34" s="1"/>
  <c r="BR42" i="34"/>
  <c r="J42" i="34" s="1"/>
  <c r="D42" i="30"/>
  <c r="W42" i="1" s="1"/>
  <c r="CL42" i="34"/>
  <c r="AD42" i="34" s="1"/>
  <c r="CF42" i="34"/>
  <c r="X42" i="34" s="1"/>
  <c r="CE42" i="34"/>
  <c r="W42" i="34" s="1"/>
  <c r="BY42" i="34"/>
  <c r="Q42" i="34" s="1"/>
  <c r="BT42" i="34"/>
  <c r="L42" i="34" s="1"/>
  <c r="BS42" i="34"/>
  <c r="K42" i="34" s="1"/>
  <c r="BN42" i="34"/>
  <c r="F42" i="34" s="1"/>
  <c r="D42" i="29"/>
  <c r="V42" i="1" s="1"/>
  <c r="BZ42" i="34"/>
  <c r="R42" i="34" s="1"/>
  <c r="D42" i="28"/>
  <c r="U42" i="1" s="1"/>
  <c r="CO42" i="34"/>
  <c r="AG42" i="34" s="1"/>
  <c r="CN42" i="34"/>
  <c r="AF42" i="34" s="1"/>
  <c r="BW42" i="34"/>
  <c r="O42" i="34" s="1"/>
  <c r="D42" i="26"/>
  <c r="S42" i="1" s="1"/>
  <c r="D42" i="25"/>
  <c r="R42" i="1" s="1"/>
  <c r="CC42" i="34"/>
  <c r="U42" i="34" s="1"/>
  <c r="AH42" i="34"/>
  <c r="O42" i="1" s="1"/>
  <c r="AF42" i="33"/>
  <c r="AI42" i="33"/>
  <c r="D42" i="21"/>
  <c r="D42" i="20"/>
  <c r="D42" i="19"/>
  <c r="D42" i="18"/>
  <c r="D42" i="17"/>
  <c r="D42" i="16"/>
  <c r="D42" i="15"/>
  <c r="D42" i="14"/>
  <c r="D42" i="13"/>
  <c r="D42" i="8"/>
  <c r="AC42" i="1"/>
  <c r="K42" i="1"/>
  <c r="J42" i="1"/>
  <c r="I42" i="1"/>
  <c r="H42" i="1"/>
  <c r="E42" i="1"/>
  <c r="AY41" i="3"/>
  <c r="AP41" i="3"/>
  <c r="AC41" i="1"/>
  <c r="AD41" i="3"/>
  <c r="AB41" i="3" s="1"/>
  <c r="S41" i="3"/>
  <c r="Q41" i="3" s="1"/>
  <c r="P41" i="3"/>
  <c r="O41" i="3"/>
  <c r="F41" i="1" s="1"/>
  <c r="N41" i="1"/>
  <c r="M41" i="1"/>
  <c r="L41" i="1"/>
  <c r="J41" i="1"/>
  <c r="F41" i="3"/>
  <c r="E41" i="3"/>
  <c r="CD41" i="34"/>
  <c r="V41" i="34" s="1"/>
  <c r="BZ41" i="34"/>
  <c r="R41" i="34" s="1"/>
  <c r="BX41" i="34"/>
  <c r="P41" i="34" s="1"/>
  <c r="BT41" i="34"/>
  <c r="L41" i="34" s="1"/>
  <c r="BR41" i="34"/>
  <c r="J41" i="34" s="1"/>
  <c r="D41" i="32"/>
  <c r="CN41" i="34"/>
  <c r="AF41" i="34" s="1"/>
  <c r="CM41" i="34"/>
  <c r="AE41" i="34" s="1"/>
  <c r="CE41" i="34"/>
  <c r="W41" i="34" s="1"/>
  <c r="CB41" i="34"/>
  <c r="T41" i="34" s="1"/>
  <c r="CA41" i="34"/>
  <c r="S41" i="34" s="1"/>
  <c r="BY41" i="34"/>
  <c r="Q41" i="34" s="1"/>
  <c r="BU41" i="34"/>
  <c r="M41" i="34" s="1"/>
  <c r="BS41" i="34"/>
  <c r="K41" i="34" s="1"/>
  <c r="BP41" i="34"/>
  <c r="H41" i="34" s="1"/>
  <c r="BO41" i="34"/>
  <c r="G41" i="34" s="1"/>
  <c r="D41" i="31"/>
  <c r="CL41" i="34"/>
  <c r="AD41" i="34" s="1"/>
  <c r="CK41" i="34"/>
  <c r="AC41" i="34" s="1"/>
  <c r="CI41" i="34"/>
  <c r="AA41" i="34" s="1"/>
  <c r="CG41" i="34"/>
  <c r="Y41" i="34" s="1"/>
  <c r="BN41" i="34"/>
  <c r="F41" i="34" s="1"/>
  <c r="D41" i="30"/>
  <c r="W41" i="1" s="1"/>
  <c r="CJ41" i="34"/>
  <c r="AB41" i="34" s="1"/>
  <c r="CH41" i="34"/>
  <c r="Z41" i="34" s="1"/>
  <c r="BW41" i="34"/>
  <c r="O41" i="34" s="1"/>
  <c r="BQ41" i="34"/>
  <c r="I41" i="34" s="1"/>
  <c r="D41" i="28"/>
  <c r="U41" i="1" s="1"/>
  <c r="CC41" i="34"/>
  <c r="U41" i="34" s="1"/>
  <c r="BV41" i="34"/>
  <c r="N41" i="34" s="1"/>
  <c r="D41" i="25"/>
  <c r="R41" i="1" s="1"/>
  <c r="CO41" i="34"/>
  <c r="AG41" i="34" s="1"/>
  <c r="CF41" i="34"/>
  <c r="X41" i="34" s="1"/>
  <c r="AH41" i="34"/>
  <c r="O41" i="1" s="1"/>
  <c r="AI41" i="33"/>
  <c r="AF41" i="33"/>
  <c r="D41" i="22"/>
  <c r="D41" i="21"/>
  <c r="D41" i="20"/>
  <c r="D41" i="19"/>
  <c r="D41" i="18"/>
  <c r="D41" i="17"/>
  <c r="D41" i="16"/>
  <c r="D41" i="15"/>
  <c r="D41" i="14"/>
  <c r="D41" i="13"/>
  <c r="D41" i="8"/>
  <c r="AB41" i="1"/>
  <c r="K41" i="1"/>
  <c r="I41" i="1"/>
  <c r="H41" i="1"/>
  <c r="E41" i="1"/>
  <c r="AY40" i="3"/>
  <c r="AP40" i="3"/>
  <c r="AD40" i="3"/>
  <c r="AB40" i="3" s="1"/>
  <c r="S40" i="3"/>
  <c r="Q40" i="3" s="1"/>
  <c r="O40" i="3"/>
  <c r="AB40" i="1" s="1"/>
  <c r="M40" i="1"/>
  <c r="L40" i="1"/>
  <c r="F40" i="3"/>
  <c r="E40" i="3"/>
  <c r="E40" i="1" s="1"/>
  <c r="CO40" i="34"/>
  <c r="AG40" i="34" s="1"/>
  <c r="CL40" i="34"/>
  <c r="AD40" i="34" s="1"/>
  <c r="CI40" i="34"/>
  <c r="AA40" i="34" s="1"/>
  <c r="CF40" i="34"/>
  <c r="X40" i="34" s="1"/>
  <c r="CC40" i="34"/>
  <c r="U40" i="34" s="1"/>
  <c r="CB40" i="34"/>
  <c r="T40" i="34" s="1"/>
  <c r="BZ40" i="34"/>
  <c r="R40" i="34" s="1"/>
  <c r="BV40" i="34"/>
  <c r="N40" i="34" s="1"/>
  <c r="BT40" i="34"/>
  <c r="L40" i="34" s="1"/>
  <c r="BP40" i="34"/>
  <c r="H40" i="34" s="1"/>
  <c r="BN40" i="34"/>
  <c r="F40" i="34" s="1"/>
  <c r="CK40" i="34"/>
  <c r="AC40" i="34" s="1"/>
  <c r="CH40" i="34"/>
  <c r="Z40" i="34" s="1"/>
  <c r="CG40" i="34"/>
  <c r="Y40" i="34" s="1"/>
  <c r="CE40" i="34"/>
  <c r="W40" i="34" s="1"/>
  <c r="BY40" i="34"/>
  <c r="Q40" i="34" s="1"/>
  <c r="BU40" i="34"/>
  <c r="M40" i="34" s="1"/>
  <c r="BO40" i="34"/>
  <c r="G40" i="34" s="1"/>
  <c r="D40" i="31"/>
  <c r="CA40" i="34"/>
  <c r="S40" i="34" s="1"/>
  <c r="BS40" i="34"/>
  <c r="K40" i="34" s="1"/>
  <c r="D40" i="30"/>
  <c r="W40" i="1" s="1"/>
  <c r="CN40" i="34"/>
  <c r="AF40" i="34" s="1"/>
  <c r="BW40" i="34"/>
  <c r="O40" i="34" s="1"/>
  <c r="D40" i="29"/>
  <c r="V40" i="1" s="1"/>
  <c r="CM40" i="34"/>
  <c r="AE40" i="34" s="1"/>
  <c r="CJ40" i="34"/>
  <c r="AB40" i="34" s="1"/>
  <c r="BX40" i="34"/>
  <c r="P40" i="34" s="1"/>
  <c r="BQ40" i="34"/>
  <c r="I40" i="34" s="1"/>
  <c r="D40" i="28"/>
  <c r="U40" i="1" s="1"/>
  <c r="D40" i="27"/>
  <c r="T40" i="1" s="1"/>
  <c r="D40" i="26"/>
  <c r="S40" i="1" s="1"/>
  <c r="D40" i="25"/>
  <c r="R40" i="1" s="1"/>
  <c r="CD40" i="34"/>
  <c r="V40" i="34" s="1"/>
  <c r="BR40" i="34"/>
  <c r="J40" i="34" s="1"/>
  <c r="AH40" i="34"/>
  <c r="O40" i="1" s="1"/>
  <c r="AI40" i="33"/>
  <c r="AF40" i="33"/>
  <c r="D40" i="22"/>
  <c r="D40" i="21"/>
  <c r="D40" i="20"/>
  <c r="D40" i="19"/>
  <c r="D40" i="18"/>
  <c r="D40" i="17"/>
  <c r="D40" i="16"/>
  <c r="D40" i="15"/>
  <c r="D40" i="14"/>
  <c r="D40" i="13"/>
  <c r="AC40" i="1"/>
  <c r="N40" i="1"/>
  <c r="K40" i="1"/>
  <c r="J40" i="1"/>
  <c r="I40" i="1"/>
  <c r="H40" i="1"/>
  <c r="AY39" i="3"/>
  <c r="AP39" i="3"/>
  <c r="AC39" i="1"/>
  <c r="AD39" i="3"/>
  <c r="AB39" i="3" s="1"/>
  <c r="S39" i="3"/>
  <c r="Q39" i="3" s="1"/>
  <c r="O39" i="3"/>
  <c r="AB39" i="1" s="1"/>
  <c r="N39" i="1"/>
  <c r="J39" i="1"/>
  <c r="H39" i="1"/>
  <c r="E39" i="3"/>
  <c r="E39" i="1" s="1"/>
  <c r="CM39" i="34"/>
  <c r="AE39" i="34" s="1"/>
  <c r="CK39" i="34"/>
  <c r="AC39" i="34" s="1"/>
  <c r="CI39" i="34"/>
  <c r="AA39" i="34" s="1"/>
  <c r="CH39" i="34"/>
  <c r="Z39" i="34" s="1"/>
  <c r="CE39" i="34"/>
  <c r="W39" i="34" s="1"/>
  <c r="CC39" i="34"/>
  <c r="U39" i="34" s="1"/>
  <c r="BY39" i="34"/>
  <c r="Q39" i="34" s="1"/>
  <c r="BW39" i="34"/>
  <c r="O39" i="34" s="1"/>
  <c r="BS39" i="34"/>
  <c r="K39" i="34" s="1"/>
  <c r="BQ39" i="34"/>
  <c r="I39" i="34" s="1"/>
  <c r="BO39" i="34"/>
  <c r="G39" i="34" s="1"/>
  <c r="D39" i="32"/>
  <c r="CO39" i="34"/>
  <c r="AG39" i="34" s="1"/>
  <c r="CN39" i="34"/>
  <c r="AF39" i="34" s="1"/>
  <c r="CF39" i="34"/>
  <c r="X39" i="34" s="1"/>
  <c r="BZ39" i="34"/>
  <c r="R39" i="34" s="1"/>
  <c r="BV39" i="34"/>
  <c r="N39" i="34" s="1"/>
  <c r="BN39" i="34"/>
  <c r="F39" i="34" s="1"/>
  <c r="D39" i="31"/>
  <c r="CL39" i="34"/>
  <c r="AD39" i="34" s="1"/>
  <c r="CB39" i="34"/>
  <c r="T39" i="34" s="1"/>
  <c r="BT39" i="34"/>
  <c r="L39" i="34" s="1"/>
  <c r="BP39" i="34"/>
  <c r="H39" i="34" s="1"/>
  <c r="D39" i="30"/>
  <c r="W39" i="1" s="1"/>
  <c r="CG39" i="34"/>
  <c r="Y39" i="34" s="1"/>
  <c r="BU39" i="34"/>
  <c r="M39" i="34" s="1"/>
  <c r="D39" i="29"/>
  <c r="V39" i="1" s="1"/>
  <c r="D39" i="28"/>
  <c r="U39" i="1" s="1"/>
  <c r="D39" i="27"/>
  <c r="T39" i="1" s="1"/>
  <c r="CA39" i="34"/>
  <c r="S39" i="34" s="1"/>
  <c r="D39" i="25"/>
  <c r="R39" i="1" s="1"/>
  <c r="CJ39" i="34"/>
  <c r="AB39" i="34" s="1"/>
  <c r="CD39" i="34"/>
  <c r="V39" i="34" s="1"/>
  <c r="BX39" i="34"/>
  <c r="P39" i="34" s="1"/>
  <c r="BR39" i="34"/>
  <c r="J39" i="34" s="1"/>
  <c r="AH39" i="34"/>
  <c r="O39" i="1" s="1"/>
  <c r="D39" i="22"/>
  <c r="D39" i="21"/>
  <c r="D39" i="20"/>
  <c r="D39" i="19"/>
  <c r="AI39" i="33"/>
  <c r="D39" i="18"/>
  <c r="D39" i="17"/>
  <c r="D39" i="16"/>
  <c r="D39" i="15"/>
  <c r="D39" i="14"/>
  <c r="D39" i="13"/>
  <c r="D39" i="8"/>
  <c r="AF39" i="33"/>
  <c r="M39" i="1"/>
  <c r="L39" i="1"/>
  <c r="K39" i="1"/>
  <c r="I39" i="1"/>
  <c r="F39" i="1"/>
  <c r="AY38" i="3"/>
  <c r="AP38" i="3"/>
  <c r="AC38" i="1"/>
  <c r="AD38" i="3"/>
  <c r="AB38" i="3" s="1"/>
  <c r="S38" i="3"/>
  <c r="Q38" i="3" s="1"/>
  <c r="P38" i="3"/>
  <c r="O38" i="3"/>
  <c r="AB38" i="1" s="1"/>
  <c r="I38" i="1"/>
  <c r="M38" i="1"/>
  <c r="J38" i="1"/>
  <c r="F38" i="3"/>
  <c r="E38" i="3"/>
  <c r="CL38" i="34"/>
  <c r="AD38" i="34" s="1"/>
  <c r="BZ38" i="34"/>
  <c r="R38" i="34" s="1"/>
  <c r="BT38" i="34"/>
  <c r="L38" i="34" s="1"/>
  <c r="D38" i="32"/>
  <c r="CN38" i="34"/>
  <c r="AF38" i="34" s="1"/>
  <c r="CI38" i="34"/>
  <c r="AA38" i="34" s="1"/>
  <c r="CH38" i="34"/>
  <c r="Z38" i="34" s="1"/>
  <c r="CF38" i="34"/>
  <c r="X38" i="34" s="1"/>
  <c r="CC38" i="34"/>
  <c r="U38" i="34" s="1"/>
  <c r="BV38" i="34"/>
  <c r="N38" i="34" s="1"/>
  <c r="BQ38" i="34"/>
  <c r="I38" i="34" s="1"/>
  <c r="BP38" i="34"/>
  <c r="H38" i="34" s="1"/>
  <c r="D38" i="31"/>
  <c r="CJ38" i="34"/>
  <c r="AB38" i="34" s="1"/>
  <c r="CB38" i="34"/>
  <c r="T38" i="34" s="1"/>
  <c r="BX38" i="34"/>
  <c r="P38" i="34" s="1"/>
  <c r="BN38" i="34"/>
  <c r="F38" i="34" s="1"/>
  <c r="CD38" i="34"/>
  <c r="V38" i="34" s="1"/>
  <c r="BR38" i="34"/>
  <c r="J38" i="34" s="1"/>
  <c r="D38" i="29"/>
  <c r="V38" i="1" s="1"/>
  <c r="CM38" i="34"/>
  <c r="AE38" i="34" s="1"/>
  <c r="CG38" i="34"/>
  <c r="Y38" i="34" s="1"/>
  <c r="CE38" i="34"/>
  <c r="W38" i="34" s="1"/>
  <c r="BU38" i="34"/>
  <c r="M38" i="34" s="1"/>
  <c r="BS38" i="34"/>
  <c r="K38" i="34" s="1"/>
  <c r="BO38" i="34"/>
  <c r="G38" i="34" s="1"/>
  <c r="D38" i="28"/>
  <c r="U38" i="1" s="1"/>
  <c r="D38" i="27"/>
  <c r="T38" i="1" s="1"/>
  <c r="CA38" i="34"/>
  <c r="S38" i="34" s="1"/>
  <c r="D38" i="25"/>
  <c r="R38" i="1" s="1"/>
  <c r="CO38" i="34"/>
  <c r="AG38" i="34" s="1"/>
  <c r="CK38" i="34"/>
  <c r="AC38" i="34" s="1"/>
  <c r="BY38" i="34"/>
  <c r="Q38" i="34" s="1"/>
  <c r="BW38" i="34"/>
  <c r="O38" i="34" s="1"/>
  <c r="AH38" i="34"/>
  <c r="O38" i="1" s="1"/>
  <c r="AI38" i="33"/>
  <c r="D38" i="22"/>
  <c r="D38" i="21"/>
  <c r="D38" i="20"/>
  <c r="D38" i="19"/>
  <c r="AF38" i="33"/>
  <c r="D38" i="18"/>
  <c r="D38" i="17"/>
  <c r="D38" i="16"/>
  <c r="D38" i="15"/>
  <c r="D38" i="14"/>
  <c r="D38" i="13"/>
  <c r="D38" i="8"/>
  <c r="N38" i="1"/>
  <c r="L38" i="1"/>
  <c r="K38" i="1"/>
  <c r="H38" i="1"/>
  <c r="F38" i="1"/>
  <c r="E38" i="1"/>
  <c r="AY37" i="3"/>
  <c r="AP37" i="3"/>
  <c r="AD37" i="3"/>
  <c r="AB37" i="3" s="1"/>
  <c r="S37" i="3"/>
  <c r="Q37" i="3" s="1"/>
  <c r="O37" i="3"/>
  <c r="AB37" i="1" s="1"/>
  <c r="N37" i="1"/>
  <c r="I37" i="1"/>
  <c r="L37" i="1"/>
  <c r="H37" i="1"/>
  <c r="E37" i="3"/>
  <c r="E37" i="1" s="1"/>
  <c r="CJ37" i="34"/>
  <c r="AB37" i="34" s="1"/>
  <c r="BX37" i="34"/>
  <c r="P37" i="34" s="1"/>
  <c r="BR37" i="34"/>
  <c r="J37" i="34" s="1"/>
  <c r="D37" i="32"/>
  <c r="CN37" i="34"/>
  <c r="AF37" i="34" s="1"/>
  <c r="CL37" i="34"/>
  <c r="AD37" i="34" s="1"/>
  <c r="CK37" i="34"/>
  <c r="AC37" i="34" s="1"/>
  <c r="CF37" i="34"/>
  <c r="X37" i="34" s="1"/>
  <c r="CE37" i="34"/>
  <c r="W37" i="34" s="1"/>
  <c r="BY37" i="34"/>
  <c r="Q37" i="34" s="1"/>
  <c r="BV37" i="34"/>
  <c r="N37" i="34" s="1"/>
  <c r="BT37" i="34"/>
  <c r="L37" i="34" s="1"/>
  <c r="BS37" i="34"/>
  <c r="K37" i="34" s="1"/>
  <c r="BN37" i="34"/>
  <c r="F37" i="34" s="1"/>
  <c r="D37" i="31"/>
  <c r="CB37" i="34"/>
  <c r="T37" i="34" s="1"/>
  <c r="BZ37" i="34"/>
  <c r="R37" i="34" s="1"/>
  <c r="BP37" i="34"/>
  <c r="H37" i="34" s="1"/>
  <c r="D37" i="30"/>
  <c r="W37" i="1" s="1"/>
  <c r="CM37" i="34"/>
  <c r="AE37" i="34" s="1"/>
  <c r="CI37" i="34"/>
  <c r="AA37" i="34" s="1"/>
  <c r="CG37" i="34"/>
  <c r="Y37" i="34" s="1"/>
  <c r="CC37" i="34"/>
  <c r="U37" i="34" s="1"/>
  <c r="CA37" i="34"/>
  <c r="S37" i="34" s="1"/>
  <c r="BW37" i="34"/>
  <c r="O37" i="34" s="1"/>
  <c r="BQ37" i="34"/>
  <c r="I37" i="34" s="1"/>
  <c r="D37" i="29"/>
  <c r="V37" i="1" s="1"/>
  <c r="D37" i="28"/>
  <c r="U37" i="1" s="1"/>
  <c r="CO37" i="34"/>
  <c r="AG37" i="34" s="1"/>
  <c r="BU37" i="34"/>
  <c r="M37" i="34" s="1"/>
  <c r="BO37" i="34"/>
  <c r="G37" i="34" s="1"/>
  <c r="D37" i="27"/>
  <c r="T37" i="1" s="1"/>
  <c r="CD37" i="34"/>
  <c r="V37" i="34" s="1"/>
  <c r="D37" i="26"/>
  <c r="S37" i="1" s="1"/>
  <c r="D37" i="25"/>
  <c r="R37" i="1" s="1"/>
  <c r="CH37" i="34"/>
  <c r="Z37" i="34" s="1"/>
  <c r="AH37" i="34"/>
  <c r="O37" i="1" s="1"/>
  <c r="AF37" i="33"/>
  <c r="D37" i="22"/>
  <c r="D37" i="21"/>
  <c r="D37" i="20"/>
  <c r="D37" i="19"/>
  <c r="D37" i="18"/>
  <c r="AI37" i="33"/>
  <c r="D37" i="17"/>
  <c r="D37" i="16"/>
  <c r="D37" i="15"/>
  <c r="D37" i="14"/>
  <c r="D37" i="13"/>
  <c r="D37" i="8"/>
  <c r="AC37" i="1"/>
  <c r="M37" i="1"/>
  <c r="K37" i="1"/>
  <c r="J37" i="1"/>
  <c r="AY36" i="3"/>
  <c r="AP36" i="3"/>
  <c r="AD36" i="3"/>
  <c r="AB36" i="3" s="1"/>
  <c r="S36" i="3"/>
  <c r="Q36" i="3" s="1"/>
  <c r="P36" i="3"/>
  <c r="O36" i="3"/>
  <c r="AB36" i="1" s="1"/>
  <c r="N36" i="1"/>
  <c r="I36" i="1"/>
  <c r="L36" i="1"/>
  <c r="H36" i="1"/>
  <c r="E36" i="3"/>
  <c r="E36" i="1" s="1"/>
  <c r="CM36" i="34"/>
  <c r="AE36" i="34" s="1"/>
  <c r="CL36" i="34"/>
  <c r="AD36" i="34" s="1"/>
  <c r="CF36" i="34"/>
  <c r="X36" i="34" s="1"/>
  <c r="BZ36" i="34"/>
  <c r="R36" i="34" s="1"/>
  <c r="BU36" i="34"/>
  <c r="M36" i="34" s="1"/>
  <c r="BT36" i="34"/>
  <c r="L36" i="34" s="1"/>
  <c r="BO36" i="34"/>
  <c r="G36" i="34" s="1"/>
  <c r="BN36" i="34"/>
  <c r="F36" i="34" s="1"/>
  <c r="CN36" i="34"/>
  <c r="AF36" i="34" s="1"/>
  <c r="CK36" i="34"/>
  <c r="AC36" i="34" s="1"/>
  <c r="CE36" i="34"/>
  <c r="W36" i="34" s="1"/>
  <c r="CB36" i="34"/>
  <c r="T36" i="34" s="1"/>
  <c r="BY36" i="34"/>
  <c r="Q36" i="34" s="1"/>
  <c r="BP36" i="34"/>
  <c r="H36" i="34" s="1"/>
  <c r="BM36" i="34"/>
  <c r="E36" i="34" s="1"/>
  <c r="BS36" i="34"/>
  <c r="K36" i="34" s="1"/>
  <c r="D36" i="30"/>
  <c r="W36" i="1" s="1"/>
  <c r="CG36" i="34"/>
  <c r="Y36" i="34" s="1"/>
  <c r="CA36" i="34"/>
  <c r="S36" i="34" s="1"/>
  <c r="BV36" i="34"/>
  <c r="N36" i="34" s="1"/>
  <c r="CH36" i="34"/>
  <c r="Z36" i="34" s="1"/>
  <c r="CO36" i="34"/>
  <c r="AG36" i="34" s="1"/>
  <c r="CI36" i="34"/>
  <c r="AA36" i="34" s="1"/>
  <c r="CC36" i="34"/>
  <c r="U36" i="34" s="1"/>
  <c r="BW36" i="34"/>
  <c r="O36" i="34" s="1"/>
  <c r="BQ36" i="34"/>
  <c r="I36" i="34" s="1"/>
  <c r="D36" i="26"/>
  <c r="S36" i="1" s="1"/>
  <c r="D36" i="25"/>
  <c r="R36" i="1" s="1"/>
  <c r="CJ36" i="34"/>
  <c r="AB36" i="34" s="1"/>
  <c r="CD36" i="34"/>
  <c r="V36" i="34" s="1"/>
  <c r="BX36" i="34"/>
  <c r="P36" i="34" s="1"/>
  <c r="BR36" i="34"/>
  <c r="J36" i="34" s="1"/>
  <c r="AH36" i="34"/>
  <c r="O36" i="1" s="1"/>
  <c r="AF36" i="33"/>
  <c r="D36" i="22"/>
  <c r="D36" i="21"/>
  <c r="D36" i="19"/>
  <c r="D36" i="18"/>
  <c r="D36" i="17"/>
  <c r="D36" i="16"/>
  <c r="D36" i="15"/>
  <c r="D36" i="13"/>
  <c r="AI36" i="33"/>
  <c r="AC36" i="1"/>
  <c r="M36" i="1"/>
  <c r="K36" i="1"/>
  <c r="J36" i="1"/>
  <c r="F36" i="1"/>
  <c r="AY35" i="3"/>
  <c r="AP35" i="3"/>
  <c r="AD35" i="1" s="1"/>
  <c r="AC35" i="1"/>
  <c r="AD35" i="3"/>
  <c r="AB35" i="3" s="1"/>
  <c r="S35" i="3"/>
  <c r="Q35" i="3" s="1"/>
  <c r="P35" i="3"/>
  <c r="O35" i="3"/>
  <c r="AB35" i="1" s="1"/>
  <c r="I35" i="1"/>
  <c r="L35" i="1"/>
  <c r="F35" i="3"/>
  <c r="CO35" i="34"/>
  <c r="AG35" i="34" s="1"/>
  <c r="CN35" i="34"/>
  <c r="AF35" i="34" s="1"/>
  <c r="CH35" i="34"/>
  <c r="Z35" i="34" s="1"/>
  <c r="CC35" i="34"/>
  <c r="U35" i="34" s="1"/>
  <c r="CB35" i="34"/>
  <c r="T35" i="34" s="1"/>
  <c r="BW35" i="34"/>
  <c r="O35" i="34" s="1"/>
  <c r="BQ35" i="34"/>
  <c r="I35" i="34" s="1"/>
  <c r="D35" i="32"/>
  <c r="CM35" i="34"/>
  <c r="AE35" i="34" s="1"/>
  <c r="CK35" i="34"/>
  <c r="AC35" i="34" s="1"/>
  <c r="BY35" i="34"/>
  <c r="Q35" i="34" s="1"/>
  <c r="BU35" i="34"/>
  <c r="M35" i="34" s="1"/>
  <c r="BS35" i="34"/>
  <c r="K35" i="34" s="1"/>
  <c r="D35" i="31"/>
  <c r="CL35" i="34"/>
  <c r="AD35" i="34" s="1"/>
  <c r="CF35" i="34"/>
  <c r="X35" i="34" s="1"/>
  <c r="BP35" i="34"/>
  <c r="H35" i="34" s="1"/>
  <c r="BN35" i="34"/>
  <c r="F35" i="34" s="1"/>
  <c r="D35" i="30"/>
  <c r="W35" i="1" s="1"/>
  <c r="BZ35" i="34"/>
  <c r="R35" i="34" s="1"/>
  <c r="BT35" i="34"/>
  <c r="L35" i="34" s="1"/>
  <c r="D35" i="29"/>
  <c r="V35" i="1" s="1"/>
  <c r="BV35" i="34"/>
  <c r="N35" i="34" s="1"/>
  <c r="D35" i="28"/>
  <c r="U35" i="1" s="1"/>
  <c r="CG35" i="34"/>
  <c r="Y35" i="34" s="1"/>
  <c r="CE35" i="34"/>
  <c r="W35" i="34" s="1"/>
  <c r="BO35" i="34"/>
  <c r="G35" i="34" s="1"/>
  <c r="D35" i="27"/>
  <c r="T35" i="1" s="1"/>
  <c r="CI35" i="34"/>
  <c r="AA35" i="34" s="1"/>
  <c r="D35" i="26"/>
  <c r="S35" i="1" s="1"/>
  <c r="D35" i="25"/>
  <c r="R35" i="1" s="1"/>
  <c r="CJ35" i="34"/>
  <c r="AB35" i="34" s="1"/>
  <c r="CD35" i="34"/>
  <c r="V35" i="34" s="1"/>
  <c r="CA35" i="34"/>
  <c r="S35" i="34" s="1"/>
  <c r="BX35" i="34"/>
  <c r="P35" i="34" s="1"/>
  <c r="BR35" i="34"/>
  <c r="J35" i="34" s="1"/>
  <c r="AH35" i="34"/>
  <c r="O35" i="1" s="1"/>
  <c r="AI35" i="33"/>
  <c r="AF35" i="33"/>
  <c r="D35" i="22"/>
  <c r="D35" i="21"/>
  <c r="D35" i="20"/>
  <c r="D35" i="19"/>
  <c r="D35" i="18"/>
  <c r="D35" i="17"/>
  <c r="D35" i="16"/>
  <c r="D35" i="15"/>
  <c r="D35" i="14"/>
  <c r="D35" i="13"/>
  <c r="D35" i="8"/>
  <c r="N35" i="1"/>
  <c r="M35" i="1"/>
  <c r="K35" i="1"/>
  <c r="J35" i="1"/>
  <c r="H35" i="1"/>
  <c r="AY34" i="3"/>
  <c r="AP34" i="3"/>
  <c r="AD34" i="1" s="1"/>
  <c r="AD34" i="3"/>
  <c r="AB34" i="3" s="1"/>
  <c r="S34" i="3"/>
  <c r="O34" i="3"/>
  <c r="AB34" i="1" s="1"/>
  <c r="I34" i="1"/>
  <c r="F34" i="3"/>
  <c r="CO34" i="34"/>
  <c r="AG34" i="34" s="1"/>
  <c r="CN34" i="34"/>
  <c r="AF34" i="34" s="1"/>
  <c r="CK34" i="34"/>
  <c r="AC34" i="34" s="1"/>
  <c r="CI34" i="34"/>
  <c r="AA34" i="34" s="1"/>
  <c r="CH34" i="34"/>
  <c r="Z34" i="34" s="1"/>
  <c r="CE34" i="34"/>
  <c r="W34" i="34" s="1"/>
  <c r="CB34" i="34"/>
  <c r="T34" i="34" s="1"/>
  <c r="BW34" i="34"/>
  <c r="O34" i="34" s="1"/>
  <c r="BU34" i="34"/>
  <c r="M34" i="34" s="1"/>
  <c r="BS34" i="34"/>
  <c r="K34" i="34" s="1"/>
  <c r="BQ34" i="34"/>
  <c r="I34" i="34" s="1"/>
  <c r="BP34" i="34"/>
  <c r="H34" i="34" s="1"/>
  <c r="D34" i="32"/>
  <c r="CA34" i="34"/>
  <c r="S34" i="34" s="1"/>
  <c r="BZ34" i="34"/>
  <c r="R34" i="34" s="1"/>
  <c r="BV34" i="34"/>
  <c r="N34" i="34" s="1"/>
  <c r="BO34" i="34"/>
  <c r="G34" i="34" s="1"/>
  <c r="D34" i="31"/>
  <c r="CC34" i="34"/>
  <c r="U34" i="34" s="1"/>
  <c r="CL34" i="34"/>
  <c r="AD34" i="34" s="1"/>
  <c r="CG34" i="34"/>
  <c r="Y34" i="34" s="1"/>
  <c r="BY34" i="34"/>
  <c r="Q34" i="34" s="1"/>
  <c r="BT34" i="34"/>
  <c r="L34" i="34" s="1"/>
  <c r="D34" i="29"/>
  <c r="V34" i="1" s="1"/>
  <c r="CF34" i="34"/>
  <c r="X34" i="34" s="1"/>
  <c r="D34" i="28"/>
  <c r="U34" i="1" s="1"/>
  <c r="D34" i="27"/>
  <c r="T34" i="1" s="1"/>
  <c r="D34" i="26"/>
  <c r="S34" i="1" s="1"/>
  <c r="D34" i="25"/>
  <c r="R34" i="1" s="1"/>
  <c r="CM34" i="34"/>
  <c r="AE34" i="34" s="1"/>
  <c r="CJ34" i="34"/>
  <c r="AB34" i="34" s="1"/>
  <c r="CD34" i="34"/>
  <c r="V34" i="34" s="1"/>
  <c r="BX34" i="34"/>
  <c r="P34" i="34" s="1"/>
  <c r="BR34" i="34"/>
  <c r="J34" i="34" s="1"/>
  <c r="AH34" i="34"/>
  <c r="O34" i="1" s="1"/>
  <c r="AF34" i="33"/>
  <c r="AI34" i="33"/>
  <c r="D34" i="21"/>
  <c r="D34" i="20"/>
  <c r="D34" i="19"/>
  <c r="D34" i="18"/>
  <c r="D34" i="15"/>
  <c r="D34" i="14"/>
  <c r="D34" i="13"/>
  <c r="D34" i="8"/>
  <c r="AC34" i="1"/>
  <c r="N34" i="1"/>
  <c r="M34" i="1"/>
  <c r="L34" i="1"/>
  <c r="K34" i="1"/>
  <c r="J34" i="1"/>
  <c r="H34" i="1"/>
  <c r="AY33" i="3"/>
  <c r="AP33" i="3"/>
  <c r="AD33" i="1" s="1"/>
  <c r="AD33" i="3"/>
  <c r="AB33" i="3" s="1"/>
  <c r="S33" i="3"/>
  <c r="Q33" i="3" s="1"/>
  <c r="O33" i="3"/>
  <c r="F33" i="1" s="1"/>
  <c r="L33" i="1"/>
  <c r="K33" i="1"/>
  <c r="CO33" i="34"/>
  <c r="AG33" i="34" s="1"/>
  <c r="CN33" i="34"/>
  <c r="AF33" i="34" s="1"/>
  <c r="CL33" i="34"/>
  <c r="AD33" i="34" s="1"/>
  <c r="CH33" i="34"/>
  <c r="Z33" i="34" s="1"/>
  <c r="CF33" i="34"/>
  <c r="X33" i="34" s="1"/>
  <c r="CC33" i="34"/>
  <c r="U33" i="34" s="1"/>
  <c r="BW33" i="34"/>
  <c r="O33" i="34" s="1"/>
  <c r="BV33" i="34"/>
  <c r="N33" i="34" s="1"/>
  <c r="BT33" i="34"/>
  <c r="L33" i="34" s="1"/>
  <c r="D33" i="32"/>
  <c r="CM33" i="34"/>
  <c r="AE33" i="34" s="1"/>
  <c r="CB33" i="34"/>
  <c r="T33" i="34" s="1"/>
  <c r="CA33" i="34"/>
  <c r="S33" i="34" s="1"/>
  <c r="BU33" i="34"/>
  <c r="M33" i="34" s="1"/>
  <c r="BP33" i="34"/>
  <c r="H33" i="34" s="1"/>
  <c r="BO33" i="34"/>
  <c r="G33" i="34" s="1"/>
  <c r="CI33" i="34"/>
  <c r="AA33" i="34" s="1"/>
  <c r="CK33" i="34"/>
  <c r="AC33" i="34" s="1"/>
  <c r="CG33" i="34"/>
  <c r="Y33" i="34" s="1"/>
  <c r="CE33" i="34"/>
  <c r="W33" i="34" s="1"/>
  <c r="BY33" i="34"/>
  <c r="Q33" i="34" s="1"/>
  <c r="D33" i="29"/>
  <c r="V33" i="1" s="1"/>
  <c r="BZ33" i="34"/>
  <c r="R33" i="34" s="1"/>
  <c r="D33" i="28"/>
  <c r="U33" i="1" s="1"/>
  <c r="BS33" i="34"/>
  <c r="K33" i="34" s="1"/>
  <c r="D33" i="27"/>
  <c r="T33" i="1" s="1"/>
  <c r="D33" i="26"/>
  <c r="S33" i="1" s="1"/>
  <c r="CD33" i="34"/>
  <c r="V33" i="34" s="1"/>
  <c r="D33" i="25"/>
  <c r="R33" i="1" s="1"/>
  <c r="CJ33" i="34"/>
  <c r="AB33" i="34" s="1"/>
  <c r="BR33" i="34"/>
  <c r="J33" i="34" s="1"/>
  <c r="BQ33" i="34"/>
  <c r="I33" i="34" s="1"/>
  <c r="AH33" i="34"/>
  <c r="O33" i="1" s="1"/>
  <c r="D33" i="22"/>
  <c r="AF33" i="33"/>
  <c r="D33" i="21"/>
  <c r="D33" i="20"/>
  <c r="AI33" i="33"/>
  <c r="D33" i="19"/>
  <c r="D33" i="18"/>
  <c r="D33" i="17"/>
  <c r="D33" i="16"/>
  <c r="D33" i="15"/>
  <c r="D33" i="14"/>
  <c r="D33" i="13"/>
  <c r="D33" i="8"/>
  <c r="AC33" i="1"/>
  <c r="AB33" i="1"/>
  <c r="N33" i="1"/>
  <c r="M33" i="1"/>
  <c r="J33" i="1"/>
  <c r="I33" i="1"/>
  <c r="H33" i="1"/>
  <c r="AY32" i="3"/>
  <c r="AP32" i="3"/>
  <c r="AD32" i="1" s="1"/>
  <c r="AD32" i="3"/>
  <c r="AB32" i="3" s="1"/>
  <c r="S32" i="3"/>
  <c r="Q32" i="3" s="1"/>
  <c r="P32" i="3"/>
  <c r="O32" i="3"/>
  <c r="F32" i="1" s="1"/>
  <c r="L32" i="1"/>
  <c r="K32" i="1"/>
  <c r="H32" i="1"/>
  <c r="E32" i="3"/>
  <c r="E32" i="1" s="1"/>
  <c r="CN32" i="34"/>
  <c r="AF32" i="34" s="1"/>
  <c r="CK32" i="34"/>
  <c r="AC32" i="34" s="1"/>
  <c r="CE32" i="34"/>
  <c r="W32" i="34" s="1"/>
  <c r="CD32" i="34"/>
  <c r="V32" i="34" s="1"/>
  <c r="CB32" i="34"/>
  <c r="T32" i="34" s="1"/>
  <c r="BY32" i="34"/>
  <c r="Q32" i="34" s="1"/>
  <c r="BV32" i="34"/>
  <c r="N32" i="34" s="1"/>
  <c r="BS32" i="34"/>
  <c r="K32" i="34" s="1"/>
  <c r="BR32" i="34"/>
  <c r="J32" i="34" s="1"/>
  <c r="BP32" i="34"/>
  <c r="H32" i="34" s="1"/>
  <c r="D32" i="32"/>
  <c r="CM32" i="34"/>
  <c r="AE32" i="34" s="1"/>
  <c r="CG32" i="34"/>
  <c r="Y32" i="34" s="1"/>
  <c r="CA32" i="34"/>
  <c r="S32" i="34" s="1"/>
  <c r="D32" i="31"/>
  <c r="CO32" i="34"/>
  <c r="AG32" i="34" s="1"/>
  <c r="CI32" i="34"/>
  <c r="AA32" i="34" s="1"/>
  <c r="BW32" i="34"/>
  <c r="O32" i="34" s="1"/>
  <c r="D32" i="30"/>
  <c r="W32" i="1" s="1"/>
  <c r="CH32" i="34"/>
  <c r="Z32" i="34" s="1"/>
  <c r="BU32" i="34"/>
  <c r="M32" i="34" s="1"/>
  <c r="D32" i="29"/>
  <c r="V32" i="1" s="1"/>
  <c r="CL32" i="34"/>
  <c r="AD32" i="34" s="1"/>
  <c r="BZ32" i="34"/>
  <c r="R32" i="34" s="1"/>
  <c r="BT32" i="34"/>
  <c r="L32" i="34" s="1"/>
  <c r="BN32" i="34"/>
  <c r="F32" i="34" s="1"/>
  <c r="CC32" i="34"/>
  <c r="U32" i="34" s="1"/>
  <c r="D32" i="27"/>
  <c r="T32" i="1" s="1"/>
  <c r="BQ32" i="34"/>
  <c r="I32" i="34" s="1"/>
  <c r="D32" i="26"/>
  <c r="S32" i="1" s="1"/>
  <c r="D32" i="25"/>
  <c r="R32" i="1" s="1"/>
  <c r="CJ32" i="34"/>
  <c r="AB32" i="34" s="1"/>
  <c r="CF32" i="34"/>
  <c r="X32" i="34" s="1"/>
  <c r="BX32" i="34"/>
  <c r="P32" i="34" s="1"/>
  <c r="AH32" i="34"/>
  <c r="O32" i="1" s="1"/>
  <c r="D32" i="22"/>
  <c r="AI32" i="33"/>
  <c r="AF32" i="33"/>
  <c r="D32" i="21"/>
  <c r="D32" i="20"/>
  <c r="D32" i="19"/>
  <c r="D32" i="18"/>
  <c r="D32" i="17"/>
  <c r="D32" i="16"/>
  <c r="D32" i="15"/>
  <c r="D32" i="14"/>
  <c r="D32" i="13"/>
  <c r="AC32" i="1"/>
  <c r="N32" i="1"/>
  <c r="M32" i="1"/>
  <c r="J32" i="1"/>
  <c r="I32" i="1"/>
  <c r="AY31" i="3"/>
  <c r="AP31" i="3"/>
  <c r="AD31" i="3"/>
  <c r="AB31" i="3" s="1"/>
  <c r="S31" i="3"/>
  <c r="Q31" i="3" s="1"/>
  <c r="O31" i="3"/>
  <c r="F31" i="1" s="1"/>
  <c r="I31" i="1"/>
  <c r="L31" i="1"/>
  <c r="H31" i="1"/>
  <c r="E31" i="3"/>
  <c r="CN31" i="34"/>
  <c r="AF31" i="34" s="1"/>
  <c r="CM31" i="34"/>
  <c r="AE31" i="34" s="1"/>
  <c r="CK31" i="34"/>
  <c r="AC31" i="34" s="1"/>
  <c r="CH31" i="34"/>
  <c r="Z31" i="34" s="1"/>
  <c r="CE31" i="34"/>
  <c r="W31" i="34" s="1"/>
  <c r="BY31" i="34"/>
  <c r="Q31" i="34" s="1"/>
  <c r="BO31" i="34"/>
  <c r="G31" i="34" s="1"/>
  <c r="D31" i="32"/>
  <c r="CO31" i="34"/>
  <c r="AG31" i="34" s="1"/>
  <c r="CL31" i="34"/>
  <c r="AD31" i="34" s="1"/>
  <c r="CG31" i="34"/>
  <c r="Y31" i="34" s="1"/>
  <c r="CF31" i="34"/>
  <c r="X31" i="34" s="1"/>
  <c r="BZ31" i="34"/>
  <c r="R31" i="34" s="1"/>
  <c r="BW31" i="34"/>
  <c r="O31" i="34" s="1"/>
  <c r="BU31" i="34"/>
  <c r="M31" i="34" s="1"/>
  <c r="BT31" i="34"/>
  <c r="L31" i="34" s="1"/>
  <c r="BQ31" i="34"/>
  <c r="I31" i="34" s="1"/>
  <c r="D31" i="31"/>
  <c r="CC31" i="34"/>
  <c r="U31" i="34" s="1"/>
  <c r="CA31" i="34"/>
  <c r="S31" i="34" s="1"/>
  <c r="D31" i="30"/>
  <c r="W31" i="1" s="1"/>
  <c r="BS31" i="34"/>
  <c r="K31" i="34" s="1"/>
  <c r="D31" i="29"/>
  <c r="V31" i="1" s="1"/>
  <c r="BP31" i="34"/>
  <c r="H31" i="34" s="1"/>
  <c r="D31" i="28"/>
  <c r="U31" i="1" s="1"/>
  <c r="D31" i="27"/>
  <c r="T31" i="1" s="1"/>
  <c r="CB31" i="34"/>
  <c r="T31" i="34" s="1"/>
  <c r="BV31" i="34"/>
  <c r="N31" i="34" s="1"/>
  <c r="D31" i="26"/>
  <c r="S31" i="1" s="1"/>
  <c r="D31" i="25"/>
  <c r="R31" i="1" s="1"/>
  <c r="CJ31" i="34"/>
  <c r="AB31" i="34" s="1"/>
  <c r="CI31" i="34"/>
  <c r="AA31" i="34" s="1"/>
  <c r="CD31" i="34"/>
  <c r="V31" i="34" s="1"/>
  <c r="BX31" i="34"/>
  <c r="P31" i="34" s="1"/>
  <c r="BR31" i="34"/>
  <c r="J31" i="34" s="1"/>
  <c r="AH31" i="34"/>
  <c r="O31" i="1" s="1"/>
  <c r="AF31" i="33"/>
  <c r="D31" i="22"/>
  <c r="AI31" i="33"/>
  <c r="D31" i="21"/>
  <c r="D31" i="20"/>
  <c r="D31" i="19"/>
  <c r="D31" i="18"/>
  <c r="D31" i="17"/>
  <c r="D31" i="16"/>
  <c r="D31" i="15"/>
  <c r="D31" i="13"/>
  <c r="D31" i="8"/>
  <c r="AC31" i="1"/>
  <c r="N31" i="1"/>
  <c r="M31" i="1"/>
  <c r="K31" i="1"/>
  <c r="J31" i="1"/>
  <c r="AY30" i="3"/>
  <c r="AP30" i="3"/>
  <c r="AD30" i="1" s="1"/>
  <c r="AC30" i="1"/>
  <c r="AD30" i="3"/>
  <c r="AB30" i="3" s="1"/>
  <c r="S30" i="3"/>
  <c r="Q30" i="3" s="1"/>
  <c r="O30" i="3"/>
  <c r="F30" i="1" s="1"/>
  <c r="M30" i="1"/>
  <c r="L30" i="1"/>
  <c r="F30" i="3"/>
  <c r="E30" i="3"/>
  <c r="E30" i="1" s="1"/>
  <c r="CN30" i="34"/>
  <c r="AF30" i="34" s="1"/>
  <c r="CM30" i="34"/>
  <c r="AE30" i="34" s="1"/>
  <c r="CL30" i="34"/>
  <c r="AD30" i="34" s="1"/>
  <c r="CK30" i="34"/>
  <c r="AC30" i="34" s="1"/>
  <c r="CG30" i="34"/>
  <c r="Y30" i="34" s="1"/>
  <c r="CE30" i="34"/>
  <c r="W30" i="34" s="1"/>
  <c r="CB30" i="34"/>
  <c r="T30" i="34" s="1"/>
  <c r="CA30" i="34"/>
  <c r="S30" i="34" s="1"/>
  <c r="BY30" i="34"/>
  <c r="Q30" i="34" s="1"/>
  <c r="BN30" i="34"/>
  <c r="F30" i="34" s="1"/>
  <c r="D30" i="32"/>
  <c r="CI30" i="34"/>
  <c r="AA30" i="34" s="1"/>
  <c r="CH30" i="34"/>
  <c r="Z30" i="34" s="1"/>
  <c r="CC30" i="34"/>
  <c r="U30" i="34" s="1"/>
  <c r="BQ30" i="34"/>
  <c r="I30" i="34" s="1"/>
  <c r="BP30" i="34"/>
  <c r="H30" i="34" s="1"/>
  <c r="D30" i="31"/>
  <c r="CO30" i="34"/>
  <c r="AG30" i="34" s="1"/>
  <c r="BU30" i="34"/>
  <c r="M30" i="34" s="1"/>
  <c r="BO30" i="34"/>
  <c r="G30" i="34" s="1"/>
  <c r="D30" i="30"/>
  <c r="W30" i="1" s="1"/>
  <c r="BW30" i="34"/>
  <c r="O30" i="34" s="1"/>
  <c r="D30" i="29"/>
  <c r="V30" i="1" s="1"/>
  <c r="CF30" i="34"/>
  <c r="X30" i="34" s="1"/>
  <c r="BZ30" i="34"/>
  <c r="R30" i="34" s="1"/>
  <c r="D30" i="28"/>
  <c r="U30" i="1" s="1"/>
  <c r="BV30" i="34"/>
  <c r="N30" i="34" s="1"/>
  <c r="D30" i="27"/>
  <c r="T30" i="1" s="1"/>
  <c r="BS30" i="34"/>
  <c r="K30" i="34" s="1"/>
  <c r="D30" i="26"/>
  <c r="S30" i="1" s="1"/>
  <c r="D30" i="25"/>
  <c r="R30" i="1" s="1"/>
  <c r="CJ30" i="34"/>
  <c r="AB30" i="34" s="1"/>
  <c r="CD30" i="34"/>
  <c r="V30" i="34" s="1"/>
  <c r="BX30" i="34"/>
  <c r="P30" i="34" s="1"/>
  <c r="BT30" i="34"/>
  <c r="L30" i="34" s="1"/>
  <c r="BR30" i="34"/>
  <c r="J30" i="34" s="1"/>
  <c r="AH30" i="34"/>
  <c r="O30" i="1" s="1"/>
  <c r="D30" i="22"/>
  <c r="D30" i="21"/>
  <c r="AF30" i="33"/>
  <c r="D30" i="20"/>
  <c r="D30" i="19"/>
  <c r="D30" i="18"/>
  <c r="AI30" i="33"/>
  <c r="D30" i="17"/>
  <c r="D30" i="16"/>
  <c r="D30" i="15"/>
  <c r="D30" i="14"/>
  <c r="D30" i="13"/>
  <c r="D30" i="8"/>
  <c r="N30" i="1"/>
  <c r="J30" i="1"/>
  <c r="I30" i="1"/>
  <c r="H30" i="1"/>
  <c r="AY29" i="3"/>
  <c r="AP29" i="3"/>
  <c r="AC29" i="1"/>
  <c r="AD29" i="3"/>
  <c r="AB29" i="3" s="1"/>
  <c r="S29" i="3"/>
  <c r="P29" i="3"/>
  <c r="O29" i="3"/>
  <c r="F29" i="1" s="1"/>
  <c r="I29" i="1"/>
  <c r="L29" i="1"/>
  <c r="J29" i="1"/>
  <c r="F29" i="3"/>
  <c r="CL29" i="34"/>
  <c r="AD29" i="34" s="1"/>
  <c r="CK29" i="34"/>
  <c r="AC29" i="34" s="1"/>
  <c r="CF29" i="34"/>
  <c r="X29" i="34" s="1"/>
  <c r="CE29" i="34"/>
  <c r="W29" i="34" s="1"/>
  <c r="CB29" i="34"/>
  <c r="T29" i="34" s="1"/>
  <c r="BZ29" i="34"/>
  <c r="R29" i="34" s="1"/>
  <c r="BY29" i="34"/>
  <c r="Q29" i="34" s="1"/>
  <c r="BT29" i="34"/>
  <c r="L29" i="34" s="1"/>
  <c r="BS29" i="34"/>
  <c r="K29" i="34" s="1"/>
  <c r="D29" i="32"/>
  <c r="CO29" i="34"/>
  <c r="AG29" i="34" s="1"/>
  <c r="CM29" i="34"/>
  <c r="AE29" i="34" s="1"/>
  <c r="CI29" i="34"/>
  <c r="AA29" i="34" s="1"/>
  <c r="CC29" i="34"/>
  <c r="U29" i="34" s="1"/>
  <c r="BW29" i="34"/>
  <c r="O29" i="34" s="1"/>
  <c r="BU29" i="34"/>
  <c r="M29" i="34" s="1"/>
  <c r="BO29" i="34"/>
  <c r="G29" i="34" s="1"/>
  <c r="CN29" i="34"/>
  <c r="AF29" i="34" s="1"/>
  <c r="CH29" i="34"/>
  <c r="Z29" i="34" s="1"/>
  <c r="BN29" i="34"/>
  <c r="F29" i="34" s="1"/>
  <c r="D29" i="30"/>
  <c r="W29" i="1" s="1"/>
  <c r="CA29" i="34"/>
  <c r="S29" i="34" s="1"/>
  <c r="BV29" i="34"/>
  <c r="N29" i="34" s="1"/>
  <c r="BQ29" i="34"/>
  <c r="I29" i="34" s="1"/>
  <c r="BP29" i="34"/>
  <c r="H29" i="34" s="1"/>
  <c r="D29" i="29"/>
  <c r="V29" i="1" s="1"/>
  <c r="D29" i="28"/>
  <c r="U29" i="1" s="1"/>
  <c r="CD29" i="34"/>
  <c r="V29" i="34" s="1"/>
  <c r="D29" i="27"/>
  <c r="T29" i="1" s="1"/>
  <c r="CG29" i="34"/>
  <c r="Y29" i="34" s="1"/>
  <c r="D29" i="26"/>
  <c r="S29" i="1" s="1"/>
  <c r="D29" i="25"/>
  <c r="R29" i="1" s="1"/>
  <c r="CJ29" i="34"/>
  <c r="AB29" i="34" s="1"/>
  <c r="BX29" i="34"/>
  <c r="P29" i="34" s="1"/>
  <c r="BR29" i="34"/>
  <c r="J29" i="34" s="1"/>
  <c r="AH29" i="34"/>
  <c r="O29" i="1" s="1"/>
  <c r="AI29" i="33"/>
  <c r="AF29" i="33"/>
  <c r="D29" i="22"/>
  <c r="D29" i="21"/>
  <c r="D29" i="20"/>
  <c r="D29" i="17"/>
  <c r="D29" i="16"/>
  <c r="D29" i="14"/>
  <c r="D29" i="13"/>
  <c r="D29" i="8"/>
  <c r="N29" i="1"/>
  <c r="M29" i="1"/>
  <c r="K29" i="1"/>
  <c r="H29" i="1"/>
  <c r="AY28" i="3"/>
  <c r="AP28" i="3"/>
  <c r="AD28" i="1" s="1"/>
  <c r="AD28" i="3"/>
  <c r="AB28" i="3" s="1"/>
  <c r="S28" i="3"/>
  <c r="Q28" i="3" s="1"/>
  <c r="O28" i="3"/>
  <c r="F28" i="1" s="1"/>
  <c r="I28" i="1"/>
  <c r="L28" i="1"/>
  <c r="H28" i="1"/>
  <c r="E28" i="3"/>
  <c r="E28" i="1" s="1"/>
  <c r="CL28" i="34"/>
  <c r="AD28" i="34" s="1"/>
  <c r="CK28" i="34"/>
  <c r="AC28" i="34" s="1"/>
  <c r="CH28" i="34"/>
  <c r="Z28" i="34" s="1"/>
  <c r="CF28" i="34"/>
  <c r="X28" i="34" s="1"/>
  <c r="BZ28" i="34"/>
  <c r="R28" i="34" s="1"/>
  <c r="BY28" i="34"/>
  <c r="Q28" i="34" s="1"/>
  <c r="BW28" i="34"/>
  <c r="O28" i="34" s="1"/>
  <c r="BV28" i="34"/>
  <c r="N28" i="34" s="1"/>
  <c r="BT28" i="34"/>
  <c r="L28" i="34" s="1"/>
  <c r="D28" i="32"/>
  <c r="CM28" i="34"/>
  <c r="AE28" i="34" s="1"/>
  <c r="CG28" i="34"/>
  <c r="Y28" i="34" s="1"/>
  <c r="BS28" i="34"/>
  <c r="K28" i="34" s="1"/>
  <c r="BO28" i="34"/>
  <c r="G28" i="34" s="1"/>
  <c r="D28" i="31"/>
  <c r="CN28" i="34"/>
  <c r="AF28" i="34" s="1"/>
  <c r="CI28" i="34"/>
  <c r="AA28" i="34" s="1"/>
  <c r="CE28" i="34"/>
  <c r="W28" i="34" s="1"/>
  <c r="BQ28" i="34"/>
  <c r="I28" i="34" s="1"/>
  <c r="D28" i="30"/>
  <c r="W28" i="1" s="1"/>
  <c r="CC28" i="34"/>
  <c r="U28" i="34" s="1"/>
  <c r="CA28" i="34"/>
  <c r="S28" i="34" s="1"/>
  <c r="BU28" i="34"/>
  <c r="M28" i="34" s="1"/>
  <c r="BP28" i="34"/>
  <c r="H28" i="34" s="1"/>
  <c r="D28" i="29"/>
  <c r="V28" i="1" s="1"/>
  <c r="D28" i="28"/>
  <c r="U28" i="1" s="1"/>
  <c r="CO28" i="34"/>
  <c r="AG28" i="34" s="1"/>
  <c r="BN28" i="34"/>
  <c r="F28" i="34" s="1"/>
  <c r="D28" i="27"/>
  <c r="T28" i="1" s="1"/>
  <c r="CB28" i="34"/>
  <c r="T28" i="34" s="1"/>
  <c r="D28" i="26"/>
  <c r="S28" i="1" s="1"/>
  <c r="D28" i="25"/>
  <c r="R28" i="1" s="1"/>
  <c r="CJ28" i="34"/>
  <c r="AB28" i="34" s="1"/>
  <c r="CD28" i="34"/>
  <c r="V28" i="34" s="1"/>
  <c r="BX28" i="34"/>
  <c r="P28" i="34" s="1"/>
  <c r="BR28" i="34"/>
  <c r="J28" i="34" s="1"/>
  <c r="AH28" i="34"/>
  <c r="O28" i="1" s="1"/>
  <c r="D28" i="22"/>
  <c r="D28" i="21"/>
  <c r="D28" i="20"/>
  <c r="AF28" i="33"/>
  <c r="D28" i="19"/>
  <c r="D28" i="18"/>
  <c r="D28" i="17"/>
  <c r="D28" i="16"/>
  <c r="AI28" i="33"/>
  <c r="D28" i="15"/>
  <c r="D28" i="14"/>
  <c r="AC28" i="1"/>
  <c r="N28" i="1"/>
  <c r="M28" i="1"/>
  <c r="K28" i="1"/>
  <c r="J28" i="1"/>
  <c r="AY27" i="3"/>
  <c r="AP27" i="3"/>
  <c r="AD27" i="1" s="1"/>
  <c r="AD27" i="3"/>
  <c r="AB27" i="3" s="1"/>
  <c r="S27" i="3"/>
  <c r="Q27" i="3" s="1"/>
  <c r="O27" i="3"/>
  <c r="AB27" i="1" s="1"/>
  <c r="F27" i="3"/>
  <c r="E27" i="3"/>
  <c r="E27" i="1" s="1"/>
  <c r="CN27" i="34"/>
  <c r="AF27" i="34" s="1"/>
  <c r="CK27" i="34"/>
  <c r="AC27" i="34" s="1"/>
  <c r="CF27" i="34"/>
  <c r="X27" i="34" s="1"/>
  <c r="CE27" i="34"/>
  <c r="W27" i="34" s="1"/>
  <c r="CC27" i="34"/>
  <c r="U27" i="34" s="1"/>
  <c r="CB27" i="34"/>
  <c r="T27" i="34" s="1"/>
  <c r="BY27" i="34"/>
  <c r="Q27" i="34" s="1"/>
  <c r="BV27" i="34"/>
  <c r="N27" i="34" s="1"/>
  <c r="BS27" i="34"/>
  <c r="K27" i="34" s="1"/>
  <c r="BP27" i="34"/>
  <c r="H27" i="34" s="1"/>
  <c r="BN27" i="34"/>
  <c r="F27" i="34" s="1"/>
  <c r="D27" i="32"/>
  <c r="CM27" i="34"/>
  <c r="AE27" i="34" s="1"/>
  <c r="CL27" i="34"/>
  <c r="AD27" i="34" s="1"/>
  <c r="CG27" i="34"/>
  <c r="Y27" i="34" s="1"/>
  <c r="CA27" i="34"/>
  <c r="S27" i="34" s="1"/>
  <c r="BZ27" i="34"/>
  <c r="R27" i="34" s="1"/>
  <c r="BU27" i="34"/>
  <c r="M27" i="34" s="1"/>
  <c r="BT27" i="34"/>
  <c r="L27" i="34" s="1"/>
  <c r="D27" i="31"/>
  <c r="CO27" i="34"/>
  <c r="AG27" i="34" s="1"/>
  <c r="D27" i="30"/>
  <c r="W27" i="1" s="1"/>
  <c r="CI27" i="34"/>
  <c r="AA27" i="34" s="1"/>
  <c r="CH27" i="34"/>
  <c r="Z27" i="34" s="1"/>
  <c r="BQ27" i="34"/>
  <c r="I27" i="34" s="1"/>
  <c r="D27" i="29"/>
  <c r="V27" i="1" s="1"/>
  <c r="D27" i="28"/>
  <c r="U27" i="1" s="1"/>
  <c r="D27" i="27"/>
  <c r="T27" i="1" s="1"/>
  <c r="BW27" i="34"/>
  <c r="O27" i="34" s="1"/>
  <c r="D27" i="26"/>
  <c r="S27" i="1" s="1"/>
  <c r="D27" i="25"/>
  <c r="R27" i="1" s="1"/>
  <c r="CJ27" i="34"/>
  <c r="AB27" i="34" s="1"/>
  <c r="CD27" i="34"/>
  <c r="V27" i="34" s="1"/>
  <c r="BX27" i="34"/>
  <c r="P27" i="34" s="1"/>
  <c r="BR27" i="34"/>
  <c r="J27" i="34" s="1"/>
  <c r="BO27" i="34"/>
  <c r="G27" i="34" s="1"/>
  <c r="AH27" i="34"/>
  <c r="O27" i="1" s="1"/>
  <c r="AI27" i="33"/>
  <c r="D27" i="22"/>
  <c r="AF27" i="33"/>
  <c r="D27" i="21"/>
  <c r="D27" i="20"/>
  <c r="D27" i="19"/>
  <c r="D27" i="18"/>
  <c r="D27" i="17"/>
  <c r="D27" i="15"/>
  <c r="D27" i="14"/>
  <c r="D27" i="13"/>
  <c r="D27" i="8"/>
  <c r="N27" i="1"/>
  <c r="M27" i="1"/>
  <c r="L27" i="1"/>
  <c r="K27" i="1"/>
  <c r="J27" i="1"/>
  <c r="I27" i="1"/>
  <c r="AY26" i="3"/>
  <c r="AP26" i="3"/>
  <c r="AD26" i="1" s="1"/>
  <c r="AD26" i="3"/>
  <c r="AB26" i="3" s="1"/>
  <c r="S26" i="3"/>
  <c r="Q26" i="3" s="1"/>
  <c r="O26" i="3"/>
  <c r="F26" i="1" s="1"/>
  <c r="I26" i="1"/>
  <c r="M26" i="1"/>
  <c r="K26" i="1"/>
  <c r="H26" i="1"/>
  <c r="E26" i="3"/>
  <c r="E26" i="1" s="1"/>
  <c r="CN26" i="34"/>
  <c r="AF26" i="34" s="1"/>
  <c r="CL26" i="34"/>
  <c r="AD26" i="34" s="1"/>
  <c r="CI26" i="34"/>
  <c r="AA26" i="34" s="1"/>
  <c r="CH26" i="34"/>
  <c r="Z26" i="34" s="1"/>
  <c r="CF26" i="34"/>
  <c r="X26" i="34" s="1"/>
  <c r="CE26" i="34"/>
  <c r="W26" i="34" s="1"/>
  <c r="CB26" i="34"/>
  <c r="T26" i="34" s="1"/>
  <c r="BZ26" i="34"/>
  <c r="R26" i="34" s="1"/>
  <c r="BW26" i="34"/>
  <c r="O26" i="34" s="1"/>
  <c r="BT26" i="34"/>
  <c r="L26" i="34" s="1"/>
  <c r="BS26" i="34"/>
  <c r="K26" i="34" s="1"/>
  <c r="BP26" i="34"/>
  <c r="H26" i="34" s="1"/>
  <c r="BN26" i="34"/>
  <c r="F26" i="34" s="1"/>
  <c r="D26" i="32"/>
  <c r="CK26" i="34"/>
  <c r="AC26" i="34" s="1"/>
  <c r="CG26" i="34"/>
  <c r="Y26" i="34" s="1"/>
  <c r="BY26" i="34"/>
  <c r="Q26" i="34" s="1"/>
  <c r="BU26" i="34"/>
  <c r="M26" i="34" s="1"/>
  <c r="BO26" i="34"/>
  <c r="G26" i="34" s="1"/>
  <c r="D26" i="31"/>
  <c r="D26" i="30"/>
  <c r="W26" i="1" s="1"/>
  <c r="BV26" i="34"/>
  <c r="N26" i="34" s="1"/>
  <c r="CC26" i="34"/>
  <c r="U26" i="34" s="1"/>
  <c r="D26" i="27"/>
  <c r="T26" i="1" s="1"/>
  <c r="D26" i="26"/>
  <c r="S26" i="1" s="1"/>
  <c r="CM26" i="34"/>
  <c r="AE26" i="34" s="1"/>
  <c r="CJ26" i="34"/>
  <c r="AB26" i="34" s="1"/>
  <c r="D26" i="25"/>
  <c r="R26" i="1" s="1"/>
  <c r="CO26" i="34"/>
  <c r="AG26" i="34" s="1"/>
  <c r="CA26" i="34"/>
  <c r="S26" i="34" s="1"/>
  <c r="BX26" i="34"/>
  <c r="P26" i="34" s="1"/>
  <c r="BR26" i="34"/>
  <c r="J26" i="34" s="1"/>
  <c r="BQ26" i="34"/>
  <c r="I26" i="34" s="1"/>
  <c r="AI26" i="33"/>
  <c r="AF26" i="33"/>
  <c r="D26" i="22"/>
  <c r="D26" i="21"/>
  <c r="D26" i="20"/>
  <c r="D26" i="19"/>
  <c r="D26" i="17"/>
  <c r="D26" i="16"/>
  <c r="D26" i="15"/>
  <c r="D26" i="13"/>
  <c r="D26" i="8"/>
  <c r="AC26" i="1"/>
  <c r="N26" i="1"/>
  <c r="L26" i="1"/>
  <c r="J26" i="1"/>
  <c r="AY25" i="3"/>
  <c r="AP25" i="3"/>
  <c r="AD25" i="1" s="1"/>
  <c r="AC25" i="1"/>
  <c r="AD25" i="3"/>
  <c r="AB25" i="3" s="1"/>
  <c r="S25" i="3"/>
  <c r="Q25" i="3" s="1"/>
  <c r="O25" i="3"/>
  <c r="F25" i="1" s="1"/>
  <c r="I25" i="1"/>
  <c r="M25" i="1"/>
  <c r="L25" i="1"/>
  <c r="J25" i="1"/>
  <c r="F25" i="3"/>
  <c r="E25" i="3"/>
  <c r="CM25" i="34"/>
  <c r="AE25" i="34" s="1"/>
  <c r="CG25" i="34"/>
  <c r="Y25" i="34" s="1"/>
  <c r="CA25" i="34"/>
  <c r="S25" i="34" s="1"/>
  <c r="D25" i="32"/>
  <c r="CL25" i="34"/>
  <c r="AD25" i="34" s="1"/>
  <c r="CI25" i="34"/>
  <c r="AA25" i="34" s="1"/>
  <c r="CH25" i="34"/>
  <c r="Z25" i="34" s="1"/>
  <c r="CF25" i="34"/>
  <c r="X25" i="34" s="1"/>
  <c r="CC25" i="34"/>
  <c r="U25" i="34" s="1"/>
  <c r="CB25" i="34"/>
  <c r="T25" i="34" s="1"/>
  <c r="BV25" i="34"/>
  <c r="N25" i="34" s="1"/>
  <c r="BT25" i="34"/>
  <c r="L25" i="34" s="1"/>
  <c r="BP25" i="34"/>
  <c r="H25" i="34" s="1"/>
  <c r="BN25" i="34"/>
  <c r="F25" i="34" s="1"/>
  <c r="CK25" i="34"/>
  <c r="AC25" i="34" s="1"/>
  <c r="CE25" i="34"/>
  <c r="W25" i="34" s="1"/>
  <c r="BY25" i="34"/>
  <c r="Q25" i="34" s="1"/>
  <c r="BU25" i="34"/>
  <c r="M25" i="34" s="1"/>
  <c r="BS25" i="34"/>
  <c r="K25" i="34" s="1"/>
  <c r="D25" i="30"/>
  <c r="W25" i="1" s="1"/>
  <c r="CO25" i="34"/>
  <c r="AG25" i="34" s="1"/>
  <c r="CN25" i="34"/>
  <c r="AF25" i="34" s="1"/>
  <c r="BQ25" i="34"/>
  <c r="I25" i="34" s="1"/>
  <c r="D25" i="29"/>
  <c r="V25" i="1" s="1"/>
  <c r="D25" i="28"/>
  <c r="U25" i="1" s="1"/>
  <c r="BW25" i="34"/>
  <c r="O25" i="34" s="1"/>
  <c r="D25" i="27"/>
  <c r="T25" i="1" s="1"/>
  <c r="D25" i="26"/>
  <c r="S25" i="1" s="1"/>
  <c r="D25" i="25"/>
  <c r="R25" i="1" s="1"/>
  <c r="CJ25" i="34"/>
  <c r="AB25" i="34" s="1"/>
  <c r="CD25" i="34"/>
  <c r="V25" i="34" s="1"/>
  <c r="BZ25" i="34"/>
  <c r="R25" i="34" s="1"/>
  <c r="BX25" i="34"/>
  <c r="P25" i="34" s="1"/>
  <c r="BR25" i="34"/>
  <c r="J25" i="34" s="1"/>
  <c r="AH25" i="34"/>
  <c r="O25" i="1" s="1"/>
  <c r="D25" i="22"/>
  <c r="AI25" i="33"/>
  <c r="D25" i="21"/>
  <c r="D25" i="20"/>
  <c r="D25" i="19"/>
  <c r="D25" i="18"/>
  <c r="D25" i="17"/>
  <c r="AF25" i="33"/>
  <c r="D25" i="16"/>
  <c r="D25" i="15"/>
  <c r="D25" i="14"/>
  <c r="D25" i="13"/>
  <c r="D25" i="8"/>
  <c r="N25" i="1"/>
  <c r="K25" i="1"/>
  <c r="H25" i="1"/>
  <c r="E25" i="1"/>
  <c r="AY24" i="3"/>
  <c r="AP24" i="3"/>
  <c r="AD24" i="1" s="1"/>
  <c r="AD24" i="3"/>
  <c r="AB24" i="3" s="1"/>
  <c r="S24" i="3"/>
  <c r="Q24" i="3" s="1"/>
  <c r="O24" i="3"/>
  <c r="F24" i="1" s="1"/>
  <c r="I24" i="1"/>
  <c r="L24" i="1"/>
  <c r="H24" i="1"/>
  <c r="E24" i="3"/>
  <c r="E24" i="1" s="1"/>
  <c r="CK24" i="34"/>
  <c r="AC24" i="34" s="1"/>
  <c r="CE24" i="34"/>
  <c r="W24" i="34" s="1"/>
  <c r="BS24" i="34"/>
  <c r="K24" i="34" s="1"/>
  <c r="D24" i="32"/>
  <c r="CO24" i="34"/>
  <c r="AG24" i="34" s="1"/>
  <c r="CG24" i="34"/>
  <c r="Y24" i="34" s="1"/>
  <c r="CC24" i="34"/>
  <c r="U24" i="34" s="1"/>
  <c r="CA24" i="34"/>
  <c r="S24" i="34" s="1"/>
  <c r="BY24" i="34"/>
  <c r="Q24" i="34" s="1"/>
  <c r="BQ24" i="34"/>
  <c r="I24" i="34" s="1"/>
  <c r="BO24" i="34"/>
  <c r="G24" i="34" s="1"/>
  <c r="D24" i="31"/>
  <c r="CN24" i="34"/>
  <c r="AF24" i="34" s="1"/>
  <c r="CH24" i="34"/>
  <c r="Z24" i="34" s="1"/>
  <c r="BV24" i="34"/>
  <c r="N24" i="34" s="1"/>
  <c r="BP24" i="34"/>
  <c r="H24" i="34" s="1"/>
  <c r="CM24" i="34"/>
  <c r="AE24" i="34" s="1"/>
  <c r="BU24" i="34"/>
  <c r="M24" i="34" s="1"/>
  <c r="D24" i="29"/>
  <c r="V24" i="1" s="1"/>
  <c r="CL24" i="34"/>
  <c r="AD24" i="34" s="1"/>
  <c r="CD24" i="34"/>
  <c r="V24" i="34" s="1"/>
  <c r="BZ24" i="34"/>
  <c r="R24" i="34" s="1"/>
  <c r="BR24" i="34"/>
  <c r="J24" i="34" s="1"/>
  <c r="D24" i="28"/>
  <c r="U24" i="1" s="1"/>
  <c r="CF24" i="34"/>
  <c r="X24" i="34" s="1"/>
  <c r="CB24" i="34"/>
  <c r="T24" i="34" s="1"/>
  <c r="BT24" i="34"/>
  <c r="L24" i="34" s="1"/>
  <c r="D24" i="27"/>
  <c r="T24" i="1" s="1"/>
  <c r="CI24" i="34"/>
  <c r="AA24" i="34" s="1"/>
  <c r="BW24" i="34"/>
  <c r="O24" i="34" s="1"/>
  <c r="D24" i="26"/>
  <c r="S24" i="1" s="1"/>
  <c r="D24" i="25"/>
  <c r="R24" i="1" s="1"/>
  <c r="CJ24" i="34"/>
  <c r="AB24" i="34" s="1"/>
  <c r="BX24" i="34"/>
  <c r="P24" i="34" s="1"/>
  <c r="AH24" i="34"/>
  <c r="O24" i="1" s="1"/>
  <c r="D24" i="22"/>
  <c r="D24" i="21"/>
  <c r="AF24" i="33"/>
  <c r="D24" i="20"/>
  <c r="D24" i="19"/>
  <c r="D24" i="18"/>
  <c r="AI24" i="33"/>
  <c r="D24" i="17"/>
  <c r="D24" i="16"/>
  <c r="D24" i="15"/>
  <c r="D24" i="14"/>
  <c r="AC24" i="1"/>
  <c r="N24" i="1"/>
  <c r="M24" i="1"/>
  <c r="K24" i="1"/>
  <c r="J24" i="1"/>
  <c r="AY23" i="3"/>
  <c r="AP23" i="3"/>
  <c r="AD23" i="3"/>
  <c r="AB23" i="3" s="1"/>
  <c r="S23" i="3"/>
  <c r="Q23" i="3" s="1"/>
  <c r="O23" i="3"/>
  <c r="F23" i="1" s="1"/>
  <c r="M23" i="1"/>
  <c r="L23" i="1"/>
  <c r="K23" i="1"/>
  <c r="J23" i="1"/>
  <c r="F23" i="3"/>
  <c r="E23" i="3"/>
  <c r="CN23" i="34"/>
  <c r="AF23" i="34" s="1"/>
  <c r="CM23" i="34"/>
  <c r="AE23" i="34" s="1"/>
  <c r="CL23" i="34"/>
  <c r="AD23" i="34" s="1"/>
  <c r="CK23" i="34"/>
  <c r="AC23" i="34" s="1"/>
  <c r="CF23" i="34"/>
  <c r="X23" i="34" s="1"/>
  <c r="CE23" i="34"/>
  <c r="W23" i="34" s="1"/>
  <c r="CA23" i="34"/>
  <c r="S23" i="34" s="1"/>
  <c r="BZ23" i="34"/>
  <c r="R23" i="34" s="1"/>
  <c r="D23" i="32"/>
  <c r="CI23" i="34"/>
  <c r="AA23" i="34" s="1"/>
  <c r="CH23" i="34"/>
  <c r="Z23" i="34" s="1"/>
  <c r="CG23" i="34"/>
  <c r="Y23" i="34" s="1"/>
  <c r="BY23" i="34"/>
  <c r="Q23" i="34" s="1"/>
  <c r="BT23" i="34"/>
  <c r="L23" i="34" s="1"/>
  <c r="BS23" i="34"/>
  <c r="K23" i="34" s="1"/>
  <c r="D23" i="31"/>
  <c r="BV23" i="34"/>
  <c r="N23" i="34" s="1"/>
  <c r="BU23" i="34"/>
  <c r="M23" i="34" s="1"/>
  <c r="D23" i="30"/>
  <c r="W23" i="1" s="1"/>
  <c r="CO23" i="34"/>
  <c r="AG23" i="34" s="1"/>
  <c r="CC23" i="34"/>
  <c r="U23" i="34" s="1"/>
  <c r="BQ23" i="34"/>
  <c r="I23" i="34" s="1"/>
  <c r="BP23" i="34"/>
  <c r="H23" i="34" s="1"/>
  <c r="BO23" i="34"/>
  <c r="G23" i="34" s="1"/>
  <c r="D23" i="29"/>
  <c r="V23" i="1" s="1"/>
  <c r="BW23" i="34"/>
  <c r="O23" i="34" s="1"/>
  <c r="D23" i="28"/>
  <c r="U23" i="1" s="1"/>
  <c r="CB23" i="34"/>
  <c r="T23" i="34" s="1"/>
  <c r="CD23" i="34"/>
  <c r="V23" i="34" s="1"/>
  <c r="BX23" i="34"/>
  <c r="P23" i="34" s="1"/>
  <c r="BR23" i="34"/>
  <c r="J23" i="34" s="1"/>
  <c r="D23" i="25"/>
  <c r="R23" i="1" s="1"/>
  <c r="CJ23" i="34"/>
  <c r="AB23" i="34" s="1"/>
  <c r="AH23" i="34"/>
  <c r="O23" i="1" s="1"/>
  <c r="D23" i="22"/>
  <c r="AF23" i="33"/>
  <c r="D23" i="21"/>
  <c r="D23" i="20"/>
  <c r="AI23" i="33"/>
  <c r="D23" i="19"/>
  <c r="D23" i="18"/>
  <c r="D23" i="13"/>
  <c r="AC23" i="1"/>
  <c r="N23" i="1"/>
  <c r="I23" i="1"/>
  <c r="H23" i="1"/>
  <c r="E23" i="1"/>
  <c r="AY22" i="3"/>
  <c r="AP22" i="3"/>
  <c r="AD22" i="3"/>
  <c r="AB22" i="3" s="1"/>
  <c r="S22" i="3"/>
  <c r="Q22" i="3" s="1"/>
  <c r="O22" i="3"/>
  <c r="F22" i="1" s="1"/>
  <c r="L22" i="1"/>
  <c r="K22" i="1"/>
  <c r="J22" i="1"/>
  <c r="F22" i="3"/>
  <c r="E22" i="3"/>
  <c r="E22" i="1" s="1"/>
  <c r="CN22" i="34"/>
  <c r="AF22" i="34" s="1"/>
  <c r="CM22" i="34"/>
  <c r="AE22" i="34" s="1"/>
  <c r="CL22" i="34"/>
  <c r="AD22" i="34" s="1"/>
  <c r="CH22" i="34"/>
  <c r="Z22" i="34" s="1"/>
  <c r="CG22" i="34"/>
  <c r="Y22" i="34" s="1"/>
  <c r="CA22" i="34"/>
  <c r="S22" i="34" s="1"/>
  <c r="BU22" i="34"/>
  <c r="M22" i="34" s="1"/>
  <c r="BS22" i="34"/>
  <c r="K22" i="34" s="1"/>
  <c r="BP22" i="34"/>
  <c r="H22" i="34" s="1"/>
  <c r="BO22" i="34"/>
  <c r="G22" i="34" s="1"/>
  <c r="D22" i="32"/>
  <c r="CE22" i="34"/>
  <c r="W22" i="34" s="1"/>
  <c r="BZ22" i="34"/>
  <c r="R22" i="34" s="1"/>
  <c r="BY22" i="34"/>
  <c r="Q22" i="34" s="1"/>
  <c r="D22" i="31"/>
  <c r="CK22" i="34"/>
  <c r="AC22" i="34" s="1"/>
  <c r="CC22" i="34"/>
  <c r="U22" i="34" s="1"/>
  <c r="D22" i="30"/>
  <c r="W22" i="1" s="1"/>
  <c r="CF22" i="34"/>
  <c r="X22" i="34" s="1"/>
  <c r="BV22" i="34"/>
  <c r="N22" i="34" s="1"/>
  <c r="D22" i="29"/>
  <c r="V22" i="1" s="1"/>
  <c r="CB22" i="34"/>
  <c r="T22" i="34" s="1"/>
  <c r="D22" i="28"/>
  <c r="U22" i="1" s="1"/>
  <c r="BT22" i="34"/>
  <c r="L22" i="34" s="1"/>
  <c r="BN22" i="34"/>
  <c r="F22" i="34" s="1"/>
  <c r="D22" i="27"/>
  <c r="T22" i="1" s="1"/>
  <c r="D22" i="26"/>
  <c r="S22" i="1" s="1"/>
  <c r="D22" i="25"/>
  <c r="R22" i="1" s="1"/>
  <c r="CO22" i="34"/>
  <c r="AG22" i="34" s="1"/>
  <c r="CJ22" i="34"/>
  <c r="AB22" i="34" s="1"/>
  <c r="CI22" i="34"/>
  <c r="AA22" i="34" s="1"/>
  <c r="CD22" i="34"/>
  <c r="V22" i="34" s="1"/>
  <c r="BX22" i="34"/>
  <c r="P22" i="34" s="1"/>
  <c r="BW22" i="34"/>
  <c r="O22" i="34" s="1"/>
  <c r="BR22" i="34"/>
  <c r="J22" i="34" s="1"/>
  <c r="BQ22" i="34"/>
  <c r="I22" i="34" s="1"/>
  <c r="AH22" i="34"/>
  <c r="O22" i="1" s="1"/>
  <c r="AF22" i="33"/>
  <c r="D22" i="22"/>
  <c r="D22" i="21"/>
  <c r="AI22" i="33"/>
  <c r="D22" i="20"/>
  <c r="D22" i="19"/>
  <c r="D22" i="18"/>
  <c r="D22" i="16"/>
  <c r="D22" i="13"/>
  <c r="D22" i="8"/>
  <c r="AC22" i="1"/>
  <c r="N22" i="1"/>
  <c r="M22" i="1"/>
  <c r="I22" i="1"/>
  <c r="H22" i="1"/>
  <c r="AY21" i="3"/>
  <c r="AP21" i="3"/>
  <c r="O21" i="3"/>
  <c r="AD21" i="3"/>
  <c r="AB21" i="3" s="1"/>
  <c r="S21" i="3"/>
  <c r="Q21" i="3" s="1"/>
  <c r="N21" i="1"/>
  <c r="I21" i="1"/>
  <c r="J21" i="1"/>
  <c r="H21" i="1"/>
  <c r="E21" i="3"/>
  <c r="E21" i="1" s="1"/>
  <c r="CN21" i="34"/>
  <c r="AF21" i="34" s="1"/>
  <c r="CM21" i="34"/>
  <c r="AE21" i="34" s="1"/>
  <c r="CK21" i="34"/>
  <c r="AC21" i="34" s="1"/>
  <c r="CI21" i="34"/>
  <c r="AA21" i="34" s="1"/>
  <c r="CE21" i="34"/>
  <c r="W21" i="34" s="1"/>
  <c r="CB21" i="34"/>
  <c r="T21" i="34" s="1"/>
  <c r="CA21" i="34"/>
  <c r="S21" i="34" s="1"/>
  <c r="BZ21" i="34"/>
  <c r="R21" i="34" s="1"/>
  <c r="BY21" i="34"/>
  <c r="Q21" i="34" s="1"/>
  <c r="BV21" i="34"/>
  <c r="N21" i="34" s="1"/>
  <c r="BU21" i="34"/>
  <c r="M21" i="34" s="1"/>
  <c r="BT21" i="34"/>
  <c r="L21" i="34" s="1"/>
  <c r="BS21" i="34"/>
  <c r="K21" i="34" s="1"/>
  <c r="D21" i="32"/>
  <c r="CL21" i="34"/>
  <c r="AD21" i="34" s="1"/>
  <c r="CG21" i="34"/>
  <c r="Y21" i="34" s="1"/>
  <c r="CF21" i="34"/>
  <c r="X21" i="34" s="1"/>
  <c r="BP21" i="34"/>
  <c r="H21" i="34" s="1"/>
  <c r="BO21" i="34"/>
  <c r="G21" i="34" s="1"/>
  <c r="D21" i="31"/>
  <c r="BN21" i="34"/>
  <c r="F21" i="34" s="1"/>
  <c r="D21" i="30"/>
  <c r="W21" i="1" s="1"/>
  <c r="CO21" i="34"/>
  <c r="AG21" i="34" s="1"/>
  <c r="D21" i="29"/>
  <c r="V21" i="1" s="1"/>
  <c r="CH21" i="34"/>
  <c r="Z21" i="34" s="1"/>
  <c r="CC21" i="34"/>
  <c r="U21" i="34" s="1"/>
  <c r="D21" i="28"/>
  <c r="U21" i="1" s="1"/>
  <c r="D21" i="27"/>
  <c r="T21" i="1" s="1"/>
  <c r="D21" i="26"/>
  <c r="S21" i="1" s="1"/>
  <c r="D21" i="25"/>
  <c r="R21" i="1" s="1"/>
  <c r="CJ21" i="34"/>
  <c r="AB21" i="34" s="1"/>
  <c r="CD21" i="34"/>
  <c r="V21" i="34" s="1"/>
  <c r="BX21" i="34"/>
  <c r="P21" i="34" s="1"/>
  <c r="BW21" i="34"/>
  <c r="O21" i="34" s="1"/>
  <c r="BR21" i="34"/>
  <c r="J21" i="34" s="1"/>
  <c r="BQ21" i="34"/>
  <c r="I21" i="34" s="1"/>
  <c r="AH21" i="34"/>
  <c r="O21" i="1" s="1"/>
  <c r="AI21" i="33"/>
  <c r="AF21" i="33"/>
  <c r="D21" i="22"/>
  <c r="D21" i="21"/>
  <c r="D21" i="20"/>
  <c r="D21" i="19"/>
  <c r="D21" i="18"/>
  <c r="D21" i="17"/>
  <c r="D21" i="14"/>
  <c r="D21" i="13"/>
  <c r="D21" i="8"/>
  <c r="AC21" i="1"/>
  <c r="M21" i="1"/>
  <c r="L21" i="1"/>
  <c r="K21" i="1"/>
  <c r="AY20" i="3"/>
  <c r="AP20" i="3"/>
  <c r="AD20" i="3"/>
  <c r="AB20" i="3" s="1"/>
  <c r="S20" i="3"/>
  <c r="Q20" i="3" s="1"/>
  <c r="P20" i="3"/>
  <c r="O20" i="3"/>
  <c r="F20" i="1" s="1"/>
  <c r="N20" i="1"/>
  <c r="F20" i="3"/>
  <c r="E20" i="3"/>
  <c r="E20" i="1" s="1"/>
  <c r="CO20" i="34"/>
  <c r="AG20" i="34" s="1"/>
  <c r="CN20" i="34"/>
  <c r="AF20" i="34" s="1"/>
  <c r="CM20" i="34"/>
  <c r="AE20" i="34" s="1"/>
  <c r="CL20" i="34"/>
  <c r="AD20" i="34" s="1"/>
  <c r="CK20" i="34"/>
  <c r="AC20" i="34" s="1"/>
  <c r="CH20" i="34"/>
  <c r="Z20" i="34" s="1"/>
  <c r="CG20" i="34"/>
  <c r="Y20" i="34" s="1"/>
  <c r="CE20" i="34"/>
  <c r="W20" i="34" s="1"/>
  <c r="CB20" i="34"/>
  <c r="T20" i="34" s="1"/>
  <c r="CA20" i="34"/>
  <c r="S20" i="34" s="1"/>
  <c r="BW20" i="34"/>
  <c r="O20" i="34" s="1"/>
  <c r="BU20" i="34"/>
  <c r="M20" i="34" s="1"/>
  <c r="BS20" i="34"/>
  <c r="K20" i="34" s="1"/>
  <c r="D20" i="32"/>
  <c r="CI20" i="34"/>
  <c r="AA20" i="34" s="1"/>
  <c r="CF20" i="34"/>
  <c r="X20" i="34" s="1"/>
  <c r="BZ20" i="34"/>
  <c r="R20" i="34" s="1"/>
  <c r="BY20" i="34"/>
  <c r="Q20" i="34" s="1"/>
  <c r="BT20" i="34"/>
  <c r="L20" i="34" s="1"/>
  <c r="D20" i="31"/>
  <c r="CC20" i="34"/>
  <c r="U20" i="34" s="1"/>
  <c r="BN20" i="34"/>
  <c r="F20" i="34" s="1"/>
  <c r="D20" i="30"/>
  <c r="W20" i="1" s="1"/>
  <c r="BP20" i="34"/>
  <c r="H20" i="34" s="1"/>
  <c r="BO20" i="34"/>
  <c r="G20" i="34" s="1"/>
  <c r="D20" i="29"/>
  <c r="V20" i="1" s="1"/>
  <c r="BV20" i="34"/>
  <c r="N20" i="34" s="1"/>
  <c r="D20" i="28"/>
  <c r="U20" i="1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R20" i="34"/>
  <c r="J20" i="34" s="1"/>
  <c r="BQ20" i="34"/>
  <c r="I20" i="34" s="1"/>
  <c r="AH20" i="34"/>
  <c r="O20" i="1" s="1"/>
  <c r="AF20" i="33"/>
  <c r="D20" i="22"/>
  <c r="D20" i="21"/>
  <c r="AI20" i="33"/>
  <c r="D20" i="20"/>
  <c r="D20" i="19"/>
  <c r="D20" i="18"/>
  <c r="D20" i="17"/>
  <c r="D20" i="16"/>
  <c r="D20" i="15"/>
  <c r="D20" i="14"/>
  <c r="D20" i="13"/>
  <c r="D20" i="8"/>
  <c r="AC20" i="1"/>
  <c r="M20" i="1"/>
  <c r="L20" i="1"/>
  <c r="K20" i="1"/>
  <c r="J20" i="1"/>
  <c r="I20" i="1"/>
  <c r="AY19" i="3"/>
  <c r="AP19" i="3"/>
  <c r="AD19" i="1" s="1"/>
  <c r="AC19" i="1"/>
  <c r="AD19" i="3"/>
  <c r="AB19" i="3" s="1"/>
  <c r="S19" i="3"/>
  <c r="Q19" i="3" s="1"/>
  <c r="O19" i="3"/>
  <c r="AB19" i="1" s="1"/>
  <c r="N19" i="1"/>
  <c r="I19" i="1"/>
  <c r="J19" i="1"/>
  <c r="F19" i="3"/>
  <c r="E19" i="3"/>
  <c r="CM19" i="34"/>
  <c r="AE19" i="34" s="1"/>
  <c r="CL19" i="34"/>
  <c r="AD19" i="34" s="1"/>
  <c r="CK19" i="34"/>
  <c r="AC19" i="34" s="1"/>
  <c r="CI19" i="34"/>
  <c r="AA19" i="34" s="1"/>
  <c r="CH19" i="34"/>
  <c r="Z19" i="34" s="1"/>
  <c r="CG19" i="34"/>
  <c r="Y19" i="34" s="1"/>
  <c r="CB19" i="34"/>
  <c r="T19" i="34" s="1"/>
  <c r="CA19" i="34"/>
  <c r="S19" i="34" s="1"/>
  <c r="BV19" i="34"/>
  <c r="N19" i="34" s="1"/>
  <c r="BU19" i="34"/>
  <c r="M19" i="34" s="1"/>
  <c r="BT19" i="34"/>
  <c r="L19" i="34" s="1"/>
  <c r="BP19" i="34"/>
  <c r="H19" i="34" s="1"/>
  <c r="BO19" i="34"/>
  <c r="G19" i="34" s="1"/>
  <c r="BN19" i="34"/>
  <c r="F19" i="34" s="1"/>
  <c r="D19" i="32"/>
  <c r="CE19" i="34"/>
  <c r="W19" i="34" s="1"/>
  <c r="BZ19" i="34"/>
  <c r="R19" i="34" s="1"/>
  <c r="BY19" i="34"/>
  <c r="Q19" i="34" s="1"/>
  <c r="D19" i="31"/>
  <c r="CO19" i="34"/>
  <c r="AG19" i="34" s="1"/>
  <c r="CN19" i="34"/>
  <c r="AF19" i="34" s="1"/>
  <c r="BS19" i="34"/>
  <c r="K19" i="34" s="1"/>
  <c r="D19" i="30"/>
  <c r="W19" i="1" s="1"/>
  <c r="CF19" i="34"/>
  <c r="X19" i="34" s="1"/>
  <c r="D19" i="29"/>
  <c r="V19" i="1" s="1"/>
  <c r="CC19" i="34"/>
  <c r="U19" i="34" s="1"/>
  <c r="D19" i="28"/>
  <c r="U19" i="1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W19" i="34"/>
  <c r="O19" i="34" s="1"/>
  <c r="BR19" i="34"/>
  <c r="J19" i="34" s="1"/>
  <c r="BQ19" i="34"/>
  <c r="I19" i="34" s="1"/>
  <c r="AH19" i="34"/>
  <c r="O19" i="1" s="1"/>
  <c r="AF19" i="33"/>
  <c r="AI19" i="33"/>
  <c r="D19" i="22"/>
  <c r="D19" i="21"/>
  <c r="D19" i="20"/>
  <c r="D19" i="19"/>
  <c r="D19" i="18"/>
  <c r="D19" i="17"/>
  <c r="D19" i="16"/>
  <c r="D19" i="14"/>
  <c r="M19" i="1"/>
  <c r="L19" i="1"/>
  <c r="K19" i="1"/>
  <c r="E19" i="1"/>
  <c r="AY18" i="3"/>
  <c r="AP18" i="3"/>
  <c r="O18" i="3"/>
  <c r="AD18" i="3"/>
  <c r="AB18" i="3" s="1"/>
  <c r="S18" i="3"/>
  <c r="Q18" i="3" s="1"/>
  <c r="P18" i="3"/>
  <c r="M18" i="1"/>
  <c r="L18" i="1"/>
  <c r="K18" i="1"/>
  <c r="J18" i="1"/>
  <c r="F18" i="3"/>
  <c r="E18" i="3"/>
  <c r="CN18" i="34"/>
  <c r="AF18" i="34" s="1"/>
  <c r="CM18" i="34"/>
  <c r="AE18" i="34" s="1"/>
  <c r="CL18" i="34"/>
  <c r="AD18" i="34" s="1"/>
  <c r="CK18" i="34"/>
  <c r="AC18" i="34" s="1"/>
  <c r="CI18" i="34"/>
  <c r="AA18" i="34" s="1"/>
  <c r="CC18" i="34"/>
  <c r="U18" i="34" s="1"/>
  <c r="CB18" i="34"/>
  <c r="T18" i="34" s="1"/>
  <c r="CA18" i="34"/>
  <c r="S18" i="34" s="1"/>
  <c r="BZ18" i="34"/>
  <c r="R18" i="34" s="1"/>
  <c r="BY18" i="34"/>
  <c r="Q18" i="34" s="1"/>
  <c r="BU18" i="34"/>
  <c r="M18" i="34" s="1"/>
  <c r="BO18" i="34"/>
  <c r="G18" i="34" s="1"/>
  <c r="BN18" i="34"/>
  <c r="F18" i="34" s="1"/>
  <c r="D18" i="32"/>
  <c r="CF18" i="34"/>
  <c r="X18" i="34" s="1"/>
  <c r="CE18" i="34"/>
  <c r="W18" i="34" s="1"/>
  <c r="BT18" i="34"/>
  <c r="L18" i="34" s="1"/>
  <c r="BS18" i="34"/>
  <c r="K18" i="34" s="1"/>
  <c r="D18" i="31"/>
  <c r="CH18" i="34"/>
  <c r="Z18" i="34" s="1"/>
  <c r="BP18" i="34"/>
  <c r="H18" i="34" s="1"/>
  <c r="D18" i="30"/>
  <c r="W18" i="1" s="1"/>
  <c r="BV18" i="34"/>
  <c r="N18" i="34" s="1"/>
  <c r="D18" i="29"/>
  <c r="V18" i="1" s="1"/>
  <c r="D18" i="28"/>
  <c r="U18" i="1" s="1"/>
  <c r="CG18" i="34"/>
  <c r="Y18" i="34" s="1"/>
  <c r="D18" i="27"/>
  <c r="T18" i="1" s="1"/>
  <c r="D18" i="26"/>
  <c r="S18" i="1" s="1"/>
  <c r="D18" i="25"/>
  <c r="R18" i="1" s="1"/>
  <c r="CO18" i="34"/>
  <c r="AG18" i="34" s="1"/>
  <c r="CJ18" i="34"/>
  <c r="AB18" i="34" s="1"/>
  <c r="CD18" i="34"/>
  <c r="V18" i="34" s="1"/>
  <c r="BX18" i="34"/>
  <c r="P18" i="34" s="1"/>
  <c r="BW18" i="34"/>
  <c r="O18" i="34" s="1"/>
  <c r="BR18" i="34"/>
  <c r="J18" i="34" s="1"/>
  <c r="BQ18" i="34"/>
  <c r="I18" i="34" s="1"/>
  <c r="AH18" i="34"/>
  <c r="O18" i="1" s="1"/>
  <c r="D18" i="22"/>
  <c r="D18" i="21"/>
  <c r="AF18" i="33"/>
  <c r="D18" i="20"/>
  <c r="D18" i="18"/>
  <c r="D18" i="17"/>
  <c r="D18" i="16"/>
  <c r="D18" i="15"/>
  <c r="D18" i="14"/>
  <c r="D18" i="13"/>
  <c r="D18" i="8"/>
  <c r="AI18" i="33"/>
  <c r="AC18" i="1"/>
  <c r="N18" i="1"/>
  <c r="I18" i="1"/>
  <c r="H18" i="1"/>
  <c r="E18" i="1"/>
  <c r="AY17" i="3"/>
  <c r="AP17" i="3"/>
  <c r="AD17" i="3"/>
  <c r="AB17" i="3" s="1"/>
  <c r="S17" i="3"/>
  <c r="Q17" i="3" s="1"/>
  <c r="P17" i="3"/>
  <c r="O17" i="3"/>
  <c r="F17" i="1" s="1"/>
  <c r="N17" i="1"/>
  <c r="M17" i="1"/>
  <c r="L17" i="1"/>
  <c r="K17" i="1"/>
  <c r="J17" i="1"/>
  <c r="F17" i="3"/>
  <c r="E17" i="3"/>
  <c r="E17" i="1" s="1"/>
  <c r="CI17" i="34"/>
  <c r="AA17" i="34" s="1"/>
  <c r="CF17" i="34"/>
  <c r="X17" i="34" s="1"/>
  <c r="CC17" i="34"/>
  <c r="U17" i="34" s="1"/>
  <c r="CA17" i="34"/>
  <c r="S17" i="34" s="1"/>
  <c r="BZ17" i="34"/>
  <c r="R17" i="34" s="1"/>
  <c r="BY17" i="34"/>
  <c r="Q17" i="34" s="1"/>
  <c r="BS17" i="34"/>
  <c r="K17" i="34" s="1"/>
  <c r="BP17" i="34"/>
  <c r="H17" i="34" s="1"/>
  <c r="BO17" i="34"/>
  <c r="G17" i="34" s="1"/>
  <c r="BN17" i="34"/>
  <c r="F17" i="34" s="1"/>
  <c r="D17" i="32"/>
  <c r="CO17" i="34"/>
  <c r="AG17" i="34" s="1"/>
  <c r="CN17" i="34"/>
  <c r="AF17" i="34" s="1"/>
  <c r="CM17" i="34"/>
  <c r="AE17" i="34" s="1"/>
  <c r="CL17" i="34"/>
  <c r="AD17" i="34" s="1"/>
  <c r="CK17" i="34"/>
  <c r="AC17" i="34" s="1"/>
  <c r="BU17" i="34"/>
  <c r="M17" i="34" s="1"/>
  <c r="BT17" i="34"/>
  <c r="L17" i="34" s="1"/>
  <c r="D17" i="31"/>
  <c r="CH17" i="34"/>
  <c r="Z17" i="34" s="1"/>
  <c r="CE17" i="34"/>
  <c r="W17" i="34" s="1"/>
  <c r="D17" i="30"/>
  <c r="W17" i="1" s="1"/>
  <c r="CG17" i="34"/>
  <c r="Y17" i="34" s="1"/>
  <c r="CB17" i="34"/>
  <c r="T17" i="34" s="1"/>
  <c r="BV17" i="34"/>
  <c r="N17" i="34" s="1"/>
  <c r="D17" i="29"/>
  <c r="V17" i="1" s="1"/>
  <c r="BX17" i="34"/>
  <c r="P17" i="34" s="1"/>
  <c r="D17" i="28"/>
  <c r="U17" i="1" s="1"/>
  <c r="D17" i="27"/>
  <c r="T17" i="1" s="1"/>
  <c r="D17" i="26"/>
  <c r="S17" i="1" s="1"/>
  <c r="D17" i="25"/>
  <c r="R17" i="1" s="1"/>
  <c r="CJ17" i="34"/>
  <c r="AB17" i="34" s="1"/>
  <c r="CD17" i="34"/>
  <c r="V17" i="34" s="1"/>
  <c r="BW17" i="34"/>
  <c r="O17" i="34" s="1"/>
  <c r="BR17" i="34"/>
  <c r="J17" i="34" s="1"/>
  <c r="BQ17" i="34"/>
  <c r="I17" i="34" s="1"/>
  <c r="AH17" i="34"/>
  <c r="O17" i="1" s="1"/>
  <c r="AF17" i="33"/>
  <c r="D17" i="22"/>
  <c r="D17" i="20"/>
  <c r="D17" i="18"/>
  <c r="D17" i="17"/>
  <c r="D17" i="16"/>
  <c r="D17" i="15"/>
  <c r="D17" i="14"/>
  <c r="AI17" i="33"/>
  <c r="AC17" i="1"/>
  <c r="I17" i="1"/>
  <c r="H17" i="1"/>
  <c r="AY16" i="3"/>
  <c r="AP16" i="3"/>
  <c r="AD16" i="3"/>
  <c r="AB16" i="3" s="1"/>
  <c r="S16" i="3"/>
  <c r="Q16" i="3" s="1"/>
  <c r="O16" i="3"/>
  <c r="F16" i="1" s="1"/>
  <c r="N16" i="1"/>
  <c r="M16" i="1"/>
  <c r="L16" i="1"/>
  <c r="K16" i="1"/>
  <c r="J16" i="1"/>
  <c r="F16" i="3"/>
  <c r="E16" i="3"/>
  <c r="CF16" i="34"/>
  <c r="X16" i="34" s="1"/>
  <c r="CE16" i="34"/>
  <c r="W16" i="34" s="1"/>
  <c r="BY16" i="34"/>
  <c r="Q16" i="34" s="1"/>
  <c r="BT16" i="34"/>
  <c r="L16" i="34" s="1"/>
  <c r="BS16" i="34"/>
  <c r="K16" i="34" s="1"/>
  <c r="BP16" i="34"/>
  <c r="H16" i="34" s="1"/>
  <c r="BN16" i="34"/>
  <c r="F16" i="34" s="1"/>
  <c r="D16" i="32"/>
  <c r="CO16" i="34"/>
  <c r="AG16" i="34" s="1"/>
  <c r="CN16" i="34"/>
  <c r="AF16" i="34" s="1"/>
  <c r="CM16" i="34"/>
  <c r="AE16" i="34" s="1"/>
  <c r="CL16" i="34"/>
  <c r="AD16" i="34" s="1"/>
  <c r="CK16" i="34"/>
  <c r="AC16" i="34" s="1"/>
  <c r="CC16" i="34"/>
  <c r="U16" i="34" s="1"/>
  <c r="CB16" i="34"/>
  <c r="T16" i="34" s="1"/>
  <c r="BZ16" i="34"/>
  <c r="R16" i="34" s="1"/>
  <c r="BU16" i="34"/>
  <c r="M16" i="34" s="1"/>
  <c r="D16" i="31"/>
  <c r="CH16" i="34"/>
  <c r="Z16" i="34" s="1"/>
  <c r="CA16" i="34"/>
  <c r="S16" i="34" s="1"/>
  <c r="D16" i="30"/>
  <c r="W16" i="1" s="1"/>
  <c r="CI16" i="34"/>
  <c r="AA16" i="34" s="1"/>
  <c r="CG16" i="34"/>
  <c r="Y16" i="34" s="1"/>
  <c r="BV16" i="34"/>
  <c r="N16" i="34" s="1"/>
  <c r="BO16" i="34"/>
  <c r="G16" i="34" s="1"/>
  <c r="D16" i="29"/>
  <c r="V16" i="1" s="1"/>
  <c r="D16" i="28"/>
  <c r="U16" i="1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W16" i="34"/>
  <c r="O16" i="34" s="1"/>
  <c r="BR16" i="34"/>
  <c r="J16" i="34" s="1"/>
  <c r="BQ16" i="34"/>
  <c r="I16" i="34" s="1"/>
  <c r="AH16" i="34"/>
  <c r="O16" i="1" s="1"/>
  <c r="AI16" i="33"/>
  <c r="D16" i="22"/>
  <c r="AF16" i="33"/>
  <c r="D16" i="21"/>
  <c r="D16" i="20"/>
  <c r="D16" i="19"/>
  <c r="D16" i="18"/>
  <c r="D16" i="17"/>
  <c r="D16" i="16"/>
  <c r="D16" i="15"/>
  <c r="D16" i="14"/>
  <c r="D16" i="13"/>
  <c r="AC16" i="1"/>
  <c r="AB16" i="1"/>
  <c r="I16" i="1"/>
  <c r="H16" i="1"/>
  <c r="E16" i="1"/>
  <c r="AY15" i="3"/>
  <c r="AP15" i="3"/>
  <c r="O15" i="3"/>
  <c r="AD15" i="3"/>
  <c r="AB15" i="3" s="1"/>
  <c r="S15" i="3"/>
  <c r="Q15" i="3" s="1"/>
  <c r="I15" i="1"/>
  <c r="L15" i="1"/>
  <c r="K15" i="1"/>
  <c r="J15" i="1"/>
  <c r="H15" i="1"/>
  <c r="E15" i="3"/>
  <c r="E15" i="1" s="1"/>
  <c r="CH15" i="34"/>
  <c r="Z15" i="34" s="1"/>
  <c r="CG15" i="34"/>
  <c r="Y15" i="34" s="1"/>
  <c r="CB15" i="34"/>
  <c r="T15" i="34" s="1"/>
  <c r="CA15" i="34"/>
  <c r="S15" i="34" s="1"/>
  <c r="BU15" i="34"/>
  <c r="M15" i="34" s="1"/>
  <c r="BP15" i="34"/>
  <c r="H15" i="34" s="1"/>
  <c r="D15" i="32"/>
  <c r="CO15" i="34"/>
  <c r="AG15" i="34" s="1"/>
  <c r="CN15" i="34"/>
  <c r="AF15" i="34" s="1"/>
  <c r="CM15" i="34"/>
  <c r="AE15" i="34" s="1"/>
  <c r="BW15" i="34"/>
  <c r="O15" i="34" s="1"/>
  <c r="BV15" i="34"/>
  <c r="N15" i="34" s="1"/>
  <c r="BQ15" i="34"/>
  <c r="I15" i="34" s="1"/>
  <c r="D15" i="31"/>
  <c r="CL15" i="34"/>
  <c r="AD15" i="34" s="1"/>
  <c r="CK15" i="34"/>
  <c r="AC15" i="34" s="1"/>
  <c r="CE15" i="34"/>
  <c r="W15" i="34" s="1"/>
  <c r="BZ15" i="34"/>
  <c r="R15" i="34" s="1"/>
  <c r="BY15" i="34"/>
  <c r="Q15" i="34" s="1"/>
  <c r="BN15" i="34"/>
  <c r="F15" i="34" s="1"/>
  <c r="D15" i="30"/>
  <c r="W15" i="1" s="1"/>
  <c r="CF15" i="34"/>
  <c r="X15" i="34" s="1"/>
  <c r="BT15" i="34"/>
  <c r="L15" i="34" s="1"/>
  <c r="D15" i="29"/>
  <c r="V15" i="1" s="1"/>
  <c r="BS15" i="34"/>
  <c r="K15" i="34" s="1"/>
  <c r="D15" i="28"/>
  <c r="U15" i="1" s="1"/>
  <c r="D15" i="27"/>
  <c r="T15" i="1" s="1"/>
  <c r="D15" i="26"/>
  <c r="S15" i="1" s="1"/>
  <c r="CI15" i="34"/>
  <c r="AA15" i="34" s="1"/>
  <c r="D15" i="25"/>
  <c r="R15" i="1" s="1"/>
  <c r="CJ15" i="34"/>
  <c r="AB15" i="34" s="1"/>
  <c r="CD15" i="34"/>
  <c r="V15" i="34" s="1"/>
  <c r="CC15" i="34"/>
  <c r="U15" i="34" s="1"/>
  <c r="BX15" i="34"/>
  <c r="P15" i="34" s="1"/>
  <c r="BR15" i="34"/>
  <c r="J15" i="34" s="1"/>
  <c r="AH15" i="34"/>
  <c r="O15" i="1" s="1"/>
  <c r="AI15" i="33"/>
  <c r="AF15" i="33"/>
  <c r="D15" i="22"/>
  <c r="D15" i="21"/>
  <c r="D15" i="20"/>
  <c r="D15" i="19"/>
  <c r="D15" i="18"/>
  <c r="D15" i="17"/>
  <c r="D15" i="16"/>
  <c r="D15" i="15"/>
  <c r="D15" i="14"/>
  <c r="AC15" i="1"/>
  <c r="N15" i="1"/>
  <c r="M15" i="1"/>
  <c r="AY14" i="3"/>
  <c r="AP14" i="3"/>
  <c r="AC14" i="1"/>
  <c r="AD14" i="3"/>
  <c r="AB14" i="3" s="1"/>
  <c r="S14" i="3"/>
  <c r="Q14" i="3" s="1"/>
  <c r="P14" i="3"/>
  <c r="O14" i="3"/>
  <c r="AB14" i="1" s="1"/>
  <c r="N14" i="1"/>
  <c r="I14" i="1"/>
  <c r="K14" i="1"/>
  <c r="J14" i="1"/>
  <c r="H14" i="1"/>
  <c r="E14" i="3"/>
  <c r="CM14" i="34"/>
  <c r="AE14" i="34" s="1"/>
  <c r="CI14" i="34"/>
  <c r="AA14" i="34" s="1"/>
  <c r="CG14" i="34"/>
  <c r="Y14" i="34" s="1"/>
  <c r="CF14" i="34"/>
  <c r="X14" i="34" s="1"/>
  <c r="CE14" i="34"/>
  <c r="W14" i="34" s="1"/>
  <c r="CC14" i="34"/>
  <c r="U14" i="34" s="1"/>
  <c r="BV14" i="34"/>
  <c r="N14" i="34" s="1"/>
  <c r="BU14" i="34"/>
  <c r="M14" i="34" s="1"/>
  <c r="BT14" i="34"/>
  <c r="L14" i="34" s="1"/>
  <c r="BS14" i="34"/>
  <c r="K14" i="34" s="1"/>
  <c r="D14" i="32"/>
  <c r="CO14" i="34"/>
  <c r="AG14" i="34" s="1"/>
  <c r="CN14" i="34"/>
  <c r="AF14" i="34" s="1"/>
  <c r="CL14" i="34"/>
  <c r="AD14" i="34" s="1"/>
  <c r="CK14" i="34"/>
  <c r="AC14" i="34" s="1"/>
  <c r="CA14" i="34"/>
  <c r="S14" i="34" s="1"/>
  <c r="BZ14" i="34"/>
  <c r="R14" i="34" s="1"/>
  <c r="BY14" i="34"/>
  <c r="Q14" i="34" s="1"/>
  <c r="D14" i="31"/>
  <c r="CH14" i="34"/>
  <c r="Z14" i="34" s="1"/>
  <c r="BW14" i="34"/>
  <c r="O14" i="34" s="1"/>
  <c r="BP14" i="34"/>
  <c r="H14" i="34" s="1"/>
  <c r="BO14" i="34"/>
  <c r="G14" i="34" s="1"/>
  <c r="D14" i="30"/>
  <c r="W14" i="1" s="1"/>
  <c r="CB14" i="34"/>
  <c r="T14" i="34" s="1"/>
  <c r="D14" i="29"/>
  <c r="V14" i="1" s="1"/>
  <c r="D14" i="28"/>
  <c r="U14" i="1" s="1"/>
  <c r="BQ14" i="34"/>
  <c r="I14" i="34" s="1"/>
  <c r="D14" i="27"/>
  <c r="T14" i="1" s="1"/>
  <c r="D14" i="26"/>
  <c r="S14" i="1" s="1"/>
  <c r="D14" i="25"/>
  <c r="R14" i="1" s="1"/>
  <c r="CJ14" i="34"/>
  <c r="AB14" i="34" s="1"/>
  <c r="CD14" i="34"/>
  <c r="V14" i="34" s="1"/>
  <c r="BX14" i="34"/>
  <c r="P14" i="34" s="1"/>
  <c r="BR14" i="34"/>
  <c r="J14" i="34" s="1"/>
  <c r="AH14" i="34"/>
  <c r="O14" i="1" s="1"/>
  <c r="AF14" i="33"/>
  <c r="D14" i="22"/>
  <c r="D14" i="21"/>
  <c r="D14" i="20"/>
  <c r="D14" i="19"/>
  <c r="D14" i="18"/>
  <c r="D14" i="17"/>
  <c r="D14" i="16"/>
  <c r="D14" i="15"/>
  <c r="AI14" i="33"/>
  <c r="M14" i="1"/>
  <c r="L14" i="1"/>
  <c r="F14" i="1"/>
  <c r="E14" i="1"/>
  <c r="AY13" i="3"/>
  <c r="AP13" i="3"/>
  <c r="AD13" i="3"/>
  <c r="AB13" i="3" s="1"/>
  <c r="S13" i="3"/>
  <c r="Q13" i="3" s="1"/>
  <c r="O13" i="3"/>
  <c r="F13" i="1" s="1"/>
  <c r="I13" i="1"/>
  <c r="L13" i="1"/>
  <c r="K13" i="1"/>
  <c r="J13" i="1"/>
  <c r="F13" i="3"/>
  <c r="CN13" i="34"/>
  <c r="AF13" i="34" s="1"/>
  <c r="CM13" i="34"/>
  <c r="AE13" i="34" s="1"/>
  <c r="CL13" i="34"/>
  <c r="AD13" i="34" s="1"/>
  <c r="CK13" i="34"/>
  <c r="AC13" i="34" s="1"/>
  <c r="CH13" i="34"/>
  <c r="Z13" i="34" s="1"/>
  <c r="CE13" i="34"/>
  <c r="W13" i="34" s="1"/>
  <c r="BY13" i="34"/>
  <c r="Q13" i="34" s="1"/>
  <c r="BT13" i="34"/>
  <c r="L13" i="34" s="1"/>
  <c r="BP13" i="34"/>
  <c r="H13" i="34" s="1"/>
  <c r="BO13" i="34"/>
  <c r="G13" i="34" s="1"/>
  <c r="BN13" i="34"/>
  <c r="F13" i="34" s="1"/>
  <c r="D13" i="32"/>
  <c r="CF13" i="34"/>
  <c r="X13" i="34" s="1"/>
  <c r="CC13" i="34"/>
  <c r="U13" i="34" s="1"/>
  <c r="CB13" i="34"/>
  <c r="T13" i="34" s="1"/>
  <c r="CA13" i="34"/>
  <c r="S13" i="34" s="1"/>
  <c r="BZ13" i="34"/>
  <c r="R13" i="34" s="1"/>
  <c r="D13" i="31"/>
  <c r="CG13" i="34"/>
  <c r="Y13" i="34" s="1"/>
  <c r="BV13" i="34"/>
  <c r="N13" i="34" s="1"/>
  <c r="BS13" i="34"/>
  <c r="K13" i="34" s="1"/>
  <c r="D13" i="30"/>
  <c r="W13" i="1" s="1"/>
  <c r="D13" i="29"/>
  <c r="V13" i="1" s="1"/>
  <c r="D13" i="28"/>
  <c r="U13" i="1" s="1"/>
  <c r="BU13" i="34"/>
  <c r="M13" i="34" s="1"/>
  <c r="D13" i="27"/>
  <c r="T13" i="1" s="1"/>
  <c r="D13" i="26"/>
  <c r="S13" i="1" s="1"/>
  <c r="D13" i="25"/>
  <c r="R13" i="1" s="1"/>
  <c r="CO13" i="34"/>
  <c r="AG13" i="34" s="1"/>
  <c r="CJ13" i="34"/>
  <c r="AB13" i="34" s="1"/>
  <c r="CI13" i="34"/>
  <c r="AA13" i="34" s="1"/>
  <c r="CD13" i="34"/>
  <c r="V13" i="34" s="1"/>
  <c r="BX13" i="34"/>
  <c r="P13" i="34" s="1"/>
  <c r="BW13" i="34"/>
  <c r="O13" i="34" s="1"/>
  <c r="BR13" i="34"/>
  <c r="J13" i="34" s="1"/>
  <c r="BQ13" i="34"/>
  <c r="I13" i="34" s="1"/>
  <c r="AH13" i="34"/>
  <c r="O13" i="1" s="1"/>
  <c r="AF13" i="33"/>
  <c r="AI13" i="33"/>
  <c r="D13" i="22"/>
  <c r="D13" i="21"/>
  <c r="D13" i="20"/>
  <c r="D13" i="19"/>
  <c r="D13" i="18"/>
  <c r="D13" i="17"/>
  <c r="D13" i="16"/>
  <c r="AC13" i="1"/>
  <c r="N13" i="1"/>
  <c r="M13" i="1"/>
  <c r="H13" i="1"/>
  <c r="AY12" i="3"/>
  <c r="AP12" i="3"/>
  <c r="AD12" i="3"/>
  <c r="AB12" i="3" s="1"/>
  <c r="S12" i="3"/>
  <c r="Q12" i="3" s="1"/>
  <c r="O12" i="3"/>
  <c r="F12" i="1" s="1"/>
  <c r="N12" i="1"/>
  <c r="F12" i="3"/>
  <c r="E12" i="3"/>
  <c r="CO12" i="34"/>
  <c r="AG12" i="34" s="1"/>
  <c r="CN12" i="34"/>
  <c r="AF12" i="34" s="1"/>
  <c r="CM12" i="34"/>
  <c r="AE12" i="34" s="1"/>
  <c r="CL12" i="34"/>
  <c r="AD12" i="34" s="1"/>
  <c r="CK12" i="34"/>
  <c r="AC12" i="34" s="1"/>
  <c r="CG12" i="34"/>
  <c r="Y12" i="34" s="1"/>
  <c r="CF12" i="34"/>
  <c r="X12" i="34" s="1"/>
  <c r="CE12" i="34"/>
  <c r="W12" i="34" s="1"/>
  <c r="CA12" i="34"/>
  <c r="S12" i="34" s="1"/>
  <c r="BZ12" i="34"/>
  <c r="R12" i="34" s="1"/>
  <c r="BY12" i="34"/>
  <c r="Q12" i="34" s="1"/>
  <c r="BQ12" i="34"/>
  <c r="I12" i="34" s="1"/>
  <c r="BP12" i="34"/>
  <c r="H12" i="34" s="1"/>
  <c r="BO12" i="34"/>
  <c r="G12" i="34" s="1"/>
  <c r="D12" i="32"/>
  <c r="CB12" i="34"/>
  <c r="T12" i="34" s="1"/>
  <c r="BU12" i="34"/>
  <c r="M12" i="34" s="1"/>
  <c r="BT12" i="34"/>
  <c r="L12" i="34" s="1"/>
  <c r="BS12" i="34"/>
  <c r="K12" i="34" s="1"/>
  <c r="D12" i="31"/>
  <c r="CI12" i="34"/>
  <c r="AA12" i="34" s="1"/>
  <c r="CH12" i="34"/>
  <c r="Z12" i="34" s="1"/>
  <c r="CC12" i="34"/>
  <c r="U12" i="34" s="1"/>
  <c r="D12" i="30"/>
  <c r="W12" i="1" s="1"/>
  <c r="D12" i="29"/>
  <c r="V12" i="1" s="1"/>
  <c r="BV12" i="34"/>
  <c r="N12" i="34" s="1"/>
  <c r="D12" i="28"/>
  <c r="U12" i="1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W12" i="34"/>
  <c r="O12" i="34" s="1"/>
  <c r="BR12" i="34"/>
  <c r="J12" i="34" s="1"/>
  <c r="AI12" i="33"/>
  <c r="AF12" i="33"/>
  <c r="D12" i="22"/>
  <c r="D12" i="21"/>
  <c r="D12" i="20"/>
  <c r="D12" i="19"/>
  <c r="D12" i="18"/>
  <c r="D12" i="16"/>
  <c r="D12" i="8"/>
  <c r="AC12" i="1"/>
  <c r="M12" i="1"/>
  <c r="L12" i="1"/>
  <c r="K12" i="1"/>
  <c r="J12" i="1"/>
  <c r="I12" i="1"/>
  <c r="E12" i="1"/>
  <c r="AY11" i="3"/>
  <c r="AP11" i="3"/>
  <c r="AC11" i="1"/>
  <c r="AD11" i="3"/>
  <c r="AB11" i="3" s="1"/>
  <c r="S11" i="3"/>
  <c r="Q11" i="3" s="1"/>
  <c r="O11" i="3"/>
  <c r="AB11" i="1" s="1"/>
  <c r="N11" i="1"/>
  <c r="N7" i="1" s="1"/>
  <c r="I11" i="1"/>
  <c r="K11" i="1"/>
  <c r="J11" i="1"/>
  <c r="F11" i="3"/>
  <c r="E11" i="3"/>
  <c r="E11" i="1" s="1"/>
  <c r="CN11" i="34"/>
  <c r="AF11" i="34" s="1"/>
  <c r="CM11" i="34"/>
  <c r="AE11" i="34" s="1"/>
  <c r="CL11" i="34"/>
  <c r="AD11" i="34" s="1"/>
  <c r="CK11" i="34"/>
  <c r="AC11" i="34" s="1"/>
  <c r="CI11" i="34"/>
  <c r="AA11" i="34" s="1"/>
  <c r="CE11" i="34"/>
  <c r="W11" i="34" s="1"/>
  <c r="CB11" i="34"/>
  <c r="T11" i="34" s="1"/>
  <c r="CA11" i="34"/>
  <c r="S11" i="34" s="1"/>
  <c r="BZ11" i="34"/>
  <c r="R11" i="34" s="1"/>
  <c r="BY11" i="34"/>
  <c r="Q11" i="34" s="1"/>
  <c r="BW11" i="34"/>
  <c r="O11" i="34" s="1"/>
  <c r="BV11" i="34"/>
  <c r="N11" i="34" s="1"/>
  <c r="BT11" i="34"/>
  <c r="L11" i="34" s="1"/>
  <c r="BS11" i="34"/>
  <c r="K11" i="34" s="1"/>
  <c r="BO11" i="34"/>
  <c r="G11" i="34" s="1"/>
  <c r="D11" i="32"/>
  <c r="CF11" i="34"/>
  <c r="X11" i="34" s="1"/>
  <c r="BU11" i="34"/>
  <c r="M11" i="34" s="1"/>
  <c r="D11" i="31"/>
  <c r="CH11" i="34"/>
  <c r="Z11" i="34" s="1"/>
  <c r="CG11" i="34"/>
  <c r="Y11" i="34" s="1"/>
  <c r="BP11" i="34"/>
  <c r="H11" i="34" s="1"/>
  <c r="D11" i="30"/>
  <c r="W11" i="1" s="1"/>
  <c r="D11" i="29"/>
  <c r="V11" i="1" s="1"/>
  <c r="BQ11" i="34"/>
  <c r="I11" i="34" s="1"/>
  <c r="D11" i="28"/>
  <c r="U11" i="1" s="1"/>
  <c r="CC11" i="34"/>
  <c r="U11" i="34" s="1"/>
  <c r="D11" i="26"/>
  <c r="S11" i="1" s="1"/>
  <c r="D11" i="25"/>
  <c r="R11" i="1" s="1"/>
  <c r="CO11" i="34"/>
  <c r="AG11" i="34" s="1"/>
  <c r="CJ11" i="34"/>
  <c r="AB11" i="34" s="1"/>
  <c r="CD11" i="34"/>
  <c r="V11" i="34" s="1"/>
  <c r="BX11" i="34"/>
  <c r="P11" i="34" s="1"/>
  <c r="BR11" i="34"/>
  <c r="J11" i="34" s="1"/>
  <c r="AH11" i="34"/>
  <c r="O11" i="1" s="1"/>
  <c r="AF11" i="33"/>
  <c r="D11" i="22"/>
  <c r="D11" i="21"/>
  <c r="D11" i="20"/>
  <c r="AI11" i="33"/>
  <c r="D11" i="19"/>
  <c r="D11" i="18"/>
  <c r="D11" i="17"/>
  <c r="D11" i="16"/>
  <c r="D11" i="15"/>
  <c r="D11" i="14"/>
  <c r="M11" i="1"/>
  <c r="L11" i="1"/>
  <c r="AY10" i="3"/>
  <c r="AP10" i="3"/>
  <c r="AD10" i="3"/>
  <c r="AB10" i="3" s="1"/>
  <c r="S10" i="3"/>
  <c r="Q10" i="3" s="1"/>
  <c r="O10" i="3"/>
  <c r="AB10" i="1" s="1"/>
  <c r="N10" i="1"/>
  <c r="I10" i="1"/>
  <c r="F10" i="3"/>
  <c r="E10" i="3"/>
  <c r="E10" i="1" s="1"/>
  <c r="CO10" i="34"/>
  <c r="AG10" i="34" s="1"/>
  <c r="CN10" i="34"/>
  <c r="AF10" i="34" s="1"/>
  <c r="CM10" i="34"/>
  <c r="AE10" i="34" s="1"/>
  <c r="CL10" i="34"/>
  <c r="AD10" i="34" s="1"/>
  <c r="CK10" i="34"/>
  <c r="AC10" i="34" s="1"/>
  <c r="CH10" i="34"/>
  <c r="Z10" i="34" s="1"/>
  <c r="CG10" i="34"/>
  <c r="Y10" i="34" s="1"/>
  <c r="CF10" i="34"/>
  <c r="X10" i="34" s="1"/>
  <c r="BT10" i="34"/>
  <c r="L10" i="34" s="1"/>
  <c r="BS10" i="34"/>
  <c r="K10" i="34" s="1"/>
  <c r="BQ10" i="34"/>
  <c r="I10" i="34" s="1"/>
  <c r="BP10" i="34"/>
  <c r="H10" i="34" s="1"/>
  <c r="BO10" i="34"/>
  <c r="G10" i="34" s="1"/>
  <c r="BN10" i="34"/>
  <c r="F10" i="34" s="1"/>
  <c r="D10" i="32"/>
  <c r="CI10" i="34"/>
  <c r="AA10" i="34" s="1"/>
  <c r="CB10" i="34"/>
  <c r="T10" i="34" s="1"/>
  <c r="CA10" i="34"/>
  <c r="S10" i="34" s="1"/>
  <c r="BZ10" i="34"/>
  <c r="R10" i="34" s="1"/>
  <c r="BY10" i="34"/>
  <c r="Q10" i="34" s="1"/>
  <c r="D10" i="31"/>
  <c r="CE10" i="34"/>
  <c r="W10" i="34" s="1"/>
  <c r="D10" i="30"/>
  <c r="W10" i="1" s="1"/>
  <c r="BV10" i="34"/>
  <c r="N10" i="34" s="1"/>
  <c r="BU10" i="34"/>
  <c r="M10" i="34" s="1"/>
  <c r="D10" i="29"/>
  <c r="V10" i="1" s="1"/>
  <c r="D10" i="28"/>
  <c r="U10" i="1" s="1"/>
  <c r="CD10" i="34"/>
  <c r="V10" i="34" s="1"/>
  <c r="D10" i="27"/>
  <c r="T10" i="1" s="1"/>
  <c r="D10" i="26"/>
  <c r="S10" i="1" s="1"/>
  <c r="D10" i="25"/>
  <c r="R10" i="1" s="1"/>
  <c r="CJ10" i="34"/>
  <c r="AB10" i="34" s="1"/>
  <c r="CC10" i="34"/>
  <c r="U10" i="34" s="1"/>
  <c r="BX10" i="34"/>
  <c r="P10" i="34" s="1"/>
  <c r="BW10" i="34"/>
  <c r="O10" i="34" s="1"/>
  <c r="BR10" i="34"/>
  <c r="J10" i="34" s="1"/>
  <c r="AH10" i="34"/>
  <c r="O10" i="1" s="1"/>
  <c r="D10" i="22"/>
  <c r="AF10" i="33"/>
  <c r="AI10" i="33"/>
  <c r="D10" i="20"/>
  <c r="D10" i="19"/>
  <c r="D10" i="18"/>
  <c r="D10" i="17"/>
  <c r="D10" i="15"/>
  <c r="D10" i="14"/>
  <c r="D10" i="13"/>
  <c r="D10" i="8"/>
  <c r="AC10" i="1"/>
  <c r="M10" i="1"/>
  <c r="L10" i="1"/>
  <c r="K10" i="1"/>
  <c r="J10" i="1"/>
  <c r="J7" i="1" s="1"/>
  <c r="F10" i="1"/>
  <c r="AY9" i="3"/>
  <c r="AP9" i="3"/>
  <c r="AD9" i="3"/>
  <c r="AB9" i="3" s="1"/>
  <c r="S9" i="3"/>
  <c r="Q9" i="3" s="1"/>
  <c r="O9" i="3"/>
  <c r="F9" i="1" s="1"/>
  <c r="I9" i="1"/>
  <c r="L9" i="1"/>
  <c r="K9" i="1"/>
  <c r="J9" i="1"/>
  <c r="F9" i="3"/>
  <c r="E9" i="3"/>
  <c r="E9" i="1" s="1"/>
  <c r="CN9" i="34"/>
  <c r="AF9" i="34" s="1"/>
  <c r="CM9" i="34"/>
  <c r="AE9" i="34" s="1"/>
  <c r="CL9" i="34"/>
  <c r="AD9" i="34" s="1"/>
  <c r="CK9" i="34"/>
  <c r="AC9" i="34" s="1"/>
  <c r="CH9" i="34"/>
  <c r="Z9" i="34" s="1"/>
  <c r="CF9" i="34"/>
  <c r="X9" i="34" s="1"/>
  <c r="CC9" i="34"/>
  <c r="U9" i="34" s="1"/>
  <c r="CB9" i="34"/>
  <c r="T9" i="34" s="1"/>
  <c r="CA9" i="34"/>
  <c r="S9" i="34" s="1"/>
  <c r="BZ9" i="34"/>
  <c r="R9" i="34" s="1"/>
  <c r="BY9" i="34"/>
  <c r="Q9" i="34" s="1"/>
  <c r="BT9" i="34"/>
  <c r="L9" i="34" s="1"/>
  <c r="BS9" i="34"/>
  <c r="K9" i="34" s="1"/>
  <c r="BO9" i="34"/>
  <c r="G9" i="34" s="1"/>
  <c r="BN9" i="34"/>
  <c r="F9" i="34" s="1"/>
  <c r="D9" i="32"/>
  <c r="CE9" i="34"/>
  <c r="W9" i="34" s="1"/>
  <c r="BV9" i="34"/>
  <c r="N9" i="34" s="1"/>
  <c r="D9" i="31"/>
  <c r="CG9" i="34"/>
  <c r="Y9" i="34" s="1"/>
  <c r="D9" i="30"/>
  <c r="W9" i="1" s="1"/>
  <c r="BP9" i="34"/>
  <c r="H9" i="34" s="1"/>
  <c r="D9" i="29"/>
  <c r="V9" i="1" s="1"/>
  <c r="D9" i="28"/>
  <c r="U9" i="1" s="1"/>
  <c r="BU9" i="34"/>
  <c r="M9" i="34" s="1"/>
  <c r="D9" i="27"/>
  <c r="T9" i="1" s="1"/>
  <c r="D9" i="26"/>
  <c r="S9" i="1" s="1"/>
  <c r="D9" i="25"/>
  <c r="R9" i="1" s="1"/>
  <c r="CO9" i="34"/>
  <c r="AG9" i="34" s="1"/>
  <c r="CJ9" i="34"/>
  <c r="AB9" i="34" s="1"/>
  <c r="CI9" i="34"/>
  <c r="AA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AF9" i="33"/>
  <c r="Z9" i="23"/>
  <c r="Z9" i="33" s="1"/>
  <c r="N9" i="23"/>
  <c r="N9" i="33" s="1"/>
  <c r="H9" i="23"/>
  <c r="H10" i="23" s="1"/>
  <c r="D9" i="22"/>
  <c r="D9" i="21"/>
  <c r="D9" i="20"/>
  <c r="D9" i="19"/>
  <c r="D9" i="18"/>
  <c r="D9" i="17"/>
  <c r="D9" i="15"/>
  <c r="D9" i="14"/>
  <c r="AI9" i="33"/>
  <c r="AC9" i="1"/>
  <c r="N9" i="1"/>
  <c r="M9" i="1"/>
  <c r="AY8" i="3"/>
  <c r="AP8" i="3"/>
  <c r="AD8" i="3"/>
  <c r="AB8" i="3" s="1"/>
  <c r="S8" i="3"/>
  <c r="Q8" i="3" s="1"/>
  <c r="P8" i="3"/>
  <c r="O8" i="3"/>
  <c r="F8" i="1" s="1"/>
  <c r="I8" i="1"/>
  <c r="I7" i="1" s="1"/>
  <c r="L8" i="1"/>
  <c r="L7" i="1" s="1"/>
  <c r="K8" i="1"/>
  <c r="J8" i="1"/>
  <c r="F8" i="3"/>
  <c r="E8" i="3"/>
  <c r="E8" i="1" s="1"/>
  <c r="CG8" i="34"/>
  <c r="Y8" i="34" s="1"/>
  <c r="CF8" i="34"/>
  <c r="X8" i="34" s="1"/>
  <c r="CE8" i="34"/>
  <c r="W8" i="34" s="1"/>
  <c r="BY8" i="34"/>
  <c r="Q8" i="34" s="1"/>
  <c r="BU8" i="34"/>
  <c r="M8" i="34" s="1"/>
  <c r="BT8" i="34"/>
  <c r="L8" i="34" s="1"/>
  <c r="BS8" i="34"/>
  <c r="K8" i="34" s="1"/>
  <c r="BP8" i="34"/>
  <c r="H8" i="34" s="1"/>
  <c r="H7" i="34" s="1"/>
  <c r="BO8" i="34"/>
  <c r="G8" i="34" s="1"/>
  <c r="D8" i="32"/>
  <c r="CO8" i="34"/>
  <c r="AG8" i="34" s="1"/>
  <c r="CN8" i="34"/>
  <c r="AF8" i="34" s="1"/>
  <c r="CM8" i="34"/>
  <c r="AE8" i="34" s="1"/>
  <c r="CL8" i="34"/>
  <c r="AD8" i="34" s="1"/>
  <c r="CK8" i="34"/>
  <c r="AC8" i="34" s="1"/>
  <c r="CC8" i="34"/>
  <c r="U8" i="34" s="1"/>
  <c r="BZ8" i="34"/>
  <c r="R8" i="34" s="1"/>
  <c r="D8" i="31"/>
  <c r="CI8" i="34"/>
  <c r="AA8" i="34" s="1"/>
  <c r="CH8" i="34"/>
  <c r="Z8" i="34" s="1"/>
  <c r="Z7" i="34" s="1"/>
  <c r="BQ8" i="34"/>
  <c r="I8" i="34" s="1"/>
  <c r="D8" i="30"/>
  <c r="W8" i="1" s="1"/>
  <c r="CB8" i="34"/>
  <c r="T8" i="34" s="1"/>
  <c r="CA8" i="34"/>
  <c r="S8" i="34" s="1"/>
  <c r="D8" i="29"/>
  <c r="V8" i="1" s="1"/>
  <c r="BV8" i="34"/>
  <c r="N8" i="34" s="1"/>
  <c r="N7" i="34" s="1"/>
  <c r="D8" i="28"/>
  <c r="U8" i="1" s="1"/>
  <c r="D8" i="25"/>
  <c r="R8" i="1" s="1"/>
  <c r="R7" i="1" s="1"/>
  <c r="CJ8" i="34"/>
  <c r="AB8" i="34" s="1"/>
  <c r="CD8" i="34"/>
  <c r="V8" i="34" s="1"/>
  <c r="BX8" i="34"/>
  <c r="P8" i="34" s="1"/>
  <c r="BW8" i="34"/>
  <c r="O8" i="34" s="1"/>
  <c r="O7" i="34" s="1"/>
  <c r="BR8" i="34"/>
  <c r="J8" i="34" s="1"/>
  <c r="AH8" i="34"/>
  <c r="O8" i="1" s="1"/>
  <c r="AH8" i="23"/>
  <c r="AH9" i="23" s="1"/>
  <c r="AG8" i="23"/>
  <c r="AG9" i="23" s="1"/>
  <c r="AE8" i="23"/>
  <c r="AE8" i="33" s="1"/>
  <c r="AD8" i="23"/>
  <c r="AD8" i="33" s="1"/>
  <c r="AC8" i="23"/>
  <c r="AC9" i="23" s="1"/>
  <c r="AB8" i="23"/>
  <c r="AB9" i="23" s="1"/>
  <c r="AA8" i="23"/>
  <c r="AA8" i="33" s="1"/>
  <c r="Z8" i="23"/>
  <c r="Z8" i="33" s="1"/>
  <c r="Y8" i="23"/>
  <c r="Y9" i="23" s="1"/>
  <c r="X8" i="23"/>
  <c r="X8" i="33" s="1"/>
  <c r="W8" i="23"/>
  <c r="W9" i="23" s="1"/>
  <c r="V8" i="23"/>
  <c r="V9" i="23" s="1"/>
  <c r="U8" i="23"/>
  <c r="U9" i="23" s="1"/>
  <c r="T8" i="23"/>
  <c r="T8" i="33" s="1"/>
  <c r="S8" i="23"/>
  <c r="S8" i="33" s="1"/>
  <c r="R8" i="23"/>
  <c r="R9" i="23" s="1"/>
  <c r="R9" i="33" s="1"/>
  <c r="Q8" i="23"/>
  <c r="Q9" i="23" s="1"/>
  <c r="P8" i="23"/>
  <c r="P8" i="33" s="1"/>
  <c r="O8" i="23"/>
  <c r="O8" i="33" s="1"/>
  <c r="N8" i="23"/>
  <c r="N8" i="33" s="1"/>
  <c r="M8" i="23"/>
  <c r="M8" i="33" s="1"/>
  <c r="L8" i="23"/>
  <c r="L8" i="33" s="1"/>
  <c r="K8" i="23"/>
  <c r="K9" i="23" s="1"/>
  <c r="J8" i="23"/>
  <c r="J8" i="33" s="1"/>
  <c r="I8" i="23"/>
  <c r="I8" i="33" s="1"/>
  <c r="H8" i="23"/>
  <c r="G8" i="23"/>
  <c r="F8" i="23"/>
  <c r="F9" i="23" s="1"/>
  <c r="F10" i="23" s="1"/>
  <c r="F11" i="23" s="1"/>
  <c r="E8" i="23"/>
  <c r="E9" i="23" s="1"/>
  <c r="AF8" i="33"/>
  <c r="U8" i="33"/>
  <c r="D8" i="22"/>
  <c r="AI8" i="33"/>
  <c r="D8" i="20"/>
  <c r="E8" i="33"/>
  <c r="D8" i="19"/>
  <c r="D8" i="18"/>
  <c r="D8" i="17"/>
  <c r="F8" i="33"/>
  <c r="AC8" i="1"/>
  <c r="AB8" i="1"/>
  <c r="N8" i="1"/>
  <c r="M8" i="1"/>
  <c r="M7" i="1" s="1"/>
  <c r="AC7" i="1" l="1"/>
  <c r="AB9" i="1"/>
  <c r="AB25" i="1"/>
  <c r="AB42" i="1"/>
  <c r="F11" i="1"/>
  <c r="F7" i="1" s="1"/>
  <c r="AB23" i="1"/>
  <c r="F37" i="1"/>
  <c r="P37" i="1" s="1"/>
  <c r="Q37" i="1" s="1"/>
  <c r="D18" i="3"/>
  <c r="AB29" i="1"/>
  <c r="AB13" i="1"/>
  <c r="AB7" i="1" s="1"/>
  <c r="J7" i="34"/>
  <c r="I7" i="34"/>
  <c r="AC7" i="34"/>
  <c r="W7" i="34"/>
  <c r="X7" i="34"/>
  <c r="K7" i="34"/>
  <c r="L7" i="34"/>
  <c r="AB7" i="34"/>
  <c r="R7" i="34"/>
  <c r="U7" i="34"/>
  <c r="Q7" i="34"/>
  <c r="AA7" i="34"/>
  <c r="AD7" i="34"/>
  <c r="Y7" i="34"/>
  <c r="AE7" i="34"/>
  <c r="S7" i="34"/>
  <c r="AF7" i="34"/>
  <c r="T7" i="34"/>
  <c r="AG7" i="34"/>
  <c r="M7" i="34"/>
  <c r="BR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9" i="3"/>
  <c r="D9" i="3" s="1"/>
  <c r="P13" i="3"/>
  <c r="P16" i="3"/>
  <c r="D16" i="3" s="1"/>
  <c r="P22" i="3"/>
  <c r="P23" i="3"/>
  <c r="D23" i="3" s="1"/>
  <c r="P25" i="3"/>
  <c r="D25" i="3" s="1"/>
  <c r="P40" i="3"/>
  <c r="D40" i="3" s="1"/>
  <c r="P10" i="3"/>
  <c r="P24" i="3"/>
  <c r="P31" i="3"/>
  <c r="P39" i="3"/>
  <c r="P21" i="3"/>
  <c r="P28" i="3"/>
  <c r="P42" i="3"/>
  <c r="P30" i="3"/>
  <c r="P37" i="3"/>
  <c r="P15" i="3"/>
  <c r="P19" i="3"/>
  <c r="D19" i="3" s="1"/>
  <c r="P33" i="3"/>
  <c r="P34" i="3"/>
  <c r="P11" i="3"/>
  <c r="P27" i="3"/>
  <c r="D27" i="3" s="1"/>
  <c r="R8" i="33"/>
  <c r="K8" i="33"/>
  <c r="L9" i="23"/>
  <c r="L9" i="33" s="1"/>
  <c r="W8" i="33"/>
  <c r="AC8" i="33"/>
  <c r="Q8" i="33"/>
  <c r="Y8" i="33"/>
  <c r="T9" i="23"/>
  <c r="T9" i="33" s="1"/>
  <c r="AH8" i="33"/>
  <c r="AG8" i="33"/>
  <c r="X9" i="23"/>
  <c r="AD9" i="23"/>
  <c r="AD9" i="33" s="1"/>
  <c r="Y10" i="23"/>
  <c r="Y9" i="33"/>
  <c r="K10" i="23"/>
  <c r="K9" i="33"/>
  <c r="AH10" i="23"/>
  <c r="AH9" i="33"/>
  <c r="AG9" i="33"/>
  <c r="AG10" i="23"/>
  <c r="U9" i="33"/>
  <c r="U10" i="23"/>
  <c r="V9" i="33"/>
  <c r="V10" i="23"/>
  <c r="AB9" i="33"/>
  <c r="AB10" i="23"/>
  <c r="F12" i="23"/>
  <c r="F11" i="33"/>
  <c r="E9" i="33"/>
  <c r="E10" i="23"/>
  <c r="Q10" i="23"/>
  <c r="Q9" i="33"/>
  <c r="W10" i="23"/>
  <c r="W9" i="33"/>
  <c r="AC10" i="23"/>
  <c r="AC9" i="33"/>
  <c r="H11" i="23"/>
  <c r="H10" i="33"/>
  <c r="R10" i="23"/>
  <c r="V8" i="33"/>
  <c r="D8" i="23"/>
  <c r="F9" i="33"/>
  <c r="I9" i="23"/>
  <c r="O9" i="23"/>
  <c r="AA9" i="23"/>
  <c r="L10" i="23"/>
  <c r="AB8" i="33"/>
  <c r="J9" i="23"/>
  <c r="P9" i="23"/>
  <c r="N10" i="23"/>
  <c r="T10" i="23"/>
  <c r="Z10" i="23"/>
  <c r="AD10" i="23"/>
  <c r="G9" i="23"/>
  <c r="G10" i="23" s="1"/>
  <c r="G11" i="23" s="1"/>
  <c r="M9" i="23"/>
  <c r="S9" i="23"/>
  <c r="AE9" i="23"/>
  <c r="AI7" i="33"/>
  <c r="AF7" i="33"/>
  <c r="D42" i="3"/>
  <c r="AM42" i="3"/>
  <c r="G42" i="1"/>
  <c r="AE42" i="1"/>
  <c r="D42" i="32"/>
  <c r="X42" i="1" s="1"/>
  <c r="D42" i="31"/>
  <c r="D42" i="27"/>
  <c r="T42" i="1" s="1"/>
  <c r="BM42" i="34"/>
  <c r="E42" i="34" s="1"/>
  <c r="D42" i="34" s="1"/>
  <c r="P42" i="1"/>
  <c r="Q42" i="1" s="1"/>
  <c r="D42" i="22"/>
  <c r="D41" i="3"/>
  <c r="AD41" i="1"/>
  <c r="AE41" i="1" s="1"/>
  <c r="AM41" i="3"/>
  <c r="G41" i="1"/>
  <c r="P41" i="1" s="1"/>
  <c r="Q41" i="1" s="1"/>
  <c r="X41" i="1"/>
  <c r="D41" i="29"/>
  <c r="V41" i="1" s="1"/>
  <c r="BM41" i="34"/>
  <c r="E41" i="34" s="1"/>
  <c r="D41" i="34" s="1"/>
  <c r="D41" i="27"/>
  <c r="T41" i="1" s="1"/>
  <c r="D41" i="26"/>
  <c r="S41" i="1" s="1"/>
  <c r="F40" i="1"/>
  <c r="AD40" i="1"/>
  <c r="AE40" i="1" s="1"/>
  <c r="AM40" i="3"/>
  <c r="G40" i="1"/>
  <c r="D40" i="32"/>
  <c r="X40" i="1" s="1"/>
  <c r="Y40" i="1" s="1"/>
  <c r="BM40" i="34"/>
  <c r="E40" i="34" s="1"/>
  <c r="D40" i="34" s="1"/>
  <c r="D40" i="8"/>
  <c r="G39" i="1"/>
  <c r="AM39" i="3"/>
  <c r="AD39" i="1"/>
  <c r="AE39" i="1" s="1"/>
  <c r="F39" i="3"/>
  <c r="X39" i="1"/>
  <c r="BM39" i="34"/>
  <c r="E39" i="34" s="1"/>
  <c r="D39" i="34" s="1"/>
  <c r="D39" i="26"/>
  <c r="S39" i="1" s="1"/>
  <c r="Y39" i="1" s="1"/>
  <c r="P39" i="1"/>
  <c r="Q39" i="1" s="1"/>
  <c r="D38" i="3"/>
  <c r="G38" i="1"/>
  <c r="P38" i="1" s="1"/>
  <c r="Q38" i="1" s="1"/>
  <c r="AM38" i="3"/>
  <c r="AD38" i="1"/>
  <c r="AE38" i="1" s="1"/>
  <c r="X38" i="1"/>
  <c r="D38" i="30"/>
  <c r="W38" i="1" s="1"/>
  <c r="BM38" i="34"/>
  <c r="E38" i="34" s="1"/>
  <c r="D38" i="34" s="1"/>
  <c r="D38" i="26"/>
  <c r="S38" i="1" s="1"/>
  <c r="G37" i="1"/>
  <c r="AM37" i="3"/>
  <c r="AD37" i="1"/>
  <c r="AE37" i="1" s="1"/>
  <c r="F37" i="3"/>
  <c r="X37" i="1"/>
  <c r="Y37" i="1" s="1"/>
  <c r="BM37" i="34"/>
  <c r="E37" i="34" s="1"/>
  <c r="D37" i="34" s="1"/>
  <c r="AM36" i="3"/>
  <c r="AD36" i="1"/>
  <c r="AE36" i="1" s="1"/>
  <c r="F36" i="3"/>
  <c r="D36" i="3" s="1"/>
  <c r="G36" i="1"/>
  <c r="P36" i="1" s="1"/>
  <c r="Q36" i="1" s="1"/>
  <c r="D36" i="32"/>
  <c r="X36" i="1" s="1"/>
  <c r="D36" i="31"/>
  <c r="D36" i="29"/>
  <c r="V36" i="1" s="1"/>
  <c r="D36" i="28"/>
  <c r="U36" i="1" s="1"/>
  <c r="D36" i="27"/>
  <c r="T36" i="1" s="1"/>
  <c r="BL36" i="34"/>
  <c r="D36" i="34"/>
  <c r="D36" i="20"/>
  <c r="D36" i="14"/>
  <c r="D36" i="8"/>
  <c r="F35" i="1"/>
  <c r="AM35" i="3"/>
  <c r="G35" i="1"/>
  <c r="AE35" i="1"/>
  <c r="E35" i="3"/>
  <c r="X35" i="1"/>
  <c r="Y35" i="1" s="1"/>
  <c r="BM35" i="34"/>
  <c r="E35" i="34" s="1"/>
  <c r="D35" i="34" s="1"/>
  <c r="AE34" i="1"/>
  <c r="Q34" i="3"/>
  <c r="AM34" i="3"/>
  <c r="F34" i="1"/>
  <c r="G34" i="1"/>
  <c r="E34" i="3"/>
  <c r="X34" i="1"/>
  <c r="BN34" i="34"/>
  <c r="F34" i="34" s="1"/>
  <c r="D34" i="30"/>
  <c r="W34" i="1" s="1"/>
  <c r="BM34" i="34"/>
  <c r="E34" i="34" s="1"/>
  <c r="D34" i="22"/>
  <c r="D34" i="17"/>
  <c r="D34" i="16"/>
  <c r="AM33" i="3"/>
  <c r="F33" i="3"/>
  <c r="G33" i="1"/>
  <c r="AE33" i="1"/>
  <c r="E33" i="3"/>
  <c r="X33" i="1"/>
  <c r="D33" i="31"/>
  <c r="D33" i="30"/>
  <c r="W33" i="1" s="1"/>
  <c r="BN33" i="34"/>
  <c r="F33" i="34" s="1"/>
  <c r="BM33" i="34"/>
  <c r="E33" i="34" s="1"/>
  <c r="BX33" i="34"/>
  <c r="P33" i="34" s="1"/>
  <c r="P7" i="34" s="1"/>
  <c r="AM32" i="3"/>
  <c r="AB32" i="1"/>
  <c r="AE32" i="1" s="1"/>
  <c r="G32" i="1"/>
  <c r="P32" i="1" s="1"/>
  <c r="Q32" i="1" s="1"/>
  <c r="F32" i="3"/>
  <c r="D32" i="3" s="1"/>
  <c r="X32" i="1"/>
  <c r="BO32" i="34"/>
  <c r="G32" i="34" s="1"/>
  <c r="D32" i="28"/>
  <c r="U32" i="1" s="1"/>
  <c r="BM32" i="34"/>
  <c r="D32" i="8"/>
  <c r="AB31" i="1"/>
  <c r="G31" i="1"/>
  <c r="P31" i="1" s="1"/>
  <c r="Q31" i="1" s="1"/>
  <c r="AD31" i="1"/>
  <c r="AE31" i="1" s="1"/>
  <c r="AM31" i="3"/>
  <c r="E31" i="1"/>
  <c r="F31" i="3"/>
  <c r="X31" i="1"/>
  <c r="Y31" i="1" s="1"/>
  <c r="BN31" i="34"/>
  <c r="F31" i="34" s="1"/>
  <c r="BM31" i="34"/>
  <c r="E31" i="34" s="1"/>
  <c r="D31" i="14"/>
  <c r="AM30" i="3"/>
  <c r="AB30" i="1"/>
  <c r="AE30" i="1" s="1"/>
  <c r="D30" i="3"/>
  <c r="K30" i="1"/>
  <c r="K7" i="1" s="1"/>
  <c r="X30" i="1"/>
  <c r="Y30" i="1" s="1"/>
  <c r="BM30" i="34"/>
  <c r="E30" i="34" s="1"/>
  <c r="D30" i="34" s="1"/>
  <c r="AM29" i="3"/>
  <c r="AD29" i="1"/>
  <c r="AE29" i="1" s="1"/>
  <c r="Q29" i="3"/>
  <c r="G29" i="1"/>
  <c r="E29" i="3"/>
  <c r="D29" i="31"/>
  <c r="BM29" i="34"/>
  <c r="E29" i="34" s="1"/>
  <c r="D29" i="34" s="1"/>
  <c r="D29" i="19"/>
  <c r="X29" i="1" s="1"/>
  <c r="Y29" i="1" s="1"/>
  <c r="D29" i="18"/>
  <c r="D29" i="15"/>
  <c r="AB28" i="1"/>
  <c r="AE28" i="1" s="1"/>
  <c r="AM28" i="3"/>
  <c r="G28" i="1"/>
  <c r="P28" i="1" s="1"/>
  <c r="Q28" i="1" s="1"/>
  <c r="F28" i="3"/>
  <c r="D28" i="3" s="1"/>
  <c r="X28" i="1"/>
  <c r="Y28" i="1" s="1"/>
  <c r="BM28" i="34"/>
  <c r="E28" i="34" s="1"/>
  <c r="D28" i="34" s="1"/>
  <c r="D28" i="13"/>
  <c r="D28" i="8"/>
  <c r="F27" i="1"/>
  <c r="AM27" i="3"/>
  <c r="H27" i="1"/>
  <c r="G27" i="1" s="1"/>
  <c r="AC27" i="1"/>
  <c r="AE27" i="1" s="1"/>
  <c r="X27" i="1"/>
  <c r="Y27" i="1" s="1"/>
  <c r="BM27" i="34"/>
  <c r="E27" i="34" s="1"/>
  <c r="D27" i="34" s="1"/>
  <c r="D27" i="16"/>
  <c r="G26" i="1"/>
  <c r="AM26" i="3"/>
  <c r="AB26" i="1"/>
  <c r="AE26" i="1" s="1"/>
  <c r="F26" i="3"/>
  <c r="X26" i="1"/>
  <c r="D26" i="29"/>
  <c r="V26" i="1" s="1"/>
  <c r="Y26" i="1" s="1"/>
  <c r="D26" i="28"/>
  <c r="U26" i="1" s="1"/>
  <c r="U7" i="1" s="1"/>
  <c r="BM26" i="34"/>
  <c r="E26" i="34" s="1"/>
  <c r="CD26" i="34"/>
  <c r="V26" i="34" s="1"/>
  <c r="V7" i="34" s="1"/>
  <c r="AH26" i="34"/>
  <c r="D26" i="18"/>
  <c r="D26" i="14"/>
  <c r="G25" i="1"/>
  <c r="P25" i="1" s="1"/>
  <c r="Q25" i="1" s="1"/>
  <c r="AE25" i="1"/>
  <c r="AM25" i="3"/>
  <c r="BO25" i="34"/>
  <c r="G25" i="34" s="1"/>
  <c r="X25" i="1"/>
  <c r="Y25" i="1" s="1"/>
  <c r="D25" i="31"/>
  <c r="BM25" i="34"/>
  <c r="E25" i="34" s="1"/>
  <c r="AM24" i="3"/>
  <c r="AB24" i="1"/>
  <c r="AE24" i="1" s="1"/>
  <c r="G24" i="1"/>
  <c r="F24" i="3"/>
  <c r="X24" i="1"/>
  <c r="D24" i="30"/>
  <c r="W24" i="1" s="1"/>
  <c r="BN24" i="34"/>
  <c r="F24" i="34" s="1"/>
  <c r="BM24" i="34"/>
  <c r="E24" i="34" s="1"/>
  <c r="P24" i="1"/>
  <c r="Q24" i="1" s="1"/>
  <c r="D24" i="13"/>
  <c r="D24" i="8"/>
  <c r="AM23" i="3"/>
  <c r="AD23" i="1"/>
  <c r="G23" i="1"/>
  <c r="P23" i="1" s="1"/>
  <c r="Q23" i="1" s="1"/>
  <c r="X23" i="1"/>
  <c r="BN23" i="34"/>
  <c r="F23" i="34" s="1"/>
  <c r="BM23" i="34"/>
  <c r="E23" i="34" s="1"/>
  <c r="D23" i="27"/>
  <c r="T23" i="1" s="1"/>
  <c r="D23" i="26"/>
  <c r="S23" i="1" s="1"/>
  <c r="D23" i="17"/>
  <c r="D23" i="16"/>
  <c r="D23" i="15"/>
  <c r="D23" i="14"/>
  <c r="D23" i="8"/>
  <c r="AB22" i="1"/>
  <c r="D22" i="3"/>
  <c r="AD22" i="1"/>
  <c r="AM22" i="3"/>
  <c r="G22" i="1"/>
  <c r="P22" i="1" s="1"/>
  <c r="Q22" i="1" s="1"/>
  <c r="X22" i="1"/>
  <c r="Y22" i="1" s="1"/>
  <c r="BM22" i="34"/>
  <c r="E22" i="34" s="1"/>
  <c r="D22" i="34" s="1"/>
  <c r="D22" i="17"/>
  <c r="D22" i="15"/>
  <c r="D22" i="14"/>
  <c r="AM21" i="3"/>
  <c r="AD21" i="1"/>
  <c r="G21" i="1"/>
  <c r="F21" i="1"/>
  <c r="AB21" i="1"/>
  <c r="F21" i="3"/>
  <c r="X21" i="1"/>
  <c r="BM21" i="34"/>
  <c r="E21" i="34" s="1"/>
  <c r="D21" i="34" s="1"/>
  <c r="Y21" i="1"/>
  <c r="D21" i="16"/>
  <c r="D21" i="15"/>
  <c r="AB20" i="1"/>
  <c r="D20" i="3"/>
  <c r="AD20" i="1"/>
  <c r="AM20" i="3"/>
  <c r="H20" i="1"/>
  <c r="G20" i="1" s="1"/>
  <c r="P20" i="1" s="1"/>
  <c r="Q20" i="1" s="1"/>
  <c r="X20" i="1"/>
  <c r="Y20" i="1" s="1"/>
  <c r="BM20" i="34"/>
  <c r="E20" i="34" s="1"/>
  <c r="D20" i="34" s="1"/>
  <c r="F19" i="1"/>
  <c r="AE19" i="1"/>
  <c r="AM19" i="3"/>
  <c r="H19" i="1"/>
  <c r="G19" i="1" s="1"/>
  <c r="X19" i="1"/>
  <c r="Y19" i="1" s="1"/>
  <c r="BM19" i="34"/>
  <c r="E19" i="34" s="1"/>
  <c r="D19" i="34" s="1"/>
  <c r="D19" i="15"/>
  <c r="D19" i="13"/>
  <c r="D19" i="8"/>
  <c r="AD18" i="1"/>
  <c r="AM18" i="3"/>
  <c r="G18" i="1"/>
  <c r="AB18" i="1"/>
  <c r="F18" i="1"/>
  <c r="P18" i="1" s="1"/>
  <c r="Q18" i="1" s="1"/>
  <c r="BM18" i="34"/>
  <c r="E18" i="34" s="1"/>
  <c r="D18" i="34" s="1"/>
  <c r="D18" i="19"/>
  <c r="X18" i="1" s="1"/>
  <c r="Y18" i="1" s="1"/>
  <c r="AB17" i="1"/>
  <c r="D17" i="3"/>
  <c r="AD17" i="1"/>
  <c r="AM17" i="3"/>
  <c r="G17" i="1"/>
  <c r="BM17" i="34"/>
  <c r="E17" i="34" s="1"/>
  <c r="D17" i="34" s="1"/>
  <c r="D17" i="21"/>
  <c r="D17" i="19"/>
  <c r="X17" i="1" s="1"/>
  <c r="Y17" i="1" s="1"/>
  <c r="D17" i="13"/>
  <c r="D17" i="8"/>
  <c r="P17" i="1"/>
  <c r="Q17" i="1" s="1"/>
  <c r="AM16" i="3"/>
  <c r="AD16" i="1"/>
  <c r="AE16" i="1" s="1"/>
  <c r="G16" i="1"/>
  <c r="P16" i="1" s="1"/>
  <c r="Q16" i="1" s="1"/>
  <c r="X16" i="1"/>
  <c r="Y16" i="1" s="1"/>
  <c r="BM16" i="34"/>
  <c r="BL16" i="34" s="1"/>
  <c r="D16" i="8"/>
  <c r="G15" i="1"/>
  <c r="AD15" i="1"/>
  <c r="AM15" i="3"/>
  <c r="F15" i="1"/>
  <c r="AB15" i="1"/>
  <c r="F15" i="3"/>
  <c r="D15" i="3" s="1"/>
  <c r="X15" i="1"/>
  <c r="Y15" i="1" s="1"/>
  <c r="BO15" i="34"/>
  <c r="G15" i="34" s="1"/>
  <c r="BM15" i="34"/>
  <c r="E15" i="34" s="1"/>
  <c r="D15" i="13"/>
  <c r="D15" i="8"/>
  <c r="G14" i="1"/>
  <c r="P14" i="1" s="1"/>
  <c r="Q14" i="1" s="1"/>
  <c r="AD14" i="1"/>
  <c r="AE14" i="1" s="1"/>
  <c r="AM14" i="3"/>
  <c r="F14" i="3"/>
  <c r="D14" i="3" s="1"/>
  <c r="X14" i="1"/>
  <c r="Y14" i="1" s="1"/>
  <c r="BN14" i="34"/>
  <c r="F14" i="34" s="1"/>
  <c r="BM14" i="34"/>
  <c r="D14" i="14"/>
  <c r="D14" i="13"/>
  <c r="D14" i="8"/>
  <c r="AD13" i="1"/>
  <c r="AE13" i="1" s="1"/>
  <c r="AM13" i="3"/>
  <c r="G13" i="1"/>
  <c r="E13" i="3"/>
  <c r="X13" i="1"/>
  <c r="Y13" i="1" s="1"/>
  <c r="BM13" i="34"/>
  <c r="E13" i="34" s="1"/>
  <c r="D13" i="34" s="1"/>
  <c r="D13" i="15"/>
  <c r="D13" i="14"/>
  <c r="D13" i="13"/>
  <c r="D13" i="8"/>
  <c r="AB12" i="1"/>
  <c r="AD12" i="1"/>
  <c r="AM12" i="3"/>
  <c r="H12" i="1"/>
  <c r="G12" i="1" s="1"/>
  <c r="X12" i="1"/>
  <c r="Y12" i="1" s="1"/>
  <c r="BN12" i="34"/>
  <c r="F12" i="34" s="1"/>
  <c r="BM12" i="34"/>
  <c r="AH12" i="34"/>
  <c r="D12" i="17"/>
  <c r="D12" i="15"/>
  <c r="D12" i="14"/>
  <c r="D12" i="13"/>
  <c r="D11" i="3"/>
  <c r="AD11" i="1"/>
  <c r="AE11" i="1" s="1"/>
  <c r="AM11" i="3"/>
  <c r="H11" i="1"/>
  <c r="G11" i="1" s="1"/>
  <c r="P11" i="1" s="1"/>
  <c r="Q11" i="1" s="1"/>
  <c r="X11" i="1"/>
  <c r="BN11" i="34"/>
  <c r="F11" i="34" s="1"/>
  <c r="D11" i="27"/>
  <c r="T11" i="1" s="1"/>
  <c r="BM11" i="34"/>
  <c r="E11" i="34" s="1"/>
  <c r="G11" i="33"/>
  <c r="D11" i="13"/>
  <c r="D11" i="8"/>
  <c r="D10" i="3"/>
  <c r="AD10" i="1"/>
  <c r="AE10" i="1" s="1"/>
  <c r="AM10" i="3"/>
  <c r="H10" i="1"/>
  <c r="G10" i="1" s="1"/>
  <c r="P10" i="1" s="1"/>
  <c r="Q10" i="1" s="1"/>
  <c r="X10" i="1"/>
  <c r="Y10" i="1" s="1"/>
  <c r="BM10" i="34"/>
  <c r="BL10" i="34" s="1"/>
  <c r="D10" i="21"/>
  <c r="D10" i="16"/>
  <c r="G10" i="33"/>
  <c r="F10" i="33"/>
  <c r="AD9" i="1"/>
  <c r="AE9" i="1" s="1"/>
  <c r="AM9" i="3"/>
  <c r="H9" i="1"/>
  <c r="G9" i="1" s="1"/>
  <c r="P9" i="1" s="1"/>
  <c r="Q9" i="1" s="1"/>
  <c r="X9" i="1"/>
  <c r="Y9" i="1" s="1"/>
  <c r="BM9" i="34"/>
  <c r="E9" i="34" s="1"/>
  <c r="D9" i="34" s="1"/>
  <c r="H9" i="33"/>
  <c r="D9" i="16"/>
  <c r="G9" i="33"/>
  <c r="D9" i="13"/>
  <c r="D9" i="8"/>
  <c r="D8" i="3"/>
  <c r="AD8" i="1"/>
  <c r="AE8" i="1" s="1"/>
  <c r="AM8" i="3"/>
  <c r="H8" i="1"/>
  <c r="X8" i="1"/>
  <c r="BM8" i="34"/>
  <c r="BN8" i="34"/>
  <c r="D8" i="27"/>
  <c r="T8" i="1" s="1"/>
  <c r="D8" i="26"/>
  <c r="S8" i="1" s="1"/>
  <c r="G8" i="33"/>
  <c r="D8" i="21"/>
  <c r="H8" i="33"/>
  <c r="D8" i="16"/>
  <c r="D8" i="15"/>
  <c r="D8" i="14"/>
  <c r="D8" i="13"/>
  <c r="D8" i="8"/>
  <c r="G8" i="1" l="1"/>
  <c r="H7" i="1"/>
  <c r="AE17" i="1"/>
  <c r="D21" i="3"/>
  <c r="G30" i="1"/>
  <c r="P30" i="1" s="1"/>
  <c r="Q30" i="1" s="1"/>
  <c r="AD7" i="1"/>
  <c r="AE22" i="1"/>
  <c r="AE23" i="1"/>
  <c r="AE12" i="1"/>
  <c r="AE7" i="1" s="1"/>
  <c r="D39" i="3"/>
  <c r="X7" i="1"/>
  <c r="Y24" i="1"/>
  <c r="Y38" i="1"/>
  <c r="W7" i="1"/>
  <c r="V7" i="1"/>
  <c r="G7" i="34"/>
  <c r="BX7" i="34"/>
  <c r="T7" i="1"/>
  <c r="S7" i="1"/>
  <c r="F8" i="34"/>
  <c r="F7" i="34" s="1"/>
  <c r="BN7" i="34"/>
  <c r="CD7" i="34"/>
  <c r="BO7" i="34"/>
  <c r="E8" i="34"/>
  <c r="BM7" i="34"/>
  <c r="D26" i="3"/>
  <c r="D24" i="3"/>
  <c r="O12" i="1"/>
  <c r="O7" i="1" s="1"/>
  <c r="P12" i="3"/>
  <c r="D12" i="3" s="1"/>
  <c r="O26" i="1"/>
  <c r="P26" i="3"/>
  <c r="D37" i="3"/>
  <c r="D25" i="34"/>
  <c r="D31" i="3"/>
  <c r="D9" i="23"/>
  <c r="X10" i="23"/>
  <c r="X9" i="33"/>
  <c r="Z10" i="33"/>
  <c r="Z11" i="23"/>
  <c r="L11" i="23"/>
  <c r="L10" i="33"/>
  <c r="V10" i="33"/>
  <c r="V11" i="23"/>
  <c r="AE10" i="23"/>
  <c r="AE9" i="33"/>
  <c r="T10" i="33"/>
  <c r="T11" i="23"/>
  <c r="AA10" i="23"/>
  <c r="AA9" i="33"/>
  <c r="R11" i="23"/>
  <c r="R10" i="33"/>
  <c r="W10" i="33"/>
  <c r="W11" i="23"/>
  <c r="AH10" i="33"/>
  <c r="AH11" i="23"/>
  <c r="S9" i="33"/>
  <c r="S10" i="23"/>
  <c r="N11" i="23"/>
  <c r="N10" i="33"/>
  <c r="O9" i="33"/>
  <c r="O10" i="23"/>
  <c r="U10" i="33"/>
  <c r="U11" i="23"/>
  <c r="M9" i="33"/>
  <c r="M10" i="23"/>
  <c r="P9" i="33"/>
  <c r="P10" i="23"/>
  <c r="I9" i="33"/>
  <c r="I10" i="23"/>
  <c r="H11" i="33"/>
  <c r="H12" i="23"/>
  <c r="Q10" i="33"/>
  <c r="Q11" i="23"/>
  <c r="F13" i="23"/>
  <c r="F12" i="33"/>
  <c r="K10" i="33"/>
  <c r="K11" i="23"/>
  <c r="G12" i="23"/>
  <c r="J9" i="33"/>
  <c r="J10" i="23"/>
  <c r="E11" i="23"/>
  <c r="E10" i="33"/>
  <c r="AB11" i="23"/>
  <c r="AB10" i="33"/>
  <c r="AG10" i="33"/>
  <c r="AG11" i="23"/>
  <c r="AD10" i="33"/>
  <c r="AD11" i="23"/>
  <c r="AC10" i="33"/>
  <c r="AC11" i="23"/>
  <c r="Y11" i="23"/>
  <c r="Y10" i="33"/>
  <c r="Y34" i="1"/>
  <c r="D8" i="33"/>
  <c r="P19" i="1"/>
  <c r="Q19" i="1" s="1"/>
  <c r="P27" i="1"/>
  <c r="Q27" i="1" s="1"/>
  <c r="AE21" i="1"/>
  <c r="AE20" i="1"/>
  <c r="P21" i="1"/>
  <c r="Q21" i="1" s="1"/>
  <c r="Y11" i="1"/>
  <c r="AE18" i="1"/>
  <c r="P26" i="1"/>
  <c r="Q26" i="1" s="1"/>
  <c r="P40" i="1"/>
  <c r="Q40" i="1" s="1"/>
  <c r="Y42" i="1"/>
  <c r="BL42" i="34"/>
  <c r="BL41" i="34"/>
  <c r="Y41" i="1"/>
  <c r="BL40" i="34"/>
  <c r="BL39" i="34"/>
  <c r="BL38" i="34"/>
  <c r="BL37" i="34"/>
  <c r="Y36" i="1"/>
  <c r="E35" i="1"/>
  <c r="P35" i="1" s="1"/>
  <c r="Q35" i="1" s="1"/>
  <c r="D35" i="3"/>
  <c r="BL35" i="34"/>
  <c r="D34" i="3"/>
  <c r="E34" i="1"/>
  <c r="P34" i="1" s="1"/>
  <c r="Q34" i="1" s="1"/>
  <c r="D34" i="34"/>
  <c r="BL34" i="34"/>
  <c r="D33" i="3"/>
  <c r="E33" i="1"/>
  <c r="P33" i="1" s="1"/>
  <c r="Q33" i="1" s="1"/>
  <c r="Y33" i="1"/>
  <c r="D33" i="34"/>
  <c r="BL33" i="34"/>
  <c r="Y32" i="1"/>
  <c r="BL32" i="34"/>
  <c r="E32" i="34"/>
  <c r="D32" i="34" s="1"/>
  <c r="D31" i="34"/>
  <c r="BL31" i="34"/>
  <c r="BL30" i="34"/>
  <c r="E29" i="1"/>
  <c r="P29" i="1" s="1"/>
  <c r="Q29" i="1" s="1"/>
  <c r="D29" i="3"/>
  <c r="BL29" i="34"/>
  <c r="BL28" i="34"/>
  <c r="BL27" i="34"/>
  <c r="D26" i="34"/>
  <c r="BL26" i="34"/>
  <c r="BL25" i="34"/>
  <c r="D24" i="34"/>
  <c r="BL24" i="34"/>
  <c r="D23" i="34"/>
  <c r="BL23" i="34"/>
  <c r="Y23" i="1"/>
  <c r="BL22" i="34"/>
  <c r="BL21" i="34"/>
  <c r="BL20" i="34"/>
  <c r="BL19" i="34"/>
  <c r="BL18" i="34"/>
  <c r="BL17" i="34"/>
  <c r="E16" i="34"/>
  <c r="D16" i="34" s="1"/>
  <c r="P15" i="1"/>
  <c r="Q15" i="1" s="1"/>
  <c r="AE15" i="1"/>
  <c r="D15" i="34"/>
  <c r="BL15" i="34"/>
  <c r="BL14" i="34"/>
  <c r="E14" i="34"/>
  <c r="D14" i="34" s="1"/>
  <c r="E13" i="1"/>
  <c r="D13" i="3"/>
  <c r="BL13" i="34"/>
  <c r="P12" i="1"/>
  <c r="Q12" i="1" s="1"/>
  <c r="BL12" i="34"/>
  <c r="E12" i="34"/>
  <c r="D12" i="34" s="1"/>
  <c r="D11" i="34"/>
  <c r="BL11" i="34"/>
  <c r="E10" i="34"/>
  <c r="D10" i="34" s="1"/>
  <c r="BL9" i="34"/>
  <c r="Y8" i="1"/>
  <c r="BL8" i="34"/>
  <c r="P13" i="1" l="1"/>
  <c r="Q13" i="1" s="1"/>
  <c r="E7" i="1"/>
  <c r="P8" i="1"/>
  <c r="Q8" i="1" s="1"/>
  <c r="G7" i="1"/>
  <c r="E7" i="34"/>
  <c r="BL7" i="34"/>
  <c r="D8" i="34"/>
  <c r="D7" i="34" s="1"/>
  <c r="D9" i="33"/>
  <c r="D9" i="1" s="1"/>
  <c r="X10" i="33"/>
  <c r="X11" i="23"/>
  <c r="AG12" i="23"/>
  <c r="AG11" i="33"/>
  <c r="J11" i="23"/>
  <c r="J10" i="33"/>
  <c r="D10" i="23"/>
  <c r="I11" i="23"/>
  <c r="I10" i="33"/>
  <c r="U12" i="23"/>
  <c r="U11" i="33"/>
  <c r="S10" i="33"/>
  <c r="S11" i="23"/>
  <c r="F14" i="23"/>
  <c r="F13" i="33"/>
  <c r="Y11" i="33"/>
  <c r="Y12" i="23"/>
  <c r="AC12" i="23"/>
  <c r="AC11" i="33"/>
  <c r="G13" i="23"/>
  <c r="G12" i="33"/>
  <c r="Q11" i="33"/>
  <c r="Q12" i="23"/>
  <c r="P10" i="33"/>
  <c r="P11" i="23"/>
  <c r="O11" i="23"/>
  <c r="O10" i="33"/>
  <c r="R12" i="23"/>
  <c r="R11" i="33"/>
  <c r="AE10" i="33"/>
  <c r="AE11" i="23"/>
  <c r="L12" i="23"/>
  <c r="L11" i="33"/>
  <c r="V12" i="23"/>
  <c r="V11" i="33"/>
  <c r="AD12" i="23"/>
  <c r="AD11" i="33"/>
  <c r="K12" i="23"/>
  <c r="K11" i="33"/>
  <c r="H13" i="23"/>
  <c r="H12" i="33"/>
  <c r="M11" i="23"/>
  <c r="M10" i="33"/>
  <c r="AA10" i="33"/>
  <c r="AA11" i="23"/>
  <c r="AB11" i="33"/>
  <c r="AB12" i="23"/>
  <c r="AH11" i="33"/>
  <c r="AH12" i="23"/>
  <c r="Z11" i="33"/>
  <c r="Z12" i="23"/>
  <c r="E11" i="33"/>
  <c r="E12" i="23"/>
  <c r="N11" i="33"/>
  <c r="N12" i="23"/>
  <c r="W11" i="33"/>
  <c r="W12" i="23"/>
  <c r="T12" i="23"/>
  <c r="T11" i="33"/>
  <c r="Y7" i="1"/>
  <c r="D8" i="1"/>
  <c r="P7" i="1" l="1"/>
  <c r="Q7" i="1" s="1"/>
  <c r="X12" i="23"/>
  <c r="X11" i="33"/>
  <c r="W13" i="23"/>
  <c r="W12" i="33"/>
  <c r="E13" i="23"/>
  <c r="E12" i="33"/>
  <c r="H13" i="33"/>
  <c r="H14" i="23"/>
  <c r="V13" i="23"/>
  <c r="V12" i="33"/>
  <c r="J11" i="33"/>
  <c r="J12" i="23"/>
  <c r="AH12" i="33"/>
  <c r="AH13" i="23"/>
  <c r="AE11" i="33"/>
  <c r="AE12" i="23"/>
  <c r="P11" i="33"/>
  <c r="P12" i="23"/>
  <c r="Q13" i="23"/>
  <c r="Q12" i="33"/>
  <c r="AC13" i="23"/>
  <c r="AC12" i="33"/>
  <c r="U13" i="23"/>
  <c r="U12" i="33"/>
  <c r="N12" i="33"/>
  <c r="N13" i="23"/>
  <c r="AB12" i="33"/>
  <c r="AB13" i="23"/>
  <c r="K13" i="23"/>
  <c r="K12" i="33"/>
  <c r="R13" i="23"/>
  <c r="R12" i="33"/>
  <c r="Y12" i="33"/>
  <c r="Y13" i="23"/>
  <c r="D10" i="33"/>
  <c r="AG13" i="23"/>
  <c r="AG12" i="33"/>
  <c r="T12" i="33"/>
  <c r="T13" i="23"/>
  <c r="AA11" i="33"/>
  <c r="AA12" i="23"/>
  <c r="Z12" i="33"/>
  <c r="Z13" i="23"/>
  <c r="I12" i="23"/>
  <c r="I11" i="33"/>
  <c r="D11" i="23"/>
  <c r="M11" i="33"/>
  <c r="M12" i="23"/>
  <c r="AD13" i="23"/>
  <c r="AD12" i="33"/>
  <c r="L13" i="23"/>
  <c r="L12" i="33"/>
  <c r="O11" i="33"/>
  <c r="O12" i="23"/>
  <c r="G14" i="23"/>
  <c r="G13" i="33"/>
  <c r="F15" i="23"/>
  <c r="F14" i="33"/>
  <c r="S11" i="33"/>
  <c r="S12" i="23"/>
  <c r="D11" i="33" l="1"/>
  <c r="D11" i="1" s="1"/>
  <c r="X13" i="23"/>
  <c r="X12" i="33"/>
  <c r="AG14" i="23"/>
  <c r="AG13" i="33"/>
  <c r="AE12" i="33"/>
  <c r="AE13" i="23"/>
  <c r="J12" i="33"/>
  <c r="J13" i="23"/>
  <c r="AC13" i="33"/>
  <c r="AC14" i="23"/>
  <c r="H15" i="23"/>
  <c r="H14" i="33"/>
  <c r="L13" i="33"/>
  <c r="L14" i="23"/>
  <c r="AA13" i="23"/>
  <c r="AA12" i="33"/>
  <c r="D10" i="1"/>
  <c r="K13" i="33"/>
  <c r="K14" i="23"/>
  <c r="U14" i="23"/>
  <c r="U13" i="33"/>
  <c r="Q13" i="33"/>
  <c r="Q14" i="23"/>
  <c r="F15" i="33"/>
  <c r="F16" i="23"/>
  <c r="Z13" i="33"/>
  <c r="Z14" i="23"/>
  <c r="G15" i="23"/>
  <c r="G14" i="33"/>
  <c r="I13" i="23"/>
  <c r="I12" i="33"/>
  <c r="D12" i="23"/>
  <c r="S12" i="33"/>
  <c r="S13" i="23"/>
  <c r="AD13" i="33"/>
  <c r="AD14" i="23"/>
  <c r="Y13" i="33"/>
  <c r="Y14" i="23"/>
  <c r="AB14" i="23"/>
  <c r="AB13" i="33"/>
  <c r="AH14" i="23"/>
  <c r="AH13" i="33"/>
  <c r="E13" i="33"/>
  <c r="E14" i="23"/>
  <c r="R14" i="23"/>
  <c r="R13" i="33"/>
  <c r="O13" i="23"/>
  <c r="O12" i="33"/>
  <c r="M12" i="33"/>
  <c r="M13" i="23"/>
  <c r="T14" i="23"/>
  <c r="T13" i="33"/>
  <c r="N13" i="33"/>
  <c r="N14" i="23"/>
  <c r="P13" i="23"/>
  <c r="P12" i="33"/>
  <c r="V14" i="23"/>
  <c r="V13" i="33"/>
  <c r="W14" i="23"/>
  <c r="W13" i="33"/>
  <c r="D12" i="33" l="1"/>
  <c r="X14" i="23"/>
  <c r="X13" i="33"/>
  <c r="D12" i="1"/>
  <c r="V14" i="33"/>
  <c r="V15" i="23"/>
  <c r="F17" i="23"/>
  <c r="F16" i="33"/>
  <c r="AB14" i="33"/>
  <c r="AB15" i="23"/>
  <c r="N15" i="23"/>
  <c r="N14" i="33"/>
  <c r="Y15" i="23"/>
  <c r="Y14" i="33"/>
  <c r="G16" i="23"/>
  <c r="G15" i="33"/>
  <c r="P14" i="23"/>
  <c r="P13" i="33"/>
  <c r="AG15" i="23"/>
  <c r="AG14" i="33"/>
  <c r="W15" i="23"/>
  <c r="W14" i="33"/>
  <c r="O13" i="33"/>
  <c r="O14" i="23"/>
  <c r="AH14" i="33"/>
  <c r="AH15" i="23"/>
  <c r="Z14" i="33"/>
  <c r="Z15" i="23"/>
  <c r="Q15" i="23"/>
  <c r="Q14" i="33"/>
  <c r="AE13" i="33"/>
  <c r="AE14" i="23"/>
  <c r="T14" i="33"/>
  <c r="T15" i="23"/>
  <c r="AD15" i="23"/>
  <c r="AD14" i="33"/>
  <c r="I14" i="23"/>
  <c r="I13" i="33"/>
  <c r="D13" i="23"/>
  <c r="H15" i="33"/>
  <c r="H16" i="23"/>
  <c r="R14" i="33"/>
  <c r="R15" i="23"/>
  <c r="AC14" i="33"/>
  <c r="AC15" i="23"/>
  <c r="M13" i="33"/>
  <c r="M14" i="23"/>
  <c r="E15" i="23"/>
  <c r="E14" i="33"/>
  <c r="S13" i="33"/>
  <c r="S14" i="23"/>
  <c r="U14" i="33"/>
  <c r="U15" i="23"/>
  <c r="AA13" i="33"/>
  <c r="AA14" i="23"/>
  <c r="K14" i="33"/>
  <c r="K15" i="23"/>
  <c r="L15" i="23"/>
  <c r="L14" i="33"/>
  <c r="J14" i="23"/>
  <c r="J13" i="33"/>
  <c r="D14" i="23" l="1"/>
  <c r="X14" i="33"/>
  <c r="X15" i="23"/>
  <c r="AG15" i="33"/>
  <c r="AG16" i="23"/>
  <c r="AA14" i="33"/>
  <c r="AA15" i="23"/>
  <c r="D13" i="33"/>
  <c r="Z15" i="33"/>
  <c r="Z16" i="23"/>
  <c r="Y15" i="33"/>
  <c r="Y16" i="23"/>
  <c r="F17" i="33"/>
  <c r="F18" i="23"/>
  <c r="R15" i="33"/>
  <c r="R16" i="23"/>
  <c r="E15" i="33"/>
  <c r="E16" i="23"/>
  <c r="AD15" i="33"/>
  <c r="AD16" i="23"/>
  <c r="AE15" i="23"/>
  <c r="AE14" i="33"/>
  <c r="P14" i="33"/>
  <c r="P15" i="23"/>
  <c r="V16" i="23"/>
  <c r="V15" i="33"/>
  <c r="I14" i="33"/>
  <c r="I15" i="23"/>
  <c r="Q15" i="33"/>
  <c r="Q16" i="23"/>
  <c r="U15" i="33"/>
  <c r="U16" i="23"/>
  <c r="M14" i="33"/>
  <c r="M15" i="23"/>
  <c r="L15" i="33"/>
  <c r="L16" i="23"/>
  <c r="K16" i="23"/>
  <c r="K15" i="33"/>
  <c r="S14" i="33"/>
  <c r="S15" i="23"/>
  <c r="W15" i="33"/>
  <c r="W16" i="23"/>
  <c r="N15" i="33"/>
  <c r="N16" i="23"/>
  <c r="J14" i="33"/>
  <c r="J15" i="23"/>
  <c r="O14" i="33"/>
  <c r="O15" i="23"/>
  <c r="H16" i="33"/>
  <c r="H17" i="23"/>
  <c r="AC16" i="23"/>
  <c r="AC15" i="33"/>
  <c r="T16" i="23"/>
  <c r="T15" i="33"/>
  <c r="AH15" i="33"/>
  <c r="AH16" i="23"/>
  <c r="G17" i="23"/>
  <c r="G16" i="33"/>
  <c r="AB15" i="33"/>
  <c r="AB16" i="23"/>
  <c r="D14" i="33" l="1"/>
  <c r="D14" i="1" s="1"/>
  <c r="X16" i="23"/>
  <c r="X15" i="33"/>
  <c r="AC16" i="33"/>
  <c r="AC17" i="23"/>
  <c r="AB16" i="33"/>
  <c r="AB17" i="23"/>
  <c r="J15" i="33"/>
  <c r="J16" i="23"/>
  <c r="U16" i="33"/>
  <c r="U17" i="23"/>
  <c r="AD17" i="23"/>
  <c r="AD16" i="33"/>
  <c r="F19" i="23"/>
  <c r="F18" i="33"/>
  <c r="K16" i="33"/>
  <c r="K17" i="23"/>
  <c r="V16" i="33"/>
  <c r="V17" i="23"/>
  <c r="D13" i="1"/>
  <c r="H18" i="23"/>
  <c r="H17" i="33"/>
  <c r="W16" i="33"/>
  <c r="W17" i="23"/>
  <c r="T16" i="33"/>
  <c r="T17" i="23"/>
  <c r="L17" i="23"/>
  <c r="L16" i="33"/>
  <c r="Q17" i="23"/>
  <c r="Q16" i="33"/>
  <c r="P16" i="23"/>
  <c r="P15" i="33"/>
  <c r="E16" i="33"/>
  <c r="E17" i="23"/>
  <c r="Y16" i="33"/>
  <c r="Y17" i="23"/>
  <c r="G18" i="23"/>
  <c r="G17" i="33"/>
  <c r="AA15" i="33"/>
  <c r="AA16" i="23"/>
  <c r="AH16" i="33"/>
  <c r="AH17" i="23"/>
  <c r="N16" i="33"/>
  <c r="N17" i="23"/>
  <c r="O16" i="23"/>
  <c r="O15" i="33"/>
  <c r="S16" i="23"/>
  <c r="S15" i="33"/>
  <c r="M15" i="33"/>
  <c r="M16" i="23"/>
  <c r="I15" i="33"/>
  <c r="I16" i="23"/>
  <c r="R17" i="23"/>
  <c r="R16" i="33"/>
  <c r="D15" i="23"/>
  <c r="AE15" i="33"/>
  <c r="AE16" i="23"/>
  <c r="Z17" i="23"/>
  <c r="Z16" i="33"/>
  <c r="AG16" i="33"/>
  <c r="AG17" i="23"/>
  <c r="D15" i="33" l="1"/>
  <c r="D15" i="1" s="1"/>
  <c r="X17" i="23"/>
  <c r="X16" i="33"/>
  <c r="O16" i="33"/>
  <c r="O17" i="23"/>
  <c r="F20" i="23"/>
  <c r="F19" i="33"/>
  <c r="J17" i="23"/>
  <c r="J16" i="33"/>
  <c r="P17" i="23"/>
  <c r="P16" i="33"/>
  <c r="M16" i="33"/>
  <c r="M17" i="23"/>
  <c r="AG18" i="23"/>
  <c r="AG17" i="33"/>
  <c r="Q18" i="23"/>
  <c r="Q17" i="33"/>
  <c r="AD18" i="23"/>
  <c r="AD17" i="33"/>
  <c r="AB17" i="33"/>
  <c r="AB18" i="23"/>
  <c r="AE16" i="33"/>
  <c r="AE17" i="23"/>
  <c r="AA16" i="33"/>
  <c r="AA17" i="23"/>
  <c r="Y17" i="33"/>
  <c r="Y18" i="23"/>
  <c r="W17" i="33"/>
  <c r="W18" i="23"/>
  <c r="K18" i="23"/>
  <c r="K17" i="33"/>
  <c r="N17" i="33"/>
  <c r="N18" i="23"/>
  <c r="R17" i="33"/>
  <c r="R18" i="23"/>
  <c r="S16" i="33"/>
  <c r="S17" i="23"/>
  <c r="AH17" i="33"/>
  <c r="AH18" i="23"/>
  <c r="L17" i="33"/>
  <c r="L18" i="23"/>
  <c r="H18" i="33"/>
  <c r="H19" i="23"/>
  <c r="U17" i="33"/>
  <c r="U18" i="23"/>
  <c r="AC18" i="23"/>
  <c r="AC17" i="33"/>
  <c r="V18" i="23"/>
  <c r="V17" i="33"/>
  <c r="E17" i="33"/>
  <c r="E18" i="23"/>
  <c r="Z17" i="33"/>
  <c r="Z18" i="23"/>
  <c r="I16" i="33"/>
  <c r="I17" i="23"/>
  <c r="D16" i="23"/>
  <c r="G19" i="23"/>
  <c r="G18" i="33"/>
  <c r="T18" i="23"/>
  <c r="T17" i="33"/>
  <c r="X17" i="33" l="1"/>
  <c r="X18" i="23"/>
  <c r="K19" i="23"/>
  <c r="K18" i="33"/>
  <c r="AD19" i="23"/>
  <c r="AD18" i="33"/>
  <c r="AG18" i="33"/>
  <c r="AG19" i="23"/>
  <c r="J18" i="23"/>
  <c r="J17" i="33"/>
  <c r="R19" i="23"/>
  <c r="R18" i="33"/>
  <c r="W18" i="33"/>
  <c r="W19" i="23"/>
  <c r="AE18" i="23"/>
  <c r="AE17" i="33"/>
  <c r="M17" i="33"/>
  <c r="M18" i="23"/>
  <c r="AC19" i="23"/>
  <c r="AC18" i="33"/>
  <c r="Q18" i="33"/>
  <c r="Q19" i="23"/>
  <c r="F21" i="23"/>
  <c r="F20" i="33"/>
  <c r="U18" i="33"/>
  <c r="U19" i="23"/>
  <c r="H20" i="23"/>
  <c r="H19" i="33"/>
  <c r="AH18" i="33"/>
  <c r="AH19" i="23"/>
  <c r="N19" i="23"/>
  <c r="N18" i="33"/>
  <c r="Y18" i="33"/>
  <c r="Y19" i="23"/>
  <c r="AB19" i="23"/>
  <c r="AB18" i="33"/>
  <c r="I17" i="33"/>
  <c r="I18" i="23"/>
  <c r="D17" i="23"/>
  <c r="T18" i="33"/>
  <c r="T19" i="23"/>
  <c r="D16" i="33"/>
  <c r="V18" i="33"/>
  <c r="V19" i="23"/>
  <c r="P17" i="33"/>
  <c r="P18" i="23"/>
  <c r="O17" i="33"/>
  <c r="O18" i="23"/>
  <c r="G20" i="23"/>
  <c r="G19" i="33"/>
  <c r="E18" i="33"/>
  <c r="E19" i="23"/>
  <c r="Z18" i="33"/>
  <c r="Z19" i="23"/>
  <c r="L18" i="33"/>
  <c r="L19" i="23"/>
  <c r="S17" i="33"/>
  <c r="S18" i="23"/>
  <c r="AA17" i="33"/>
  <c r="AA18" i="23"/>
  <c r="X19" i="23" l="1"/>
  <c r="X18" i="33"/>
  <c r="D17" i="33"/>
  <c r="D17" i="1" s="1"/>
  <c r="AB19" i="33"/>
  <c r="AB20" i="23"/>
  <c r="F21" i="33"/>
  <c r="F22" i="23"/>
  <c r="R20" i="23"/>
  <c r="R19" i="33"/>
  <c r="AD20" i="23"/>
  <c r="AD19" i="33"/>
  <c r="AH19" i="33"/>
  <c r="AH20" i="23"/>
  <c r="L20" i="23"/>
  <c r="L19" i="33"/>
  <c r="Q20" i="23"/>
  <c r="Q19" i="33"/>
  <c r="P19" i="23"/>
  <c r="P18" i="33"/>
  <c r="M18" i="33"/>
  <c r="M19" i="23"/>
  <c r="T19" i="33"/>
  <c r="T20" i="23"/>
  <c r="AA19" i="23"/>
  <c r="AA18" i="33"/>
  <c r="Z19" i="33"/>
  <c r="Z20" i="23"/>
  <c r="H21" i="23"/>
  <c r="H20" i="33"/>
  <c r="AE18" i="33"/>
  <c r="AE19" i="23"/>
  <c r="J18" i="33"/>
  <c r="J19" i="23"/>
  <c r="K19" i="33"/>
  <c r="K20" i="23"/>
  <c r="D16" i="1"/>
  <c r="G21" i="23"/>
  <c r="G20" i="33"/>
  <c r="Y19" i="33"/>
  <c r="Y20" i="23"/>
  <c r="O18" i="33"/>
  <c r="O19" i="23"/>
  <c r="V19" i="33"/>
  <c r="V20" i="23"/>
  <c r="I19" i="23"/>
  <c r="I18" i="33"/>
  <c r="U19" i="33"/>
  <c r="U20" i="23"/>
  <c r="W19" i="33"/>
  <c r="W20" i="23"/>
  <c r="AG19" i="33"/>
  <c r="AG20" i="23"/>
  <c r="S18" i="33"/>
  <c r="S19" i="23"/>
  <c r="E19" i="33"/>
  <c r="E20" i="23"/>
  <c r="N19" i="33"/>
  <c r="N20" i="23"/>
  <c r="AC19" i="33"/>
  <c r="AC20" i="23"/>
  <c r="D18" i="23"/>
  <c r="D18" i="33" l="1"/>
  <c r="D18" i="1" s="1"/>
  <c r="X20" i="23"/>
  <c r="X19" i="33"/>
  <c r="L20" i="33"/>
  <c r="L21" i="23"/>
  <c r="W20" i="33"/>
  <c r="W21" i="23"/>
  <c r="H22" i="23"/>
  <c r="H21" i="33"/>
  <c r="AA19" i="33"/>
  <c r="AA20" i="23"/>
  <c r="P20" i="23"/>
  <c r="P19" i="33"/>
  <c r="F23" i="23"/>
  <c r="F22" i="33"/>
  <c r="N21" i="23"/>
  <c r="N20" i="33"/>
  <c r="K21" i="23"/>
  <c r="K20" i="33"/>
  <c r="AH20" i="33"/>
  <c r="AH21" i="23"/>
  <c r="E21" i="23"/>
  <c r="E20" i="33"/>
  <c r="G22" i="23"/>
  <c r="G21" i="33"/>
  <c r="AG20" i="33"/>
  <c r="AG21" i="23"/>
  <c r="I20" i="23"/>
  <c r="I19" i="33"/>
  <c r="D19" i="23"/>
  <c r="V21" i="23"/>
  <c r="V20" i="33"/>
  <c r="J20" i="23"/>
  <c r="J19" i="33"/>
  <c r="T20" i="33"/>
  <c r="T21" i="23"/>
  <c r="AC21" i="23"/>
  <c r="AC20" i="33"/>
  <c r="S19" i="33"/>
  <c r="S20" i="23"/>
  <c r="U21" i="23"/>
  <c r="U20" i="33"/>
  <c r="O19" i="33"/>
  <c r="O20" i="23"/>
  <c r="Q20" i="33"/>
  <c r="Q21" i="23"/>
  <c r="AB20" i="33"/>
  <c r="AB21" i="23"/>
  <c r="Y20" i="33"/>
  <c r="Y21" i="23"/>
  <c r="R21" i="23"/>
  <c r="R20" i="33"/>
  <c r="AE19" i="33"/>
  <c r="AE20" i="23"/>
  <c r="Z20" i="33"/>
  <c r="Z21" i="23"/>
  <c r="M20" i="23"/>
  <c r="M19" i="33"/>
  <c r="AD20" i="33"/>
  <c r="AD21" i="23"/>
  <c r="D19" i="33" l="1"/>
  <c r="D19" i="1" s="1"/>
  <c r="X21" i="23"/>
  <c r="X20" i="33"/>
  <c r="Z21" i="33"/>
  <c r="Z22" i="23"/>
  <c r="G23" i="23"/>
  <c r="G22" i="33"/>
  <c r="W21" i="33"/>
  <c r="W22" i="23"/>
  <c r="AH21" i="33"/>
  <c r="AH22" i="23"/>
  <c r="M20" i="33"/>
  <c r="M21" i="23"/>
  <c r="Q22" i="23"/>
  <c r="Q21" i="33"/>
  <c r="AC22" i="23"/>
  <c r="AC21" i="33"/>
  <c r="V21" i="33"/>
  <c r="V22" i="23"/>
  <c r="K22" i="23"/>
  <c r="K21" i="33"/>
  <c r="P21" i="23"/>
  <c r="P20" i="33"/>
  <c r="O20" i="33"/>
  <c r="O21" i="23"/>
  <c r="H22" i="33"/>
  <c r="H23" i="23"/>
  <c r="R21" i="33"/>
  <c r="R22" i="23"/>
  <c r="Y21" i="33"/>
  <c r="Y22" i="23"/>
  <c r="U21" i="33"/>
  <c r="U22" i="23"/>
  <c r="I21" i="23"/>
  <c r="I20" i="33"/>
  <c r="AA20" i="33"/>
  <c r="AA21" i="23"/>
  <c r="L22" i="23"/>
  <c r="L21" i="33"/>
  <c r="F23" i="33"/>
  <c r="F24" i="23"/>
  <c r="T22" i="23"/>
  <c r="T21" i="33"/>
  <c r="AD21" i="33"/>
  <c r="AD22" i="23"/>
  <c r="AE20" i="33"/>
  <c r="AE21" i="23"/>
  <c r="S20" i="33"/>
  <c r="S21" i="23"/>
  <c r="AB21" i="33"/>
  <c r="AB22" i="23"/>
  <c r="D20" i="23"/>
  <c r="J20" i="33"/>
  <c r="J21" i="23"/>
  <c r="AG21" i="33"/>
  <c r="AG22" i="23"/>
  <c r="E22" i="23"/>
  <c r="E21" i="33"/>
  <c r="N22" i="23"/>
  <c r="N21" i="33"/>
  <c r="X22" i="23" l="1"/>
  <c r="X21" i="33"/>
  <c r="D20" i="33"/>
  <c r="D20" i="1" s="1"/>
  <c r="K22" i="33"/>
  <c r="K23" i="23"/>
  <c r="Q23" i="23"/>
  <c r="Q22" i="33"/>
  <c r="AE21" i="33"/>
  <c r="AE22" i="23"/>
  <c r="M21" i="33"/>
  <c r="M22" i="23"/>
  <c r="G24" i="23"/>
  <c r="G23" i="33"/>
  <c r="N22" i="33"/>
  <c r="N23" i="23"/>
  <c r="V23" i="23"/>
  <c r="V22" i="33"/>
  <c r="AD23" i="23"/>
  <c r="AD22" i="33"/>
  <c r="I21" i="33"/>
  <c r="I22" i="23"/>
  <c r="D21" i="23"/>
  <c r="AG22" i="33"/>
  <c r="AG23" i="23"/>
  <c r="L23" i="23"/>
  <c r="L22" i="33"/>
  <c r="AH22" i="33"/>
  <c r="AH23" i="23"/>
  <c r="F24" i="33"/>
  <c r="F25" i="23"/>
  <c r="O21" i="33"/>
  <c r="O22" i="23"/>
  <c r="AB22" i="33"/>
  <c r="AB23" i="23"/>
  <c r="U23" i="23"/>
  <c r="U22" i="33"/>
  <c r="AA21" i="33"/>
  <c r="AA22" i="23"/>
  <c r="P22" i="23"/>
  <c r="P21" i="33"/>
  <c r="AC23" i="23"/>
  <c r="AC22" i="33"/>
  <c r="Z23" i="23"/>
  <c r="Z22" i="33"/>
  <c r="Y22" i="33"/>
  <c r="Y23" i="23"/>
  <c r="E22" i="33"/>
  <c r="E23" i="23"/>
  <c r="R23" i="23"/>
  <c r="R22" i="33"/>
  <c r="S21" i="33"/>
  <c r="S22" i="23"/>
  <c r="J21" i="33"/>
  <c r="J22" i="23"/>
  <c r="T22" i="33"/>
  <c r="T23" i="23"/>
  <c r="H24" i="23"/>
  <c r="H23" i="33"/>
  <c r="W23" i="23"/>
  <c r="W22" i="33"/>
  <c r="D21" i="33" l="1"/>
  <c r="D21" i="1" s="1"/>
  <c r="X23" i="23"/>
  <c r="X22" i="33"/>
  <c r="H24" i="33"/>
  <c r="H25" i="23"/>
  <c r="V24" i="23"/>
  <c r="V23" i="33"/>
  <c r="G25" i="23"/>
  <c r="G24" i="33"/>
  <c r="O22" i="33"/>
  <c r="O23" i="23"/>
  <c r="I23" i="23"/>
  <c r="I22" i="33"/>
  <c r="Z23" i="33"/>
  <c r="Z24" i="23"/>
  <c r="Q24" i="23"/>
  <c r="Q23" i="33"/>
  <c r="AH24" i="23"/>
  <c r="AH23" i="33"/>
  <c r="AA22" i="33"/>
  <c r="AA23" i="23"/>
  <c r="R24" i="23"/>
  <c r="R23" i="33"/>
  <c r="J22" i="33"/>
  <c r="J23" i="23"/>
  <c r="E24" i="23"/>
  <c r="E23" i="33"/>
  <c r="F26" i="23"/>
  <c r="F25" i="33"/>
  <c r="L24" i="23"/>
  <c r="L23" i="33"/>
  <c r="N23" i="33"/>
  <c r="N24" i="23"/>
  <c r="M22" i="33"/>
  <c r="M23" i="23"/>
  <c r="K23" i="33"/>
  <c r="K24" i="23"/>
  <c r="P22" i="33"/>
  <c r="P23" i="23"/>
  <c r="T23" i="33"/>
  <c r="T24" i="23"/>
  <c r="AC24" i="23"/>
  <c r="AC23" i="33"/>
  <c r="U24" i="23"/>
  <c r="U23" i="33"/>
  <c r="AG23" i="33"/>
  <c r="AG24" i="23"/>
  <c r="AD24" i="23"/>
  <c r="AD23" i="33"/>
  <c r="W23" i="33"/>
  <c r="W24" i="23"/>
  <c r="S22" i="33"/>
  <c r="S23" i="23"/>
  <c r="Y23" i="33"/>
  <c r="Y24" i="23"/>
  <c r="AB24" i="23"/>
  <c r="AB23" i="33"/>
  <c r="AE23" i="23"/>
  <c r="AE22" i="33"/>
  <c r="D22" i="23"/>
  <c r="D22" i="33" l="1"/>
  <c r="D22" i="1" s="1"/>
  <c r="X23" i="33"/>
  <c r="X24" i="23"/>
  <c r="AH25" i="23"/>
  <c r="AH24" i="33"/>
  <c r="G26" i="23"/>
  <c r="G25" i="33"/>
  <c r="L24" i="33"/>
  <c r="L25" i="23"/>
  <c r="T24" i="33"/>
  <c r="T25" i="23"/>
  <c r="S23" i="33"/>
  <c r="S24" i="23"/>
  <c r="M23" i="33"/>
  <c r="M24" i="23"/>
  <c r="F26" i="33"/>
  <c r="F27" i="23"/>
  <c r="R25" i="23"/>
  <c r="R24" i="33"/>
  <c r="Q25" i="23"/>
  <c r="Q24" i="33"/>
  <c r="I24" i="23"/>
  <c r="I23" i="33"/>
  <c r="V24" i="33"/>
  <c r="V25" i="23"/>
  <c r="AB24" i="33"/>
  <c r="AB25" i="23"/>
  <c r="U24" i="33"/>
  <c r="U25" i="23"/>
  <c r="P24" i="23"/>
  <c r="P23" i="33"/>
  <c r="N24" i="33"/>
  <c r="N25" i="23"/>
  <c r="AA24" i="23"/>
  <c r="AA23" i="33"/>
  <c r="Z24" i="33"/>
  <c r="Z25" i="23"/>
  <c r="O24" i="23"/>
  <c r="O23" i="33"/>
  <c r="H26" i="23"/>
  <c r="H25" i="33"/>
  <c r="W25" i="23"/>
  <c r="W24" i="33"/>
  <c r="Y25" i="23"/>
  <c r="Y24" i="33"/>
  <c r="AG24" i="33"/>
  <c r="AG25" i="23"/>
  <c r="AE24" i="23"/>
  <c r="AE23" i="33"/>
  <c r="E25" i="23"/>
  <c r="E24" i="33"/>
  <c r="AD25" i="23"/>
  <c r="AD24" i="33"/>
  <c r="AC25" i="23"/>
  <c r="AC24" i="33"/>
  <c r="K25" i="23"/>
  <c r="K24" i="33"/>
  <c r="J23" i="33"/>
  <c r="J24" i="23"/>
  <c r="D23" i="23"/>
  <c r="X24" i="33" l="1"/>
  <c r="X25" i="23"/>
  <c r="D23" i="33"/>
  <c r="D23" i="1" s="1"/>
  <c r="Q26" i="23"/>
  <c r="Q25" i="33"/>
  <c r="M25" i="23"/>
  <c r="M24" i="33"/>
  <c r="L25" i="33"/>
  <c r="L26" i="23"/>
  <c r="AC26" i="23"/>
  <c r="AC25" i="33"/>
  <c r="Z26" i="23"/>
  <c r="Z25" i="33"/>
  <c r="J24" i="33"/>
  <c r="J25" i="23"/>
  <c r="P25" i="23"/>
  <c r="P24" i="33"/>
  <c r="R25" i="33"/>
  <c r="R26" i="23"/>
  <c r="S25" i="23"/>
  <c r="S24" i="33"/>
  <c r="AE24" i="33"/>
  <c r="AE25" i="23"/>
  <c r="W26" i="23"/>
  <c r="W25" i="33"/>
  <c r="V25" i="33"/>
  <c r="V26" i="23"/>
  <c r="AD26" i="23"/>
  <c r="AD25" i="33"/>
  <c r="D24" i="23"/>
  <c r="H27" i="23"/>
  <c r="H26" i="33"/>
  <c r="AA25" i="23"/>
  <c r="AA24" i="33"/>
  <c r="U25" i="33"/>
  <c r="U26" i="23"/>
  <c r="F28" i="23"/>
  <c r="F27" i="33"/>
  <c r="G27" i="23"/>
  <c r="G26" i="33"/>
  <c r="AG25" i="33"/>
  <c r="AG26" i="23"/>
  <c r="K26" i="23"/>
  <c r="K25" i="33"/>
  <c r="I25" i="23"/>
  <c r="I24" i="33"/>
  <c r="T25" i="33"/>
  <c r="T26" i="23"/>
  <c r="E26" i="23"/>
  <c r="E25" i="33"/>
  <c r="Y25" i="33"/>
  <c r="Y26" i="23"/>
  <c r="O24" i="33"/>
  <c r="O25" i="23"/>
  <c r="N26" i="23"/>
  <c r="N25" i="33"/>
  <c r="AB26" i="23"/>
  <c r="AB25" i="33"/>
  <c r="AH25" i="33"/>
  <c r="AH26" i="23"/>
  <c r="X25" i="33" l="1"/>
  <c r="X26" i="23"/>
  <c r="D24" i="33"/>
  <c r="D24" i="1" s="1"/>
  <c r="K26" i="33"/>
  <c r="K27" i="23"/>
  <c r="F29" i="23"/>
  <c r="F28" i="33"/>
  <c r="H27" i="33"/>
  <c r="H28" i="23"/>
  <c r="J25" i="33"/>
  <c r="J26" i="23"/>
  <c r="L26" i="33"/>
  <c r="L27" i="23"/>
  <c r="T26" i="33"/>
  <c r="T27" i="23"/>
  <c r="U27" i="23"/>
  <c r="U26" i="33"/>
  <c r="Y26" i="33"/>
  <c r="Y27" i="23"/>
  <c r="AE26" i="23"/>
  <c r="AE25" i="33"/>
  <c r="R26" i="33"/>
  <c r="R27" i="23"/>
  <c r="AH27" i="23"/>
  <c r="AH26" i="33"/>
  <c r="O25" i="33"/>
  <c r="O26" i="23"/>
  <c r="S25" i="33"/>
  <c r="S26" i="23"/>
  <c r="AB27" i="23"/>
  <c r="AB26" i="33"/>
  <c r="AD26" i="33"/>
  <c r="AD27" i="23"/>
  <c r="Z26" i="33"/>
  <c r="Z27" i="23"/>
  <c r="M25" i="33"/>
  <c r="M26" i="23"/>
  <c r="E26" i="33"/>
  <c r="E27" i="23"/>
  <c r="AG26" i="33"/>
  <c r="AG27" i="23"/>
  <c r="W26" i="33"/>
  <c r="W27" i="23"/>
  <c r="D25" i="23"/>
  <c r="I26" i="23"/>
  <c r="I25" i="33"/>
  <c r="G28" i="23"/>
  <c r="G27" i="33"/>
  <c r="AA25" i="33"/>
  <c r="AA26" i="23"/>
  <c r="V27" i="23"/>
  <c r="V26" i="33"/>
  <c r="N26" i="33"/>
  <c r="N27" i="23"/>
  <c r="P26" i="23"/>
  <c r="P25" i="33"/>
  <c r="AC27" i="23"/>
  <c r="AC26" i="33"/>
  <c r="Q27" i="23"/>
  <c r="Q26" i="33"/>
  <c r="X27" i="23" l="1"/>
  <c r="X26" i="33"/>
  <c r="D25" i="33"/>
  <c r="D25" i="1" s="1"/>
  <c r="AE27" i="23"/>
  <c r="AE26" i="33"/>
  <c r="G29" i="23"/>
  <c r="G28" i="33"/>
  <c r="L27" i="33"/>
  <c r="L28" i="23"/>
  <c r="F29" i="33"/>
  <c r="F30" i="23"/>
  <c r="AG27" i="33"/>
  <c r="AG28" i="23"/>
  <c r="Z27" i="33"/>
  <c r="Z28" i="23"/>
  <c r="S26" i="33"/>
  <c r="S27" i="23"/>
  <c r="R28" i="23"/>
  <c r="R27" i="33"/>
  <c r="J27" i="23"/>
  <c r="J26" i="33"/>
  <c r="W27" i="33"/>
  <c r="W28" i="23"/>
  <c r="M27" i="23"/>
  <c r="M26" i="33"/>
  <c r="Y27" i="33"/>
  <c r="Y28" i="23"/>
  <c r="AB28" i="23"/>
  <c r="AB27" i="33"/>
  <c r="AA27" i="23"/>
  <c r="AA26" i="33"/>
  <c r="U28" i="23"/>
  <c r="U27" i="33"/>
  <c r="K27" i="33"/>
  <c r="K28" i="23"/>
  <c r="AC27" i="33"/>
  <c r="AC28" i="23"/>
  <c r="AH28" i="23"/>
  <c r="AH27" i="33"/>
  <c r="P27" i="23"/>
  <c r="P26" i="33"/>
  <c r="V28" i="23"/>
  <c r="V27" i="33"/>
  <c r="I26" i="33"/>
  <c r="I27" i="23"/>
  <c r="N27" i="33"/>
  <c r="N28" i="23"/>
  <c r="D26" i="23"/>
  <c r="Q27" i="33"/>
  <c r="Q28" i="23"/>
  <c r="E28" i="23"/>
  <c r="E27" i="33"/>
  <c r="AD27" i="33"/>
  <c r="AD28" i="23"/>
  <c r="O27" i="23"/>
  <c r="O26" i="33"/>
  <c r="T27" i="33"/>
  <c r="T28" i="23"/>
  <c r="H28" i="33"/>
  <c r="H29" i="23"/>
  <c r="D26" i="33" l="1"/>
  <c r="D26" i="1" s="1"/>
  <c r="X28" i="23"/>
  <c r="X27" i="33"/>
  <c r="AA28" i="23"/>
  <c r="AA27" i="33"/>
  <c r="J28" i="23"/>
  <c r="J27" i="33"/>
  <c r="L28" i="33"/>
  <c r="L29" i="23"/>
  <c r="T29" i="23"/>
  <c r="T28" i="33"/>
  <c r="AG28" i="33"/>
  <c r="AG29" i="23"/>
  <c r="M27" i="33"/>
  <c r="M28" i="23"/>
  <c r="R28" i="33"/>
  <c r="R29" i="23"/>
  <c r="Y29" i="23"/>
  <c r="Y28" i="33"/>
  <c r="S28" i="23"/>
  <c r="S27" i="33"/>
  <c r="F31" i="23"/>
  <c r="F30" i="33"/>
  <c r="G30" i="23"/>
  <c r="G29" i="33"/>
  <c r="N29" i="23"/>
  <c r="N28" i="33"/>
  <c r="Q28" i="33"/>
  <c r="Q29" i="23"/>
  <c r="V29" i="23"/>
  <c r="V28" i="33"/>
  <c r="K29" i="23"/>
  <c r="K28" i="33"/>
  <c r="W29" i="23"/>
  <c r="W28" i="33"/>
  <c r="E28" i="33"/>
  <c r="E29" i="23"/>
  <c r="P28" i="23"/>
  <c r="P27" i="33"/>
  <c r="AB29" i="23"/>
  <c r="AB28" i="33"/>
  <c r="D27" i="23"/>
  <c r="I28" i="23"/>
  <c r="I27" i="33"/>
  <c r="O28" i="23"/>
  <c r="O27" i="33"/>
  <c r="AH29" i="23"/>
  <c r="AH28" i="33"/>
  <c r="U29" i="23"/>
  <c r="U28" i="33"/>
  <c r="H29" i="33"/>
  <c r="H30" i="23"/>
  <c r="AD29" i="23"/>
  <c r="AD28" i="33"/>
  <c r="AC28" i="33"/>
  <c r="AC29" i="23"/>
  <c r="Z29" i="23"/>
  <c r="Z28" i="33"/>
  <c r="AE27" i="33"/>
  <c r="AE28" i="23"/>
  <c r="D27" i="33" l="1"/>
  <c r="D27" i="1" s="1"/>
  <c r="X29" i="23"/>
  <c r="X28" i="33"/>
  <c r="AD29" i="33"/>
  <c r="AD30" i="23"/>
  <c r="V29" i="33"/>
  <c r="V30" i="23"/>
  <c r="M28" i="33"/>
  <c r="M29" i="23"/>
  <c r="L29" i="33"/>
  <c r="L30" i="23"/>
  <c r="W29" i="33"/>
  <c r="W30" i="23"/>
  <c r="AG29" i="33"/>
  <c r="AG30" i="23"/>
  <c r="H31" i="23"/>
  <c r="H30" i="33"/>
  <c r="AB30" i="23"/>
  <c r="AB29" i="33"/>
  <c r="AC29" i="33"/>
  <c r="AC30" i="23"/>
  <c r="P28" i="33"/>
  <c r="P29" i="23"/>
  <c r="Q30" i="23"/>
  <c r="Q29" i="33"/>
  <c r="G31" i="23"/>
  <c r="G30" i="33"/>
  <c r="Y30" i="23"/>
  <c r="Y29" i="33"/>
  <c r="J29" i="23"/>
  <c r="J28" i="33"/>
  <c r="AH29" i="33"/>
  <c r="AH30" i="23"/>
  <c r="N29" i="33"/>
  <c r="N30" i="23"/>
  <c r="D28" i="23"/>
  <c r="K29" i="33"/>
  <c r="K30" i="23"/>
  <c r="R29" i="33"/>
  <c r="R30" i="23"/>
  <c r="S28" i="33"/>
  <c r="S29" i="23"/>
  <c r="Z29" i="33"/>
  <c r="Z30" i="23"/>
  <c r="O28" i="33"/>
  <c r="O29" i="23"/>
  <c r="U30" i="23"/>
  <c r="U29" i="33"/>
  <c r="I28" i="33"/>
  <c r="I29" i="23"/>
  <c r="AE28" i="33"/>
  <c r="AE29" i="23"/>
  <c r="E30" i="23"/>
  <c r="E29" i="33"/>
  <c r="F31" i="33"/>
  <c r="F32" i="23"/>
  <c r="T29" i="33"/>
  <c r="T30" i="23"/>
  <c r="AA28" i="33"/>
  <c r="AA29" i="23"/>
  <c r="X30" i="23" l="1"/>
  <c r="X29" i="33"/>
  <c r="D28" i="33"/>
  <c r="D28" i="1" s="1"/>
  <c r="U30" i="33"/>
  <c r="U31" i="23"/>
  <c r="J29" i="33"/>
  <c r="J30" i="23"/>
  <c r="Q30" i="33"/>
  <c r="Q31" i="23"/>
  <c r="AG30" i="33"/>
  <c r="AG31" i="23"/>
  <c r="M30" i="23"/>
  <c r="M29" i="33"/>
  <c r="T30" i="33"/>
  <c r="T31" i="23"/>
  <c r="AE30" i="23"/>
  <c r="AE29" i="33"/>
  <c r="R30" i="33"/>
  <c r="R31" i="23"/>
  <c r="Y31" i="23"/>
  <c r="Y30" i="33"/>
  <c r="AB30" i="33"/>
  <c r="AB31" i="23"/>
  <c r="W31" i="23"/>
  <c r="W30" i="33"/>
  <c r="V30" i="33"/>
  <c r="V31" i="23"/>
  <c r="E31" i="23"/>
  <c r="E30" i="33"/>
  <c r="O30" i="23"/>
  <c r="O29" i="33"/>
  <c r="N30" i="33"/>
  <c r="N31" i="23"/>
  <c r="P29" i="33"/>
  <c r="P30" i="23"/>
  <c r="F33" i="23"/>
  <c r="F32" i="33"/>
  <c r="AC30" i="33"/>
  <c r="AC31" i="23"/>
  <c r="K30" i="33"/>
  <c r="K31" i="23"/>
  <c r="G32" i="23"/>
  <c r="G31" i="33"/>
  <c r="H32" i="23"/>
  <c r="H31" i="33"/>
  <c r="L30" i="33"/>
  <c r="L31" i="23"/>
  <c r="AD30" i="33"/>
  <c r="AD31" i="23"/>
  <c r="I30" i="23"/>
  <c r="I29" i="33"/>
  <c r="Z31" i="23"/>
  <c r="Z30" i="33"/>
  <c r="AH31" i="23"/>
  <c r="AH30" i="33"/>
  <c r="AA30" i="23"/>
  <c r="AA29" i="33"/>
  <c r="D29" i="23"/>
  <c r="S29" i="33"/>
  <c r="S30" i="23"/>
  <c r="D29" i="33" l="1"/>
  <c r="D29" i="1" s="1"/>
  <c r="X30" i="33"/>
  <c r="X31" i="23"/>
  <c r="T31" i="33"/>
  <c r="T32" i="23"/>
  <c r="Q31" i="33"/>
  <c r="Q32" i="23"/>
  <c r="AA30" i="33"/>
  <c r="AA31" i="23"/>
  <c r="AC31" i="33"/>
  <c r="AC32" i="23"/>
  <c r="AD32" i="23"/>
  <c r="AD31" i="33"/>
  <c r="Y31" i="33"/>
  <c r="Y32" i="23"/>
  <c r="S31" i="23"/>
  <c r="S30" i="33"/>
  <c r="AH31" i="33"/>
  <c r="AH32" i="23"/>
  <c r="G32" i="33"/>
  <c r="G33" i="23"/>
  <c r="J31" i="23"/>
  <c r="J30" i="33"/>
  <c r="H33" i="23"/>
  <c r="H32" i="33"/>
  <c r="V32" i="23"/>
  <c r="V31" i="33"/>
  <c r="L32" i="23"/>
  <c r="L31" i="33"/>
  <c r="K31" i="33"/>
  <c r="K32" i="23"/>
  <c r="F34" i="23"/>
  <c r="F33" i="33"/>
  <c r="O31" i="23"/>
  <c r="O30" i="33"/>
  <c r="W31" i="33"/>
  <c r="W32" i="23"/>
  <c r="M31" i="23"/>
  <c r="M30" i="33"/>
  <c r="I31" i="23"/>
  <c r="I30" i="33"/>
  <c r="N31" i="33"/>
  <c r="N32" i="23"/>
  <c r="R32" i="23"/>
  <c r="R31" i="33"/>
  <c r="D30" i="23"/>
  <c r="Z31" i="33"/>
  <c r="Z32" i="23"/>
  <c r="P30" i="33"/>
  <c r="P31" i="23"/>
  <c r="AB31" i="33"/>
  <c r="AB32" i="23"/>
  <c r="AG32" i="23"/>
  <c r="AG31" i="33"/>
  <c r="U32" i="23"/>
  <c r="U31" i="33"/>
  <c r="E32" i="23"/>
  <c r="E31" i="33"/>
  <c r="AE31" i="23"/>
  <c r="AE30" i="33"/>
  <c r="X31" i="33" l="1"/>
  <c r="X32" i="23"/>
  <c r="D30" i="33"/>
  <c r="D30" i="1" s="1"/>
  <c r="G33" i="33"/>
  <c r="G34" i="23"/>
  <c r="Y32" i="33"/>
  <c r="Y33" i="23"/>
  <c r="AA32" i="23"/>
  <c r="AA31" i="33"/>
  <c r="P32" i="23"/>
  <c r="P31" i="33"/>
  <c r="F35" i="23"/>
  <c r="F34" i="33"/>
  <c r="E33" i="23"/>
  <c r="E32" i="33"/>
  <c r="N33" i="23"/>
  <c r="N32" i="33"/>
  <c r="W33" i="23"/>
  <c r="W32" i="33"/>
  <c r="K33" i="23"/>
  <c r="K32" i="33"/>
  <c r="AH32" i="33"/>
  <c r="AH33" i="23"/>
  <c r="Q33" i="23"/>
  <c r="Q32" i="33"/>
  <c r="U33" i="23"/>
  <c r="U32" i="33"/>
  <c r="M31" i="33"/>
  <c r="M32" i="23"/>
  <c r="V33" i="23"/>
  <c r="V32" i="33"/>
  <c r="AG32" i="33"/>
  <c r="AG33" i="23"/>
  <c r="H34" i="23"/>
  <c r="H33" i="33"/>
  <c r="AD33" i="23"/>
  <c r="AD32" i="33"/>
  <c r="AE32" i="23"/>
  <c r="AE31" i="33"/>
  <c r="R33" i="23"/>
  <c r="R32" i="33"/>
  <c r="D31" i="23"/>
  <c r="Z33" i="23"/>
  <c r="Z32" i="33"/>
  <c r="AB33" i="23"/>
  <c r="AB32" i="33"/>
  <c r="AC33" i="23"/>
  <c r="AC32" i="33"/>
  <c r="T33" i="23"/>
  <c r="T32" i="33"/>
  <c r="I32" i="23"/>
  <c r="I31" i="33"/>
  <c r="O32" i="23"/>
  <c r="O31" i="33"/>
  <c r="L33" i="23"/>
  <c r="L32" i="33"/>
  <c r="J31" i="33"/>
  <c r="J32" i="23"/>
  <c r="S31" i="33"/>
  <c r="S32" i="23"/>
  <c r="D31" i="33" l="1"/>
  <c r="D31" i="1" s="1"/>
  <c r="X33" i="23"/>
  <c r="X32" i="33"/>
  <c r="Z33" i="33"/>
  <c r="Z34" i="23"/>
  <c r="AA33" i="23"/>
  <c r="AA32" i="33"/>
  <c r="AD34" i="23"/>
  <c r="AD33" i="33"/>
  <c r="V33" i="33"/>
  <c r="V34" i="23"/>
  <c r="Q34" i="23"/>
  <c r="Q33" i="33"/>
  <c r="W33" i="33"/>
  <c r="W34" i="23"/>
  <c r="F36" i="23"/>
  <c r="F35" i="33"/>
  <c r="Y33" i="33"/>
  <c r="Y34" i="23"/>
  <c r="M32" i="33"/>
  <c r="M33" i="23"/>
  <c r="AH33" i="33"/>
  <c r="AH34" i="23"/>
  <c r="AB34" i="23"/>
  <c r="AB33" i="33"/>
  <c r="R34" i="23"/>
  <c r="R33" i="33"/>
  <c r="H35" i="23"/>
  <c r="H34" i="33"/>
  <c r="N33" i="33"/>
  <c r="N34" i="23"/>
  <c r="P33" i="23"/>
  <c r="P32" i="33"/>
  <c r="G35" i="23"/>
  <c r="G34" i="33"/>
  <c r="AC33" i="33"/>
  <c r="AC34" i="23"/>
  <c r="L34" i="23"/>
  <c r="L33" i="33"/>
  <c r="T34" i="23"/>
  <c r="T33" i="33"/>
  <c r="I33" i="23"/>
  <c r="I32" i="33"/>
  <c r="S32" i="33"/>
  <c r="S33" i="23"/>
  <c r="O33" i="23"/>
  <c r="O32" i="33"/>
  <c r="D32" i="23"/>
  <c r="AG33" i="33"/>
  <c r="AG34" i="23"/>
  <c r="J33" i="23"/>
  <c r="J32" i="33"/>
  <c r="AE32" i="33"/>
  <c r="AE33" i="23"/>
  <c r="U34" i="23"/>
  <c r="U33" i="33"/>
  <c r="K34" i="23"/>
  <c r="K33" i="33"/>
  <c r="E34" i="23"/>
  <c r="E33" i="33"/>
  <c r="D32" i="33" l="1"/>
  <c r="D32" i="1" s="1"/>
  <c r="D33" i="23"/>
  <c r="X33" i="33"/>
  <c r="X34" i="23"/>
  <c r="AB34" i="33"/>
  <c r="AB35" i="23"/>
  <c r="AD34" i="33"/>
  <c r="AD35" i="23"/>
  <c r="K34" i="33"/>
  <c r="K35" i="23"/>
  <c r="S33" i="33"/>
  <c r="S34" i="23"/>
  <c r="AH34" i="33"/>
  <c r="AH35" i="23"/>
  <c r="AG35" i="23"/>
  <c r="AG34" i="33"/>
  <c r="H36" i="23"/>
  <c r="H35" i="33"/>
  <c r="Q35" i="23"/>
  <c r="Q34" i="33"/>
  <c r="AA34" i="23"/>
  <c r="AA33" i="33"/>
  <c r="T34" i="33"/>
  <c r="T35" i="23"/>
  <c r="U35" i="23"/>
  <c r="U34" i="33"/>
  <c r="L35" i="23"/>
  <c r="L34" i="33"/>
  <c r="M33" i="33"/>
  <c r="M34" i="23"/>
  <c r="V34" i="33"/>
  <c r="V35" i="23"/>
  <c r="Z34" i="33"/>
  <c r="Z35" i="23"/>
  <c r="E35" i="23"/>
  <c r="E34" i="33"/>
  <c r="N35" i="23"/>
  <c r="N34" i="33"/>
  <c r="O34" i="23"/>
  <c r="O33" i="33"/>
  <c r="J33" i="33"/>
  <c r="J34" i="23"/>
  <c r="G36" i="23"/>
  <c r="G35" i="33"/>
  <c r="Y34" i="33"/>
  <c r="Y35" i="23"/>
  <c r="AE33" i="33"/>
  <c r="AE34" i="23"/>
  <c r="I34" i="23"/>
  <c r="I33" i="33"/>
  <c r="AC34" i="33"/>
  <c r="AC35" i="23"/>
  <c r="P33" i="33"/>
  <c r="P34" i="23"/>
  <c r="R35" i="23"/>
  <c r="R34" i="33"/>
  <c r="F37" i="23"/>
  <c r="F36" i="33"/>
  <c r="W35" i="23"/>
  <c r="W34" i="33"/>
  <c r="X35" i="23" l="1"/>
  <c r="X34" i="33"/>
  <c r="D33" i="33"/>
  <c r="D33" i="1" s="1"/>
  <c r="T35" i="33"/>
  <c r="T36" i="23"/>
  <c r="H37" i="23"/>
  <c r="H36" i="33"/>
  <c r="S34" i="33"/>
  <c r="S35" i="23"/>
  <c r="Y35" i="33"/>
  <c r="Y36" i="23"/>
  <c r="M34" i="33"/>
  <c r="M35" i="23"/>
  <c r="AC36" i="23"/>
  <c r="AC35" i="33"/>
  <c r="O35" i="23"/>
  <c r="O34" i="33"/>
  <c r="L36" i="23"/>
  <c r="L35" i="33"/>
  <c r="AA35" i="23"/>
  <c r="AA34" i="33"/>
  <c r="K36" i="23"/>
  <c r="K35" i="33"/>
  <c r="AB35" i="33"/>
  <c r="AB36" i="23"/>
  <c r="J35" i="23"/>
  <c r="J34" i="33"/>
  <c r="Z35" i="33"/>
  <c r="Z36" i="23"/>
  <c r="R36" i="23"/>
  <c r="R35" i="33"/>
  <c r="I35" i="23"/>
  <c r="I34" i="33"/>
  <c r="V35" i="33"/>
  <c r="V36" i="23"/>
  <c r="AG35" i="33"/>
  <c r="AG36" i="23"/>
  <c r="F38" i="23"/>
  <c r="F37" i="33"/>
  <c r="E36" i="23"/>
  <c r="E35" i="33"/>
  <c r="W35" i="33"/>
  <c r="W36" i="23"/>
  <c r="P34" i="33"/>
  <c r="P35" i="23"/>
  <c r="AE34" i="33"/>
  <c r="AE35" i="23"/>
  <c r="G37" i="23"/>
  <c r="G36" i="33"/>
  <c r="N35" i="33"/>
  <c r="N36" i="23"/>
  <c r="U36" i="23"/>
  <c r="U35" i="33"/>
  <c r="Q35" i="33"/>
  <c r="Q36" i="23"/>
  <c r="AH35" i="33"/>
  <c r="AH36" i="23"/>
  <c r="AD36" i="23"/>
  <c r="AD35" i="33"/>
  <c r="D34" i="23"/>
  <c r="D34" i="33" l="1"/>
  <c r="D34" i="1" s="1"/>
  <c r="X36" i="23"/>
  <c r="X35" i="33"/>
  <c r="AE35" i="33"/>
  <c r="AE36" i="23"/>
  <c r="U36" i="33"/>
  <c r="U37" i="23"/>
  <c r="K36" i="33"/>
  <c r="K37" i="23"/>
  <c r="O35" i="33"/>
  <c r="O36" i="23"/>
  <c r="H38" i="23"/>
  <c r="H37" i="33"/>
  <c r="L37" i="23"/>
  <c r="L36" i="33"/>
  <c r="V37" i="23"/>
  <c r="V36" i="33"/>
  <c r="AH37" i="23"/>
  <c r="AH36" i="33"/>
  <c r="N36" i="33"/>
  <c r="N37" i="23"/>
  <c r="P35" i="33"/>
  <c r="P36" i="23"/>
  <c r="F39" i="23"/>
  <c r="F38" i="33"/>
  <c r="Y36" i="33"/>
  <c r="Y37" i="23"/>
  <c r="T36" i="33"/>
  <c r="T37" i="23"/>
  <c r="R37" i="23"/>
  <c r="R36" i="33"/>
  <c r="AD37" i="23"/>
  <c r="AD36" i="33"/>
  <c r="Z36" i="33"/>
  <c r="Z37" i="23"/>
  <c r="Q36" i="33"/>
  <c r="Q37" i="23"/>
  <c r="I36" i="23"/>
  <c r="I35" i="33"/>
  <c r="J35" i="33"/>
  <c r="J36" i="23"/>
  <c r="AA35" i="33"/>
  <c r="AA36" i="23"/>
  <c r="AC37" i="23"/>
  <c r="AC36" i="33"/>
  <c r="E36" i="33"/>
  <c r="E37" i="23"/>
  <c r="W37" i="23"/>
  <c r="W36" i="33"/>
  <c r="G38" i="23"/>
  <c r="G37" i="33"/>
  <c r="AG37" i="23"/>
  <c r="AG36" i="33"/>
  <c r="AB37" i="23"/>
  <c r="AB36" i="33"/>
  <c r="M35" i="33"/>
  <c r="M36" i="23"/>
  <c r="S35" i="33"/>
  <c r="S36" i="23"/>
  <c r="D35" i="23"/>
  <c r="D35" i="33" l="1"/>
  <c r="D35" i="1" s="1"/>
  <c r="X37" i="23"/>
  <c r="X36" i="33"/>
  <c r="T37" i="33"/>
  <c r="T38" i="23"/>
  <c r="P37" i="23"/>
  <c r="P36" i="33"/>
  <c r="H39" i="23"/>
  <c r="H38" i="33"/>
  <c r="V37" i="33"/>
  <c r="V38" i="23"/>
  <c r="E38" i="23"/>
  <c r="E37" i="33"/>
  <c r="G39" i="23"/>
  <c r="G38" i="33"/>
  <c r="Y37" i="33"/>
  <c r="Y38" i="23"/>
  <c r="N37" i="33"/>
  <c r="N38" i="23"/>
  <c r="O36" i="33"/>
  <c r="O37" i="23"/>
  <c r="U38" i="23"/>
  <c r="U37" i="33"/>
  <c r="AG38" i="23"/>
  <c r="AG37" i="33"/>
  <c r="AC37" i="33"/>
  <c r="AC38" i="23"/>
  <c r="I37" i="23"/>
  <c r="I36" i="33"/>
  <c r="AD38" i="23"/>
  <c r="AD37" i="33"/>
  <c r="L38" i="23"/>
  <c r="L37" i="33"/>
  <c r="Z37" i="33"/>
  <c r="Z38" i="23"/>
  <c r="M37" i="23"/>
  <c r="M36" i="33"/>
  <c r="AB37" i="33"/>
  <c r="AB38" i="23"/>
  <c r="W37" i="33"/>
  <c r="W38" i="23"/>
  <c r="AA36" i="33"/>
  <c r="AA37" i="23"/>
  <c r="Q37" i="33"/>
  <c r="Q38" i="23"/>
  <c r="K37" i="33"/>
  <c r="K38" i="23"/>
  <c r="AE37" i="23"/>
  <c r="AE36" i="33"/>
  <c r="J37" i="23"/>
  <c r="J36" i="33"/>
  <c r="S36" i="33"/>
  <c r="S37" i="23"/>
  <c r="D36" i="23"/>
  <c r="R38" i="23"/>
  <c r="R37" i="33"/>
  <c r="F40" i="23"/>
  <c r="F39" i="33"/>
  <c r="AH37" i="33"/>
  <c r="AH38" i="23"/>
  <c r="X38" i="23" l="1"/>
  <c r="X37" i="33"/>
  <c r="D36" i="33"/>
  <c r="D36" i="1" s="1"/>
  <c r="AH38" i="33"/>
  <c r="AH39" i="23"/>
  <c r="AE38" i="23"/>
  <c r="AE37" i="33"/>
  <c r="S38" i="23"/>
  <c r="S37" i="33"/>
  <c r="K38" i="33"/>
  <c r="K39" i="23"/>
  <c r="W39" i="23"/>
  <c r="W38" i="33"/>
  <c r="Z39" i="23"/>
  <c r="Z38" i="33"/>
  <c r="Y39" i="23"/>
  <c r="Y38" i="33"/>
  <c r="H40" i="23"/>
  <c r="H39" i="33"/>
  <c r="U38" i="33"/>
  <c r="U39" i="23"/>
  <c r="M37" i="33"/>
  <c r="M38" i="23"/>
  <c r="Q39" i="23"/>
  <c r="Q38" i="33"/>
  <c r="AB38" i="33"/>
  <c r="AB39" i="23"/>
  <c r="AC38" i="33"/>
  <c r="AC39" i="23"/>
  <c r="O38" i="23"/>
  <c r="O37" i="33"/>
  <c r="V38" i="33"/>
  <c r="V39" i="23"/>
  <c r="P38" i="23"/>
  <c r="P37" i="33"/>
  <c r="I37" i="33"/>
  <c r="I38" i="23"/>
  <c r="J37" i="33"/>
  <c r="J38" i="23"/>
  <c r="L38" i="33"/>
  <c r="L39" i="23"/>
  <c r="G40" i="23"/>
  <c r="G39" i="33"/>
  <c r="T38" i="33"/>
  <c r="T39" i="23"/>
  <c r="AG39" i="23"/>
  <c r="AG38" i="33"/>
  <c r="F41" i="23"/>
  <c r="F40" i="33"/>
  <c r="R39" i="23"/>
  <c r="R38" i="33"/>
  <c r="AA37" i="33"/>
  <c r="AA38" i="23"/>
  <c r="N39" i="23"/>
  <c r="N38" i="33"/>
  <c r="AD39" i="23"/>
  <c r="AD38" i="33"/>
  <c r="E38" i="33"/>
  <c r="E39" i="23"/>
  <c r="D37" i="23"/>
  <c r="D37" i="33" l="1"/>
  <c r="D37" i="1" s="1"/>
  <c r="X39" i="23"/>
  <c r="X38" i="33"/>
  <c r="Q40" i="23"/>
  <c r="Q39" i="33"/>
  <c r="M39" i="23"/>
  <c r="M38" i="33"/>
  <c r="AA38" i="33"/>
  <c r="AA39" i="23"/>
  <c r="O38" i="33"/>
  <c r="O39" i="23"/>
  <c r="H40" i="33"/>
  <c r="H41" i="23"/>
  <c r="AG40" i="23"/>
  <c r="AG39" i="33"/>
  <c r="AC39" i="33"/>
  <c r="AC40" i="23"/>
  <c r="AD39" i="33"/>
  <c r="AD40" i="23"/>
  <c r="P39" i="23"/>
  <c r="P38" i="33"/>
  <c r="W39" i="33"/>
  <c r="W40" i="23"/>
  <c r="AE39" i="23"/>
  <c r="AE38" i="33"/>
  <c r="E40" i="23"/>
  <c r="E39" i="33"/>
  <c r="Z39" i="33"/>
  <c r="Z40" i="23"/>
  <c r="L39" i="33"/>
  <c r="L40" i="23"/>
  <c r="T39" i="33"/>
  <c r="T40" i="23"/>
  <c r="R39" i="33"/>
  <c r="R40" i="23"/>
  <c r="J38" i="33"/>
  <c r="J39" i="23"/>
  <c r="V39" i="33"/>
  <c r="V40" i="23"/>
  <c r="AB39" i="33"/>
  <c r="AB40" i="23"/>
  <c r="U39" i="33"/>
  <c r="U40" i="23"/>
  <c r="K40" i="23"/>
  <c r="K39" i="33"/>
  <c r="AH39" i="33"/>
  <c r="AH40" i="23"/>
  <c r="N39" i="33"/>
  <c r="N40" i="23"/>
  <c r="F42" i="23"/>
  <c r="F42" i="33" s="1"/>
  <c r="F41" i="33"/>
  <c r="G40" i="33"/>
  <c r="G41" i="23"/>
  <c r="I38" i="33"/>
  <c r="I39" i="23"/>
  <c r="S38" i="33"/>
  <c r="S39" i="23"/>
  <c r="D38" i="23"/>
  <c r="Y40" i="23"/>
  <c r="Y39" i="33"/>
  <c r="X40" i="23" l="1"/>
  <c r="X39" i="33"/>
  <c r="D38" i="33"/>
  <c r="D38" i="1" s="1"/>
  <c r="AC40" i="33"/>
  <c r="AC41" i="23"/>
  <c r="AA39" i="33"/>
  <c r="AA40" i="23"/>
  <c r="M39" i="33"/>
  <c r="M40" i="23"/>
  <c r="W40" i="33"/>
  <c r="W41" i="23"/>
  <c r="V40" i="33"/>
  <c r="V41" i="23"/>
  <c r="F7" i="33"/>
  <c r="K41" i="23"/>
  <c r="K40" i="33"/>
  <c r="E40" i="33"/>
  <c r="E41" i="23"/>
  <c r="P39" i="33"/>
  <c r="P40" i="23"/>
  <c r="AG40" i="33"/>
  <c r="AG41" i="23"/>
  <c r="AH40" i="33"/>
  <c r="AH41" i="23"/>
  <c r="R41" i="23"/>
  <c r="R40" i="33"/>
  <c r="S39" i="33"/>
  <c r="S40" i="23"/>
  <c r="T40" i="33"/>
  <c r="T41" i="23"/>
  <c r="I40" i="23"/>
  <c r="I39" i="33"/>
  <c r="N40" i="33"/>
  <c r="N41" i="23"/>
  <c r="U41" i="23"/>
  <c r="U40" i="33"/>
  <c r="J39" i="33"/>
  <c r="J40" i="23"/>
  <c r="L40" i="33"/>
  <c r="L41" i="23"/>
  <c r="AD41" i="23"/>
  <c r="AD40" i="33"/>
  <c r="H42" i="23"/>
  <c r="H42" i="33" s="1"/>
  <c r="H41" i="33"/>
  <c r="Q40" i="33"/>
  <c r="Q41" i="23"/>
  <c r="G41" i="33"/>
  <c r="G42" i="23"/>
  <c r="G42" i="33" s="1"/>
  <c r="AB41" i="23"/>
  <c r="AB40" i="33"/>
  <c r="Z41" i="23"/>
  <c r="Z40" i="33"/>
  <c r="O39" i="33"/>
  <c r="O40" i="23"/>
  <c r="Y41" i="23"/>
  <c r="Y40" i="33"/>
  <c r="AE39" i="33"/>
  <c r="AE40" i="23"/>
  <c r="D39" i="23"/>
  <c r="D40" i="23" l="1"/>
  <c r="D39" i="33"/>
  <c r="D39" i="1" s="1"/>
  <c r="X40" i="33"/>
  <c r="X41" i="23"/>
  <c r="U42" i="23"/>
  <c r="U42" i="33" s="1"/>
  <c r="U41" i="33"/>
  <c r="E42" i="23"/>
  <c r="E41" i="33"/>
  <c r="V42" i="23"/>
  <c r="V42" i="33" s="1"/>
  <c r="V41" i="33"/>
  <c r="AA41" i="23"/>
  <c r="AA40" i="33"/>
  <c r="T41" i="33"/>
  <c r="T42" i="23"/>
  <c r="T42" i="33" s="1"/>
  <c r="AD42" i="23"/>
  <c r="AD42" i="33" s="1"/>
  <c r="AD41" i="33"/>
  <c r="Z41" i="33"/>
  <c r="Z42" i="23"/>
  <c r="Z42" i="33" s="1"/>
  <c r="Q42" i="23"/>
  <c r="Q42" i="33" s="1"/>
  <c r="Q41" i="33"/>
  <c r="L41" i="33"/>
  <c r="L42" i="23"/>
  <c r="L42" i="33" s="1"/>
  <c r="L7" i="33" s="1"/>
  <c r="N41" i="33"/>
  <c r="N42" i="23"/>
  <c r="N42" i="33" s="1"/>
  <c r="S40" i="33"/>
  <c r="S41" i="23"/>
  <c r="AG42" i="23"/>
  <c r="AG42" i="33" s="1"/>
  <c r="AG41" i="33"/>
  <c r="W41" i="33"/>
  <c r="W42" i="23"/>
  <c r="W42" i="33" s="1"/>
  <c r="W7" i="33" s="1"/>
  <c r="AH42" i="23"/>
  <c r="AH42" i="33" s="1"/>
  <c r="AH41" i="33"/>
  <c r="Y41" i="33"/>
  <c r="Y42" i="23"/>
  <c r="Y42" i="33" s="1"/>
  <c r="AB41" i="33"/>
  <c r="AB42" i="23"/>
  <c r="AB42" i="33" s="1"/>
  <c r="AB7" i="33" s="1"/>
  <c r="J41" i="23"/>
  <c r="J40" i="33"/>
  <c r="P41" i="23"/>
  <c r="P40" i="33"/>
  <c r="K41" i="33"/>
  <c r="K42" i="23"/>
  <c r="K42" i="33" s="1"/>
  <c r="K7" i="33" s="1"/>
  <c r="AC42" i="23"/>
  <c r="AC42" i="33" s="1"/>
  <c r="AC41" i="33"/>
  <c r="AE41" i="23"/>
  <c r="AE40" i="33"/>
  <c r="O40" i="33"/>
  <c r="O41" i="23"/>
  <c r="G7" i="33"/>
  <c r="H7" i="33"/>
  <c r="I41" i="23"/>
  <c r="I40" i="33"/>
  <c r="R42" i="23"/>
  <c r="R42" i="33" s="1"/>
  <c r="R41" i="33"/>
  <c r="M41" i="23"/>
  <c r="M40" i="33"/>
  <c r="D40" i="33" l="1"/>
  <c r="D40" i="1" s="1"/>
  <c r="U7" i="33"/>
  <c r="X42" i="23"/>
  <c r="X42" i="33" s="1"/>
  <c r="X41" i="33"/>
  <c r="X7" i="33" s="1"/>
  <c r="T7" i="33"/>
  <c r="AG7" i="33"/>
  <c r="AD7" i="33"/>
  <c r="V7" i="33"/>
  <c r="AE41" i="33"/>
  <c r="AE42" i="23"/>
  <c r="AE42" i="33" s="1"/>
  <c r="AE7" i="33" s="1"/>
  <c r="AC7" i="33"/>
  <c r="J42" i="23"/>
  <c r="J42" i="33" s="1"/>
  <c r="J41" i="33"/>
  <c r="AH7" i="33"/>
  <c r="S42" i="23"/>
  <c r="S42" i="33" s="1"/>
  <c r="S41" i="33"/>
  <c r="Q7" i="33"/>
  <c r="E42" i="33"/>
  <c r="P41" i="33"/>
  <c r="P42" i="23"/>
  <c r="P42" i="33" s="1"/>
  <c r="P7" i="33" s="1"/>
  <c r="M41" i="33"/>
  <c r="M42" i="23"/>
  <c r="M42" i="33" s="1"/>
  <c r="O41" i="33"/>
  <c r="O42" i="23"/>
  <c r="O42" i="33" s="1"/>
  <c r="O7" i="33" s="1"/>
  <c r="N7" i="33"/>
  <c r="Z7" i="33"/>
  <c r="R7" i="33"/>
  <c r="I42" i="23"/>
  <c r="I42" i="33" s="1"/>
  <c r="I41" i="33"/>
  <c r="D41" i="23"/>
  <c r="Y7" i="33"/>
  <c r="AA42" i="23"/>
  <c r="AA42" i="33" s="1"/>
  <c r="AA41" i="33"/>
  <c r="D41" i="33" l="1"/>
  <c r="D41" i="1" s="1"/>
  <c r="I7" i="33"/>
  <c r="AA7" i="33"/>
  <c r="S7" i="33"/>
  <c r="D42" i="23"/>
  <c r="D7" i="23" s="1"/>
  <c r="E7" i="33"/>
  <c r="D42" i="33"/>
  <c r="M7" i="33"/>
  <c r="J7" i="33"/>
  <c r="D42" i="1" l="1"/>
  <c r="D7" i="1" s="1"/>
  <c r="D7" i="33"/>
</calcChain>
</file>

<file path=xl/sharedStrings.xml><?xml version="1.0" encoding="utf-8"?>
<sst xmlns="http://schemas.openxmlformats.org/spreadsheetml/2006/main" count="4462" uniqueCount="610">
  <si>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</si>
  <si>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</si>
  <si>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</si>
  <si>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</si>
  <si>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</si>
  <si>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</si>
  <si>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</si>
  <si>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</si>
  <si>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</si>
  <si>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</si>
  <si>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</si>
  <si>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</si>
  <si>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</si>
  <si>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</si>
  <si>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</si>
  <si>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</si>
  <si>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</si>
  <si>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</si>
  <si>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</si>
  <si>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</si>
  <si>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</si>
  <si>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</si>
  <si>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</si>
  <si>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</si>
  <si>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</si>
  <si>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</si>
  <si>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</si>
  <si>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</si>
  <si>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</si>
  <si>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</si>
  <si>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</si>
  <si>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</si>
  <si>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</si>
  <si>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</si>
  <si>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</si>
  <si>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</si>
  <si>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</si>
  <si>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</si>
  <si>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</si>
  <si>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</si>
  <si>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</si>
  <si>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</si>
  <si>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</si>
  <si>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</si>
  <si>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</si>
  <si>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</si>
  <si>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</si>
  <si>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</si>
  <si>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</si>
  <si>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</si>
  <si>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</si>
  <si>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</si>
  <si>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</si>
  <si>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</si>
  <si>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</si>
  <si>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</si>
  <si>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</si>
  <si>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</si>
  <si>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</si>
  <si>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</si>
  <si>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</si>
  <si>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</si>
  <si>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</si>
  <si>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</si>
  <si>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</si>
  <si>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</si>
  <si>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</si>
  <si>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</si>
  <si>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</si>
  <si>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</si>
  <si>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</si>
  <si>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</si>
  <si>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</si>
  <si>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</si>
  <si>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</si>
  <si>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</si>
  <si>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</si>
  <si>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</si>
  <si>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</si>
  <si>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</si>
  <si>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</si>
  <si>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</si>
  <si>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</si>
  <si>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</si>
  <si>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</si>
  <si>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</si>
  <si>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</si>
  <si>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</si>
  <si>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</si>
  <si>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</si>
  <si>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</si>
  <si>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</si>
  <si>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</si>
  <si>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</si>
  <si>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</si>
  <si>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</si>
  <si>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</si>
  <si>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</si>
  <si>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</si>
  <si>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</si>
  <si>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</si>
  <si>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</si>
  <si>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</si>
  <si>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</si>
  <si>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</si>
  <si>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</si>
  <si>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</si>
  <si>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</si>
  <si>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</si>
  <si>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</si>
  <si>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</si>
  <si>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</si>
  <si>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</si>
  <si>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</si>
  <si>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</si>
  <si>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</si>
  <si>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</si>
  <si>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</si>
  <si>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</si>
  <si>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</si>
  <si>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</si>
  <si>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</si>
  <si>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</si>
  <si>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</si>
  <si>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</si>
  <si>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</si>
  <si>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</si>
  <si>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</si>
  <si>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</si>
  <si>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</si>
  <si>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</si>
  <si>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熊本市</t>
    <phoneticPr fontId="2"/>
  </si>
  <si>
    <t>熊本県</t>
    <phoneticPr fontId="2"/>
  </si>
  <si>
    <t>43100</t>
    <phoneticPr fontId="2"/>
  </si>
  <si>
    <t>43100</t>
    <phoneticPr fontId="2"/>
  </si>
  <si>
    <t>43100</t>
    <phoneticPr fontId="2"/>
  </si>
  <si>
    <t>43100</t>
    <phoneticPr fontId="2"/>
  </si>
  <si>
    <t>熊本市</t>
    <phoneticPr fontId="2"/>
  </si>
  <si>
    <t>熊本市</t>
    <phoneticPr fontId="2"/>
  </si>
  <si>
    <t>熊本市</t>
    <phoneticPr fontId="2"/>
  </si>
  <si>
    <t>43100</t>
    <phoneticPr fontId="2"/>
  </si>
  <si>
    <t>熊本県</t>
    <phoneticPr fontId="2"/>
  </si>
  <si>
    <t>熊本県</t>
    <phoneticPr fontId="2"/>
  </si>
  <si>
    <t>43202</t>
    <phoneticPr fontId="2"/>
  </si>
  <si>
    <t>八代市</t>
    <phoneticPr fontId="2"/>
  </si>
  <si>
    <t>熊本県</t>
    <phoneticPr fontId="2"/>
  </si>
  <si>
    <t>43202</t>
    <phoneticPr fontId="2"/>
  </si>
  <si>
    <t>八代市</t>
    <phoneticPr fontId="2"/>
  </si>
  <si>
    <t>八代市</t>
    <phoneticPr fontId="2"/>
  </si>
  <si>
    <t>43202</t>
    <phoneticPr fontId="2"/>
  </si>
  <si>
    <t>八代市</t>
    <phoneticPr fontId="2"/>
  </si>
  <si>
    <t>43202</t>
    <phoneticPr fontId="2"/>
  </si>
  <si>
    <t>八代市</t>
    <phoneticPr fontId="2"/>
  </si>
  <si>
    <t>43202</t>
    <phoneticPr fontId="2"/>
  </si>
  <si>
    <t>熊本県</t>
    <phoneticPr fontId="2"/>
  </si>
  <si>
    <t>熊本県</t>
    <phoneticPr fontId="2"/>
  </si>
  <si>
    <t>43202</t>
    <phoneticPr fontId="2"/>
  </si>
  <si>
    <t>熊本県</t>
    <phoneticPr fontId="2"/>
  </si>
  <si>
    <t>八代市</t>
    <phoneticPr fontId="2"/>
  </si>
  <si>
    <t>熊本県</t>
    <phoneticPr fontId="2"/>
  </si>
  <si>
    <t>八代市</t>
    <phoneticPr fontId="2"/>
  </si>
  <si>
    <t>43203</t>
    <phoneticPr fontId="2"/>
  </si>
  <si>
    <t>人吉市</t>
    <phoneticPr fontId="2"/>
  </si>
  <si>
    <t>43203</t>
    <phoneticPr fontId="2"/>
  </si>
  <si>
    <t>人吉市</t>
    <phoneticPr fontId="2"/>
  </si>
  <si>
    <t>43203</t>
    <phoneticPr fontId="2"/>
  </si>
  <si>
    <t>43203</t>
    <phoneticPr fontId="2"/>
  </si>
  <si>
    <t>人吉市</t>
    <phoneticPr fontId="2"/>
  </si>
  <si>
    <t>43203</t>
    <phoneticPr fontId="2"/>
  </si>
  <si>
    <t>人吉市</t>
    <phoneticPr fontId="2"/>
  </si>
  <si>
    <t>熊本県</t>
    <phoneticPr fontId="2"/>
  </si>
  <si>
    <t>43203</t>
    <phoneticPr fontId="2"/>
  </si>
  <si>
    <t>43203</t>
    <phoneticPr fontId="2"/>
  </si>
  <si>
    <t>人吉市</t>
    <phoneticPr fontId="2"/>
  </si>
  <si>
    <t>熊本県</t>
    <phoneticPr fontId="2"/>
  </si>
  <si>
    <t>人吉市</t>
    <phoneticPr fontId="2"/>
  </si>
  <si>
    <t>43203</t>
    <phoneticPr fontId="2"/>
  </si>
  <si>
    <t>熊本県</t>
    <phoneticPr fontId="2"/>
  </si>
  <si>
    <t>人吉市</t>
    <phoneticPr fontId="2"/>
  </si>
  <si>
    <t>熊本県</t>
    <phoneticPr fontId="2"/>
  </si>
  <si>
    <t>43203</t>
    <phoneticPr fontId="2"/>
  </si>
  <si>
    <t>熊本県</t>
    <phoneticPr fontId="2"/>
  </si>
  <si>
    <t>人吉市</t>
    <phoneticPr fontId="2"/>
  </si>
  <si>
    <t>熊本県</t>
    <phoneticPr fontId="2"/>
  </si>
  <si>
    <t>43203</t>
    <phoneticPr fontId="2"/>
  </si>
  <si>
    <t>人吉市</t>
    <phoneticPr fontId="2"/>
  </si>
  <si>
    <t>人吉市</t>
    <phoneticPr fontId="2"/>
  </si>
  <si>
    <t>43204</t>
    <phoneticPr fontId="2"/>
  </si>
  <si>
    <t>荒尾市</t>
    <phoneticPr fontId="2"/>
  </si>
  <si>
    <t>荒尾市</t>
    <phoneticPr fontId="2"/>
  </si>
  <si>
    <t>43204</t>
    <phoneticPr fontId="2"/>
  </si>
  <si>
    <t>荒尾市</t>
    <phoneticPr fontId="2"/>
  </si>
  <si>
    <t>43204</t>
    <phoneticPr fontId="2"/>
  </si>
  <si>
    <t>43204</t>
    <phoneticPr fontId="2"/>
  </si>
  <si>
    <t>熊本県</t>
    <phoneticPr fontId="2"/>
  </si>
  <si>
    <t>43205</t>
    <phoneticPr fontId="2"/>
  </si>
  <si>
    <t>水俣市</t>
    <phoneticPr fontId="2"/>
  </si>
  <si>
    <t>水俣市</t>
    <phoneticPr fontId="2"/>
  </si>
  <si>
    <t>43205</t>
    <phoneticPr fontId="2"/>
  </si>
  <si>
    <t>水俣市</t>
    <phoneticPr fontId="2"/>
  </si>
  <si>
    <t>水俣市</t>
    <phoneticPr fontId="2"/>
  </si>
  <si>
    <t>43205</t>
    <phoneticPr fontId="2"/>
  </si>
  <si>
    <t>水俣市</t>
    <phoneticPr fontId="2"/>
  </si>
  <si>
    <t>43205</t>
    <phoneticPr fontId="2"/>
  </si>
  <si>
    <t>水俣市</t>
    <phoneticPr fontId="2"/>
  </si>
  <si>
    <t>水俣市</t>
    <phoneticPr fontId="2"/>
  </si>
  <si>
    <t>水俣市</t>
    <phoneticPr fontId="2"/>
  </si>
  <si>
    <t>43205</t>
    <phoneticPr fontId="2"/>
  </si>
  <si>
    <t>43205</t>
    <phoneticPr fontId="2"/>
  </si>
  <si>
    <t>43206</t>
    <phoneticPr fontId="2"/>
  </si>
  <si>
    <t>玉名市</t>
    <phoneticPr fontId="2"/>
  </si>
  <si>
    <t>熊本県</t>
    <phoneticPr fontId="2"/>
  </si>
  <si>
    <t>43206</t>
    <phoneticPr fontId="2"/>
  </si>
  <si>
    <t>玉名市</t>
    <phoneticPr fontId="2"/>
  </si>
  <si>
    <t>43206</t>
    <phoneticPr fontId="2"/>
  </si>
  <si>
    <t>玉名市</t>
    <phoneticPr fontId="2"/>
  </si>
  <si>
    <t>43206</t>
    <phoneticPr fontId="2"/>
  </si>
  <si>
    <t>玉名市</t>
    <phoneticPr fontId="2"/>
  </si>
  <si>
    <t>熊本県</t>
    <phoneticPr fontId="2"/>
  </si>
  <si>
    <t>43206</t>
    <phoneticPr fontId="2"/>
  </si>
  <si>
    <t>43206</t>
    <phoneticPr fontId="2"/>
  </si>
  <si>
    <t>43206</t>
    <phoneticPr fontId="2"/>
  </si>
  <si>
    <t>43206</t>
    <phoneticPr fontId="2"/>
  </si>
  <si>
    <t>43206</t>
    <phoneticPr fontId="2"/>
  </si>
  <si>
    <t>玉名市</t>
    <phoneticPr fontId="2"/>
  </si>
  <si>
    <t>43206</t>
    <phoneticPr fontId="2"/>
  </si>
  <si>
    <t>43208</t>
    <phoneticPr fontId="2"/>
  </si>
  <si>
    <t>山鹿市</t>
    <phoneticPr fontId="2"/>
  </si>
  <si>
    <t>43208</t>
    <phoneticPr fontId="2"/>
  </si>
  <si>
    <t>山鹿市</t>
    <phoneticPr fontId="2"/>
  </si>
  <si>
    <t>山鹿市</t>
    <phoneticPr fontId="2"/>
  </si>
  <si>
    <t>山鹿市</t>
    <phoneticPr fontId="2"/>
  </si>
  <si>
    <t>43208</t>
    <phoneticPr fontId="2"/>
  </si>
  <si>
    <t>山鹿市</t>
    <phoneticPr fontId="2"/>
  </si>
  <si>
    <t>山鹿市</t>
    <phoneticPr fontId="2"/>
  </si>
  <si>
    <t>43208</t>
    <phoneticPr fontId="2"/>
  </si>
  <si>
    <t>山鹿市</t>
    <phoneticPr fontId="2"/>
  </si>
  <si>
    <t>43208</t>
    <phoneticPr fontId="2"/>
  </si>
  <si>
    <t>山鹿市</t>
    <phoneticPr fontId="2"/>
  </si>
  <si>
    <t>熊本県</t>
    <phoneticPr fontId="2"/>
  </si>
  <si>
    <t>山鹿市</t>
    <phoneticPr fontId="2"/>
  </si>
  <si>
    <t>熊本県</t>
    <phoneticPr fontId="2"/>
  </si>
  <si>
    <t>43211</t>
    <phoneticPr fontId="2"/>
  </si>
  <si>
    <t>宇土市</t>
    <phoneticPr fontId="2"/>
  </si>
  <si>
    <t>43211</t>
    <phoneticPr fontId="2"/>
  </si>
  <si>
    <t>43211</t>
    <phoneticPr fontId="2"/>
  </si>
  <si>
    <t>宇土市</t>
    <phoneticPr fontId="2"/>
  </si>
  <si>
    <t>熊本県</t>
    <phoneticPr fontId="2"/>
  </si>
  <si>
    <t>宇土市</t>
    <phoneticPr fontId="2"/>
  </si>
  <si>
    <t>宇土市</t>
    <phoneticPr fontId="2"/>
  </si>
  <si>
    <t>宇土市</t>
    <phoneticPr fontId="2"/>
  </si>
  <si>
    <t>熊本県</t>
    <phoneticPr fontId="2"/>
  </si>
  <si>
    <t>熊本県</t>
    <phoneticPr fontId="2"/>
  </si>
  <si>
    <t>43211</t>
    <phoneticPr fontId="2"/>
  </si>
  <si>
    <t>宇土市</t>
    <phoneticPr fontId="2"/>
  </si>
  <si>
    <t>熊本県</t>
    <phoneticPr fontId="2"/>
  </si>
  <si>
    <t>43212</t>
    <phoneticPr fontId="2"/>
  </si>
  <si>
    <t>上天草市</t>
    <phoneticPr fontId="2"/>
  </si>
  <si>
    <t>熊本県</t>
    <phoneticPr fontId="2"/>
  </si>
  <si>
    <t>上天草市</t>
    <phoneticPr fontId="2"/>
  </si>
  <si>
    <t>43212</t>
    <phoneticPr fontId="2"/>
  </si>
  <si>
    <t>43212</t>
    <phoneticPr fontId="2"/>
  </si>
  <si>
    <t>上天草市</t>
    <phoneticPr fontId="2"/>
  </si>
  <si>
    <t>43212</t>
    <phoneticPr fontId="2"/>
  </si>
  <si>
    <t>上天草市</t>
    <phoneticPr fontId="2"/>
  </si>
  <si>
    <t>43212</t>
    <phoneticPr fontId="2"/>
  </si>
  <si>
    <t>上天草市</t>
    <phoneticPr fontId="2"/>
  </si>
  <si>
    <t>43212</t>
    <phoneticPr fontId="2"/>
  </si>
  <si>
    <t>43212</t>
    <phoneticPr fontId="2"/>
  </si>
  <si>
    <t>43212</t>
    <phoneticPr fontId="2"/>
  </si>
  <si>
    <t>43213</t>
    <phoneticPr fontId="2"/>
  </si>
  <si>
    <t>宇城市</t>
    <phoneticPr fontId="2"/>
  </si>
  <si>
    <t>熊本県</t>
    <phoneticPr fontId="2"/>
  </si>
  <si>
    <t>43213</t>
    <phoneticPr fontId="2"/>
  </si>
  <si>
    <t>宇城市</t>
    <phoneticPr fontId="2"/>
  </si>
  <si>
    <t>43213</t>
    <phoneticPr fontId="2"/>
  </si>
  <si>
    <t>宇城市</t>
    <phoneticPr fontId="2"/>
  </si>
  <si>
    <t>43213</t>
    <phoneticPr fontId="2"/>
  </si>
  <si>
    <t>43215</t>
    <phoneticPr fontId="2"/>
  </si>
  <si>
    <t>天草市</t>
    <phoneticPr fontId="2"/>
  </si>
  <si>
    <t>43215</t>
    <phoneticPr fontId="2"/>
  </si>
  <si>
    <t>天草市</t>
    <phoneticPr fontId="2"/>
  </si>
  <si>
    <t>天草市</t>
    <phoneticPr fontId="2"/>
  </si>
  <si>
    <t>天草市</t>
    <phoneticPr fontId="2"/>
  </si>
  <si>
    <t>43215</t>
    <phoneticPr fontId="2"/>
  </si>
  <si>
    <t>天草市</t>
    <phoneticPr fontId="2"/>
  </si>
  <si>
    <t>43215</t>
    <phoneticPr fontId="2"/>
  </si>
  <si>
    <t>43215</t>
    <phoneticPr fontId="2"/>
  </si>
  <si>
    <t>熊本県</t>
    <phoneticPr fontId="2"/>
  </si>
  <si>
    <t>43215</t>
    <phoneticPr fontId="2"/>
  </si>
  <si>
    <t>43215</t>
    <phoneticPr fontId="2"/>
  </si>
  <si>
    <t>天草市</t>
    <phoneticPr fontId="2"/>
  </si>
  <si>
    <t>43215</t>
    <phoneticPr fontId="2"/>
  </si>
  <si>
    <t>天草市</t>
    <phoneticPr fontId="2"/>
  </si>
  <si>
    <t>43215</t>
    <phoneticPr fontId="2"/>
  </si>
  <si>
    <t>天草市</t>
    <phoneticPr fontId="2"/>
  </si>
  <si>
    <t>熊本県</t>
    <phoneticPr fontId="2"/>
  </si>
  <si>
    <t>天草市</t>
    <phoneticPr fontId="2"/>
  </si>
  <si>
    <t>天草市</t>
    <phoneticPr fontId="2"/>
  </si>
  <si>
    <t>43215</t>
    <phoneticPr fontId="2"/>
  </si>
  <si>
    <t>天草市</t>
    <phoneticPr fontId="2"/>
  </si>
  <si>
    <t>天草市</t>
    <phoneticPr fontId="2"/>
  </si>
  <si>
    <t>43216</t>
    <phoneticPr fontId="2"/>
  </si>
  <si>
    <t>合志市</t>
    <phoneticPr fontId="2"/>
  </si>
  <si>
    <t>43216</t>
    <phoneticPr fontId="2"/>
  </si>
  <si>
    <t>43216</t>
    <phoneticPr fontId="2"/>
  </si>
  <si>
    <t>合志市</t>
    <phoneticPr fontId="2"/>
  </si>
  <si>
    <t>43216</t>
    <phoneticPr fontId="2"/>
  </si>
  <si>
    <t>43216</t>
    <phoneticPr fontId="2"/>
  </si>
  <si>
    <t>43216</t>
    <phoneticPr fontId="2"/>
  </si>
  <si>
    <t>合志市</t>
    <phoneticPr fontId="2"/>
  </si>
  <si>
    <t>43216</t>
    <phoneticPr fontId="2"/>
  </si>
  <si>
    <t>合志市</t>
    <phoneticPr fontId="2"/>
  </si>
  <si>
    <t>合志市</t>
    <phoneticPr fontId="2"/>
  </si>
  <si>
    <t>合志市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</si>
  <si>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</si>
  <si>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</si>
  <si>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</si>
  <si>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</si>
  <si>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熊本県</t>
    <phoneticPr fontId="2"/>
  </si>
  <si>
    <t>美里町</t>
    <phoneticPr fontId="2"/>
  </si>
  <si>
    <t>美里町</t>
    <phoneticPr fontId="2"/>
  </si>
  <si>
    <t>43367</t>
    <phoneticPr fontId="2"/>
  </si>
  <si>
    <t>南関町</t>
    <phoneticPr fontId="2"/>
  </si>
  <si>
    <t>熊本県</t>
    <phoneticPr fontId="2"/>
  </si>
  <si>
    <t>43367</t>
    <phoneticPr fontId="2"/>
  </si>
  <si>
    <t>南関町</t>
    <phoneticPr fontId="2"/>
  </si>
  <si>
    <t>43367</t>
    <phoneticPr fontId="2"/>
  </si>
  <si>
    <t>南関町</t>
    <phoneticPr fontId="2"/>
  </si>
  <si>
    <t>43367</t>
    <phoneticPr fontId="2"/>
  </si>
  <si>
    <t>南関町</t>
    <phoneticPr fontId="2"/>
  </si>
  <si>
    <t>43367</t>
    <phoneticPr fontId="2"/>
  </si>
  <si>
    <t>南関町</t>
    <phoneticPr fontId="2"/>
  </si>
  <si>
    <t>熊本県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</si>
  <si>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</si>
  <si>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</si>
  <si>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</si>
  <si>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</si>
  <si>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</si>
  <si>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</si>
  <si>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</si>
  <si>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</si>
  <si>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</si>
  <si>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</si>
  <si>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</si>
  <si>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</si>
  <si>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長洲町</t>
    <phoneticPr fontId="2"/>
  </si>
  <si>
    <t>長洲町</t>
    <phoneticPr fontId="2"/>
  </si>
  <si>
    <t>43368</t>
    <phoneticPr fontId="2"/>
  </si>
  <si>
    <t>長洲町</t>
    <phoneticPr fontId="2"/>
  </si>
  <si>
    <t>長洲町</t>
    <phoneticPr fontId="2"/>
  </si>
  <si>
    <t>熊本県</t>
    <phoneticPr fontId="2"/>
  </si>
  <si>
    <t>長洲町</t>
    <phoneticPr fontId="2"/>
  </si>
  <si>
    <t>長洲町</t>
    <phoneticPr fontId="2"/>
  </si>
  <si>
    <t>43368</t>
    <phoneticPr fontId="2"/>
  </si>
  <si>
    <t>43369</t>
    <phoneticPr fontId="2"/>
  </si>
  <si>
    <t>和水町</t>
    <phoneticPr fontId="2"/>
  </si>
  <si>
    <t>43369</t>
    <phoneticPr fontId="2"/>
  </si>
  <si>
    <t>和水町</t>
    <phoneticPr fontId="2"/>
  </si>
  <si>
    <t>43369</t>
    <phoneticPr fontId="2"/>
  </si>
  <si>
    <t>43369</t>
    <phoneticPr fontId="2"/>
  </si>
  <si>
    <t>43369</t>
    <phoneticPr fontId="2"/>
  </si>
  <si>
    <t>和水町</t>
    <phoneticPr fontId="2"/>
  </si>
  <si>
    <t>43369</t>
    <phoneticPr fontId="2"/>
  </si>
  <si>
    <t>43369</t>
    <phoneticPr fontId="2"/>
  </si>
  <si>
    <t>和水町</t>
    <phoneticPr fontId="2"/>
  </si>
  <si>
    <t>和水町</t>
    <phoneticPr fontId="2"/>
  </si>
  <si>
    <t>和水町</t>
    <phoneticPr fontId="2"/>
  </si>
  <si>
    <t>43369</t>
    <phoneticPr fontId="2"/>
  </si>
  <si>
    <t>43403</t>
    <phoneticPr fontId="2"/>
  </si>
  <si>
    <t>大津町</t>
    <phoneticPr fontId="2"/>
  </si>
  <si>
    <t>熊本県</t>
    <phoneticPr fontId="2"/>
  </si>
  <si>
    <t>43403</t>
    <phoneticPr fontId="2"/>
  </si>
  <si>
    <t>大津町</t>
    <phoneticPr fontId="2"/>
  </si>
  <si>
    <t>43403</t>
    <phoneticPr fontId="2"/>
  </si>
  <si>
    <t>43403</t>
    <phoneticPr fontId="2"/>
  </si>
  <si>
    <t>大津町</t>
    <phoneticPr fontId="2"/>
  </si>
  <si>
    <t>43403</t>
    <phoneticPr fontId="2"/>
  </si>
  <si>
    <t>大津町</t>
    <phoneticPr fontId="2"/>
  </si>
  <si>
    <t>43403</t>
    <phoneticPr fontId="2"/>
  </si>
  <si>
    <t>43403</t>
    <phoneticPr fontId="2"/>
  </si>
  <si>
    <t>大津町</t>
    <phoneticPr fontId="2"/>
  </si>
  <si>
    <t>大津町</t>
    <phoneticPr fontId="2"/>
  </si>
  <si>
    <t>43403</t>
    <phoneticPr fontId="2"/>
  </si>
  <si>
    <t>大津町</t>
    <phoneticPr fontId="2"/>
  </si>
  <si>
    <t>43403</t>
    <phoneticPr fontId="2"/>
  </si>
  <si>
    <t>大津町</t>
    <phoneticPr fontId="2"/>
  </si>
  <si>
    <t>43403</t>
    <phoneticPr fontId="2"/>
  </si>
  <si>
    <t>大津町</t>
    <phoneticPr fontId="2"/>
  </si>
  <si>
    <t>43404</t>
    <phoneticPr fontId="2"/>
  </si>
  <si>
    <t>菊陽町</t>
    <phoneticPr fontId="2"/>
  </si>
  <si>
    <t>43404</t>
    <phoneticPr fontId="2"/>
  </si>
  <si>
    <t>菊陽町</t>
    <phoneticPr fontId="2"/>
  </si>
  <si>
    <t>43404</t>
    <phoneticPr fontId="2"/>
  </si>
  <si>
    <t>熊本県</t>
    <phoneticPr fontId="2"/>
  </si>
  <si>
    <t>43423</t>
    <phoneticPr fontId="2"/>
  </si>
  <si>
    <t>南小国町</t>
    <phoneticPr fontId="2"/>
  </si>
  <si>
    <t>43423</t>
    <phoneticPr fontId="2"/>
  </si>
  <si>
    <t>南小国町</t>
    <phoneticPr fontId="2"/>
  </si>
  <si>
    <t>43423</t>
    <phoneticPr fontId="2"/>
  </si>
  <si>
    <t>南小国町</t>
    <phoneticPr fontId="2"/>
  </si>
  <si>
    <t>南小国町</t>
    <phoneticPr fontId="2"/>
  </si>
  <si>
    <t>43423</t>
    <phoneticPr fontId="2"/>
  </si>
  <si>
    <t>南小国町</t>
    <phoneticPr fontId="2"/>
  </si>
  <si>
    <t>43423</t>
    <phoneticPr fontId="2"/>
  </si>
  <si>
    <t>43424</t>
    <phoneticPr fontId="2"/>
  </si>
  <si>
    <t>小国町</t>
    <phoneticPr fontId="2"/>
  </si>
  <si>
    <t>43424</t>
    <phoneticPr fontId="2"/>
  </si>
  <si>
    <t>小国町</t>
    <phoneticPr fontId="2"/>
  </si>
  <si>
    <t>43424</t>
    <phoneticPr fontId="2"/>
  </si>
  <si>
    <t>小国町</t>
    <phoneticPr fontId="2"/>
  </si>
  <si>
    <t>小国町</t>
    <phoneticPr fontId="2"/>
  </si>
  <si>
    <t>43425</t>
    <phoneticPr fontId="2"/>
  </si>
  <si>
    <t>産山村</t>
    <phoneticPr fontId="2"/>
  </si>
  <si>
    <t>43425</t>
    <phoneticPr fontId="2"/>
  </si>
  <si>
    <t>産山村</t>
    <phoneticPr fontId="2"/>
  </si>
  <si>
    <t>43428</t>
    <phoneticPr fontId="2"/>
  </si>
  <si>
    <t>高森町</t>
    <phoneticPr fontId="2"/>
  </si>
  <si>
    <t>熊本県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</si>
  <si>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</si>
  <si>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</si>
  <si>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</si>
  <si>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</si>
  <si>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43432</t>
    <phoneticPr fontId="2"/>
  </si>
  <si>
    <t>西原村</t>
    <phoneticPr fontId="2"/>
  </si>
  <si>
    <t>西原村</t>
    <phoneticPr fontId="2"/>
  </si>
  <si>
    <t>43432</t>
    <phoneticPr fontId="2"/>
  </si>
  <si>
    <t>西原村</t>
    <phoneticPr fontId="2"/>
  </si>
  <si>
    <t>西原村</t>
    <phoneticPr fontId="2"/>
  </si>
  <si>
    <t>43433</t>
    <phoneticPr fontId="2"/>
  </si>
  <si>
    <t>南阿蘇村</t>
    <phoneticPr fontId="2"/>
  </si>
  <si>
    <t>43433</t>
    <phoneticPr fontId="2"/>
  </si>
  <si>
    <t>43433</t>
    <phoneticPr fontId="2"/>
  </si>
  <si>
    <t>南阿蘇村</t>
    <phoneticPr fontId="2"/>
  </si>
  <si>
    <t>南阿蘇村</t>
    <phoneticPr fontId="2"/>
  </si>
  <si>
    <t>43433</t>
    <phoneticPr fontId="2"/>
  </si>
  <si>
    <t>南阿蘇村</t>
    <phoneticPr fontId="2"/>
  </si>
  <si>
    <t>43443</t>
    <phoneticPr fontId="2"/>
  </si>
  <si>
    <t>益城町</t>
    <phoneticPr fontId="2"/>
  </si>
  <si>
    <t>43443</t>
    <phoneticPr fontId="2"/>
  </si>
  <si>
    <t>43443</t>
    <phoneticPr fontId="2"/>
  </si>
  <si>
    <t>益城町</t>
    <phoneticPr fontId="2"/>
  </si>
  <si>
    <t>43443</t>
    <phoneticPr fontId="2"/>
  </si>
  <si>
    <t>益城町</t>
    <phoneticPr fontId="2"/>
  </si>
  <si>
    <t>43443</t>
    <phoneticPr fontId="2"/>
  </si>
  <si>
    <t>益城町</t>
    <phoneticPr fontId="2"/>
  </si>
  <si>
    <t>43443</t>
    <phoneticPr fontId="2"/>
  </si>
  <si>
    <t>益城町</t>
    <phoneticPr fontId="2"/>
  </si>
  <si>
    <t>43443</t>
    <phoneticPr fontId="2"/>
  </si>
  <si>
    <t>益城町</t>
    <phoneticPr fontId="2"/>
  </si>
  <si>
    <t>益城町</t>
    <phoneticPr fontId="2"/>
  </si>
  <si>
    <t>益城町</t>
    <phoneticPr fontId="2"/>
  </si>
  <si>
    <t>43468</t>
    <phoneticPr fontId="2"/>
  </si>
  <si>
    <t>氷川町</t>
    <phoneticPr fontId="2"/>
  </si>
  <si>
    <t>43468</t>
    <phoneticPr fontId="2"/>
  </si>
  <si>
    <t>43468</t>
    <phoneticPr fontId="2"/>
  </si>
  <si>
    <t>氷川町</t>
    <phoneticPr fontId="2"/>
  </si>
  <si>
    <t>43468</t>
    <phoneticPr fontId="2"/>
  </si>
  <si>
    <t>43468</t>
    <phoneticPr fontId="2"/>
  </si>
  <si>
    <t>氷川町</t>
    <phoneticPr fontId="2"/>
  </si>
  <si>
    <t>43468</t>
    <phoneticPr fontId="2"/>
  </si>
  <si>
    <t>氷川町</t>
    <phoneticPr fontId="2"/>
  </si>
  <si>
    <t>43468</t>
    <phoneticPr fontId="2"/>
  </si>
  <si>
    <t>43482</t>
    <phoneticPr fontId="2"/>
  </si>
  <si>
    <t>芦北町</t>
    <phoneticPr fontId="2"/>
  </si>
  <si>
    <t>熊本県</t>
    <phoneticPr fontId="2"/>
  </si>
  <si>
    <t>43482</t>
    <phoneticPr fontId="2"/>
  </si>
  <si>
    <t>芦北町</t>
    <phoneticPr fontId="2"/>
  </si>
  <si>
    <t>43482</t>
    <phoneticPr fontId="2"/>
  </si>
  <si>
    <t>43482</t>
    <phoneticPr fontId="2"/>
  </si>
  <si>
    <t>芦北町</t>
    <phoneticPr fontId="2"/>
  </si>
  <si>
    <t>43482</t>
    <phoneticPr fontId="2"/>
  </si>
  <si>
    <t>熊本県</t>
    <phoneticPr fontId="2"/>
  </si>
  <si>
    <t>芦北町</t>
    <phoneticPr fontId="2"/>
  </si>
  <si>
    <t>43482</t>
    <phoneticPr fontId="2"/>
  </si>
  <si>
    <t>芦北町</t>
    <phoneticPr fontId="2"/>
  </si>
  <si>
    <t>芦北町</t>
    <phoneticPr fontId="2"/>
  </si>
  <si>
    <t>熊本県</t>
    <phoneticPr fontId="2"/>
  </si>
  <si>
    <t>43482</t>
    <phoneticPr fontId="2"/>
  </si>
  <si>
    <t>芦北町</t>
    <phoneticPr fontId="2"/>
  </si>
  <si>
    <t>芦北町</t>
    <phoneticPr fontId="2"/>
  </si>
  <si>
    <t>芦北町</t>
    <phoneticPr fontId="2"/>
  </si>
  <si>
    <t>43484</t>
    <phoneticPr fontId="2"/>
  </si>
  <si>
    <t>津奈木町</t>
    <phoneticPr fontId="2"/>
  </si>
  <si>
    <t>43484</t>
    <phoneticPr fontId="2"/>
  </si>
  <si>
    <t>43484</t>
    <phoneticPr fontId="2"/>
  </si>
  <si>
    <t>津奈木町</t>
    <phoneticPr fontId="2"/>
  </si>
  <si>
    <t>43484</t>
    <phoneticPr fontId="2"/>
  </si>
  <si>
    <t>津奈木町</t>
    <phoneticPr fontId="2"/>
  </si>
  <si>
    <t>43484</t>
    <phoneticPr fontId="2"/>
  </si>
  <si>
    <t>津奈木町</t>
    <phoneticPr fontId="2"/>
  </si>
  <si>
    <t>43484</t>
    <phoneticPr fontId="2"/>
  </si>
  <si>
    <t>津奈木町</t>
    <phoneticPr fontId="2"/>
  </si>
  <si>
    <t>津奈木町</t>
    <phoneticPr fontId="2"/>
  </si>
  <si>
    <t>43484</t>
    <phoneticPr fontId="2"/>
  </si>
  <si>
    <t>津奈木町</t>
    <phoneticPr fontId="2"/>
  </si>
  <si>
    <t>津奈木町</t>
    <phoneticPr fontId="2"/>
  </si>
  <si>
    <t>熊本県</t>
    <phoneticPr fontId="2"/>
  </si>
  <si>
    <t>43506</t>
    <phoneticPr fontId="2"/>
  </si>
  <si>
    <t>湯前町</t>
    <phoneticPr fontId="2"/>
  </si>
  <si>
    <t>43506</t>
    <phoneticPr fontId="2"/>
  </si>
  <si>
    <t>湯前町</t>
    <phoneticPr fontId="2"/>
  </si>
  <si>
    <t>43506</t>
    <phoneticPr fontId="2"/>
  </si>
  <si>
    <t>43506</t>
    <phoneticPr fontId="2"/>
  </si>
  <si>
    <t>湯前町</t>
    <phoneticPr fontId="2"/>
  </si>
  <si>
    <t>43506</t>
    <phoneticPr fontId="2"/>
  </si>
  <si>
    <t>湯前町</t>
    <phoneticPr fontId="2"/>
  </si>
  <si>
    <t>湯前町</t>
    <phoneticPr fontId="2"/>
  </si>
  <si>
    <t>湯前町</t>
    <phoneticPr fontId="2"/>
  </si>
  <si>
    <t>湯前町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</si>
  <si>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</si>
  <si>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</si>
  <si>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</si>
  <si>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</si>
  <si>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</si>
  <si>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</si>
  <si>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</si>
  <si>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</si>
  <si>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</si>
  <si>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</si>
  <si>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</si>
  <si>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</si>
  <si>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</si>
  <si>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</si>
  <si>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水上村</t>
    <phoneticPr fontId="2"/>
  </si>
  <si>
    <t>43507</t>
    <phoneticPr fontId="2"/>
  </si>
  <si>
    <t>水上村</t>
    <phoneticPr fontId="2"/>
  </si>
  <si>
    <t>水上村</t>
    <phoneticPr fontId="2"/>
  </si>
  <si>
    <t>43507</t>
    <phoneticPr fontId="2"/>
  </si>
  <si>
    <t>43507</t>
    <phoneticPr fontId="2"/>
  </si>
  <si>
    <t>43510</t>
    <phoneticPr fontId="2"/>
  </si>
  <si>
    <t>相良村</t>
    <phoneticPr fontId="2"/>
  </si>
  <si>
    <t>43510</t>
    <phoneticPr fontId="2"/>
  </si>
  <si>
    <t>43510</t>
    <phoneticPr fontId="2"/>
  </si>
  <si>
    <t>相良村</t>
    <phoneticPr fontId="2"/>
  </si>
  <si>
    <t>相良村</t>
    <phoneticPr fontId="2"/>
  </si>
  <si>
    <t>43510</t>
    <phoneticPr fontId="2"/>
  </si>
  <si>
    <t>相良村</t>
    <phoneticPr fontId="2"/>
  </si>
  <si>
    <t>43510</t>
    <phoneticPr fontId="2"/>
  </si>
  <si>
    <t>相良村</t>
    <phoneticPr fontId="2"/>
  </si>
  <si>
    <t>相良村</t>
    <phoneticPr fontId="2"/>
  </si>
  <si>
    <t>熊本県</t>
    <phoneticPr fontId="2"/>
  </si>
  <si>
    <t>相良村</t>
    <phoneticPr fontId="2"/>
  </si>
  <si>
    <t>43510</t>
    <phoneticPr fontId="2"/>
  </si>
  <si>
    <t>43510</t>
    <phoneticPr fontId="2"/>
  </si>
  <si>
    <t>43511</t>
    <phoneticPr fontId="2"/>
  </si>
  <si>
    <t>五木村</t>
    <phoneticPr fontId="2"/>
  </si>
  <si>
    <t>43511</t>
    <phoneticPr fontId="2"/>
  </si>
  <si>
    <t>五木村</t>
    <phoneticPr fontId="2"/>
  </si>
  <si>
    <t>43511</t>
    <phoneticPr fontId="2"/>
  </si>
  <si>
    <t>五木村</t>
    <phoneticPr fontId="2"/>
  </si>
  <si>
    <t>43511</t>
    <phoneticPr fontId="2"/>
  </si>
  <si>
    <t>43511</t>
    <phoneticPr fontId="2"/>
  </si>
  <si>
    <t>五木村</t>
    <phoneticPr fontId="2"/>
  </si>
  <si>
    <t>五木村</t>
    <phoneticPr fontId="2"/>
  </si>
  <si>
    <t>熊本県</t>
    <phoneticPr fontId="2"/>
  </si>
  <si>
    <t>43511</t>
    <phoneticPr fontId="2"/>
  </si>
  <si>
    <t>五木村</t>
    <phoneticPr fontId="2"/>
  </si>
  <si>
    <t>五木村</t>
    <phoneticPr fontId="2"/>
  </si>
  <si>
    <t>熊本県</t>
    <phoneticPr fontId="2"/>
  </si>
  <si>
    <t>43511</t>
    <phoneticPr fontId="2"/>
  </si>
  <si>
    <t>43511</t>
    <phoneticPr fontId="2"/>
  </si>
  <si>
    <t>43511</t>
    <phoneticPr fontId="2"/>
  </si>
  <si>
    <t>43511</t>
    <phoneticPr fontId="2"/>
  </si>
  <si>
    <t>五木村</t>
    <phoneticPr fontId="2"/>
  </si>
  <si>
    <t>43512</t>
    <phoneticPr fontId="2"/>
  </si>
  <si>
    <t>山江村</t>
    <phoneticPr fontId="2"/>
  </si>
  <si>
    <t>43512</t>
    <phoneticPr fontId="2"/>
  </si>
  <si>
    <t>43512</t>
    <phoneticPr fontId="2"/>
  </si>
  <si>
    <t>山江村</t>
    <phoneticPr fontId="2"/>
  </si>
  <si>
    <t>山江村</t>
    <phoneticPr fontId="2"/>
  </si>
  <si>
    <t>43512</t>
    <phoneticPr fontId="2"/>
  </si>
  <si>
    <t>山江村</t>
    <phoneticPr fontId="2"/>
  </si>
  <si>
    <t>43512</t>
    <phoneticPr fontId="2"/>
  </si>
  <si>
    <t>43512</t>
    <phoneticPr fontId="2"/>
  </si>
  <si>
    <t>43512</t>
    <phoneticPr fontId="2"/>
  </si>
  <si>
    <t>43512</t>
    <phoneticPr fontId="2"/>
  </si>
  <si>
    <t>43512</t>
    <phoneticPr fontId="2"/>
  </si>
  <si>
    <t>山江村</t>
    <phoneticPr fontId="2"/>
  </si>
  <si>
    <t>山江村</t>
    <phoneticPr fontId="2"/>
  </si>
  <si>
    <t>山江村</t>
    <phoneticPr fontId="2"/>
  </si>
  <si>
    <t>43513</t>
    <phoneticPr fontId="2"/>
  </si>
  <si>
    <t>球磨村</t>
    <phoneticPr fontId="2"/>
  </si>
  <si>
    <t>球磨村</t>
    <phoneticPr fontId="2"/>
  </si>
  <si>
    <t>43513</t>
    <phoneticPr fontId="2"/>
  </si>
  <si>
    <t>球磨村</t>
    <phoneticPr fontId="2"/>
  </si>
  <si>
    <t>熊本県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</si>
  <si>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</si>
  <si>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</si>
  <si>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</si>
  <si>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</si>
  <si>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球磨村</t>
    <phoneticPr fontId="2"/>
  </si>
  <si>
    <t>球磨村</t>
    <phoneticPr fontId="2"/>
  </si>
  <si>
    <t>熊本県</t>
    <phoneticPr fontId="2"/>
  </si>
  <si>
    <t>43513</t>
    <phoneticPr fontId="2"/>
  </si>
  <si>
    <t>球磨村</t>
    <phoneticPr fontId="2"/>
  </si>
  <si>
    <t>43531</t>
    <phoneticPr fontId="2"/>
  </si>
  <si>
    <t>苓北町</t>
    <phoneticPr fontId="2"/>
  </si>
  <si>
    <t>43531</t>
    <phoneticPr fontId="2"/>
  </si>
  <si>
    <t>苓北町</t>
    <phoneticPr fontId="2"/>
  </si>
  <si>
    <t>43531</t>
    <phoneticPr fontId="2"/>
  </si>
  <si>
    <t>苓北町</t>
    <phoneticPr fontId="2"/>
  </si>
  <si>
    <t>43531</t>
    <phoneticPr fontId="2"/>
  </si>
  <si>
    <t>43531</t>
    <phoneticPr fontId="2"/>
  </si>
  <si>
    <t>苓北町</t>
    <phoneticPr fontId="2"/>
  </si>
  <si>
    <t>43531</t>
    <phoneticPr fontId="2"/>
  </si>
  <si>
    <t>43531</t>
    <phoneticPr fontId="2"/>
  </si>
  <si>
    <t>43531</t>
    <phoneticPr fontId="2"/>
  </si>
  <si>
    <t>苓北町</t>
    <phoneticPr fontId="2"/>
  </si>
  <si>
    <t>43000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</si>
</sst>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80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125</v>
      </c>
      <c r="B7" s="44" t="s">
        <v>609</v>
      </c>
      <c r="C7" s="45" t="s">
        <v>79</v>
      </c>
      <c r="D7" s="107">
        <f>SUM($D$8:$D$42)</f>
        <v>157439</v>
      </c>
      <c r="E7" s="46">
        <f>SUM($E$8:$E$42)</f>
        <v>5997</v>
      </c>
      <c r="F7" s="46">
        <f>SUM($F$8:$F$42)</f>
        <v>15924</v>
      </c>
      <c r="G7" s="46">
        <f>SUM($G$8:$G$42)</f>
        <v>31343</v>
      </c>
      <c r="H7" s="46">
        <f>SUM($H$8:$H$42)</f>
        <v>23138</v>
      </c>
      <c r="I7" s="46">
        <f>SUM($I$8:$I$42)</f>
        <v>185</v>
      </c>
      <c r="J7" s="46">
        <f>SUM($J$8:$J$42)</f>
        <v>0</v>
      </c>
      <c r="K7" s="46">
        <f>SUM($K$8:$K$42)</f>
        <v>0</v>
      </c>
      <c r="L7" s="46">
        <f>SUM($L$8:$L$42)</f>
        <v>0</v>
      </c>
      <c r="M7" s="46">
        <f>SUM($M$8:$M$42)</f>
        <v>7997</v>
      </c>
      <c r="N7" s="46">
        <f>SUM($N$8:$N$42)</f>
        <v>23</v>
      </c>
      <c r="O7" s="46">
        <f>SUM($O$8:$O$42)</f>
        <v>97234</v>
      </c>
      <c r="P7" s="46">
        <f>SUM($P$8:$P$42)</f>
        <v>150498</v>
      </c>
      <c r="Q7" s="47">
        <f>IF(P7&lt;&gt;0,(O7+E7+G7)/P7*100,"-")</f>
        <v>89.4191284934019</v>
      </c>
      <c r="R7" s="46">
        <f>SUM($R$8:$R$42)</f>
        <v>5645</v>
      </c>
      <c r="S7" s="46">
        <f>SUM($S$8:$S$42)</f>
        <v>23138</v>
      </c>
      <c r="T7" s="46">
        <f>SUM($T$8:$T$42)</f>
        <v>0</v>
      </c>
      <c r="U7" s="46">
        <f>SUM($U$8:$U$42)</f>
        <v>0</v>
      </c>
      <c r="V7" s="46">
        <f>SUM($V$8:$V$42)</f>
        <v>0</v>
      </c>
      <c r="W7" s="46">
        <f>SUM($W$8:$W$42)</f>
        <v>7997</v>
      </c>
      <c r="X7" s="46">
        <f>SUM($X$8:$X$42)</f>
        <v>3262</v>
      </c>
      <c r="Y7" s="46">
        <f>SUM($Y$8:$Y$42)</f>
        <v>40042</v>
      </c>
      <c r="Z7" s="48" t="s">
        <v>81</v>
      </c>
      <c r="AA7" s="48" t="s">
        <v>81</v>
      </c>
      <c r="AB7" s="46">
        <f>SUM($AB$8:$AB$42)</f>
        <v>15924</v>
      </c>
      <c r="AC7" s="46">
        <f>SUM($AC$8:$AC$42)</f>
        <v>555</v>
      </c>
      <c r="AD7" s="46">
        <f>SUM($AD$8:$AD$42)</f>
        <v>90</v>
      </c>
      <c r="AE7" s="46">
        <f>SUM($AE$8:$AE$42)</f>
        <v>16569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142</v>
      </c>
      <c r="B9" s="50" t="s">
        <v>143</v>
      </c>
      <c r="C9" s="49" t="s">
        <v>144</v>
      </c>
      <c r="D9" s="69">
        <f>'ごみ搬入量内訳(総括)'!D9</f>
        <v>33162</v>
      </c>
      <c r="E9" s="51">
        <f>ごみ処理量内訳!E9</f>
        <v>315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33162</v>
      </c>
      <c r="P9" s="52">
        <f>SUM(E9,F9,G9,O9)</f>
        <v>33477</v>
      </c>
      <c r="Q9" s="53">
        <f>IF(P9&lt;&gt;0,(O9+E9+G9)/P9*100,"-")</f>
        <v>100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125</v>
      </c>
      <c r="B10" s="50" t="s">
        <v>161</v>
      </c>
      <c r="C10" s="49" t="s">
        <v>162</v>
      </c>
      <c r="D10" s="69">
        <f>'ごみ搬入量内訳(総括)'!D10</f>
        <v>90022</v>
      </c>
      <c r="E10" s="51">
        <f>ごみ処理量内訳!E10</f>
        <v>4118</v>
      </c>
      <c r="F10" s="51">
        <f>ごみ処理量内訳!O10</f>
        <v>12241</v>
      </c>
      <c r="G10" s="51">
        <f>SUM(H10:N10)</f>
        <v>8018</v>
      </c>
      <c r="H10" s="51">
        <f>ごみ処理量内訳!G10</f>
        <v>2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7993</v>
      </c>
      <c r="N10" s="51">
        <f>ごみ処理量内訳!N10</f>
        <v>23</v>
      </c>
      <c r="O10" s="51">
        <f>資源化量内訳!AH10</f>
        <v>62839</v>
      </c>
      <c r="P10" s="52">
        <f>SUM(E10,F10,G10,O10)</f>
        <v>87216</v>
      </c>
      <c r="Q10" s="53">
        <f>IF(P10&lt;&gt;0,(O10+E10+G10)/P10*100,"-")</f>
        <v>85.964731241973951</v>
      </c>
      <c r="R10" s="51">
        <f>'施設資源化量内訳(焼却)'!D10</f>
        <v>4118</v>
      </c>
      <c r="S10" s="51">
        <f>'施設資源化量内訳(粗大)'!D10</f>
        <v>2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7993</v>
      </c>
      <c r="X10" s="51">
        <f>'施設資源化量内訳(資源化等)'!D10+'ごみ搬入量内訳(セメント)'!D10</f>
        <v>2797</v>
      </c>
      <c r="Y10" s="52">
        <f>SUM(R10:X10)</f>
        <v>14910</v>
      </c>
      <c r="Z10" s="53"/>
      <c r="AA10" s="53"/>
      <c r="AB10" s="52">
        <f>ごみ処理量内訳!O10</f>
        <v>12241</v>
      </c>
      <c r="AC10" s="52">
        <f>ごみ処理量内訳!AO10</f>
        <v>515</v>
      </c>
      <c r="AD10" s="52">
        <f>ごみ処理量内訳!AP10</f>
        <v>23</v>
      </c>
      <c r="AE10" s="52">
        <f>SUM(AB10:AD10)</f>
        <v>12779</v>
      </c>
    </row>
    <row r="11" spans="1:31" s="10" customFormat="1" ht="12" customHeight="1">
      <c r="A11" s="49" t="s">
        <v>125</v>
      </c>
      <c r="B11" s="50" t="s">
        <v>187</v>
      </c>
      <c r="C11" s="49" t="s">
        <v>188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142</v>
      </c>
      <c r="B12" s="50" t="s">
        <v>195</v>
      </c>
      <c r="C12" s="49" t="s">
        <v>196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125</v>
      </c>
      <c r="B13" s="50" t="s">
        <v>209</v>
      </c>
      <c r="C13" s="49" t="s">
        <v>210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125</v>
      </c>
      <c r="B14" s="50" t="s">
        <v>226</v>
      </c>
      <c r="C14" s="49" t="s">
        <v>227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177</v>
      </c>
      <c r="B15" s="50" t="s">
        <v>242</v>
      </c>
      <c r="C15" s="49" t="s">
        <v>243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125</v>
      </c>
      <c r="B16" s="50" t="s">
        <v>256</v>
      </c>
      <c r="C16" s="49" t="s">
        <v>257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251</v>
      </c>
      <c r="B17" s="50" t="s">
        <v>270</v>
      </c>
      <c r="C17" s="49" t="s">
        <v>271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125</v>
      </c>
      <c r="B18" s="50" t="s">
        <v>278</v>
      </c>
      <c r="C18" s="49" t="s">
        <v>279</v>
      </c>
      <c r="D18" s="69">
        <f>'ごみ搬入量内訳(総括)'!D18</f>
        <v>62</v>
      </c>
      <c r="E18" s="51">
        <f>ごみ処理量内訳!E18</f>
        <v>0</v>
      </c>
      <c r="F18" s="51">
        <f>ごみ処理量内訳!O18</f>
        <v>3</v>
      </c>
      <c r="G18" s="51">
        <f>SUM(H18:N18)</f>
        <v>52</v>
      </c>
      <c r="H18" s="51">
        <f>ごみ処理量内訳!G18</f>
        <v>0</v>
      </c>
      <c r="I18" s="51">
        <f>ごみ処理量内訳!L18+ごみ処理量内訳!M18</f>
        <v>52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55</v>
      </c>
      <c r="Q18" s="53">
        <f>IF(P18&lt;&gt;0,(O18+E18+G18)/P18*100,"-")</f>
        <v>94.545454545454547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52</v>
      </c>
      <c r="Y18" s="52">
        <f>SUM(R18:X18)</f>
        <v>52</v>
      </c>
      <c r="Z18" s="53"/>
      <c r="AA18" s="53"/>
      <c r="AB18" s="52">
        <f>ごみ処理量内訳!O18</f>
        <v>3</v>
      </c>
      <c r="AC18" s="52">
        <f>ごみ処理量内訳!AO18</f>
        <v>0</v>
      </c>
      <c r="AD18" s="52">
        <f>ごみ処理量内訳!AP18</f>
        <v>7</v>
      </c>
      <c r="AE18" s="52">
        <f>SUM(AB18:AD18)</f>
        <v>10</v>
      </c>
    </row>
    <row r="19" spans="1:31" s="10" customFormat="1" ht="12" customHeight="1">
      <c r="A19" s="49" t="s">
        <v>125</v>
      </c>
      <c r="B19" s="50" t="s">
        <v>302</v>
      </c>
      <c r="C19" s="49" t="s">
        <v>303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125</v>
      </c>
      <c r="B20" s="50" t="s">
        <v>315</v>
      </c>
      <c r="C20" s="49" t="s">
        <v>316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177</v>
      </c>
      <c r="B21" s="50" t="s">
        <v>322</v>
      </c>
      <c r="C21" s="49" t="s">
        <v>323</v>
      </c>
      <c r="D21" s="69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333</v>
      </c>
      <c r="B22" s="50" t="s">
        <v>334</v>
      </c>
      <c r="C22" s="49" t="s">
        <v>335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125</v>
      </c>
      <c r="B23" s="50" t="s">
        <v>355</v>
      </c>
      <c r="C23" s="49" t="s">
        <v>356</v>
      </c>
      <c r="D23" s="69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資源化量内訳!AH23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142</v>
      </c>
      <c r="B24" s="50" t="s">
        <v>369</v>
      </c>
      <c r="C24" s="49" t="s">
        <v>370</v>
      </c>
      <c r="D24" s="69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資源化量内訳!AH24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125</v>
      </c>
      <c r="B25" s="50" t="s">
        <v>389</v>
      </c>
      <c r="C25" s="49" t="s">
        <v>390</v>
      </c>
      <c r="D25" s="69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資源化量内訳!AH25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394</v>
      </c>
      <c r="B26" s="50" t="s">
        <v>395</v>
      </c>
      <c r="C26" s="49" t="s">
        <v>396</v>
      </c>
      <c r="D26" s="69">
        <f>'ごみ搬入量内訳(総括)'!D26</f>
        <v>79</v>
      </c>
      <c r="E26" s="51">
        <f>ごみ処理量内訳!E26</f>
        <v>24</v>
      </c>
      <c r="F26" s="51">
        <f>ごみ処理量内訳!O26</f>
        <v>0</v>
      </c>
      <c r="G26" s="51">
        <f>SUM(H26:N26)</f>
        <v>35</v>
      </c>
      <c r="H26" s="51">
        <f>ごみ処理量内訳!G26</f>
        <v>0</v>
      </c>
      <c r="I26" s="51">
        <f>ごみ処理量内訳!L26+ごみ処理量内訳!M26</f>
        <v>31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4</v>
      </c>
      <c r="N26" s="51">
        <f>ごみ処理量内訳!N26</f>
        <v>0</v>
      </c>
      <c r="O26" s="51">
        <f>資源化量内訳!AH26</f>
        <v>3</v>
      </c>
      <c r="P26" s="52">
        <f>SUM(E26,F26,G26,O26)</f>
        <v>62</v>
      </c>
      <c r="Q26" s="53">
        <f>IF(P26&lt;&gt;0,(O26+E26+G26)/P26*100,"-")</f>
        <v>100</v>
      </c>
      <c r="R26" s="51">
        <f>'施設資源化量内訳(焼却)'!D26</f>
        <v>24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4</v>
      </c>
      <c r="X26" s="51">
        <f>'施設資源化量内訳(資源化等)'!D26+'ごみ搬入量内訳(セメント)'!D26</f>
        <v>41</v>
      </c>
      <c r="Y26" s="52">
        <f>SUM(R26:X26)</f>
        <v>69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125</v>
      </c>
      <c r="B27" s="50" t="s">
        <v>405</v>
      </c>
      <c r="C27" s="49" t="s">
        <v>406</v>
      </c>
      <c r="D27" s="69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資源化量内訳!AH27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125</v>
      </c>
      <c r="B28" s="50" t="s">
        <v>412</v>
      </c>
      <c r="C28" s="49" t="s">
        <v>413</v>
      </c>
      <c r="D28" s="69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資源化量内訳!AH28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125</v>
      </c>
      <c r="B29" s="50" t="s">
        <v>416</v>
      </c>
      <c r="C29" s="49" t="s">
        <v>417</v>
      </c>
      <c r="D29" s="69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資源化量内訳!AH29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159</v>
      </c>
      <c r="B30" s="50" t="s">
        <v>423</v>
      </c>
      <c r="C30" s="49" t="s">
        <v>424</v>
      </c>
      <c r="D30" s="69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資源化量内訳!AH30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125</v>
      </c>
      <c r="B31" s="50" t="s">
        <v>429</v>
      </c>
      <c r="C31" s="49" t="s">
        <v>430</v>
      </c>
      <c r="D31" s="69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資源化量内訳!AH31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125</v>
      </c>
      <c r="B32" s="50" t="s">
        <v>437</v>
      </c>
      <c r="C32" s="49" t="s">
        <v>438</v>
      </c>
      <c r="D32" s="69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資源化量内訳!AH32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125</v>
      </c>
      <c r="B33" s="50" t="s">
        <v>452</v>
      </c>
      <c r="C33" s="49" t="s">
        <v>453</v>
      </c>
      <c r="D33" s="69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資源化量内訳!AH33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142</v>
      </c>
      <c r="B34" s="50" t="s">
        <v>463</v>
      </c>
      <c r="C34" s="49" t="s">
        <v>464</v>
      </c>
      <c r="D34" s="69">
        <f>'ごみ搬入量内訳(総括)'!D34</f>
        <v>30291</v>
      </c>
      <c r="E34" s="51">
        <f>ごみ処理量内訳!E34</f>
        <v>1499</v>
      </c>
      <c r="F34" s="51">
        <f>ごみ処理量内訳!O34</f>
        <v>0</v>
      </c>
      <c r="G34" s="51">
        <f>SUM(H34:N34)</f>
        <v>23136</v>
      </c>
      <c r="H34" s="51">
        <f>ごみ処理量内訳!G34</f>
        <v>23136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資源化量内訳!AH34</f>
        <v>1230</v>
      </c>
      <c r="P34" s="52">
        <f>SUM(E34,F34,G34,O34)</f>
        <v>25865</v>
      </c>
      <c r="Q34" s="53">
        <f>IF(P34&lt;&gt;0,(O34+E34+G34)/P34*100,"-")</f>
        <v>100</v>
      </c>
      <c r="R34" s="51">
        <f>'施設資源化量内訳(焼却)'!D34</f>
        <v>1499</v>
      </c>
      <c r="S34" s="51">
        <f>'施設資源化量内訳(粗大)'!D34</f>
        <v>23136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24635</v>
      </c>
      <c r="Z34" s="53"/>
      <c r="AA34" s="53"/>
      <c r="AB34" s="52">
        <f>ごみ処理量内訳!O34</f>
        <v>0</v>
      </c>
      <c r="AC34" s="52">
        <f>ごみ処理量内訳!AO34</f>
        <v>40</v>
      </c>
      <c r="AD34" s="52">
        <f>ごみ処理量内訳!AP34</f>
        <v>60</v>
      </c>
      <c r="AE34" s="52">
        <f>SUM(AB34:AD34)</f>
        <v>100</v>
      </c>
    </row>
    <row r="35" spans="1:31" s="10" customFormat="1" ht="12" customHeight="1">
      <c r="A35" s="49" t="s">
        <v>125</v>
      </c>
      <c r="B35" s="50" t="s">
        <v>482</v>
      </c>
      <c r="C35" s="49" t="s">
        <v>483</v>
      </c>
      <c r="D35" s="69">
        <f>'ごみ搬入量内訳(総括)'!D35</f>
        <v>3782</v>
      </c>
      <c r="E35" s="51">
        <f>ごみ処理量内訳!E35</f>
        <v>0</v>
      </c>
      <c r="F35" s="51">
        <f>ごみ処理量内訳!O35</f>
        <v>3680</v>
      </c>
      <c r="G35" s="51">
        <f>SUM(H35:N35)</f>
        <v>102</v>
      </c>
      <c r="H35" s="51">
        <f>ごみ処理量内訳!G35</f>
        <v>0</v>
      </c>
      <c r="I35" s="51">
        <f>ごみ処理量内訳!L35+ごみ処理量内訳!M35</f>
        <v>102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資源化量内訳!AH35</f>
        <v>0</v>
      </c>
      <c r="P35" s="52">
        <f>SUM(E35,F35,G35,O35)</f>
        <v>3782</v>
      </c>
      <c r="Q35" s="53">
        <f>IF(P35&lt;&gt;0,(O35+E35+G35)/P35*100,"-")</f>
        <v>2.6969857218402962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372</v>
      </c>
      <c r="Y35" s="52">
        <f>SUM(R35:X35)</f>
        <v>372</v>
      </c>
      <c r="Z35" s="53"/>
      <c r="AA35" s="53"/>
      <c r="AB35" s="52">
        <f>ごみ処理量内訳!O35</f>
        <v>3680</v>
      </c>
      <c r="AC35" s="52">
        <f>ごみ処理量内訳!AO35</f>
        <v>0</v>
      </c>
      <c r="AD35" s="52">
        <f>ごみ処理量内訳!AP35</f>
        <v>0</v>
      </c>
      <c r="AE35" s="52">
        <f>SUM(AB35:AD35)</f>
        <v>3680</v>
      </c>
    </row>
    <row r="36" spans="1:31" s="10" customFormat="1" ht="12" customHeight="1">
      <c r="A36" s="49" t="s">
        <v>465</v>
      </c>
      <c r="B36" s="50" t="s">
        <v>498</v>
      </c>
      <c r="C36" s="49" t="s">
        <v>499</v>
      </c>
      <c r="D36" s="69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資源化量内訳!AH36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125</v>
      </c>
      <c r="B37" s="50" t="s">
        <v>510</v>
      </c>
      <c r="C37" s="49" t="s">
        <v>511</v>
      </c>
      <c r="D37" s="69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資源化量内訳!AH37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125</v>
      </c>
      <c r="B38" s="50" t="s">
        <v>530</v>
      </c>
      <c r="C38" s="49" t="s">
        <v>531</v>
      </c>
      <c r="D38" s="69">
        <f>'ごみ搬入量内訳(総括)'!D38</f>
        <v>3</v>
      </c>
      <c r="E38" s="51">
        <f>ごみ処理量内訳!E38</f>
        <v>3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資源化量内訳!AH38</f>
        <v>0</v>
      </c>
      <c r="P38" s="52">
        <f>SUM(E38,F38,G38,O38)</f>
        <v>3</v>
      </c>
      <c r="Q38" s="53">
        <f>IF(P38&lt;&gt;0,(O38+E38+G38)/P38*100,"-")</f>
        <v>100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142</v>
      </c>
      <c r="B39" s="50" t="s">
        <v>545</v>
      </c>
      <c r="C39" s="49" t="s">
        <v>546</v>
      </c>
      <c r="D39" s="69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資源化量内訳!AH39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125</v>
      </c>
      <c r="B40" s="50" t="s">
        <v>565</v>
      </c>
      <c r="C40" s="49" t="s">
        <v>566</v>
      </c>
      <c r="D40" s="69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資源化量内訳!AH40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125</v>
      </c>
      <c r="B41" s="50" t="s">
        <v>581</v>
      </c>
      <c r="C41" s="49" t="s">
        <v>582</v>
      </c>
      <c r="D41" s="69">
        <f>'ごみ搬入量内訳(総括)'!D41</f>
        <v>38</v>
      </c>
      <c r="E41" s="51">
        <f>ごみ処理量内訳!E41</f>
        <v>38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資源化量内訳!AH41</f>
        <v>0</v>
      </c>
      <c r="P41" s="52">
        <f>SUM(E41,F41,G41,O41)</f>
        <v>38</v>
      </c>
      <c r="Q41" s="53">
        <f>IF(P41&lt;&gt;0,(O41+E41+G41)/P41*100,"-")</f>
        <v>100</v>
      </c>
      <c r="R41" s="51">
        <f>'施設資源化量内訳(焼却)'!D41</f>
        <v>4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4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125</v>
      </c>
      <c r="B42" s="50" t="s">
        <v>596</v>
      </c>
      <c r="C42" s="49" t="s">
        <v>597</v>
      </c>
      <c r="D42" s="69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資源化量内訳!AH42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3:AE995">
    <cfRule type="expression" dxfId="1799" priority="74" stopIfTrue="1">
      <formula>$A43&lt;&gt;""</formula>
    </cfRule>
  </conditionalFormatting>
  <conditionalFormatting sqref="A8:AE8">
    <cfRule type="expression" dxfId="1797" priority="72" stopIfTrue="1">
      <formula>$A8&lt;&gt;""</formula>
    </cfRule>
  </conditionalFormatting>
  <conditionalFormatting sqref="D8">
    <cfRule type="expression" dxfId="1796" priority="71" stopIfTrue="1">
      <formula>$A8&lt;&gt;""</formula>
    </cfRule>
  </conditionalFormatting>
  <conditionalFormatting sqref="A9:AE9">
    <cfRule type="expression" dxfId="1795" priority="70" stopIfTrue="1">
      <formula>$A9&lt;&gt;""</formula>
    </cfRule>
  </conditionalFormatting>
  <conditionalFormatting sqref="D9">
    <cfRule type="expression" dxfId="1794" priority="69" stopIfTrue="1">
      <formula>$A9&lt;&gt;""</formula>
    </cfRule>
  </conditionalFormatting>
  <conditionalFormatting sqref="A10:AE10">
    <cfRule type="expression" dxfId="1793" priority="68" stopIfTrue="1">
      <formula>$A10&lt;&gt;""</formula>
    </cfRule>
  </conditionalFormatting>
  <conditionalFormatting sqref="D10">
    <cfRule type="expression" dxfId="1792" priority="67" stopIfTrue="1">
      <formula>$A10&lt;&gt;""</formula>
    </cfRule>
  </conditionalFormatting>
  <conditionalFormatting sqref="A11:AE11">
    <cfRule type="expression" dxfId="1791" priority="66" stopIfTrue="1">
      <formula>$A11&lt;&gt;""</formula>
    </cfRule>
  </conditionalFormatting>
  <conditionalFormatting sqref="D11">
    <cfRule type="expression" dxfId="1790" priority="65" stopIfTrue="1">
      <formula>$A11&lt;&gt;""</formula>
    </cfRule>
  </conditionalFormatting>
  <conditionalFormatting sqref="A12:AE12">
    <cfRule type="expression" dxfId="1789" priority="64" stopIfTrue="1">
      <formula>$A12&lt;&gt;""</formula>
    </cfRule>
  </conditionalFormatting>
  <conditionalFormatting sqref="D12">
    <cfRule type="expression" dxfId="1788" priority="63" stopIfTrue="1">
      <formula>$A12&lt;&gt;""</formula>
    </cfRule>
  </conditionalFormatting>
  <conditionalFormatting sqref="A13:AE13">
    <cfRule type="expression" dxfId="1787" priority="62" stopIfTrue="1">
      <formula>$A13&lt;&gt;""</formula>
    </cfRule>
  </conditionalFormatting>
  <conditionalFormatting sqref="D13">
    <cfRule type="expression" dxfId="1786" priority="61" stopIfTrue="1">
      <formula>$A13&lt;&gt;""</formula>
    </cfRule>
  </conditionalFormatting>
  <conditionalFormatting sqref="A14:AE14">
    <cfRule type="expression" dxfId="1785" priority="60" stopIfTrue="1">
      <formula>$A14&lt;&gt;""</formula>
    </cfRule>
  </conditionalFormatting>
  <conditionalFormatting sqref="D14">
    <cfRule type="expression" dxfId="1784" priority="59" stopIfTrue="1">
      <formula>$A14&lt;&gt;""</formula>
    </cfRule>
  </conditionalFormatting>
  <conditionalFormatting sqref="A15:AE15">
    <cfRule type="expression" dxfId="1783" priority="58" stopIfTrue="1">
      <formula>$A15&lt;&gt;""</formula>
    </cfRule>
  </conditionalFormatting>
  <conditionalFormatting sqref="D15">
    <cfRule type="expression" dxfId="1782" priority="57" stopIfTrue="1">
      <formula>$A15&lt;&gt;""</formula>
    </cfRule>
  </conditionalFormatting>
  <conditionalFormatting sqref="A16:AE16">
    <cfRule type="expression" dxfId="1781" priority="56" stopIfTrue="1">
      <formula>$A16&lt;&gt;""</formula>
    </cfRule>
  </conditionalFormatting>
  <conditionalFormatting sqref="D16">
    <cfRule type="expression" dxfId="1780" priority="55" stopIfTrue="1">
      <formula>$A16&lt;&gt;""</formula>
    </cfRule>
  </conditionalFormatting>
  <conditionalFormatting sqref="A17:AE17">
    <cfRule type="expression" dxfId="1779" priority="54" stopIfTrue="1">
      <formula>$A17&lt;&gt;""</formula>
    </cfRule>
  </conditionalFormatting>
  <conditionalFormatting sqref="D17">
    <cfRule type="expression" dxfId="1778" priority="53" stopIfTrue="1">
      <formula>$A17&lt;&gt;""</formula>
    </cfRule>
  </conditionalFormatting>
  <conditionalFormatting sqref="A18:AE18">
    <cfRule type="expression" dxfId="1777" priority="52" stopIfTrue="1">
      <formula>$A18&lt;&gt;""</formula>
    </cfRule>
  </conditionalFormatting>
  <conditionalFormatting sqref="D18">
    <cfRule type="expression" dxfId="1776" priority="51" stopIfTrue="1">
      <formula>$A18&lt;&gt;""</formula>
    </cfRule>
  </conditionalFormatting>
  <conditionalFormatting sqref="A19:AE19">
    <cfRule type="expression" dxfId="1775" priority="50" stopIfTrue="1">
      <formula>$A19&lt;&gt;""</formula>
    </cfRule>
  </conditionalFormatting>
  <conditionalFormatting sqref="D19">
    <cfRule type="expression" dxfId="1774" priority="49" stopIfTrue="1">
      <formula>$A19&lt;&gt;""</formula>
    </cfRule>
  </conditionalFormatting>
  <conditionalFormatting sqref="A20:AE20">
    <cfRule type="expression" dxfId="1773" priority="48" stopIfTrue="1">
      <formula>$A20&lt;&gt;""</formula>
    </cfRule>
  </conditionalFormatting>
  <conditionalFormatting sqref="D20">
    <cfRule type="expression" dxfId="1772" priority="47" stopIfTrue="1">
      <formula>$A20&lt;&gt;""</formula>
    </cfRule>
  </conditionalFormatting>
  <conditionalFormatting sqref="A21:AE21">
    <cfRule type="expression" dxfId="1771" priority="46" stopIfTrue="1">
      <formula>$A21&lt;&gt;""</formula>
    </cfRule>
  </conditionalFormatting>
  <conditionalFormatting sqref="D21">
    <cfRule type="expression" dxfId="1770" priority="45" stopIfTrue="1">
      <formula>$A21&lt;&gt;""</formula>
    </cfRule>
  </conditionalFormatting>
  <conditionalFormatting sqref="A22:AE22">
    <cfRule type="expression" dxfId="1769" priority="44" stopIfTrue="1">
      <formula>$A22&lt;&gt;""</formula>
    </cfRule>
  </conditionalFormatting>
  <conditionalFormatting sqref="D22">
    <cfRule type="expression" dxfId="1768" priority="43" stopIfTrue="1">
      <formula>$A22&lt;&gt;""</formula>
    </cfRule>
  </conditionalFormatting>
  <conditionalFormatting sqref="A23:AE23">
    <cfRule type="expression" dxfId="1767" priority="42" stopIfTrue="1">
      <formula>$A23&lt;&gt;""</formula>
    </cfRule>
  </conditionalFormatting>
  <conditionalFormatting sqref="D23">
    <cfRule type="expression" dxfId="1766" priority="41" stopIfTrue="1">
      <formula>$A23&lt;&gt;""</formula>
    </cfRule>
  </conditionalFormatting>
  <conditionalFormatting sqref="A24:AE24">
    <cfRule type="expression" dxfId="1765" priority="40" stopIfTrue="1">
      <formula>$A24&lt;&gt;""</formula>
    </cfRule>
  </conditionalFormatting>
  <conditionalFormatting sqref="D24">
    <cfRule type="expression" dxfId="1764" priority="39" stopIfTrue="1">
      <formula>$A24&lt;&gt;""</formula>
    </cfRule>
  </conditionalFormatting>
  <conditionalFormatting sqref="A25:AE25">
    <cfRule type="expression" dxfId="1763" priority="38" stopIfTrue="1">
      <formula>$A25&lt;&gt;""</formula>
    </cfRule>
  </conditionalFormatting>
  <conditionalFormatting sqref="D25">
    <cfRule type="expression" dxfId="1762" priority="37" stopIfTrue="1">
      <formula>$A25&lt;&gt;""</formula>
    </cfRule>
  </conditionalFormatting>
  <conditionalFormatting sqref="A26:AE26">
    <cfRule type="expression" dxfId="1761" priority="36" stopIfTrue="1">
      <formula>$A26&lt;&gt;""</formula>
    </cfRule>
  </conditionalFormatting>
  <conditionalFormatting sqref="D26">
    <cfRule type="expression" dxfId="1760" priority="35" stopIfTrue="1">
      <formula>$A26&lt;&gt;""</formula>
    </cfRule>
  </conditionalFormatting>
  <conditionalFormatting sqref="A27:AE27">
    <cfRule type="expression" dxfId="1759" priority="34" stopIfTrue="1">
      <formula>$A27&lt;&gt;""</formula>
    </cfRule>
  </conditionalFormatting>
  <conditionalFormatting sqref="D27">
    <cfRule type="expression" dxfId="1758" priority="33" stopIfTrue="1">
      <formula>$A27&lt;&gt;""</formula>
    </cfRule>
  </conditionalFormatting>
  <conditionalFormatting sqref="A28:AE28">
    <cfRule type="expression" dxfId="1757" priority="32" stopIfTrue="1">
      <formula>$A28&lt;&gt;""</formula>
    </cfRule>
  </conditionalFormatting>
  <conditionalFormatting sqref="D28">
    <cfRule type="expression" dxfId="1756" priority="31" stopIfTrue="1">
      <formula>$A28&lt;&gt;""</formula>
    </cfRule>
  </conditionalFormatting>
  <conditionalFormatting sqref="A29:AE29">
    <cfRule type="expression" dxfId="1755" priority="30" stopIfTrue="1">
      <formula>$A29&lt;&gt;""</formula>
    </cfRule>
  </conditionalFormatting>
  <conditionalFormatting sqref="D29">
    <cfRule type="expression" dxfId="1754" priority="29" stopIfTrue="1">
      <formula>$A29&lt;&gt;""</formula>
    </cfRule>
  </conditionalFormatting>
  <conditionalFormatting sqref="A30:AE30">
    <cfRule type="expression" dxfId="1753" priority="28" stopIfTrue="1">
      <formula>$A30&lt;&gt;""</formula>
    </cfRule>
  </conditionalFormatting>
  <conditionalFormatting sqref="D30">
    <cfRule type="expression" dxfId="1752" priority="27" stopIfTrue="1">
      <formula>$A30&lt;&gt;""</formula>
    </cfRule>
  </conditionalFormatting>
  <conditionalFormatting sqref="A31:AE31">
    <cfRule type="expression" dxfId="1751" priority="26" stopIfTrue="1">
      <formula>$A31&lt;&gt;""</formula>
    </cfRule>
  </conditionalFormatting>
  <conditionalFormatting sqref="D31">
    <cfRule type="expression" dxfId="1750" priority="25" stopIfTrue="1">
      <formula>$A31&lt;&gt;""</formula>
    </cfRule>
  </conditionalFormatting>
  <conditionalFormatting sqref="A32:AE32">
    <cfRule type="expression" dxfId="1749" priority="24" stopIfTrue="1">
      <formula>$A32&lt;&gt;""</formula>
    </cfRule>
  </conditionalFormatting>
  <conditionalFormatting sqref="D32">
    <cfRule type="expression" dxfId="1748" priority="23" stopIfTrue="1">
      <formula>$A32&lt;&gt;""</formula>
    </cfRule>
  </conditionalFormatting>
  <conditionalFormatting sqref="A33:AE33">
    <cfRule type="expression" dxfId="1747" priority="22" stopIfTrue="1">
      <formula>$A33&lt;&gt;""</formula>
    </cfRule>
  </conditionalFormatting>
  <conditionalFormatting sqref="D33">
    <cfRule type="expression" dxfId="1746" priority="21" stopIfTrue="1">
      <formula>$A33&lt;&gt;""</formula>
    </cfRule>
  </conditionalFormatting>
  <conditionalFormatting sqref="A34:AE34">
    <cfRule type="expression" dxfId="1745" priority="20" stopIfTrue="1">
      <formula>$A34&lt;&gt;""</formula>
    </cfRule>
  </conditionalFormatting>
  <conditionalFormatting sqref="D34">
    <cfRule type="expression" dxfId="1744" priority="19" stopIfTrue="1">
      <formula>$A34&lt;&gt;""</formula>
    </cfRule>
  </conditionalFormatting>
  <conditionalFormatting sqref="A35:AE35">
    <cfRule type="expression" dxfId="1743" priority="18" stopIfTrue="1">
      <formula>$A35&lt;&gt;""</formula>
    </cfRule>
  </conditionalFormatting>
  <conditionalFormatting sqref="D35">
    <cfRule type="expression" dxfId="1742" priority="17" stopIfTrue="1">
      <formula>$A35&lt;&gt;""</formula>
    </cfRule>
  </conditionalFormatting>
  <conditionalFormatting sqref="A36:AE36">
    <cfRule type="expression" dxfId="1741" priority="16" stopIfTrue="1">
      <formula>$A36&lt;&gt;""</formula>
    </cfRule>
  </conditionalFormatting>
  <conditionalFormatting sqref="D36">
    <cfRule type="expression" dxfId="1740" priority="15" stopIfTrue="1">
      <formula>$A36&lt;&gt;""</formula>
    </cfRule>
  </conditionalFormatting>
  <conditionalFormatting sqref="A37:AE37">
    <cfRule type="expression" dxfId="1739" priority="14" stopIfTrue="1">
      <formula>$A37&lt;&gt;""</formula>
    </cfRule>
  </conditionalFormatting>
  <conditionalFormatting sqref="D37">
    <cfRule type="expression" dxfId="1738" priority="13" stopIfTrue="1">
      <formula>$A37&lt;&gt;""</formula>
    </cfRule>
  </conditionalFormatting>
  <conditionalFormatting sqref="A38:AE38">
    <cfRule type="expression" dxfId="1737" priority="12" stopIfTrue="1">
      <formula>$A38&lt;&gt;""</formula>
    </cfRule>
  </conditionalFormatting>
  <conditionalFormatting sqref="D38">
    <cfRule type="expression" dxfId="1736" priority="11" stopIfTrue="1">
      <formula>$A38&lt;&gt;""</formula>
    </cfRule>
  </conditionalFormatting>
  <conditionalFormatting sqref="A39:AE39">
    <cfRule type="expression" dxfId="1735" priority="10" stopIfTrue="1">
      <formula>$A39&lt;&gt;""</formula>
    </cfRule>
  </conditionalFormatting>
  <conditionalFormatting sqref="D39">
    <cfRule type="expression" dxfId="1734" priority="9" stopIfTrue="1">
      <formula>$A39&lt;&gt;""</formula>
    </cfRule>
  </conditionalFormatting>
  <conditionalFormatting sqref="A40:AE40">
    <cfRule type="expression" dxfId="1733" priority="8" stopIfTrue="1">
      <formula>$A40&lt;&gt;""</formula>
    </cfRule>
  </conditionalFormatting>
  <conditionalFormatting sqref="D40">
    <cfRule type="expression" dxfId="1732" priority="7" stopIfTrue="1">
      <formula>$A40&lt;&gt;""</formula>
    </cfRule>
  </conditionalFormatting>
  <conditionalFormatting sqref="A41:AE41">
    <cfRule type="expression" dxfId="1731" priority="6" stopIfTrue="1">
      <formula>$A41&lt;&gt;""</formula>
    </cfRule>
  </conditionalFormatting>
  <conditionalFormatting sqref="D41">
    <cfRule type="expression" dxfId="1730" priority="5" stopIfTrue="1">
      <formula>$A41&lt;&gt;""</formula>
    </cfRule>
  </conditionalFormatting>
  <conditionalFormatting sqref="A42:AE42">
    <cfRule type="expression" dxfId="1729" priority="4" stopIfTrue="1">
      <formula>$A42&lt;&gt;""</formula>
    </cfRule>
  </conditionalFormatting>
  <conditionalFormatting sqref="D42">
    <cfRule type="expression" dxfId="1728" priority="3" stopIfTrue="1">
      <formula>$A42&lt;&gt;""</formula>
    </cfRule>
  </conditionalFormatting>
  <conditionalFormatting sqref="A7:AE7">
    <cfRule type="expression" dxfId="1727" priority="2" stopIfTrue="1">
      <formula>$A7&lt;&gt;""</formula>
    </cfRule>
  </conditionalFormatting>
  <conditionalFormatting sqref="D7">
    <cfRule type="expression" dxfId="17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157439</v>
      </c>
      <c r="E7" s="58">
        <f>SUM($E$8:$E$42)</f>
        <v>15929</v>
      </c>
      <c r="F7" s="58">
        <f>SUM($F$8:$F$42)</f>
        <v>2055</v>
      </c>
      <c r="G7" s="58">
        <f>SUM($G$8:$G$42)</f>
        <v>83171</v>
      </c>
      <c r="H7" s="58">
        <f>SUM($H$8:$H$42)</f>
        <v>23790</v>
      </c>
      <c r="I7" s="58">
        <f>SUM($I$8:$I$42)</f>
        <v>22</v>
      </c>
      <c r="J7" s="58">
        <f>SUM($J$8:$J$42)</f>
        <v>0</v>
      </c>
      <c r="K7" s="58">
        <f>SUM($K$8:$K$42)</f>
        <v>12</v>
      </c>
      <c r="L7" s="58">
        <f>SUM($L$8:$L$42)</f>
        <v>6033</v>
      </c>
      <c r="M7" s="58">
        <f>SUM($M$8:$M$42)</f>
        <v>4217</v>
      </c>
      <c r="N7" s="58">
        <f>SUM($N$8:$N$42)</f>
        <v>6596</v>
      </c>
      <c r="O7" s="58">
        <f>SUM($O$8:$O$42)</f>
        <v>181</v>
      </c>
      <c r="P7" s="58">
        <f>SUM($P$8:$P$42)</f>
        <v>7</v>
      </c>
      <c r="Q7" s="58">
        <f>SUM($Q$8:$Q$42)</f>
        <v>89</v>
      </c>
      <c r="R7" s="58">
        <f>SUM($R$8:$R$42)</f>
        <v>0</v>
      </c>
      <c r="S7" s="58">
        <f>SUM($S$8:$S$42)</f>
        <v>2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103</v>
      </c>
      <c r="X7" s="58">
        <f>SUM($X$8:$X$42)</f>
        <v>0</v>
      </c>
      <c r="Y7" s="58">
        <f>SUM($Y$8:$Y$42)</f>
        <v>22</v>
      </c>
      <c r="Z7" s="58">
        <f>SUM($Z$8:$Z$42)</f>
        <v>42</v>
      </c>
      <c r="AA7" s="58">
        <f>SUM($AA$8:$AA$42)</f>
        <v>1</v>
      </c>
      <c r="AB7" s="58">
        <f>SUM($AB$8:$AB$42)</f>
        <v>0</v>
      </c>
      <c r="AC7" s="58">
        <f>SUM($AC$8:$AC$42)</f>
        <v>10300</v>
      </c>
      <c r="AD7" s="58">
        <f>SUM($AD$8:$AD$42)</f>
        <v>0</v>
      </c>
      <c r="AE7" s="58">
        <f>SUM($AE$8:$AE$42)</f>
        <v>863</v>
      </c>
      <c r="AF7" s="58">
        <f>SUM($AF$8:$AF$42)</f>
        <v>0</v>
      </c>
      <c r="AG7" s="58">
        <f>SUM($AG$8:$AG$42)</f>
        <v>4004</v>
      </c>
      <c r="AH7" s="58">
        <f>SUM($AH$8:$AH$42)</f>
        <v>0</v>
      </c>
      <c r="AI7" s="58">
        <f>SUM($AI$8:$AI$42)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145</v>
      </c>
      <c r="B9" s="50" t="s">
        <v>146</v>
      </c>
      <c r="C9" s="49" t="s">
        <v>147</v>
      </c>
      <c r="D9" s="39">
        <f>SUM(E9:AI9)</f>
        <v>33162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3982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251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17872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3275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2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5832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16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5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14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2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33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5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22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1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768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818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264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125</v>
      </c>
      <c r="B10" s="50" t="s">
        <v>163</v>
      </c>
      <c r="C10" s="49" t="s">
        <v>164</v>
      </c>
      <c r="D10" s="39">
        <f>SUM(E10:AI10)</f>
        <v>90022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7993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1405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47064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18130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21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9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4127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5083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2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58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15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16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2797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23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3279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125</v>
      </c>
      <c r="B11" s="50" t="s">
        <v>187</v>
      </c>
      <c r="C11" s="49" t="s">
        <v>189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125</v>
      </c>
      <c r="B12" s="50" t="s">
        <v>195</v>
      </c>
      <c r="C12" s="49" t="s">
        <v>197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211</v>
      </c>
      <c r="B13" s="50" t="s">
        <v>212</v>
      </c>
      <c r="C13" s="49" t="s">
        <v>213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125</v>
      </c>
      <c r="B14" s="50" t="s">
        <v>226</v>
      </c>
      <c r="C14" s="49" t="s">
        <v>227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125</v>
      </c>
      <c r="B15" s="50" t="s">
        <v>244</v>
      </c>
      <c r="C15" s="49" t="s">
        <v>243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258</v>
      </c>
      <c r="B16" s="50" t="s">
        <v>256</v>
      </c>
      <c r="C16" s="49" t="s">
        <v>259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272</v>
      </c>
      <c r="B17" s="50" t="s">
        <v>273</v>
      </c>
      <c r="C17" s="49" t="s">
        <v>274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125</v>
      </c>
      <c r="B18" s="50" t="s">
        <v>280</v>
      </c>
      <c r="C18" s="49" t="s">
        <v>281</v>
      </c>
      <c r="D18" s="39">
        <f>SUM(E18:AI18)</f>
        <v>62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17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1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34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7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1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2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125</v>
      </c>
      <c r="B19" s="50" t="s">
        <v>304</v>
      </c>
      <c r="C19" s="49" t="s">
        <v>303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125</v>
      </c>
      <c r="B20" s="50" t="s">
        <v>315</v>
      </c>
      <c r="C20" s="49" t="s">
        <v>316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324</v>
      </c>
      <c r="B21" s="50" t="s">
        <v>325</v>
      </c>
      <c r="C21" s="49" t="s">
        <v>326</v>
      </c>
      <c r="D21" s="39">
        <f>SUM(E21:AI21)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333</v>
      </c>
      <c r="B22" s="50" t="s">
        <v>336</v>
      </c>
      <c r="C22" s="49" t="s">
        <v>337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49" t="s">
        <v>125</v>
      </c>
      <c r="B23" s="50" t="s">
        <v>355</v>
      </c>
      <c r="C23" s="49" t="s">
        <v>356</v>
      </c>
      <c r="D23" s="39">
        <f>SUM(E23:AI23)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9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49" t="s">
        <v>371</v>
      </c>
      <c r="B24" s="50" t="s">
        <v>372</v>
      </c>
      <c r="C24" s="49" t="s">
        <v>373</v>
      </c>
      <c r="D24" s="39">
        <f>SUM(E24:AI24)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9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49" t="s">
        <v>371</v>
      </c>
      <c r="B25" s="50" t="s">
        <v>389</v>
      </c>
      <c r="C25" s="49" t="s">
        <v>390</v>
      </c>
      <c r="D25" s="39">
        <f>SUM(E25:AI25)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9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49" t="s">
        <v>371</v>
      </c>
      <c r="B26" s="50" t="s">
        <v>397</v>
      </c>
      <c r="C26" s="49" t="s">
        <v>398</v>
      </c>
      <c r="D26" s="39">
        <f>SUM(E26:AI26)</f>
        <v>79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26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3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29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1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6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2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2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10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9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49" t="s">
        <v>125</v>
      </c>
      <c r="B27" s="50" t="s">
        <v>407</v>
      </c>
      <c r="C27" s="49" t="s">
        <v>408</v>
      </c>
      <c r="D27" s="39">
        <f>SUM(E27:AI27)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9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49" t="s">
        <v>125</v>
      </c>
      <c r="B28" s="50" t="s">
        <v>412</v>
      </c>
      <c r="C28" s="49" t="s">
        <v>413</v>
      </c>
      <c r="D28" s="39">
        <f>SUM(E28:AI28)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9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49" t="s">
        <v>418</v>
      </c>
      <c r="B29" s="50" t="s">
        <v>419</v>
      </c>
      <c r="C29" s="49" t="s">
        <v>420</v>
      </c>
      <c r="D29" s="39">
        <f>SUM(E29:AI29)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9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49" t="s">
        <v>125</v>
      </c>
      <c r="B30" s="50" t="s">
        <v>423</v>
      </c>
      <c r="C30" s="49" t="s">
        <v>425</v>
      </c>
      <c r="D30" s="39">
        <f>SUM(E30:AI30)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9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49" t="s">
        <v>125</v>
      </c>
      <c r="B31" s="50" t="s">
        <v>431</v>
      </c>
      <c r="C31" s="49" t="s">
        <v>430</v>
      </c>
      <c r="D31" s="39">
        <f>SUM(E31:AI31)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9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49" t="s">
        <v>288</v>
      </c>
      <c r="B32" s="50" t="s">
        <v>439</v>
      </c>
      <c r="C32" s="49" t="s">
        <v>438</v>
      </c>
      <c r="D32" s="39">
        <f>SUM(E32:AI32)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9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49" t="s">
        <v>125</v>
      </c>
      <c r="B33" s="50" t="s">
        <v>454</v>
      </c>
      <c r="C33" s="49" t="s">
        <v>453</v>
      </c>
      <c r="D33" s="39">
        <f>SUM(E33:AI33)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9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49" t="s">
        <v>465</v>
      </c>
      <c r="B34" s="50" t="s">
        <v>463</v>
      </c>
      <c r="C34" s="49" t="s">
        <v>464</v>
      </c>
      <c r="D34" s="39">
        <f>SUM(E34:AI34)</f>
        <v>30291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3911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395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18172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2005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1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193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31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1513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181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17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68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2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4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3325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22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451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9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49" t="s">
        <v>125</v>
      </c>
      <c r="B35" s="50" t="s">
        <v>484</v>
      </c>
      <c r="C35" s="49" t="s">
        <v>483</v>
      </c>
      <c r="D35" s="39">
        <f>SUM(E35:AI35)</f>
        <v>3782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372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3410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9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49" t="s">
        <v>465</v>
      </c>
      <c r="B36" s="50" t="s">
        <v>500</v>
      </c>
      <c r="C36" s="49" t="s">
        <v>501</v>
      </c>
      <c r="D36" s="39">
        <f>SUM(E36:AI36)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9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49" t="s">
        <v>125</v>
      </c>
      <c r="B37" s="50" t="s">
        <v>512</v>
      </c>
      <c r="C37" s="49" t="s">
        <v>513</v>
      </c>
      <c r="D37" s="39">
        <f>SUM(E37:AI37)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9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49" t="s">
        <v>465</v>
      </c>
      <c r="B38" s="50" t="s">
        <v>530</v>
      </c>
      <c r="C38" s="49" t="s">
        <v>531</v>
      </c>
      <c r="D38" s="39">
        <f>SUM(E38:AI38)</f>
        <v>3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3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9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49" t="s">
        <v>125</v>
      </c>
      <c r="B39" s="50" t="s">
        <v>547</v>
      </c>
      <c r="C39" s="49" t="s">
        <v>548</v>
      </c>
      <c r="D39" s="39">
        <f>SUM(E39:AI39)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  <c r="AI39" s="39">
        <f>'ごみ搬入量内訳(直接資源化)'!AI39+'ごみ搬入量内訳(焼却)'!AI39+'ごみ搬入量内訳(粗大)'!AI39+'ごみ搬入量内訳(堆肥化)'!AI39+'ごみ搬入量内訳(飼料化)'!AI39+'ごみ搬入量内訳(メタン化)'!AI39+'ごみ搬入量内訳(燃料化)'!AI39+'ごみ搬入量内訳(セメント)'!AI39+'ごみ搬入量内訳(資源化等)'!AI39+'ごみ搬入量内訳(その他)'!AI39+'ごみ搬入量内訳(直接埋立)'!AI39+'ごみ搬入量内訳(海洋投入)'!AI39</f>
        <v>0</v>
      </c>
    </row>
    <row r="40" spans="1:35" s="10" customFormat="1" ht="12" customHeight="1">
      <c r="A40" s="49" t="s">
        <v>125</v>
      </c>
      <c r="B40" s="50" t="s">
        <v>565</v>
      </c>
      <c r="C40" s="49" t="s">
        <v>566</v>
      </c>
      <c r="D40" s="39">
        <f>SUM(E40:AI40)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  <c r="AI40" s="39">
        <f>'ごみ搬入量内訳(直接資源化)'!AI40+'ごみ搬入量内訳(焼却)'!AI40+'ごみ搬入量内訳(粗大)'!AI40+'ごみ搬入量内訳(堆肥化)'!AI40+'ごみ搬入量内訳(飼料化)'!AI40+'ごみ搬入量内訳(メタン化)'!AI40+'ごみ搬入量内訳(燃料化)'!AI40+'ごみ搬入量内訳(セメント)'!AI40+'ごみ搬入量内訳(資源化等)'!AI40+'ごみ搬入量内訳(その他)'!AI40+'ごみ搬入量内訳(直接埋立)'!AI40+'ごみ搬入量内訳(海洋投入)'!AI40</f>
        <v>0</v>
      </c>
    </row>
    <row r="41" spans="1:35" s="10" customFormat="1" ht="12" customHeight="1">
      <c r="A41" s="49" t="s">
        <v>125</v>
      </c>
      <c r="B41" s="50" t="s">
        <v>581</v>
      </c>
      <c r="C41" s="49" t="s">
        <v>583</v>
      </c>
      <c r="D41" s="39">
        <f>SUM(E41:AI41)</f>
        <v>38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38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  <c r="AI41" s="39">
        <f>'ごみ搬入量内訳(直接資源化)'!AI41+'ごみ搬入量内訳(焼却)'!AI41+'ごみ搬入量内訳(粗大)'!AI41+'ごみ搬入量内訳(堆肥化)'!AI41+'ごみ搬入量内訳(飼料化)'!AI41+'ごみ搬入量内訳(メタン化)'!AI41+'ごみ搬入量内訳(燃料化)'!AI41+'ごみ搬入量内訳(セメント)'!AI41+'ごみ搬入量内訳(資源化等)'!AI41+'ごみ搬入量内訳(その他)'!AI41+'ごみ搬入量内訳(直接埋立)'!AI41+'ごみ搬入量内訳(海洋投入)'!AI41</f>
        <v>0</v>
      </c>
    </row>
    <row r="42" spans="1:35" s="10" customFormat="1" ht="12" customHeight="1">
      <c r="A42" s="49" t="s">
        <v>125</v>
      </c>
      <c r="B42" s="50" t="s">
        <v>596</v>
      </c>
      <c r="C42" s="49" t="s">
        <v>597</v>
      </c>
      <c r="D42" s="39">
        <f>SUM(E42:AI42)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  <c r="AI42" s="39">
        <f>'ごみ搬入量内訳(直接資源化)'!AI42+'ごみ搬入量内訳(焼却)'!AI42+'ごみ搬入量内訳(粗大)'!AI42+'ごみ搬入量内訳(堆肥化)'!AI42+'ごみ搬入量内訳(飼料化)'!AI42+'ごみ搬入量内訳(メタン化)'!AI42+'ごみ搬入量内訳(燃料化)'!AI42+'ごみ搬入量内訳(セメント)'!AI42+'ごみ搬入量内訳(資源化等)'!AI42+'ごみ搬入量内訳(その他)'!AI42+'ごみ搬入量内訳(直接埋立)'!AI42+'ごみ搬入量内訳(海洋投入)'!AI42</f>
        <v>0</v>
      </c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3:AH995">
    <cfRule type="expression" dxfId="1725" priority="37" stopIfTrue="1">
      <formula>$A43&lt;&gt;""</formula>
    </cfRule>
  </conditionalFormatting>
  <conditionalFormatting sqref="A8:AI8">
    <cfRule type="expression" dxfId="1724" priority="36" stopIfTrue="1">
      <formula>$A8&lt;&gt;""</formula>
    </cfRule>
  </conditionalFormatting>
  <conditionalFormatting sqref="A9:AI9">
    <cfRule type="expression" dxfId="1723" priority="35" stopIfTrue="1">
      <formula>$A9&lt;&gt;""</formula>
    </cfRule>
  </conditionalFormatting>
  <conditionalFormatting sqref="A10:AI10">
    <cfRule type="expression" dxfId="1722" priority="34" stopIfTrue="1">
      <formula>$A10&lt;&gt;""</formula>
    </cfRule>
  </conditionalFormatting>
  <conditionalFormatting sqref="A11:AI11">
    <cfRule type="expression" dxfId="1721" priority="33" stopIfTrue="1">
      <formula>$A11&lt;&gt;""</formula>
    </cfRule>
  </conditionalFormatting>
  <conditionalFormatting sqref="A12:AI12">
    <cfRule type="expression" dxfId="1720" priority="32" stopIfTrue="1">
      <formula>$A12&lt;&gt;""</formula>
    </cfRule>
  </conditionalFormatting>
  <conditionalFormatting sqref="A13:AI13">
    <cfRule type="expression" dxfId="1719" priority="31" stopIfTrue="1">
      <formula>$A13&lt;&gt;""</formula>
    </cfRule>
  </conditionalFormatting>
  <conditionalFormatting sqref="A14:AI14">
    <cfRule type="expression" dxfId="1718" priority="30" stopIfTrue="1">
      <formula>$A14&lt;&gt;""</formula>
    </cfRule>
  </conditionalFormatting>
  <conditionalFormatting sqref="A15:AI15">
    <cfRule type="expression" dxfId="1717" priority="29" stopIfTrue="1">
      <formula>$A15&lt;&gt;""</formula>
    </cfRule>
  </conditionalFormatting>
  <conditionalFormatting sqref="A16:AI16">
    <cfRule type="expression" dxfId="1716" priority="28" stopIfTrue="1">
      <formula>$A16&lt;&gt;""</formula>
    </cfRule>
  </conditionalFormatting>
  <conditionalFormatting sqref="A17:AI17">
    <cfRule type="expression" dxfId="1715" priority="27" stopIfTrue="1">
      <formula>$A17&lt;&gt;""</formula>
    </cfRule>
  </conditionalFormatting>
  <conditionalFormatting sqref="A18:AI18">
    <cfRule type="expression" dxfId="1714" priority="26" stopIfTrue="1">
      <formula>$A18&lt;&gt;""</formula>
    </cfRule>
  </conditionalFormatting>
  <conditionalFormatting sqref="A19:AI19">
    <cfRule type="expression" dxfId="1713" priority="25" stopIfTrue="1">
      <formula>$A19&lt;&gt;""</formula>
    </cfRule>
  </conditionalFormatting>
  <conditionalFormatting sqref="A20:AI20">
    <cfRule type="expression" dxfId="1712" priority="24" stopIfTrue="1">
      <formula>$A20&lt;&gt;""</formula>
    </cfRule>
  </conditionalFormatting>
  <conditionalFormatting sqref="A21:AI21">
    <cfRule type="expression" dxfId="1711" priority="23" stopIfTrue="1">
      <formula>$A21&lt;&gt;""</formula>
    </cfRule>
  </conditionalFormatting>
  <conditionalFormatting sqref="A22:AI22">
    <cfRule type="expression" dxfId="1710" priority="22" stopIfTrue="1">
      <formula>$A22&lt;&gt;""</formula>
    </cfRule>
  </conditionalFormatting>
  <conditionalFormatting sqref="A23:AI23">
    <cfRule type="expression" dxfId="1709" priority="21" stopIfTrue="1">
      <formula>$A23&lt;&gt;""</formula>
    </cfRule>
  </conditionalFormatting>
  <conditionalFormatting sqref="A24:AI24">
    <cfRule type="expression" dxfId="1708" priority="20" stopIfTrue="1">
      <formula>$A24&lt;&gt;""</formula>
    </cfRule>
  </conditionalFormatting>
  <conditionalFormatting sqref="A25:AI25">
    <cfRule type="expression" dxfId="1707" priority="19" stopIfTrue="1">
      <formula>$A25&lt;&gt;""</formula>
    </cfRule>
  </conditionalFormatting>
  <conditionalFormatting sqref="A26:AI26">
    <cfRule type="expression" dxfId="1706" priority="18" stopIfTrue="1">
      <formula>$A26&lt;&gt;""</formula>
    </cfRule>
  </conditionalFormatting>
  <conditionalFormatting sqref="A27:AI27">
    <cfRule type="expression" dxfId="1705" priority="17" stopIfTrue="1">
      <formula>$A27&lt;&gt;""</formula>
    </cfRule>
  </conditionalFormatting>
  <conditionalFormatting sqref="A28:AI28">
    <cfRule type="expression" dxfId="1704" priority="16" stopIfTrue="1">
      <formula>$A28&lt;&gt;""</formula>
    </cfRule>
  </conditionalFormatting>
  <conditionalFormatting sqref="A29:AI29">
    <cfRule type="expression" dxfId="1703" priority="15" stopIfTrue="1">
      <formula>$A29&lt;&gt;""</formula>
    </cfRule>
  </conditionalFormatting>
  <conditionalFormatting sqref="A30:AI30">
    <cfRule type="expression" dxfId="1702" priority="14" stopIfTrue="1">
      <formula>$A30&lt;&gt;""</formula>
    </cfRule>
  </conditionalFormatting>
  <conditionalFormatting sqref="A31:AI31">
    <cfRule type="expression" dxfId="1701" priority="13" stopIfTrue="1">
      <formula>$A31&lt;&gt;""</formula>
    </cfRule>
  </conditionalFormatting>
  <conditionalFormatting sqref="A32:AI32">
    <cfRule type="expression" dxfId="1700" priority="12" stopIfTrue="1">
      <formula>$A32&lt;&gt;""</formula>
    </cfRule>
  </conditionalFormatting>
  <conditionalFormatting sqref="A33:AI33">
    <cfRule type="expression" dxfId="1699" priority="11" stopIfTrue="1">
      <formula>$A33&lt;&gt;""</formula>
    </cfRule>
  </conditionalFormatting>
  <conditionalFormatting sqref="A34:AI34">
    <cfRule type="expression" dxfId="1698" priority="10" stopIfTrue="1">
      <formula>$A34&lt;&gt;""</formula>
    </cfRule>
  </conditionalFormatting>
  <conditionalFormatting sqref="A35:AI35">
    <cfRule type="expression" dxfId="1697" priority="9" stopIfTrue="1">
      <formula>$A35&lt;&gt;""</formula>
    </cfRule>
  </conditionalFormatting>
  <conditionalFormatting sqref="A36:AI36">
    <cfRule type="expression" dxfId="1696" priority="8" stopIfTrue="1">
      <formula>$A36&lt;&gt;""</formula>
    </cfRule>
  </conditionalFormatting>
  <conditionalFormatting sqref="A37:AI37">
    <cfRule type="expression" dxfId="1695" priority="7" stopIfTrue="1">
      <formula>$A37&lt;&gt;""</formula>
    </cfRule>
  </conditionalFormatting>
  <conditionalFormatting sqref="A38:AI38">
    <cfRule type="expression" dxfId="1694" priority="6" stopIfTrue="1">
      <formula>$A38&lt;&gt;""</formula>
    </cfRule>
  </conditionalFormatting>
  <conditionalFormatting sqref="A39:AI39">
    <cfRule type="expression" dxfId="1693" priority="5" stopIfTrue="1">
      <formula>$A39&lt;&gt;""</formula>
    </cfRule>
  </conditionalFormatting>
  <conditionalFormatting sqref="A40:AI40">
    <cfRule type="expression" dxfId="1692" priority="4" stopIfTrue="1">
      <formula>$A40&lt;&gt;""</formula>
    </cfRule>
  </conditionalFormatting>
  <conditionalFormatting sqref="A41:AI41">
    <cfRule type="expression" dxfId="1691" priority="3" stopIfTrue="1">
      <formula>$A41&lt;&gt;""</formula>
    </cfRule>
  </conditionalFormatting>
  <conditionalFormatting sqref="A42:AI42">
    <cfRule type="expression" dxfId="1690" priority="2" stopIfTrue="1">
      <formula>$A42&lt;&gt;""</formula>
    </cfRule>
  </conditionalFormatting>
  <conditionalFormatting sqref="A7:AI7">
    <cfRule type="expression" dxfId="16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97234</v>
      </c>
      <c r="E7" s="58">
        <f>SUM($E$8:$E$42)</f>
        <v>5191</v>
      </c>
      <c r="F7" s="58">
        <f>SUM($F$8:$F$42)</f>
        <v>1659</v>
      </c>
      <c r="G7" s="58">
        <f>SUM($G$8:$G$42)</f>
        <v>64936</v>
      </c>
      <c r="H7" s="58">
        <f>SUM($H$8:$H$42)</f>
        <v>17547</v>
      </c>
      <c r="I7" s="58">
        <f>SUM($I$8:$I$42)</f>
        <v>0</v>
      </c>
      <c r="J7" s="58">
        <f>SUM($J$8:$J$42)</f>
        <v>0</v>
      </c>
      <c r="K7" s="58">
        <f>SUM($K$8:$K$42)</f>
        <v>2</v>
      </c>
      <c r="L7" s="58">
        <f>SUM($L$8:$L$42)</f>
        <v>5832</v>
      </c>
      <c r="M7" s="58">
        <f>SUM($M$8:$M$42)</f>
        <v>25</v>
      </c>
      <c r="N7" s="58">
        <f>SUM($N$8:$N$42)</f>
        <v>0</v>
      </c>
      <c r="O7" s="58">
        <f>SUM($O$8:$O$42)</f>
        <v>0</v>
      </c>
      <c r="P7" s="58">
        <f>SUM($P$8:$P$42)</f>
        <v>5</v>
      </c>
      <c r="Q7" s="58">
        <f>SUM($Q$8:$Q$42)</f>
        <v>89</v>
      </c>
      <c r="R7" s="58">
        <f>SUM($R$8:$R$42)</f>
        <v>0</v>
      </c>
      <c r="S7" s="58">
        <f>SUM($S$8:$S$42)</f>
        <v>2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33</v>
      </c>
      <c r="X7" s="58">
        <f>SUM($X$8:$X$42)</f>
        <v>0</v>
      </c>
      <c r="Y7" s="58">
        <f>SUM($Y$8:$Y$42)</f>
        <v>20</v>
      </c>
      <c r="Z7" s="58">
        <f>SUM($Z$8:$Z$42)</f>
        <v>42</v>
      </c>
      <c r="AA7" s="58">
        <f>SUM($AA$8:$AA$42)</f>
        <v>1</v>
      </c>
      <c r="AB7" s="58">
        <f>SUM($AB$8:$AB$42)</f>
        <v>0</v>
      </c>
      <c r="AC7" s="58">
        <f>SUM($AC$8:$AC$42)</f>
        <v>768</v>
      </c>
      <c r="AD7" s="58">
        <f>SUM($AD$8:$AD$42)</f>
        <v>0</v>
      </c>
      <c r="AE7" s="58">
        <f>SUM($AE$8:$AE$42)</f>
        <v>818</v>
      </c>
      <c r="AF7" s="58">
        <f>SUM($AF$8:$AF$42)</f>
        <v>0</v>
      </c>
      <c r="AG7" s="58">
        <f>SUM($AG$8:$AG$42)</f>
        <v>264</v>
      </c>
      <c r="AH7" s="58">
        <f>SUM($AH$8:$AH$42)</f>
        <v>0</v>
      </c>
      <c r="AI7" s="58">
        <f>SUM($AI$8:$AI$42)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143</v>
      </c>
      <c r="C9" s="49" t="s">
        <v>148</v>
      </c>
      <c r="D9" s="39">
        <f>SUM(E9:AI9)</f>
        <v>33162</v>
      </c>
      <c r="E9" s="39">
        <v>3982</v>
      </c>
      <c r="F9" s="39">
        <v>251</v>
      </c>
      <c r="G9" s="39">
        <v>17872</v>
      </c>
      <c r="H9" s="39">
        <v>3275</v>
      </c>
      <c r="I9" s="39">
        <v>0</v>
      </c>
      <c r="J9" s="39">
        <v>0</v>
      </c>
      <c r="K9" s="39">
        <v>2</v>
      </c>
      <c r="L9" s="39">
        <v>5832</v>
      </c>
      <c r="M9" s="39">
        <v>16</v>
      </c>
      <c r="N9" s="39">
        <v>0</v>
      </c>
      <c r="O9" s="39">
        <v>0</v>
      </c>
      <c r="P9" s="39">
        <v>5</v>
      </c>
      <c r="Q9" s="39">
        <v>14</v>
      </c>
      <c r="R9" s="39">
        <v>0</v>
      </c>
      <c r="S9" s="39">
        <v>2</v>
      </c>
      <c r="T9" s="39">
        <v>0</v>
      </c>
      <c r="U9" s="39">
        <v>0</v>
      </c>
      <c r="V9" s="39">
        <v>0</v>
      </c>
      <c r="W9" s="39">
        <v>33</v>
      </c>
      <c r="X9" s="39">
        <v>0</v>
      </c>
      <c r="Y9" s="39">
        <v>5</v>
      </c>
      <c r="Z9" s="39">
        <v>22</v>
      </c>
      <c r="AA9" s="39">
        <v>1</v>
      </c>
      <c r="AB9" s="39">
        <v>0</v>
      </c>
      <c r="AC9" s="39">
        <v>768</v>
      </c>
      <c r="AD9" s="39">
        <v>0</v>
      </c>
      <c r="AE9" s="39">
        <v>818</v>
      </c>
      <c r="AF9" s="39">
        <v>0</v>
      </c>
      <c r="AG9" s="39">
        <v>264</v>
      </c>
      <c r="AH9" s="39">
        <v>0</v>
      </c>
      <c r="AI9" s="39">
        <v>0</v>
      </c>
    </row>
    <row r="10" spans="1:35" s="10" customFormat="1" ht="12" customHeight="1">
      <c r="A10" s="49" t="s">
        <v>154</v>
      </c>
      <c r="B10" s="50" t="s">
        <v>165</v>
      </c>
      <c r="C10" s="49" t="s">
        <v>162</v>
      </c>
      <c r="D10" s="39">
        <f>SUM(E10:AI10)</f>
        <v>62839</v>
      </c>
      <c r="E10" s="39">
        <v>0</v>
      </c>
      <c r="F10" s="39">
        <v>1405</v>
      </c>
      <c r="G10" s="39">
        <v>47064</v>
      </c>
      <c r="H10" s="39">
        <v>14272</v>
      </c>
      <c r="I10" s="39">
        <v>0</v>
      </c>
      <c r="J10" s="39">
        <v>0</v>
      </c>
      <c r="K10" s="39">
        <v>0</v>
      </c>
      <c r="L10" s="39">
        <v>0</v>
      </c>
      <c r="M10" s="39">
        <v>9</v>
      </c>
      <c r="N10" s="39">
        <v>0</v>
      </c>
      <c r="O10" s="39">
        <v>0</v>
      </c>
      <c r="P10" s="39">
        <v>0</v>
      </c>
      <c r="Q10" s="39">
        <v>58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15</v>
      </c>
      <c r="Z10" s="39">
        <v>16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190</v>
      </c>
      <c r="C11" s="49" t="s">
        <v>188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198</v>
      </c>
      <c r="C12" s="49" t="s">
        <v>199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214</v>
      </c>
      <c r="C13" s="49" t="s">
        <v>215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228</v>
      </c>
      <c r="C14" s="49" t="s">
        <v>229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245</v>
      </c>
      <c r="C15" s="49" t="s">
        <v>246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154</v>
      </c>
      <c r="B16" s="50" t="s">
        <v>260</v>
      </c>
      <c r="C16" s="49" t="s">
        <v>257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275</v>
      </c>
      <c r="C17" s="49" t="s">
        <v>276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142</v>
      </c>
      <c r="B18" s="50" t="s">
        <v>280</v>
      </c>
      <c r="C18" s="49" t="s">
        <v>282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305</v>
      </c>
      <c r="C19" s="49" t="s">
        <v>306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317</v>
      </c>
      <c r="C20" s="49" t="s">
        <v>318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327</v>
      </c>
      <c r="C21" s="49" t="s">
        <v>328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338</v>
      </c>
      <c r="C22" s="49" t="s">
        <v>339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357</v>
      </c>
      <c r="C23" s="49" t="s">
        <v>358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374</v>
      </c>
      <c r="C24" s="49" t="s">
        <v>373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391</v>
      </c>
      <c r="C25" s="49" t="s">
        <v>392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399</v>
      </c>
      <c r="C26" s="49" t="s">
        <v>400</v>
      </c>
      <c r="D26" s="39">
        <f>SUM(E26:AI26)</f>
        <v>3</v>
      </c>
      <c r="E26" s="39">
        <v>0</v>
      </c>
      <c r="F26" s="39">
        <v>3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409</v>
      </c>
      <c r="C27" s="49" t="s">
        <v>410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414</v>
      </c>
      <c r="C28" s="49" t="s">
        <v>415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416</v>
      </c>
      <c r="C29" s="49" t="s">
        <v>417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426</v>
      </c>
      <c r="C30" s="49" t="s">
        <v>427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432</v>
      </c>
      <c r="C31" s="49" t="s">
        <v>433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440</v>
      </c>
      <c r="C32" s="49" t="s">
        <v>441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455</v>
      </c>
      <c r="C33" s="49" t="s">
        <v>453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466</v>
      </c>
      <c r="C34" s="49" t="s">
        <v>467</v>
      </c>
      <c r="D34" s="39">
        <f>SUM(E34:AI34)</f>
        <v>1230</v>
      </c>
      <c r="E34" s="39">
        <v>1209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17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4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485</v>
      </c>
      <c r="C35" s="49" t="s">
        <v>483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154</v>
      </c>
      <c r="B36" s="50" t="s">
        <v>502</v>
      </c>
      <c r="C36" s="49" t="s">
        <v>499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514</v>
      </c>
      <c r="C37" s="49" t="s">
        <v>515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532</v>
      </c>
      <c r="C38" s="49" t="s">
        <v>531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154</v>
      </c>
      <c r="B39" s="50" t="s">
        <v>549</v>
      </c>
      <c r="C39" s="49" t="s">
        <v>548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128</v>
      </c>
      <c r="B40" s="50" t="s">
        <v>567</v>
      </c>
      <c r="C40" s="49" t="s">
        <v>566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154</v>
      </c>
      <c r="B41" s="50" t="s">
        <v>584</v>
      </c>
      <c r="C41" s="49" t="s">
        <v>582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128</v>
      </c>
      <c r="B42" s="50" t="s">
        <v>598</v>
      </c>
      <c r="C42" s="49" t="s">
        <v>599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43:AH995 A43:AF995">
    <cfRule type="expression" dxfId="1688" priority="73" stopIfTrue="1">
      <formula>$A43&lt;&gt;""</formula>
    </cfRule>
  </conditionalFormatting>
  <conditionalFormatting sqref="AG43:AG995">
    <cfRule type="expression" dxfId="1687" priority="72" stopIfTrue="1">
      <formula>$A43&lt;&gt;""</formula>
    </cfRule>
  </conditionalFormatting>
  <conditionalFormatting sqref="A8:AF8 AH8:AI8">
    <cfRule type="expression" dxfId="1686" priority="71" stopIfTrue="1">
      <formula>$A8&lt;&gt;""</formula>
    </cfRule>
  </conditionalFormatting>
  <conditionalFormatting sqref="AG8">
    <cfRule type="expression" dxfId="1685" priority="70" stopIfTrue="1">
      <formula>$A8&lt;&gt;""</formula>
    </cfRule>
  </conditionalFormatting>
  <conditionalFormatting sqref="A9:AF9 AH9:AI9">
    <cfRule type="expression" dxfId="1684" priority="69" stopIfTrue="1">
      <formula>$A9&lt;&gt;""</formula>
    </cfRule>
  </conditionalFormatting>
  <conditionalFormatting sqref="AG9">
    <cfRule type="expression" dxfId="1683" priority="68" stopIfTrue="1">
      <formula>$A9&lt;&gt;""</formula>
    </cfRule>
  </conditionalFormatting>
  <conditionalFormatting sqref="A10:AF10 AH10:AI10">
    <cfRule type="expression" dxfId="1682" priority="67" stopIfTrue="1">
      <formula>$A10&lt;&gt;""</formula>
    </cfRule>
  </conditionalFormatting>
  <conditionalFormatting sqref="AG10">
    <cfRule type="expression" dxfId="1681" priority="66" stopIfTrue="1">
      <formula>$A10&lt;&gt;""</formula>
    </cfRule>
  </conditionalFormatting>
  <conditionalFormatting sqref="A11:AF11 AH11:AI11">
    <cfRule type="expression" dxfId="1680" priority="65" stopIfTrue="1">
      <formula>$A11&lt;&gt;""</formula>
    </cfRule>
  </conditionalFormatting>
  <conditionalFormatting sqref="AG11">
    <cfRule type="expression" dxfId="1679" priority="64" stopIfTrue="1">
      <formula>$A11&lt;&gt;""</formula>
    </cfRule>
  </conditionalFormatting>
  <conditionalFormatting sqref="A12:AF12 AH12:AI12">
    <cfRule type="expression" dxfId="1678" priority="63" stopIfTrue="1">
      <formula>$A12&lt;&gt;""</formula>
    </cfRule>
  </conditionalFormatting>
  <conditionalFormatting sqref="AG12">
    <cfRule type="expression" dxfId="1677" priority="62" stopIfTrue="1">
      <formula>$A12&lt;&gt;""</formula>
    </cfRule>
  </conditionalFormatting>
  <conditionalFormatting sqref="A13:AF13 AH13:AI13">
    <cfRule type="expression" dxfId="1676" priority="61" stopIfTrue="1">
      <formula>$A13&lt;&gt;""</formula>
    </cfRule>
  </conditionalFormatting>
  <conditionalFormatting sqref="AG13">
    <cfRule type="expression" dxfId="1675" priority="60" stopIfTrue="1">
      <formula>$A13&lt;&gt;""</formula>
    </cfRule>
  </conditionalFormatting>
  <conditionalFormatting sqref="A14:AF14 AH14:AI14">
    <cfRule type="expression" dxfId="1674" priority="59" stopIfTrue="1">
      <formula>$A14&lt;&gt;""</formula>
    </cfRule>
  </conditionalFormatting>
  <conditionalFormatting sqref="AG14">
    <cfRule type="expression" dxfId="1673" priority="58" stopIfTrue="1">
      <formula>$A14&lt;&gt;""</formula>
    </cfRule>
  </conditionalFormatting>
  <conditionalFormatting sqref="A15:AF15 AH15:AI15">
    <cfRule type="expression" dxfId="1672" priority="57" stopIfTrue="1">
      <formula>$A15&lt;&gt;""</formula>
    </cfRule>
  </conditionalFormatting>
  <conditionalFormatting sqref="AG15">
    <cfRule type="expression" dxfId="1671" priority="56" stopIfTrue="1">
      <formula>$A15&lt;&gt;""</formula>
    </cfRule>
  </conditionalFormatting>
  <conditionalFormatting sqref="A16:AF16 AH16:AI16">
    <cfRule type="expression" dxfId="1670" priority="55" stopIfTrue="1">
      <formula>$A16&lt;&gt;""</formula>
    </cfRule>
  </conditionalFormatting>
  <conditionalFormatting sqref="AG16">
    <cfRule type="expression" dxfId="1669" priority="54" stopIfTrue="1">
      <formula>$A16&lt;&gt;""</formula>
    </cfRule>
  </conditionalFormatting>
  <conditionalFormatting sqref="A17:AF17 AH17:AI17">
    <cfRule type="expression" dxfId="1668" priority="53" stopIfTrue="1">
      <formula>$A17&lt;&gt;""</formula>
    </cfRule>
  </conditionalFormatting>
  <conditionalFormatting sqref="AG17">
    <cfRule type="expression" dxfId="1667" priority="52" stopIfTrue="1">
      <formula>$A17&lt;&gt;""</formula>
    </cfRule>
  </conditionalFormatting>
  <conditionalFormatting sqref="A18:AF18 AH18:AI18">
    <cfRule type="expression" dxfId="1666" priority="51" stopIfTrue="1">
      <formula>$A18&lt;&gt;""</formula>
    </cfRule>
  </conditionalFormatting>
  <conditionalFormatting sqref="AG18">
    <cfRule type="expression" dxfId="1665" priority="50" stopIfTrue="1">
      <formula>$A18&lt;&gt;""</formula>
    </cfRule>
  </conditionalFormatting>
  <conditionalFormatting sqref="A19:AF19 AH19:AI19">
    <cfRule type="expression" dxfId="1664" priority="49" stopIfTrue="1">
      <formula>$A19&lt;&gt;""</formula>
    </cfRule>
  </conditionalFormatting>
  <conditionalFormatting sqref="AG19">
    <cfRule type="expression" dxfId="1663" priority="48" stopIfTrue="1">
      <formula>$A19&lt;&gt;""</formula>
    </cfRule>
  </conditionalFormatting>
  <conditionalFormatting sqref="A20:AF20 AH20:AI20">
    <cfRule type="expression" dxfId="1662" priority="47" stopIfTrue="1">
      <formula>$A20&lt;&gt;""</formula>
    </cfRule>
  </conditionalFormatting>
  <conditionalFormatting sqref="AG20">
    <cfRule type="expression" dxfId="1661" priority="46" stopIfTrue="1">
      <formula>$A20&lt;&gt;""</formula>
    </cfRule>
  </conditionalFormatting>
  <conditionalFormatting sqref="A21:AF21 AH21:AI21">
    <cfRule type="expression" dxfId="1660" priority="45" stopIfTrue="1">
      <formula>$A21&lt;&gt;""</formula>
    </cfRule>
  </conditionalFormatting>
  <conditionalFormatting sqref="AG21">
    <cfRule type="expression" dxfId="1659" priority="44" stopIfTrue="1">
      <formula>$A21&lt;&gt;""</formula>
    </cfRule>
  </conditionalFormatting>
  <conditionalFormatting sqref="A22:AF22 AH22:AI22">
    <cfRule type="expression" dxfId="1658" priority="43" stopIfTrue="1">
      <formula>$A22&lt;&gt;""</formula>
    </cfRule>
  </conditionalFormatting>
  <conditionalFormatting sqref="AG22">
    <cfRule type="expression" dxfId="1657" priority="42" stopIfTrue="1">
      <formula>$A22&lt;&gt;""</formula>
    </cfRule>
  </conditionalFormatting>
  <conditionalFormatting sqref="A23:AF23 AH23:AI23">
    <cfRule type="expression" dxfId="1656" priority="41" stopIfTrue="1">
      <formula>$A23&lt;&gt;""</formula>
    </cfRule>
  </conditionalFormatting>
  <conditionalFormatting sqref="AG23">
    <cfRule type="expression" dxfId="1655" priority="40" stopIfTrue="1">
      <formula>$A23&lt;&gt;""</formula>
    </cfRule>
  </conditionalFormatting>
  <conditionalFormatting sqref="A24:AF24 AH24:AI24">
    <cfRule type="expression" dxfId="1654" priority="39" stopIfTrue="1">
      <formula>$A24&lt;&gt;""</formula>
    </cfRule>
  </conditionalFormatting>
  <conditionalFormatting sqref="AG24">
    <cfRule type="expression" dxfId="1653" priority="38" stopIfTrue="1">
      <formula>$A24&lt;&gt;""</formula>
    </cfRule>
  </conditionalFormatting>
  <conditionalFormatting sqref="A25:AF25 AH25:AI25">
    <cfRule type="expression" dxfId="1652" priority="37" stopIfTrue="1">
      <formula>$A25&lt;&gt;""</formula>
    </cfRule>
  </conditionalFormatting>
  <conditionalFormatting sqref="AG25">
    <cfRule type="expression" dxfId="1651" priority="36" stopIfTrue="1">
      <formula>$A25&lt;&gt;""</formula>
    </cfRule>
  </conditionalFormatting>
  <conditionalFormatting sqref="A26:AF26 AH26:AI26">
    <cfRule type="expression" dxfId="1650" priority="35" stopIfTrue="1">
      <formula>$A26&lt;&gt;""</formula>
    </cfRule>
  </conditionalFormatting>
  <conditionalFormatting sqref="AG26">
    <cfRule type="expression" dxfId="1649" priority="34" stopIfTrue="1">
      <formula>$A26&lt;&gt;""</formula>
    </cfRule>
  </conditionalFormatting>
  <conditionalFormatting sqref="A27:AF27 AH27:AI27">
    <cfRule type="expression" dxfId="1648" priority="33" stopIfTrue="1">
      <formula>$A27&lt;&gt;""</formula>
    </cfRule>
  </conditionalFormatting>
  <conditionalFormatting sqref="AG27">
    <cfRule type="expression" dxfId="1647" priority="32" stopIfTrue="1">
      <formula>$A27&lt;&gt;""</formula>
    </cfRule>
  </conditionalFormatting>
  <conditionalFormatting sqref="A28:AF28 AH28:AI28">
    <cfRule type="expression" dxfId="1646" priority="31" stopIfTrue="1">
      <formula>$A28&lt;&gt;""</formula>
    </cfRule>
  </conditionalFormatting>
  <conditionalFormatting sqref="AG28">
    <cfRule type="expression" dxfId="1645" priority="30" stopIfTrue="1">
      <formula>$A28&lt;&gt;""</formula>
    </cfRule>
  </conditionalFormatting>
  <conditionalFormatting sqref="A29:AF29 AH29:AI29">
    <cfRule type="expression" dxfId="1644" priority="29" stopIfTrue="1">
      <formula>$A29&lt;&gt;""</formula>
    </cfRule>
  </conditionalFormatting>
  <conditionalFormatting sqref="AG29">
    <cfRule type="expression" dxfId="1643" priority="28" stopIfTrue="1">
      <formula>$A29&lt;&gt;""</formula>
    </cfRule>
  </conditionalFormatting>
  <conditionalFormatting sqref="A30:AF30 AH30:AI30">
    <cfRule type="expression" dxfId="1642" priority="27" stopIfTrue="1">
      <formula>$A30&lt;&gt;""</formula>
    </cfRule>
  </conditionalFormatting>
  <conditionalFormatting sqref="AG30">
    <cfRule type="expression" dxfId="1641" priority="26" stopIfTrue="1">
      <formula>$A30&lt;&gt;""</formula>
    </cfRule>
  </conditionalFormatting>
  <conditionalFormatting sqref="A31:AF31 AH31:AI31">
    <cfRule type="expression" dxfId="1640" priority="25" stopIfTrue="1">
      <formula>$A31&lt;&gt;""</formula>
    </cfRule>
  </conditionalFormatting>
  <conditionalFormatting sqref="AG31">
    <cfRule type="expression" dxfId="1639" priority="24" stopIfTrue="1">
      <formula>$A31&lt;&gt;""</formula>
    </cfRule>
  </conditionalFormatting>
  <conditionalFormatting sqref="A32:AF32 AH32:AI32">
    <cfRule type="expression" dxfId="1638" priority="23" stopIfTrue="1">
      <formula>$A32&lt;&gt;""</formula>
    </cfRule>
  </conditionalFormatting>
  <conditionalFormatting sqref="AG32">
    <cfRule type="expression" dxfId="1637" priority="22" stopIfTrue="1">
      <formula>$A32&lt;&gt;""</formula>
    </cfRule>
  </conditionalFormatting>
  <conditionalFormatting sqref="A33:AF33 AH33:AI33">
    <cfRule type="expression" dxfId="1636" priority="21" stopIfTrue="1">
      <formula>$A33&lt;&gt;""</formula>
    </cfRule>
  </conditionalFormatting>
  <conditionalFormatting sqref="AG33">
    <cfRule type="expression" dxfId="1635" priority="20" stopIfTrue="1">
      <formula>$A33&lt;&gt;""</formula>
    </cfRule>
  </conditionalFormatting>
  <conditionalFormatting sqref="A34:AF34 AH34:AI34">
    <cfRule type="expression" dxfId="1634" priority="19" stopIfTrue="1">
      <formula>$A34&lt;&gt;""</formula>
    </cfRule>
  </conditionalFormatting>
  <conditionalFormatting sqref="AG34">
    <cfRule type="expression" dxfId="1633" priority="18" stopIfTrue="1">
      <formula>$A34&lt;&gt;""</formula>
    </cfRule>
  </conditionalFormatting>
  <conditionalFormatting sqref="A35:AF35 AH35:AI35">
    <cfRule type="expression" dxfId="1632" priority="17" stopIfTrue="1">
      <formula>$A35&lt;&gt;""</formula>
    </cfRule>
  </conditionalFormatting>
  <conditionalFormatting sqref="AG35">
    <cfRule type="expression" dxfId="1631" priority="16" stopIfTrue="1">
      <formula>$A35&lt;&gt;""</formula>
    </cfRule>
  </conditionalFormatting>
  <conditionalFormatting sqref="A36:AF36 AH36:AI36">
    <cfRule type="expression" dxfId="1630" priority="15" stopIfTrue="1">
      <formula>$A36&lt;&gt;""</formula>
    </cfRule>
  </conditionalFormatting>
  <conditionalFormatting sqref="AG36">
    <cfRule type="expression" dxfId="1629" priority="14" stopIfTrue="1">
      <formula>$A36&lt;&gt;""</formula>
    </cfRule>
  </conditionalFormatting>
  <conditionalFormatting sqref="A37:AF37 AH37:AI37">
    <cfRule type="expression" dxfId="1628" priority="13" stopIfTrue="1">
      <formula>$A37&lt;&gt;""</formula>
    </cfRule>
  </conditionalFormatting>
  <conditionalFormatting sqref="AG37">
    <cfRule type="expression" dxfId="1627" priority="12" stopIfTrue="1">
      <formula>$A37&lt;&gt;""</formula>
    </cfRule>
  </conditionalFormatting>
  <conditionalFormatting sqref="A38:AF38 AH38:AI38">
    <cfRule type="expression" dxfId="1626" priority="11" stopIfTrue="1">
      <formula>$A38&lt;&gt;""</formula>
    </cfRule>
  </conditionalFormatting>
  <conditionalFormatting sqref="AG38">
    <cfRule type="expression" dxfId="1625" priority="10" stopIfTrue="1">
      <formula>$A38&lt;&gt;""</formula>
    </cfRule>
  </conditionalFormatting>
  <conditionalFormatting sqref="A39:AF39 AH39:AI39">
    <cfRule type="expression" dxfId="1624" priority="9" stopIfTrue="1">
      <formula>$A39&lt;&gt;""</formula>
    </cfRule>
  </conditionalFormatting>
  <conditionalFormatting sqref="AG39">
    <cfRule type="expression" dxfId="1623" priority="8" stopIfTrue="1">
      <formula>$A39&lt;&gt;""</formula>
    </cfRule>
  </conditionalFormatting>
  <conditionalFormatting sqref="A40:AF40 AH40:AI40">
    <cfRule type="expression" dxfId="1622" priority="7" stopIfTrue="1">
      <formula>$A40&lt;&gt;""</formula>
    </cfRule>
  </conditionalFormatting>
  <conditionalFormatting sqref="AG40">
    <cfRule type="expression" dxfId="1621" priority="6" stopIfTrue="1">
      <formula>$A40&lt;&gt;""</formula>
    </cfRule>
  </conditionalFormatting>
  <conditionalFormatting sqref="A41:AF41 AH41:AI41">
    <cfRule type="expression" dxfId="1620" priority="5" stopIfTrue="1">
      <formula>$A41&lt;&gt;""</formula>
    </cfRule>
  </conditionalFormatting>
  <conditionalFormatting sqref="AG41">
    <cfRule type="expression" dxfId="1619" priority="4" stopIfTrue="1">
      <formula>$A41&lt;&gt;""</formula>
    </cfRule>
  </conditionalFormatting>
  <conditionalFormatting sqref="A42:AF42 AH42:AI42">
    <cfRule type="expression" dxfId="1618" priority="3" stopIfTrue="1">
      <formula>$A42&lt;&gt;""</formula>
    </cfRule>
  </conditionalFormatting>
  <conditionalFormatting sqref="AG42">
    <cfRule type="expression" dxfId="1617" priority="2" stopIfTrue="1">
      <formula>$A42&lt;&gt;""</formula>
    </cfRule>
  </conditionalFormatting>
  <conditionalFormatting sqref="A7:AI7">
    <cfRule type="expression" dxfId="16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5682</v>
      </c>
      <c r="E7" s="58">
        <f>SUM($E$8:$E$42)</f>
        <v>1297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193</v>
      </c>
      <c r="M7" s="58">
        <f>SUM($M$8:$M$42)</f>
        <v>4192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  <c r="AI7" s="58">
        <f>SUM($AI$8:$AI$42)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149</v>
      </c>
      <c r="C9" s="49" t="s">
        <v>150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159</v>
      </c>
      <c r="B10" s="50" t="s">
        <v>166</v>
      </c>
      <c r="C10" s="49" t="s">
        <v>167</v>
      </c>
      <c r="D10" s="39">
        <f>SUM(E10:AI10)</f>
        <v>4118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4118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190</v>
      </c>
      <c r="C11" s="49" t="s">
        <v>191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198</v>
      </c>
      <c r="C12" s="49" t="s">
        <v>200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214</v>
      </c>
      <c r="C13" s="49" t="s">
        <v>215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228</v>
      </c>
      <c r="C14" s="49" t="s">
        <v>229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247</v>
      </c>
      <c r="B15" s="50" t="s">
        <v>244</v>
      </c>
      <c r="C15" s="49" t="s">
        <v>246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261</v>
      </c>
      <c r="C16" s="49" t="s">
        <v>262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277</v>
      </c>
      <c r="C17" s="49" t="s">
        <v>276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280</v>
      </c>
      <c r="C18" s="49" t="s">
        <v>283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252</v>
      </c>
      <c r="B19" s="50" t="s">
        <v>307</v>
      </c>
      <c r="C19" s="49" t="s">
        <v>303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317</v>
      </c>
      <c r="C20" s="49" t="s">
        <v>316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325</v>
      </c>
      <c r="C21" s="49" t="s">
        <v>328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340</v>
      </c>
      <c r="C22" s="49" t="s">
        <v>341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252</v>
      </c>
      <c r="B23" s="50" t="s">
        <v>357</v>
      </c>
      <c r="C23" s="49" t="s">
        <v>358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375</v>
      </c>
      <c r="C24" s="49" t="s">
        <v>376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391</v>
      </c>
      <c r="C25" s="49" t="s">
        <v>392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399</v>
      </c>
      <c r="C26" s="49" t="s">
        <v>400</v>
      </c>
      <c r="D26" s="39">
        <f>SUM(E26:AI26)</f>
        <v>24</v>
      </c>
      <c r="E26" s="39">
        <v>22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2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409</v>
      </c>
      <c r="C27" s="49" t="s">
        <v>410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414</v>
      </c>
      <c r="C28" s="49" t="s">
        <v>415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421</v>
      </c>
      <c r="C29" s="49" t="s">
        <v>422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426</v>
      </c>
      <c r="C30" s="49" t="s">
        <v>427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432</v>
      </c>
      <c r="C31" s="49" t="s">
        <v>433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437</v>
      </c>
      <c r="C32" s="49" t="s">
        <v>441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455</v>
      </c>
      <c r="C33" s="49" t="s">
        <v>456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468</v>
      </c>
      <c r="C34" s="49" t="s">
        <v>464</v>
      </c>
      <c r="D34" s="39">
        <f>SUM(E34:AI34)</f>
        <v>1499</v>
      </c>
      <c r="E34" s="39">
        <v>1275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193</v>
      </c>
      <c r="M34" s="39">
        <v>31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485</v>
      </c>
      <c r="C35" s="49" t="s">
        <v>486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516</v>
      </c>
      <c r="C37" s="49" t="s">
        <v>517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533</v>
      </c>
      <c r="C38" s="49" t="s">
        <v>534</v>
      </c>
      <c r="D38" s="39">
        <f>SUM(E38:AI38)</f>
        <v>3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3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545</v>
      </c>
      <c r="C39" s="49" t="s">
        <v>550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125</v>
      </c>
      <c r="B40" s="50" t="s">
        <v>568</v>
      </c>
      <c r="C40" s="49" t="s">
        <v>569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252</v>
      </c>
      <c r="B41" s="50" t="s">
        <v>581</v>
      </c>
      <c r="C41" s="49" t="s">
        <v>585</v>
      </c>
      <c r="D41" s="39">
        <f>SUM(E41:AI41)</f>
        <v>38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38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128</v>
      </c>
      <c r="B42" s="50" t="s">
        <v>598</v>
      </c>
      <c r="C42" s="49" t="s">
        <v>599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3:AH997 A43:AF997">
    <cfRule type="expression" dxfId="1615" priority="75" stopIfTrue="1">
      <formula>$A43&lt;&gt;""</formula>
    </cfRule>
  </conditionalFormatting>
  <conditionalFormatting sqref="AG43:AG995">
    <cfRule type="expression" dxfId="1613" priority="73" stopIfTrue="1">
      <formula>$A43&lt;&gt;""</formula>
    </cfRule>
  </conditionalFormatting>
  <conditionalFormatting sqref="A8:AF8 AH8:AI8">
    <cfRule type="expression" dxfId="1612" priority="72" stopIfTrue="1">
      <formula>$A8&lt;&gt;""</formula>
    </cfRule>
  </conditionalFormatting>
  <conditionalFormatting sqref="AG8">
    <cfRule type="expression" dxfId="1611" priority="71" stopIfTrue="1">
      <formula>$A8&lt;&gt;""</formula>
    </cfRule>
  </conditionalFormatting>
  <conditionalFormatting sqref="A9:AF9 AH9:AI9">
    <cfRule type="expression" dxfId="1610" priority="70" stopIfTrue="1">
      <formula>$A9&lt;&gt;""</formula>
    </cfRule>
  </conditionalFormatting>
  <conditionalFormatting sqref="AG9">
    <cfRule type="expression" dxfId="1609" priority="69" stopIfTrue="1">
      <formula>$A9&lt;&gt;""</formula>
    </cfRule>
  </conditionalFormatting>
  <conditionalFormatting sqref="A10:AF10 AH10:AI10">
    <cfRule type="expression" dxfId="1608" priority="68" stopIfTrue="1">
      <formula>$A10&lt;&gt;""</formula>
    </cfRule>
  </conditionalFormatting>
  <conditionalFormatting sqref="AG10">
    <cfRule type="expression" dxfId="1607" priority="67" stopIfTrue="1">
      <formula>$A10&lt;&gt;""</formula>
    </cfRule>
  </conditionalFormatting>
  <conditionalFormatting sqref="A11:AF11 AH11:AI11">
    <cfRule type="expression" dxfId="1606" priority="66" stopIfTrue="1">
      <formula>$A11&lt;&gt;""</formula>
    </cfRule>
  </conditionalFormatting>
  <conditionalFormatting sqref="AG11">
    <cfRule type="expression" dxfId="1605" priority="65" stopIfTrue="1">
      <formula>$A11&lt;&gt;""</formula>
    </cfRule>
  </conditionalFormatting>
  <conditionalFormatting sqref="A12:AF12 AH12:AI12">
    <cfRule type="expression" dxfId="1604" priority="64" stopIfTrue="1">
      <formula>$A12&lt;&gt;""</formula>
    </cfRule>
  </conditionalFormatting>
  <conditionalFormatting sqref="AG12">
    <cfRule type="expression" dxfId="1603" priority="63" stopIfTrue="1">
      <formula>$A12&lt;&gt;""</formula>
    </cfRule>
  </conditionalFormatting>
  <conditionalFormatting sqref="A13:AF13 AH13:AI13">
    <cfRule type="expression" dxfId="1602" priority="62" stopIfTrue="1">
      <formula>$A13&lt;&gt;""</formula>
    </cfRule>
  </conditionalFormatting>
  <conditionalFormatting sqref="AG13">
    <cfRule type="expression" dxfId="1601" priority="61" stopIfTrue="1">
      <formula>$A13&lt;&gt;""</formula>
    </cfRule>
  </conditionalFormatting>
  <conditionalFormatting sqref="A14:AF14 AH14:AI14">
    <cfRule type="expression" dxfId="1600" priority="60" stopIfTrue="1">
      <formula>$A14&lt;&gt;""</formula>
    </cfRule>
  </conditionalFormatting>
  <conditionalFormatting sqref="AG14">
    <cfRule type="expression" dxfId="1599" priority="59" stopIfTrue="1">
      <formula>$A14&lt;&gt;""</formula>
    </cfRule>
  </conditionalFormatting>
  <conditionalFormatting sqref="A15:AF15 AH15:AI15">
    <cfRule type="expression" dxfId="1598" priority="58" stopIfTrue="1">
      <formula>$A15&lt;&gt;""</formula>
    </cfRule>
  </conditionalFormatting>
  <conditionalFormatting sqref="AG15">
    <cfRule type="expression" dxfId="1597" priority="57" stopIfTrue="1">
      <formula>$A15&lt;&gt;""</formula>
    </cfRule>
  </conditionalFormatting>
  <conditionalFormatting sqref="A16:AF16 AH16:AI16">
    <cfRule type="expression" dxfId="1596" priority="56" stopIfTrue="1">
      <formula>$A16&lt;&gt;""</formula>
    </cfRule>
  </conditionalFormatting>
  <conditionalFormatting sqref="AG16">
    <cfRule type="expression" dxfId="1595" priority="55" stopIfTrue="1">
      <formula>$A16&lt;&gt;""</formula>
    </cfRule>
  </conditionalFormatting>
  <conditionalFormatting sqref="A17:AF17 AH17:AI17">
    <cfRule type="expression" dxfId="1594" priority="54" stopIfTrue="1">
      <formula>$A17&lt;&gt;""</formula>
    </cfRule>
  </conditionalFormatting>
  <conditionalFormatting sqref="AG17">
    <cfRule type="expression" dxfId="1593" priority="53" stopIfTrue="1">
      <formula>$A17&lt;&gt;""</formula>
    </cfRule>
  </conditionalFormatting>
  <conditionalFormatting sqref="A18:AF18 AH18:AI18">
    <cfRule type="expression" dxfId="1592" priority="52" stopIfTrue="1">
      <formula>$A18&lt;&gt;""</formula>
    </cfRule>
  </conditionalFormatting>
  <conditionalFormatting sqref="AG18">
    <cfRule type="expression" dxfId="1591" priority="51" stopIfTrue="1">
      <formula>$A18&lt;&gt;""</formula>
    </cfRule>
  </conditionalFormatting>
  <conditionalFormatting sqref="A19:AF19 AH19:AI19">
    <cfRule type="expression" dxfId="1590" priority="50" stopIfTrue="1">
      <formula>$A19&lt;&gt;""</formula>
    </cfRule>
  </conditionalFormatting>
  <conditionalFormatting sqref="AG19">
    <cfRule type="expression" dxfId="1589" priority="49" stopIfTrue="1">
      <formula>$A19&lt;&gt;""</formula>
    </cfRule>
  </conditionalFormatting>
  <conditionalFormatting sqref="A20:AF20 AH20:AI20">
    <cfRule type="expression" dxfId="1588" priority="48" stopIfTrue="1">
      <formula>$A20&lt;&gt;""</formula>
    </cfRule>
  </conditionalFormatting>
  <conditionalFormatting sqref="AG20">
    <cfRule type="expression" dxfId="1587" priority="47" stopIfTrue="1">
      <formula>$A20&lt;&gt;""</formula>
    </cfRule>
  </conditionalFormatting>
  <conditionalFormatting sqref="A21:AF21 AH21:AI21">
    <cfRule type="expression" dxfId="1586" priority="46" stopIfTrue="1">
      <formula>$A21&lt;&gt;""</formula>
    </cfRule>
  </conditionalFormatting>
  <conditionalFormatting sqref="AG21">
    <cfRule type="expression" dxfId="1585" priority="45" stopIfTrue="1">
      <formula>$A21&lt;&gt;""</formula>
    </cfRule>
  </conditionalFormatting>
  <conditionalFormatting sqref="A22:AF22 AH22:AI22">
    <cfRule type="expression" dxfId="1584" priority="44" stopIfTrue="1">
      <formula>$A22&lt;&gt;""</formula>
    </cfRule>
  </conditionalFormatting>
  <conditionalFormatting sqref="AG22">
    <cfRule type="expression" dxfId="1583" priority="43" stopIfTrue="1">
      <formula>$A22&lt;&gt;""</formula>
    </cfRule>
  </conditionalFormatting>
  <conditionalFormatting sqref="A23:AF23 AH23:AI23">
    <cfRule type="expression" dxfId="1582" priority="42" stopIfTrue="1">
      <formula>$A23&lt;&gt;""</formula>
    </cfRule>
  </conditionalFormatting>
  <conditionalFormatting sqref="AG23">
    <cfRule type="expression" dxfId="1581" priority="41" stopIfTrue="1">
      <formula>$A23&lt;&gt;""</formula>
    </cfRule>
  </conditionalFormatting>
  <conditionalFormatting sqref="A24:AF24 AH24:AI24">
    <cfRule type="expression" dxfId="1580" priority="40" stopIfTrue="1">
      <formula>$A24&lt;&gt;""</formula>
    </cfRule>
  </conditionalFormatting>
  <conditionalFormatting sqref="AG24">
    <cfRule type="expression" dxfId="1579" priority="39" stopIfTrue="1">
      <formula>$A24&lt;&gt;""</formula>
    </cfRule>
  </conditionalFormatting>
  <conditionalFormatting sqref="A25:AF25 AH25:AI25">
    <cfRule type="expression" dxfId="1578" priority="38" stopIfTrue="1">
      <formula>$A25&lt;&gt;""</formula>
    </cfRule>
  </conditionalFormatting>
  <conditionalFormatting sqref="AG25">
    <cfRule type="expression" dxfId="1577" priority="37" stopIfTrue="1">
      <formula>$A25&lt;&gt;""</formula>
    </cfRule>
  </conditionalFormatting>
  <conditionalFormatting sqref="A26:AF26 AH26:AI26">
    <cfRule type="expression" dxfId="1576" priority="36" stopIfTrue="1">
      <formula>$A26&lt;&gt;""</formula>
    </cfRule>
  </conditionalFormatting>
  <conditionalFormatting sqref="AG26">
    <cfRule type="expression" dxfId="1575" priority="35" stopIfTrue="1">
      <formula>$A26&lt;&gt;""</formula>
    </cfRule>
  </conditionalFormatting>
  <conditionalFormatting sqref="A27:AF27 AH27:AI27">
    <cfRule type="expression" dxfId="1574" priority="34" stopIfTrue="1">
      <formula>$A27&lt;&gt;""</formula>
    </cfRule>
  </conditionalFormatting>
  <conditionalFormatting sqref="AG27">
    <cfRule type="expression" dxfId="1573" priority="33" stopIfTrue="1">
      <formula>$A27&lt;&gt;""</formula>
    </cfRule>
  </conditionalFormatting>
  <conditionalFormatting sqref="A28:AF28 AH28:AI28">
    <cfRule type="expression" dxfId="1572" priority="32" stopIfTrue="1">
      <formula>$A28&lt;&gt;""</formula>
    </cfRule>
  </conditionalFormatting>
  <conditionalFormatting sqref="AG28">
    <cfRule type="expression" dxfId="1571" priority="31" stopIfTrue="1">
      <formula>$A28&lt;&gt;""</formula>
    </cfRule>
  </conditionalFormatting>
  <conditionalFormatting sqref="A29:AF29 AH29:AI29">
    <cfRule type="expression" dxfId="1570" priority="30" stopIfTrue="1">
      <formula>$A29&lt;&gt;""</formula>
    </cfRule>
  </conditionalFormatting>
  <conditionalFormatting sqref="AG29">
    <cfRule type="expression" dxfId="1569" priority="29" stopIfTrue="1">
      <formula>$A29&lt;&gt;""</formula>
    </cfRule>
  </conditionalFormatting>
  <conditionalFormatting sqref="A30:AF30 AH30:AI30">
    <cfRule type="expression" dxfId="1568" priority="28" stopIfTrue="1">
      <formula>$A30&lt;&gt;""</formula>
    </cfRule>
  </conditionalFormatting>
  <conditionalFormatting sqref="AG30">
    <cfRule type="expression" dxfId="1567" priority="27" stopIfTrue="1">
      <formula>$A30&lt;&gt;""</formula>
    </cfRule>
  </conditionalFormatting>
  <conditionalFormatting sqref="A31:AF31 AH31:AI31">
    <cfRule type="expression" dxfId="1566" priority="26" stopIfTrue="1">
      <formula>$A31&lt;&gt;""</formula>
    </cfRule>
  </conditionalFormatting>
  <conditionalFormatting sqref="AG31">
    <cfRule type="expression" dxfId="1565" priority="25" stopIfTrue="1">
      <formula>$A31&lt;&gt;""</formula>
    </cfRule>
  </conditionalFormatting>
  <conditionalFormatting sqref="A32:AF32 AH32:AI32">
    <cfRule type="expression" dxfId="1564" priority="24" stopIfTrue="1">
      <formula>$A32&lt;&gt;""</formula>
    </cfRule>
  </conditionalFormatting>
  <conditionalFormatting sqref="AG32">
    <cfRule type="expression" dxfId="1563" priority="23" stopIfTrue="1">
      <formula>$A32&lt;&gt;""</formula>
    </cfRule>
  </conditionalFormatting>
  <conditionalFormatting sqref="A33:AF33 AH33:AI33">
    <cfRule type="expression" dxfId="1562" priority="22" stopIfTrue="1">
      <formula>$A33&lt;&gt;""</formula>
    </cfRule>
  </conditionalFormatting>
  <conditionalFormatting sqref="AG33">
    <cfRule type="expression" dxfId="1561" priority="21" stopIfTrue="1">
      <formula>$A33&lt;&gt;""</formula>
    </cfRule>
  </conditionalFormatting>
  <conditionalFormatting sqref="A34:AF34 AH34:AI34">
    <cfRule type="expression" dxfId="1560" priority="20" stopIfTrue="1">
      <formula>$A34&lt;&gt;""</formula>
    </cfRule>
  </conditionalFormatting>
  <conditionalFormatting sqref="AG34">
    <cfRule type="expression" dxfId="1559" priority="19" stopIfTrue="1">
      <formula>$A34&lt;&gt;""</formula>
    </cfRule>
  </conditionalFormatting>
  <conditionalFormatting sqref="A35:AF35 AH35:AI35">
    <cfRule type="expression" dxfId="1558" priority="18" stopIfTrue="1">
      <formula>$A35&lt;&gt;""</formula>
    </cfRule>
  </conditionalFormatting>
  <conditionalFormatting sqref="AG35">
    <cfRule type="expression" dxfId="1557" priority="17" stopIfTrue="1">
      <formula>$A35&lt;&gt;""</formula>
    </cfRule>
  </conditionalFormatting>
  <conditionalFormatting sqref="A36:AF36 AH36:AI36">
    <cfRule type="expression" dxfId="1556" priority="16" stopIfTrue="1">
      <formula>$A36&lt;&gt;""</formula>
    </cfRule>
  </conditionalFormatting>
  <conditionalFormatting sqref="AG36">
    <cfRule type="expression" dxfId="1555" priority="15" stopIfTrue="1">
      <formula>$A36&lt;&gt;""</formula>
    </cfRule>
  </conditionalFormatting>
  <conditionalFormatting sqref="A37:AF37 AH37:AI37">
    <cfRule type="expression" dxfId="1554" priority="14" stopIfTrue="1">
      <formula>$A37&lt;&gt;""</formula>
    </cfRule>
  </conditionalFormatting>
  <conditionalFormatting sqref="AG37">
    <cfRule type="expression" dxfId="1553" priority="13" stopIfTrue="1">
      <formula>$A37&lt;&gt;""</formula>
    </cfRule>
  </conditionalFormatting>
  <conditionalFormatting sqref="A38:AF38 AH38:AI38">
    <cfRule type="expression" dxfId="1552" priority="12" stopIfTrue="1">
      <formula>$A38&lt;&gt;""</formula>
    </cfRule>
  </conditionalFormatting>
  <conditionalFormatting sqref="AG38">
    <cfRule type="expression" dxfId="1551" priority="11" stopIfTrue="1">
      <formula>$A38&lt;&gt;""</formula>
    </cfRule>
  </conditionalFormatting>
  <conditionalFormatting sqref="A39:AF39 AH39:AI39">
    <cfRule type="expression" dxfId="1550" priority="10" stopIfTrue="1">
      <formula>$A39&lt;&gt;""</formula>
    </cfRule>
  </conditionalFormatting>
  <conditionalFormatting sqref="AG39">
    <cfRule type="expression" dxfId="1549" priority="9" stopIfTrue="1">
      <formula>$A39&lt;&gt;""</formula>
    </cfRule>
  </conditionalFormatting>
  <conditionalFormatting sqref="A40:AF40 AH40:AI40">
    <cfRule type="expression" dxfId="1548" priority="8" stopIfTrue="1">
      <formula>$A40&lt;&gt;""</formula>
    </cfRule>
  </conditionalFormatting>
  <conditionalFormatting sqref="AG40">
    <cfRule type="expression" dxfId="1547" priority="7" stopIfTrue="1">
      <formula>$A40&lt;&gt;""</formula>
    </cfRule>
  </conditionalFormatting>
  <conditionalFormatting sqref="A41:AF41 AH41:AI41">
    <cfRule type="expression" dxfId="1546" priority="6" stopIfTrue="1">
      <formula>$A41&lt;&gt;""</formula>
    </cfRule>
  </conditionalFormatting>
  <conditionalFormatting sqref="AG41">
    <cfRule type="expression" dxfId="1545" priority="5" stopIfTrue="1">
      <formula>$A41&lt;&gt;""</formula>
    </cfRule>
  </conditionalFormatting>
  <conditionalFormatting sqref="A42:AF42 AH42:AI42">
    <cfRule type="expression" dxfId="1544" priority="4" stopIfTrue="1">
      <formula>$A42&lt;&gt;""</formula>
    </cfRule>
  </conditionalFormatting>
  <conditionalFormatting sqref="AG42">
    <cfRule type="expression" dxfId="1543" priority="3" stopIfTrue="1">
      <formula>$A42&lt;&gt;""</formula>
    </cfRule>
  </conditionalFormatting>
  <conditionalFormatting sqref="A7:AF7 AH7:AI7">
    <cfRule type="expression" dxfId="1542" priority="2" stopIfTrue="1">
      <formula>$A7&lt;&gt;""</formula>
    </cfRule>
  </conditionalFormatting>
  <conditionalFormatting sqref="AG7">
    <cfRule type="expression" dxfId="15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23138</v>
      </c>
      <c r="E7" s="58">
        <f>SUM($E$8:$E$42)</f>
        <v>1427</v>
      </c>
      <c r="F7" s="58">
        <f>SUM($F$8:$F$42)</f>
        <v>395</v>
      </c>
      <c r="G7" s="58">
        <f>SUM($G$8:$G$42)</f>
        <v>18172</v>
      </c>
      <c r="H7" s="58">
        <f>SUM($H$8:$H$42)</f>
        <v>2005</v>
      </c>
      <c r="I7" s="58">
        <f>SUM($I$8:$I$42)</f>
        <v>0</v>
      </c>
      <c r="J7" s="58">
        <f>SUM($J$8:$J$42)</f>
        <v>0</v>
      </c>
      <c r="K7" s="58">
        <f>SUM($K$8:$K$42)</f>
        <v>1</v>
      </c>
      <c r="L7" s="58">
        <f>SUM($L$8:$L$42)</f>
        <v>0</v>
      </c>
      <c r="M7" s="58">
        <f>SUM($M$8:$M$42)</f>
        <v>0</v>
      </c>
      <c r="N7" s="58">
        <f>SUM($N$8:$N$42)</f>
        <v>66</v>
      </c>
      <c r="O7" s="58">
        <f>SUM($O$8:$O$42)</f>
        <v>181</v>
      </c>
      <c r="P7" s="58">
        <f>SUM($P$8:$P$42)</f>
        <v>2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68</v>
      </c>
      <c r="X7" s="58">
        <f>SUM($X$8:$X$42)</f>
        <v>0</v>
      </c>
      <c r="Y7" s="58">
        <f>SUM($Y$8:$Y$42)</f>
        <v>2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797</v>
      </c>
      <c r="AD7" s="58">
        <f>SUM($AD$8:$AD$42)</f>
        <v>0</v>
      </c>
      <c r="AE7" s="58">
        <f>SUM($AE$8:$AE$42)</f>
        <v>22</v>
      </c>
      <c r="AF7" s="58">
        <f>SUM($AF$8:$AF$42)</f>
        <v>0</v>
      </c>
      <c r="AG7" s="58">
        <f>SUM($AG$8:$AG$42)</f>
        <v>0</v>
      </c>
      <c r="AH7" s="58">
        <f>SUM($AH$8:$AH$42)</f>
        <v>0</v>
      </c>
      <c r="AI7" s="58">
        <f>SUM($AI$8:$AI$42)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149</v>
      </c>
      <c r="C9" s="49" t="s">
        <v>148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168</v>
      </c>
      <c r="C10" s="49" t="s">
        <v>169</v>
      </c>
      <c r="D10" s="39">
        <f>SUM(E10:AI10)</f>
        <v>2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2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192</v>
      </c>
      <c r="C11" s="49" t="s">
        <v>191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155</v>
      </c>
      <c r="B12" s="50" t="s">
        <v>201</v>
      </c>
      <c r="C12" s="49" t="s">
        <v>202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214</v>
      </c>
      <c r="C13" s="49" t="s">
        <v>215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228</v>
      </c>
      <c r="C14" s="49" t="s">
        <v>229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155</v>
      </c>
      <c r="B15" s="50" t="s">
        <v>244</v>
      </c>
      <c r="C15" s="49" t="s">
        <v>248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263</v>
      </c>
      <c r="C16" s="49" t="s">
        <v>264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275</v>
      </c>
      <c r="C17" s="49" t="s">
        <v>276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284</v>
      </c>
      <c r="C18" s="49" t="s">
        <v>285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302</v>
      </c>
      <c r="C19" s="49" t="s">
        <v>306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315</v>
      </c>
      <c r="C20" s="49" t="s">
        <v>316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329</v>
      </c>
      <c r="C21" s="49" t="s">
        <v>328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342</v>
      </c>
      <c r="C22" s="49" t="s">
        <v>343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359</v>
      </c>
      <c r="C23" s="49" t="s">
        <v>356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377</v>
      </c>
      <c r="C24" s="49" t="s">
        <v>378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391</v>
      </c>
      <c r="C25" s="49" t="s">
        <v>392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399</v>
      </c>
      <c r="C26" s="49" t="s">
        <v>401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409</v>
      </c>
      <c r="C27" s="49" t="s">
        <v>408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412</v>
      </c>
      <c r="C28" s="49" t="s">
        <v>413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416</v>
      </c>
      <c r="C29" s="49" t="s">
        <v>422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426</v>
      </c>
      <c r="C30" s="49" t="s">
        <v>427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432</v>
      </c>
      <c r="C31" s="49" t="s">
        <v>433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442</v>
      </c>
      <c r="C32" s="49" t="s">
        <v>441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455</v>
      </c>
      <c r="C33" s="49" t="s">
        <v>456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159</v>
      </c>
      <c r="B34" s="50" t="s">
        <v>469</v>
      </c>
      <c r="C34" s="49" t="s">
        <v>470</v>
      </c>
      <c r="D34" s="39">
        <f>SUM(E34:AI34)</f>
        <v>23136</v>
      </c>
      <c r="E34" s="39">
        <v>1427</v>
      </c>
      <c r="F34" s="39">
        <v>395</v>
      </c>
      <c r="G34" s="39">
        <v>18172</v>
      </c>
      <c r="H34" s="39">
        <v>2005</v>
      </c>
      <c r="I34" s="39">
        <v>0</v>
      </c>
      <c r="J34" s="39">
        <v>0</v>
      </c>
      <c r="K34" s="39">
        <v>1</v>
      </c>
      <c r="L34" s="39">
        <v>0</v>
      </c>
      <c r="M34" s="39">
        <v>0</v>
      </c>
      <c r="N34" s="39">
        <v>66</v>
      </c>
      <c r="O34" s="39">
        <v>181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68</v>
      </c>
      <c r="X34" s="39">
        <v>0</v>
      </c>
      <c r="Y34" s="39">
        <v>2</v>
      </c>
      <c r="Z34" s="39">
        <v>0</v>
      </c>
      <c r="AA34" s="39">
        <v>0</v>
      </c>
      <c r="AB34" s="39">
        <v>0</v>
      </c>
      <c r="AC34" s="39">
        <v>797</v>
      </c>
      <c r="AD34" s="39">
        <v>0</v>
      </c>
      <c r="AE34" s="39">
        <v>22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177</v>
      </c>
      <c r="B35" s="50" t="s">
        <v>487</v>
      </c>
      <c r="C35" s="49" t="s">
        <v>488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503</v>
      </c>
      <c r="C36" s="49" t="s">
        <v>504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518</v>
      </c>
      <c r="C37" s="49" t="s">
        <v>519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530</v>
      </c>
      <c r="C38" s="49" t="s">
        <v>535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155</v>
      </c>
      <c r="B39" s="50" t="s">
        <v>551</v>
      </c>
      <c r="C39" s="49" t="s">
        <v>548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155</v>
      </c>
      <c r="B40" s="50" t="s">
        <v>567</v>
      </c>
      <c r="C40" s="49" t="s">
        <v>570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586</v>
      </c>
      <c r="B41" s="50" t="s">
        <v>581</v>
      </c>
      <c r="C41" s="49" t="s">
        <v>582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128</v>
      </c>
      <c r="B42" s="50" t="s">
        <v>598</v>
      </c>
      <c r="C42" s="49" t="s">
        <v>599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3:AH997 A43:AF997">
    <cfRule type="expression" dxfId="1540" priority="75" stopIfTrue="1">
      <formula>$A43&lt;&gt;""</formula>
    </cfRule>
  </conditionalFormatting>
  <conditionalFormatting sqref="AG43:AG995">
    <cfRule type="expression" dxfId="1538" priority="73" stopIfTrue="1">
      <formula>$A43&lt;&gt;""</formula>
    </cfRule>
  </conditionalFormatting>
  <conditionalFormatting sqref="A8:AF8 AH8:AI8">
    <cfRule type="expression" dxfId="1537" priority="72" stopIfTrue="1">
      <formula>$A8&lt;&gt;""</formula>
    </cfRule>
  </conditionalFormatting>
  <conditionalFormatting sqref="AG8">
    <cfRule type="expression" dxfId="1536" priority="71" stopIfTrue="1">
      <formula>$A8&lt;&gt;""</formula>
    </cfRule>
  </conditionalFormatting>
  <conditionalFormatting sqref="A9:AF9 AH9:AI9">
    <cfRule type="expression" dxfId="1535" priority="70" stopIfTrue="1">
      <formula>$A9&lt;&gt;""</formula>
    </cfRule>
  </conditionalFormatting>
  <conditionalFormatting sqref="AG9">
    <cfRule type="expression" dxfId="1534" priority="69" stopIfTrue="1">
      <formula>$A9&lt;&gt;""</formula>
    </cfRule>
  </conditionalFormatting>
  <conditionalFormatting sqref="A10:AF10 AH10:AI10">
    <cfRule type="expression" dxfId="1533" priority="68" stopIfTrue="1">
      <formula>$A10&lt;&gt;""</formula>
    </cfRule>
  </conditionalFormatting>
  <conditionalFormatting sqref="AG10">
    <cfRule type="expression" dxfId="1532" priority="67" stopIfTrue="1">
      <formula>$A10&lt;&gt;""</formula>
    </cfRule>
  </conditionalFormatting>
  <conditionalFormatting sqref="A11:AF11 AH11:AI11">
    <cfRule type="expression" dxfId="1531" priority="66" stopIfTrue="1">
      <formula>$A11&lt;&gt;""</formula>
    </cfRule>
  </conditionalFormatting>
  <conditionalFormatting sqref="AG11">
    <cfRule type="expression" dxfId="1530" priority="65" stopIfTrue="1">
      <formula>$A11&lt;&gt;""</formula>
    </cfRule>
  </conditionalFormatting>
  <conditionalFormatting sqref="A12:AF12 AH12:AI12">
    <cfRule type="expression" dxfId="1529" priority="64" stopIfTrue="1">
      <formula>$A12&lt;&gt;""</formula>
    </cfRule>
  </conditionalFormatting>
  <conditionalFormatting sqref="AG12">
    <cfRule type="expression" dxfId="1528" priority="63" stopIfTrue="1">
      <formula>$A12&lt;&gt;""</formula>
    </cfRule>
  </conditionalFormatting>
  <conditionalFormatting sqref="A13:AF13 AH13:AI13">
    <cfRule type="expression" dxfId="1527" priority="62" stopIfTrue="1">
      <formula>$A13&lt;&gt;""</formula>
    </cfRule>
  </conditionalFormatting>
  <conditionalFormatting sqref="AG13">
    <cfRule type="expression" dxfId="1526" priority="61" stopIfTrue="1">
      <formula>$A13&lt;&gt;""</formula>
    </cfRule>
  </conditionalFormatting>
  <conditionalFormatting sqref="A14:AF14 AH14:AI14">
    <cfRule type="expression" dxfId="1525" priority="60" stopIfTrue="1">
      <formula>$A14&lt;&gt;""</formula>
    </cfRule>
  </conditionalFormatting>
  <conditionalFormatting sqref="AG14">
    <cfRule type="expression" dxfId="1524" priority="59" stopIfTrue="1">
      <formula>$A14&lt;&gt;""</formula>
    </cfRule>
  </conditionalFormatting>
  <conditionalFormatting sqref="A15:AF15 AH15:AI15">
    <cfRule type="expression" dxfId="1523" priority="58" stopIfTrue="1">
      <formula>$A15&lt;&gt;""</formula>
    </cfRule>
  </conditionalFormatting>
  <conditionalFormatting sqref="AG15">
    <cfRule type="expression" dxfId="1522" priority="57" stopIfTrue="1">
      <formula>$A15&lt;&gt;""</formula>
    </cfRule>
  </conditionalFormatting>
  <conditionalFormatting sqref="A16:AF16 AH16:AI16">
    <cfRule type="expression" dxfId="1521" priority="56" stopIfTrue="1">
      <formula>$A16&lt;&gt;""</formula>
    </cfRule>
  </conditionalFormatting>
  <conditionalFormatting sqref="AG16">
    <cfRule type="expression" dxfId="1520" priority="55" stopIfTrue="1">
      <formula>$A16&lt;&gt;""</formula>
    </cfRule>
  </conditionalFormatting>
  <conditionalFormatting sqref="A17:AF17 AH17:AI17">
    <cfRule type="expression" dxfId="1519" priority="54" stopIfTrue="1">
      <formula>$A17&lt;&gt;""</formula>
    </cfRule>
  </conditionalFormatting>
  <conditionalFormatting sqref="AG17">
    <cfRule type="expression" dxfId="1518" priority="53" stopIfTrue="1">
      <formula>$A17&lt;&gt;""</formula>
    </cfRule>
  </conditionalFormatting>
  <conditionalFormatting sqref="A18:AF18 AH18:AI18">
    <cfRule type="expression" dxfId="1517" priority="52" stopIfTrue="1">
      <formula>$A18&lt;&gt;""</formula>
    </cfRule>
  </conditionalFormatting>
  <conditionalFormatting sqref="AG18">
    <cfRule type="expression" dxfId="1516" priority="51" stopIfTrue="1">
      <formula>$A18&lt;&gt;""</formula>
    </cfRule>
  </conditionalFormatting>
  <conditionalFormatting sqref="A19:AF19 AH19:AI19">
    <cfRule type="expression" dxfId="1515" priority="50" stopIfTrue="1">
      <formula>$A19&lt;&gt;""</formula>
    </cfRule>
  </conditionalFormatting>
  <conditionalFormatting sqref="AG19">
    <cfRule type="expression" dxfId="1514" priority="49" stopIfTrue="1">
      <formula>$A19&lt;&gt;""</formula>
    </cfRule>
  </conditionalFormatting>
  <conditionalFormatting sqref="A20:AF20 AH20:AI20">
    <cfRule type="expression" dxfId="1513" priority="48" stopIfTrue="1">
      <formula>$A20&lt;&gt;""</formula>
    </cfRule>
  </conditionalFormatting>
  <conditionalFormatting sqref="AG20">
    <cfRule type="expression" dxfId="1512" priority="47" stopIfTrue="1">
      <formula>$A20&lt;&gt;""</formula>
    </cfRule>
  </conditionalFormatting>
  <conditionalFormatting sqref="A21:AF21 AH21:AI21">
    <cfRule type="expression" dxfId="1511" priority="46" stopIfTrue="1">
      <formula>$A21&lt;&gt;""</formula>
    </cfRule>
  </conditionalFormatting>
  <conditionalFormatting sqref="AG21">
    <cfRule type="expression" dxfId="1510" priority="45" stopIfTrue="1">
      <formula>$A21&lt;&gt;""</formula>
    </cfRule>
  </conditionalFormatting>
  <conditionalFormatting sqref="A22:AF22 AH22:AI22">
    <cfRule type="expression" dxfId="1509" priority="44" stopIfTrue="1">
      <formula>$A22&lt;&gt;""</formula>
    </cfRule>
  </conditionalFormatting>
  <conditionalFormatting sqref="AG22">
    <cfRule type="expression" dxfId="1508" priority="43" stopIfTrue="1">
      <formula>$A22&lt;&gt;""</formula>
    </cfRule>
  </conditionalFormatting>
  <conditionalFormatting sqref="A23:AF23 AH23:AI23">
    <cfRule type="expression" dxfId="1507" priority="42" stopIfTrue="1">
      <formula>$A23&lt;&gt;""</formula>
    </cfRule>
  </conditionalFormatting>
  <conditionalFormatting sqref="AG23">
    <cfRule type="expression" dxfId="1506" priority="41" stopIfTrue="1">
      <formula>$A23&lt;&gt;""</formula>
    </cfRule>
  </conditionalFormatting>
  <conditionalFormatting sqref="A24:AF24 AH24:AI24">
    <cfRule type="expression" dxfId="1505" priority="40" stopIfTrue="1">
      <formula>$A24&lt;&gt;""</formula>
    </cfRule>
  </conditionalFormatting>
  <conditionalFormatting sqref="AG24">
    <cfRule type="expression" dxfId="1504" priority="39" stopIfTrue="1">
      <formula>$A24&lt;&gt;""</formula>
    </cfRule>
  </conditionalFormatting>
  <conditionalFormatting sqref="A25:AF25 AH25:AI25">
    <cfRule type="expression" dxfId="1503" priority="38" stopIfTrue="1">
      <formula>$A25&lt;&gt;""</formula>
    </cfRule>
  </conditionalFormatting>
  <conditionalFormatting sqref="AG25">
    <cfRule type="expression" dxfId="1502" priority="37" stopIfTrue="1">
      <formula>$A25&lt;&gt;""</formula>
    </cfRule>
  </conditionalFormatting>
  <conditionalFormatting sqref="A26:AF26 AH26:AI26">
    <cfRule type="expression" dxfId="1501" priority="36" stopIfTrue="1">
      <formula>$A26&lt;&gt;""</formula>
    </cfRule>
  </conditionalFormatting>
  <conditionalFormatting sqref="AG26">
    <cfRule type="expression" dxfId="1500" priority="35" stopIfTrue="1">
      <formula>$A26&lt;&gt;""</formula>
    </cfRule>
  </conditionalFormatting>
  <conditionalFormatting sqref="A27:AF27 AH27:AI27">
    <cfRule type="expression" dxfId="1499" priority="34" stopIfTrue="1">
      <formula>$A27&lt;&gt;""</formula>
    </cfRule>
  </conditionalFormatting>
  <conditionalFormatting sqref="AG27">
    <cfRule type="expression" dxfId="1498" priority="33" stopIfTrue="1">
      <formula>$A27&lt;&gt;""</formula>
    </cfRule>
  </conditionalFormatting>
  <conditionalFormatting sqref="A28:AF28 AH28:AI28">
    <cfRule type="expression" dxfId="1497" priority="32" stopIfTrue="1">
      <formula>$A28&lt;&gt;""</formula>
    </cfRule>
  </conditionalFormatting>
  <conditionalFormatting sqref="AG28">
    <cfRule type="expression" dxfId="1496" priority="31" stopIfTrue="1">
      <formula>$A28&lt;&gt;""</formula>
    </cfRule>
  </conditionalFormatting>
  <conditionalFormatting sqref="A29:AF29 AH29:AI29">
    <cfRule type="expression" dxfId="1495" priority="30" stopIfTrue="1">
      <formula>$A29&lt;&gt;""</formula>
    </cfRule>
  </conditionalFormatting>
  <conditionalFormatting sqref="AG29">
    <cfRule type="expression" dxfId="1494" priority="29" stopIfTrue="1">
      <formula>$A29&lt;&gt;""</formula>
    </cfRule>
  </conditionalFormatting>
  <conditionalFormatting sqref="A30:AF30 AH30:AI30">
    <cfRule type="expression" dxfId="1493" priority="28" stopIfTrue="1">
      <formula>$A30&lt;&gt;""</formula>
    </cfRule>
  </conditionalFormatting>
  <conditionalFormatting sqref="AG30">
    <cfRule type="expression" dxfId="1492" priority="27" stopIfTrue="1">
      <formula>$A30&lt;&gt;""</formula>
    </cfRule>
  </conditionalFormatting>
  <conditionalFormatting sqref="A31:AF31 AH31:AI31">
    <cfRule type="expression" dxfId="1491" priority="26" stopIfTrue="1">
      <formula>$A31&lt;&gt;""</formula>
    </cfRule>
  </conditionalFormatting>
  <conditionalFormatting sqref="AG31">
    <cfRule type="expression" dxfId="1490" priority="25" stopIfTrue="1">
      <formula>$A31&lt;&gt;""</formula>
    </cfRule>
  </conditionalFormatting>
  <conditionalFormatting sqref="A32:AF32 AH32:AI32">
    <cfRule type="expression" dxfId="1489" priority="24" stopIfTrue="1">
      <formula>$A32&lt;&gt;""</formula>
    </cfRule>
  </conditionalFormatting>
  <conditionalFormatting sqref="AG32">
    <cfRule type="expression" dxfId="1488" priority="23" stopIfTrue="1">
      <formula>$A32&lt;&gt;""</formula>
    </cfRule>
  </conditionalFormatting>
  <conditionalFormatting sqref="A33:AF33 AH33:AI33">
    <cfRule type="expression" dxfId="1487" priority="22" stopIfTrue="1">
      <formula>$A33&lt;&gt;""</formula>
    </cfRule>
  </conditionalFormatting>
  <conditionalFormatting sqref="AG33">
    <cfRule type="expression" dxfId="1486" priority="21" stopIfTrue="1">
      <formula>$A33&lt;&gt;""</formula>
    </cfRule>
  </conditionalFormatting>
  <conditionalFormatting sqref="A34:AF34 AH34:AI34">
    <cfRule type="expression" dxfId="1485" priority="20" stopIfTrue="1">
      <formula>$A34&lt;&gt;""</formula>
    </cfRule>
  </conditionalFormatting>
  <conditionalFormatting sqref="AG34">
    <cfRule type="expression" dxfId="1484" priority="19" stopIfTrue="1">
      <formula>$A34&lt;&gt;""</formula>
    </cfRule>
  </conditionalFormatting>
  <conditionalFormatting sqref="A35:AF35 AH35:AI35">
    <cfRule type="expression" dxfId="1483" priority="18" stopIfTrue="1">
      <formula>$A35&lt;&gt;""</formula>
    </cfRule>
  </conditionalFormatting>
  <conditionalFormatting sqref="AG35">
    <cfRule type="expression" dxfId="1482" priority="17" stopIfTrue="1">
      <formula>$A35&lt;&gt;""</formula>
    </cfRule>
  </conditionalFormatting>
  <conditionalFormatting sqref="A36:AF36 AH36:AI36">
    <cfRule type="expression" dxfId="1481" priority="16" stopIfTrue="1">
      <formula>$A36&lt;&gt;""</formula>
    </cfRule>
  </conditionalFormatting>
  <conditionalFormatting sqref="AG36">
    <cfRule type="expression" dxfId="1480" priority="15" stopIfTrue="1">
      <formula>$A36&lt;&gt;""</formula>
    </cfRule>
  </conditionalFormatting>
  <conditionalFormatting sqref="A37:AF37 AH37:AI37">
    <cfRule type="expression" dxfId="1479" priority="14" stopIfTrue="1">
      <formula>$A37&lt;&gt;""</formula>
    </cfRule>
  </conditionalFormatting>
  <conditionalFormatting sqref="AG37">
    <cfRule type="expression" dxfId="1478" priority="13" stopIfTrue="1">
      <formula>$A37&lt;&gt;""</formula>
    </cfRule>
  </conditionalFormatting>
  <conditionalFormatting sqref="A38:AF38 AH38:AI38">
    <cfRule type="expression" dxfId="1477" priority="12" stopIfTrue="1">
      <formula>$A38&lt;&gt;""</formula>
    </cfRule>
  </conditionalFormatting>
  <conditionalFormatting sqref="AG38">
    <cfRule type="expression" dxfId="1476" priority="11" stopIfTrue="1">
      <formula>$A38&lt;&gt;""</formula>
    </cfRule>
  </conditionalFormatting>
  <conditionalFormatting sqref="A39:AF39 AH39:AI39">
    <cfRule type="expression" dxfId="1475" priority="10" stopIfTrue="1">
      <formula>$A39&lt;&gt;""</formula>
    </cfRule>
  </conditionalFormatting>
  <conditionalFormatting sqref="AG39">
    <cfRule type="expression" dxfId="1474" priority="9" stopIfTrue="1">
      <formula>$A39&lt;&gt;""</formula>
    </cfRule>
  </conditionalFormatting>
  <conditionalFormatting sqref="A40:AF40 AH40:AI40">
    <cfRule type="expression" dxfId="1473" priority="8" stopIfTrue="1">
      <formula>$A40&lt;&gt;""</formula>
    </cfRule>
  </conditionalFormatting>
  <conditionalFormatting sqref="AG40">
    <cfRule type="expression" dxfId="1472" priority="7" stopIfTrue="1">
      <formula>$A40&lt;&gt;""</formula>
    </cfRule>
  </conditionalFormatting>
  <conditionalFormatting sqref="A41:AF41 AH41:AI41">
    <cfRule type="expression" dxfId="1471" priority="6" stopIfTrue="1">
      <formula>$A41&lt;&gt;""</formula>
    </cfRule>
  </conditionalFormatting>
  <conditionalFormatting sqref="AG41">
    <cfRule type="expression" dxfId="1470" priority="5" stopIfTrue="1">
      <formula>$A41&lt;&gt;""</formula>
    </cfRule>
  </conditionalFormatting>
  <conditionalFormatting sqref="A42:AF42 AH42:AI42">
    <cfRule type="expression" dxfId="1469" priority="4" stopIfTrue="1">
      <formula>$A42&lt;&gt;""</formula>
    </cfRule>
  </conditionalFormatting>
  <conditionalFormatting sqref="AG42">
    <cfRule type="expression" dxfId="1468" priority="3" stopIfTrue="1">
      <formula>$A42&lt;&gt;""</formula>
    </cfRule>
  </conditionalFormatting>
  <conditionalFormatting sqref="A7:AF7 AH7:AI7">
    <cfRule type="expression" dxfId="1467" priority="2" stopIfTrue="1">
      <formula>$A7&lt;&gt;""</formula>
    </cfRule>
  </conditionalFormatting>
  <conditionalFormatting sqref="AG7">
    <cfRule type="expression" dxfId="14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  <c r="AI7" s="58">
        <f>SUM($AI$8:$AI$42)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149</v>
      </c>
      <c r="C9" s="49" t="s">
        <v>148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170</v>
      </c>
      <c r="B10" s="50" t="s">
        <v>171</v>
      </c>
      <c r="C10" s="49" t="s">
        <v>162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192</v>
      </c>
      <c r="C11" s="49" t="s">
        <v>191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198</v>
      </c>
      <c r="C12" s="49" t="s">
        <v>199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214</v>
      </c>
      <c r="C13" s="49" t="s">
        <v>210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228</v>
      </c>
      <c r="C14" s="49" t="s">
        <v>229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179</v>
      </c>
      <c r="B15" s="50" t="s">
        <v>245</v>
      </c>
      <c r="C15" s="49" t="s">
        <v>243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177</v>
      </c>
      <c r="B16" s="50" t="s">
        <v>265</v>
      </c>
      <c r="C16" s="49" t="s">
        <v>257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277</v>
      </c>
      <c r="C17" s="49" t="s">
        <v>276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284</v>
      </c>
      <c r="C18" s="49" t="s">
        <v>282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308</v>
      </c>
      <c r="C19" s="49" t="s">
        <v>306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315</v>
      </c>
      <c r="C20" s="49" t="s">
        <v>318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325</v>
      </c>
      <c r="C21" s="49" t="s">
        <v>330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179</v>
      </c>
      <c r="B22" s="50" t="s">
        <v>344</v>
      </c>
      <c r="C22" s="49" t="s">
        <v>345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360</v>
      </c>
      <c r="C23" s="49" t="s">
        <v>356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179</v>
      </c>
      <c r="B24" s="50" t="s">
        <v>375</v>
      </c>
      <c r="C24" s="49" t="s">
        <v>376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391</v>
      </c>
      <c r="C25" s="49" t="s">
        <v>392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399</v>
      </c>
      <c r="C26" s="49" t="s">
        <v>400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409</v>
      </c>
      <c r="C27" s="49" t="s">
        <v>410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412</v>
      </c>
      <c r="C28" s="49" t="s">
        <v>413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421</v>
      </c>
      <c r="C29" s="49" t="s">
        <v>422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426</v>
      </c>
      <c r="C30" s="49" t="s">
        <v>427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432</v>
      </c>
      <c r="C31" s="49" t="s">
        <v>433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442</v>
      </c>
      <c r="C32" s="49" t="s">
        <v>441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455</v>
      </c>
      <c r="C33" s="49" t="s">
        <v>456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471</v>
      </c>
      <c r="C34" s="49" t="s">
        <v>467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179</v>
      </c>
      <c r="B35" s="50" t="s">
        <v>489</v>
      </c>
      <c r="C35" s="49" t="s">
        <v>490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498</v>
      </c>
      <c r="C36" s="49" t="s">
        <v>499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179</v>
      </c>
      <c r="B37" s="50" t="s">
        <v>510</v>
      </c>
      <c r="C37" s="49" t="s">
        <v>511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179</v>
      </c>
      <c r="B38" s="50" t="s">
        <v>533</v>
      </c>
      <c r="C38" s="49" t="s">
        <v>534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552</v>
      </c>
      <c r="C39" s="49" t="s">
        <v>553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128</v>
      </c>
      <c r="B40" s="50" t="s">
        <v>571</v>
      </c>
      <c r="C40" s="49" t="s">
        <v>572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587</v>
      </c>
      <c r="C41" s="49" t="s">
        <v>588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179</v>
      </c>
      <c r="B42" s="50" t="s">
        <v>600</v>
      </c>
      <c r="C42" s="49" t="s">
        <v>601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3:AH997 A43:AF997">
    <cfRule type="expression" dxfId="1465" priority="75" stopIfTrue="1">
      <formula>$A43&lt;&gt;""</formula>
    </cfRule>
  </conditionalFormatting>
  <conditionalFormatting sqref="AG43:AG995">
    <cfRule type="expression" dxfId="1463" priority="73" stopIfTrue="1">
      <formula>$A43&lt;&gt;""</formula>
    </cfRule>
  </conditionalFormatting>
  <conditionalFormatting sqref="A8:AF8 AH8:AI8">
    <cfRule type="expression" dxfId="1462" priority="72" stopIfTrue="1">
      <formula>$A8&lt;&gt;""</formula>
    </cfRule>
  </conditionalFormatting>
  <conditionalFormatting sqref="AG8">
    <cfRule type="expression" dxfId="1461" priority="71" stopIfTrue="1">
      <formula>$A8&lt;&gt;""</formula>
    </cfRule>
  </conditionalFormatting>
  <conditionalFormatting sqref="A9:AF9 AH9:AI9">
    <cfRule type="expression" dxfId="1460" priority="70" stopIfTrue="1">
      <formula>$A9&lt;&gt;""</formula>
    </cfRule>
  </conditionalFormatting>
  <conditionalFormatting sqref="AG9">
    <cfRule type="expression" dxfId="1459" priority="69" stopIfTrue="1">
      <formula>$A9&lt;&gt;""</formula>
    </cfRule>
  </conditionalFormatting>
  <conditionalFormatting sqref="A10:AF10 AH10:AI10">
    <cfRule type="expression" dxfId="1458" priority="68" stopIfTrue="1">
      <formula>$A10&lt;&gt;""</formula>
    </cfRule>
  </conditionalFormatting>
  <conditionalFormatting sqref="AG10">
    <cfRule type="expression" dxfId="1457" priority="67" stopIfTrue="1">
      <formula>$A10&lt;&gt;""</formula>
    </cfRule>
  </conditionalFormatting>
  <conditionalFormatting sqref="A11:AF11 AH11:AI11">
    <cfRule type="expression" dxfId="1456" priority="66" stopIfTrue="1">
      <formula>$A11&lt;&gt;""</formula>
    </cfRule>
  </conditionalFormatting>
  <conditionalFormatting sqref="AG11">
    <cfRule type="expression" dxfId="1455" priority="65" stopIfTrue="1">
      <formula>$A11&lt;&gt;""</formula>
    </cfRule>
  </conditionalFormatting>
  <conditionalFormatting sqref="A12:AF12 AH12:AI12">
    <cfRule type="expression" dxfId="1454" priority="64" stopIfTrue="1">
      <formula>$A12&lt;&gt;""</formula>
    </cfRule>
  </conditionalFormatting>
  <conditionalFormatting sqref="AG12">
    <cfRule type="expression" dxfId="1453" priority="63" stopIfTrue="1">
      <formula>$A12&lt;&gt;""</formula>
    </cfRule>
  </conditionalFormatting>
  <conditionalFormatting sqref="A13:AF13 AH13:AI13">
    <cfRule type="expression" dxfId="1452" priority="62" stopIfTrue="1">
      <formula>$A13&lt;&gt;""</formula>
    </cfRule>
  </conditionalFormatting>
  <conditionalFormatting sqref="AG13">
    <cfRule type="expression" dxfId="1451" priority="61" stopIfTrue="1">
      <formula>$A13&lt;&gt;""</formula>
    </cfRule>
  </conditionalFormatting>
  <conditionalFormatting sqref="A14:AF14 AH14:AI14">
    <cfRule type="expression" dxfId="1450" priority="60" stopIfTrue="1">
      <formula>$A14&lt;&gt;""</formula>
    </cfRule>
  </conditionalFormatting>
  <conditionalFormatting sqref="AG14">
    <cfRule type="expression" dxfId="1449" priority="59" stopIfTrue="1">
      <formula>$A14&lt;&gt;""</formula>
    </cfRule>
  </conditionalFormatting>
  <conditionalFormatting sqref="A15:AF15 AH15:AI15">
    <cfRule type="expression" dxfId="1448" priority="58" stopIfTrue="1">
      <formula>$A15&lt;&gt;""</formula>
    </cfRule>
  </conditionalFormatting>
  <conditionalFormatting sqref="AG15">
    <cfRule type="expression" dxfId="1447" priority="57" stopIfTrue="1">
      <formula>$A15&lt;&gt;""</formula>
    </cfRule>
  </conditionalFormatting>
  <conditionalFormatting sqref="A16:AF16 AH16:AI16">
    <cfRule type="expression" dxfId="1446" priority="56" stopIfTrue="1">
      <formula>$A16&lt;&gt;""</formula>
    </cfRule>
  </conditionalFormatting>
  <conditionalFormatting sqref="AG16">
    <cfRule type="expression" dxfId="1445" priority="55" stopIfTrue="1">
      <formula>$A16&lt;&gt;""</formula>
    </cfRule>
  </conditionalFormatting>
  <conditionalFormatting sqref="A17:AF17 AH17:AI17">
    <cfRule type="expression" dxfId="1444" priority="54" stopIfTrue="1">
      <formula>$A17&lt;&gt;""</formula>
    </cfRule>
  </conditionalFormatting>
  <conditionalFormatting sqref="AG17">
    <cfRule type="expression" dxfId="1443" priority="53" stopIfTrue="1">
      <formula>$A17&lt;&gt;""</formula>
    </cfRule>
  </conditionalFormatting>
  <conditionalFormatting sqref="A18:AF18 AH18:AI18">
    <cfRule type="expression" dxfId="1442" priority="52" stopIfTrue="1">
      <formula>$A18&lt;&gt;""</formula>
    </cfRule>
  </conditionalFormatting>
  <conditionalFormatting sqref="AG18">
    <cfRule type="expression" dxfId="1441" priority="51" stopIfTrue="1">
      <formula>$A18&lt;&gt;""</formula>
    </cfRule>
  </conditionalFormatting>
  <conditionalFormatting sqref="A19:AF19 AH19:AI19">
    <cfRule type="expression" dxfId="1440" priority="50" stopIfTrue="1">
      <formula>$A19&lt;&gt;""</formula>
    </cfRule>
  </conditionalFormatting>
  <conditionalFormatting sqref="AG19">
    <cfRule type="expression" dxfId="1439" priority="49" stopIfTrue="1">
      <formula>$A19&lt;&gt;""</formula>
    </cfRule>
  </conditionalFormatting>
  <conditionalFormatting sqref="A20:AF20 AH20:AI20">
    <cfRule type="expression" dxfId="1438" priority="48" stopIfTrue="1">
      <formula>$A20&lt;&gt;""</formula>
    </cfRule>
  </conditionalFormatting>
  <conditionalFormatting sqref="AG20">
    <cfRule type="expression" dxfId="1437" priority="47" stopIfTrue="1">
      <formula>$A20&lt;&gt;""</formula>
    </cfRule>
  </conditionalFormatting>
  <conditionalFormatting sqref="A21:AF21 AH21:AI21">
    <cfRule type="expression" dxfId="1436" priority="46" stopIfTrue="1">
      <formula>$A21&lt;&gt;""</formula>
    </cfRule>
  </conditionalFormatting>
  <conditionalFormatting sqref="AG21">
    <cfRule type="expression" dxfId="1435" priority="45" stopIfTrue="1">
      <formula>$A21&lt;&gt;""</formula>
    </cfRule>
  </conditionalFormatting>
  <conditionalFormatting sqref="A22:AF22 AH22:AI22">
    <cfRule type="expression" dxfId="1434" priority="44" stopIfTrue="1">
      <formula>$A22&lt;&gt;""</formula>
    </cfRule>
  </conditionalFormatting>
  <conditionalFormatting sqref="AG22">
    <cfRule type="expression" dxfId="1433" priority="43" stopIfTrue="1">
      <formula>$A22&lt;&gt;""</formula>
    </cfRule>
  </conditionalFormatting>
  <conditionalFormatting sqref="A23:AF23 AH23:AI23">
    <cfRule type="expression" dxfId="1432" priority="42" stopIfTrue="1">
      <formula>$A23&lt;&gt;""</formula>
    </cfRule>
  </conditionalFormatting>
  <conditionalFormatting sqref="AG23">
    <cfRule type="expression" dxfId="1431" priority="41" stopIfTrue="1">
      <formula>$A23&lt;&gt;""</formula>
    </cfRule>
  </conditionalFormatting>
  <conditionalFormatting sqref="A24:AF24 AH24:AI24">
    <cfRule type="expression" dxfId="1430" priority="40" stopIfTrue="1">
      <formula>$A24&lt;&gt;""</formula>
    </cfRule>
  </conditionalFormatting>
  <conditionalFormatting sqref="AG24">
    <cfRule type="expression" dxfId="1429" priority="39" stopIfTrue="1">
      <formula>$A24&lt;&gt;""</formula>
    </cfRule>
  </conditionalFormatting>
  <conditionalFormatting sqref="A25:AF25 AH25:AI25">
    <cfRule type="expression" dxfId="1428" priority="38" stopIfTrue="1">
      <formula>$A25&lt;&gt;""</formula>
    </cfRule>
  </conditionalFormatting>
  <conditionalFormatting sqref="AG25">
    <cfRule type="expression" dxfId="1427" priority="37" stopIfTrue="1">
      <formula>$A25&lt;&gt;""</formula>
    </cfRule>
  </conditionalFormatting>
  <conditionalFormatting sqref="A26:AF26 AH26:AI26">
    <cfRule type="expression" dxfId="1426" priority="36" stopIfTrue="1">
      <formula>$A26&lt;&gt;""</formula>
    </cfRule>
  </conditionalFormatting>
  <conditionalFormatting sqref="AG26">
    <cfRule type="expression" dxfId="1425" priority="35" stopIfTrue="1">
      <formula>$A26&lt;&gt;""</formula>
    </cfRule>
  </conditionalFormatting>
  <conditionalFormatting sqref="A27:AF27 AH27:AI27">
    <cfRule type="expression" dxfId="1424" priority="34" stopIfTrue="1">
      <formula>$A27&lt;&gt;""</formula>
    </cfRule>
  </conditionalFormatting>
  <conditionalFormatting sqref="AG27">
    <cfRule type="expression" dxfId="1423" priority="33" stopIfTrue="1">
      <formula>$A27&lt;&gt;""</formula>
    </cfRule>
  </conditionalFormatting>
  <conditionalFormatting sqref="A28:AF28 AH28:AI28">
    <cfRule type="expression" dxfId="1422" priority="32" stopIfTrue="1">
      <formula>$A28&lt;&gt;""</formula>
    </cfRule>
  </conditionalFormatting>
  <conditionalFormatting sqref="AG28">
    <cfRule type="expression" dxfId="1421" priority="31" stopIfTrue="1">
      <formula>$A28&lt;&gt;""</formula>
    </cfRule>
  </conditionalFormatting>
  <conditionalFormatting sqref="A29:AF29 AH29:AI29">
    <cfRule type="expression" dxfId="1420" priority="30" stopIfTrue="1">
      <formula>$A29&lt;&gt;""</formula>
    </cfRule>
  </conditionalFormatting>
  <conditionalFormatting sqref="AG29">
    <cfRule type="expression" dxfId="1419" priority="29" stopIfTrue="1">
      <formula>$A29&lt;&gt;""</formula>
    </cfRule>
  </conditionalFormatting>
  <conditionalFormatting sqref="A30:AF30 AH30:AI30">
    <cfRule type="expression" dxfId="1418" priority="28" stopIfTrue="1">
      <formula>$A30&lt;&gt;""</formula>
    </cfRule>
  </conditionalFormatting>
  <conditionalFormatting sqref="AG30">
    <cfRule type="expression" dxfId="1417" priority="27" stopIfTrue="1">
      <formula>$A30&lt;&gt;""</formula>
    </cfRule>
  </conditionalFormatting>
  <conditionalFormatting sqref="A31:AF31 AH31:AI31">
    <cfRule type="expression" dxfId="1416" priority="26" stopIfTrue="1">
      <formula>$A31&lt;&gt;""</formula>
    </cfRule>
  </conditionalFormatting>
  <conditionalFormatting sqref="AG31">
    <cfRule type="expression" dxfId="1415" priority="25" stopIfTrue="1">
      <formula>$A31&lt;&gt;""</formula>
    </cfRule>
  </conditionalFormatting>
  <conditionalFormatting sqref="A32:AF32 AH32:AI32">
    <cfRule type="expression" dxfId="1414" priority="24" stopIfTrue="1">
      <formula>$A32&lt;&gt;""</formula>
    </cfRule>
  </conditionalFormatting>
  <conditionalFormatting sqref="AG32">
    <cfRule type="expression" dxfId="1413" priority="23" stopIfTrue="1">
      <formula>$A32&lt;&gt;""</formula>
    </cfRule>
  </conditionalFormatting>
  <conditionalFormatting sqref="A33:AF33 AH33:AI33">
    <cfRule type="expression" dxfId="1412" priority="22" stopIfTrue="1">
      <formula>$A33&lt;&gt;""</formula>
    </cfRule>
  </conditionalFormatting>
  <conditionalFormatting sqref="AG33">
    <cfRule type="expression" dxfId="1411" priority="21" stopIfTrue="1">
      <formula>$A33&lt;&gt;""</formula>
    </cfRule>
  </conditionalFormatting>
  <conditionalFormatting sqref="A34:AF34 AH34:AI34">
    <cfRule type="expression" dxfId="1410" priority="20" stopIfTrue="1">
      <formula>$A34&lt;&gt;""</formula>
    </cfRule>
  </conditionalFormatting>
  <conditionalFormatting sqref="AG34">
    <cfRule type="expression" dxfId="1409" priority="19" stopIfTrue="1">
      <formula>$A34&lt;&gt;""</formula>
    </cfRule>
  </conditionalFormatting>
  <conditionalFormatting sqref="A35:AF35 AH35:AI35">
    <cfRule type="expression" dxfId="1408" priority="18" stopIfTrue="1">
      <formula>$A35&lt;&gt;""</formula>
    </cfRule>
  </conditionalFormatting>
  <conditionalFormatting sqref="AG35">
    <cfRule type="expression" dxfId="1407" priority="17" stopIfTrue="1">
      <formula>$A35&lt;&gt;""</formula>
    </cfRule>
  </conditionalFormatting>
  <conditionalFormatting sqref="A36:AF36 AH36:AI36">
    <cfRule type="expression" dxfId="1406" priority="16" stopIfTrue="1">
      <formula>$A36&lt;&gt;""</formula>
    </cfRule>
  </conditionalFormatting>
  <conditionalFormatting sqref="AG36">
    <cfRule type="expression" dxfId="1405" priority="15" stopIfTrue="1">
      <formula>$A36&lt;&gt;""</formula>
    </cfRule>
  </conditionalFormatting>
  <conditionalFormatting sqref="A37:AF37 AH37:AI37">
    <cfRule type="expression" dxfId="1404" priority="14" stopIfTrue="1">
      <formula>$A37&lt;&gt;""</formula>
    </cfRule>
  </conditionalFormatting>
  <conditionalFormatting sqref="AG37">
    <cfRule type="expression" dxfId="1403" priority="13" stopIfTrue="1">
      <formula>$A37&lt;&gt;""</formula>
    </cfRule>
  </conditionalFormatting>
  <conditionalFormatting sqref="A38:AF38 AH38:AI38">
    <cfRule type="expression" dxfId="1402" priority="12" stopIfTrue="1">
      <formula>$A38&lt;&gt;""</formula>
    </cfRule>
  </conditionalFormatting>
  <conditionalFormatting sqref="AG38">
    <cfRule type="expression" dxfId="1401" priority="11" stopIfTrue="1">
      <formula>$A38&lt;&gt;""</formula>
    </cfRule>
  </conditionalFormatting>
  <conditionalFormatting sqref="A39:AF39 AH39:AI39">
    <cfRule type="expression" dxfId="1400" priority="10" stopIfTrue="1">
      <formula>$A39&lt;&gt;""</formula>
    </cfRule>
  </conditionalFormatting>
  <conditionalFormatting sqref="AG39">
    <cfRule type="expression" dxfId="1399" priority="9" stopIfTrue="1">
      <formula>$A39&lt;&gt;""</formula>
    </cfRule>
  </conditionalFormatting>
  <conditionalFormatting sqref="A40:AF40 AH40:AI40">
    <cfRule type="expression" dxfId="1398" priority="8" stopIfTrue="1">
      <formula>$A40&lt;&gt;""</formula>
    </cfRule>
  </conditionalFormatting>
  <conditionalFormatting sqref="AG40">
    <cfRule type="expression" dxfId="1397" priority="7" stopIfTrue="1">
      <formula>$A40&lt;&gt;""</formula>
    </cfRule>
  </conditionalFormatting>
  <conditionalFormatting sqref="A41:AF41 AH41:AI41">
    <cfRule type="expression" dxfId="1396" priority="6" stopIfTrue="1">
      <formula>$A41&lt;&gt;""</formula>
    </cfRule>
  </conditionalFormatting>
  <conditionalFormatting sqref="AG41">
    <cfRule type="expression" dxfId="1395" priority="5" stopIfTrue="1">
      <formula>$A41&lt;&gt;""</formula>
    </cfRule>
  </conditionalFormatting>
  <conditionalFormatting sqref="A42:AF42 AH42:AI42">
    <cfRule type="expression" dxfId="1394" priority="4" stopIfTrue="1">
      <formula>$A42&lt;&gt;""</formula>
    </cfRule>
  </conditionalFormatting>
  <conditionalFormatting sqref="AG42">
    <cfRule type="expression" dxfId="1393" priority="3" stopIfTrue="1">
      <formula>$A42&lt;&gt;""</formula>
    </cfRule>
  </conditionalFormatting>
  <conditionalFormatting sqref="A7:AF7 AH7:AI7">
    <cfRule type="expression" dxfId="1392" priority="2" stopIfTrue="1">
      <formula>$A7&lt;&gt;""</formula>
    </cfRule>
  </conditionalFormatting>
  <conditionalFormatting sqref="AG7">
    <cfRule type="expression" dxfId="13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  <c r="AI7" s="58">
        <f>SUM($AI$8:$AI$42)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146</v>
      </c>
      <c r="C9" s="49" t="s">
        <v>148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142</v>
      </c>
      <c r="B10" s="50" t="s">
        <v>172</v>
      </c>
      <c r="C10" s="49" t="s">
        <v>167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190</v>
      </c>
      <c r="C11" s="49" t="s">
        <v>188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198</v>
      </c>
      <c r="C12" s="49" t="s">
        <v>199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214</v>
      </c>
      <c r="C13" s="49" t="s">
        <v>215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228</v>
      </c>
      <c r="C14" s="49" t="s">
        <v>230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157</v>
      </c>
      <c r="B15" s="50" t="s">
        <v>245</v>
      </c>
      <c r="C15" s="49" t="s">
        <v>249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256</v>
      </c>
      <c r="C16" s="49" t="s">
        <v>266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277</v>
      </c>
      <c r="C17" s="49" t="s">
        <v>276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286</v>
      </c>
      <c r="C18" s="49" t="s">
        <v>283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309</v>
      </c>
      <c r="C19" s="49" t="s">
        <v>306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315</v>
      </c>
      <c r="C20" s="49" t="s">
        <v>316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325</v>
      </c>
      <c r="C21" s="49" t="s">
        <v>328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170</v>
      </c>
      <c r="B22" s="50" t="s">
        <v>342</v>
      </c>
      <c r="C22" s="49" t="s">
        <v>335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357</v>
      </c>
      <c r="C23" s="49" t="s">
        <v>358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375</v>
      </c>
      <c r="C24" s="49" t="s">
        <v>376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389</v>
      </c>
      <c r="C25" s="49" t="s">
        <v>390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399</v>
      </c>
      <c r="C26" s="49" t="s">
        <v>401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407</v>
      </c>
      <c r="C27" s="49" t="s">
        <v>408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414</v>
      </c>
      <c r="C28" s="49" t="s">
        <v>415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416</v>
      </c>
      <c r="C29" s="49" t="s">
        <v>422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426</v>
      </c>
      <c r="C30" s="49" t="s">
        <v>427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432</v>
      </c>
      <c r="C31" s="49" t="s">
        <v>433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442</v>
      </c>
      <c r="C32" s="49" t="s">
        <v>438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455</v>
      </c>
      <c r="C33" s="49" t="s">
        <v>456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471</v>
      </c>
      <c r="C34" s="49" t="s">
        <v>467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485</v>
      </c>
      <c r="C35" s="49" t="s">
        <v>486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505</v>
      </c>
      <c r="C36" s="49" t="s">
        <v>499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520</v>
      </c>
      <c r="C37" s="49" t="s">
        <v>521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530</v>
      </c>
      <c r="C38" s="49" t="s">
        <v>535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552</v>
      </c>
      <c r="C39" s="49" t="s">
        <v>554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128</v>
      </c>
      <c r="B40" s="50" t="s">
        <v>567</v>
      </c>
      <c r="C40" s="49" t="s">
        <v>570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125</v>
      </c>
      <c r="B41" s="50" t="s">
        <v>589</v>
      </c>
      <c r="C41" s="49" t="s">
        <v>582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128</v>
      </c>
      <c r="B42" s="50" t="s">
        <v>598</v>
      </c>
      <c r="C42" s="49" t="s">
        <v>597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3:AH997 A43:AF997">
    <cfRule type="expression" dxfId="1390" priority="75" stopIfTrue="1">
      <formula>$A43&lt;&gt;""</formula>
    </cfRule>
  </conditionalFormatting>
  <conditionalFormatting sqref="AG43:AG995">
    <cfRule type="expression" dxfId="1388" priority="73" stopIfTrue="1">
      <formula>$A43&lt;&gt;""</formula>
    </cfRule>
  </conditionalFormatting>
  <conditionalFormatting sqref="A8:AF8 AH8:AI8">
    <cfRule type="expression" dxfId="1387" priority="72" stopIfTrue="1">
      <formula>$A8&lt;&gt;""</formula>
    </cfRule>
  </conditionalFormatting>
  <conditionalFormatting sqref="AG8">
    <cfRule type="expression" dxfId="1386" priority="71" stopIfTrue="1">
      <formula>$A8&lt;&gt;""</formula>
    </cfRule>
  </conditionalFormatting>
  <conditionalFormatting sqref="A9:AF9 AH9:AI9">
    <cfRule type="expression" dxfId="1385" priority="70" stopIfTrue="1">
      <formula>$A9&lt;&gt;""</formula>
    </cfRule>
  </conditionalFormatting>
  <conditionalFormatting sqref="AG9">
    <cfRule type="expression" dxfId="1384" priority="69" stopIfTrue="1">
      <formula>$A9&lt;&gt;""</formula>
    </cfRule>
  </conditionalFormatting>
  <conditionalFormatting sqref="A10:AF10 AH10:AI10">
    <cfRule type="expression" dxfId="1383" priority="68" stopIfTrue="1">
      <formula>$A10&lt;&gt;""</formula>
    </cfRule>
  </conditionalFormatting>
  <conditionalFormatting sqref="AG10">
    <cfRule type="expression" dxfId="1382" priority="67" stopIfTrue="1">
      <formula>$A10&lt;&gt;""</formula>
    </cfRule>
  </conditionalFormatting>
  <conditionalFormatting sqref="A11:AF11 AH11:AI11">
    <cfRule type="expression" dxfId="1381" priority="66" stopIfTrue="1">
      <formula>$A11&lt;&gt;""</formula>
    </cfRule>
  </conditionalFormatting>
  <conditionalFormatting sqref="AG11">
    <cfRule type="expression" dxfId="1380" priority="65" stopIfTrue="1">
      <formula>$A11&lt;&gt;""</formula>
    </cfRule>
  </conditionalFormatting>
  <conditionalFormatting sqref="A12:AF12 AH12:AI12">
    <cfRule type="expression" dxfId="1379" priority="64" stopIfTrue="1">
      <formula>$A12&lt;&gt;""</formula>
    </cfRule>
  </conditionalFormatting>
  <conditionalFormatting sqref="AG12">
    <cfRule type="expression" dxfId="1378" priority="63" stopIfTrue="1">
      <formula>$A12&lt;&gt;""</formula>
    </cfRule>
  </conditionalFormatting>
  <conditionalFormatting sqref="A13:AF13 AH13:AI13">
    <cfRule type="expression" dxfId="1377" priority="62" stopIfTrue="1">
      <formula>$A13&lt;&gt;""</formula>
    </cfRule>
  </conditionalFormatting>
  <conditionalFormatting sqref="AG13">
    <cfRule type="expression" dxfId="1376" priority="61" stopIfTrue="1">
      <formula>$A13&lt;&gt;""</formula>
    </cfRule>
  </conditionalFormatting>
  <conditionalFormatting sqref="A14:AF14 AH14:AI14">
    <cfRule type="expression" dxfId="1375" priority="60" stopIfTrue="1">
      <formula>$A14&lt;&gt;""</formula>
    </cfRule>
  </conditionalFormatting>
  <conditionalFormatting sqref="AG14">
    <cfRule type="expression" dxfId="1374" priority="59" stopIfTrue="1">
      <formula>$A14&lt;&gt;""</formula>
    </cfRule>
  </conditionalFormatting>
  <conditionalFormatting sqref="A15:AF15 AH15:AI15">
    <cfRule type="expression" dxfId="1373" priority="58" stopIfTrue="1">
      <formula>$A15&lt;&gt;""</formula>
    </cfRule>
  </conditionalFormatting>
  <conditionalFormatting sqref="AG15">
    <cfRule type="expression" dxfId="1372" priority="57" stopIfTrue="1">
      <formula>$A15&lt;&gt;""</formula>
    </cfRule>
  </conditionalFormatting>
  <conditionalFormatting sqref="A16:AF16 AH16:AI16">
    <cfRule type="expression" dxfId="1371" priority="56" stopIfTrue="1">
      <formula>$A16&lt;&gt;""</formula>
    </cfRule>
  </conditionalFormatting>
  <conditionalFormatting sqref="AG16">
    <cfRule type="expression" dxfId="1370" priority="55" stopIfTrue="1">
      <formula>$A16&lt;&gt;""</formula>
    </cfRule>
  </conditionalFormatting>
  <conditionalFormatting sqref="A17:AF17 AH17:AI17">
    <cfRule type="expression" dxfId="1369" priority="54" stopIfTrue="1">
      <formula>$A17&lt;&gt;""</formula>
    </cfRule>
  </conditionalFormatting>
  <conditionalFormatting sqref="AG17">
    <cfRule type="expression" dxfId="1368" priority="53" stopIfTrue="1">
      <formula>$A17&lt;&gt;""</formula>
    </cfRule>
  </conditionalFormatting>
  <conditionalFormatting sqref="A18:AF18 AH18:AI18">
    <cfRule type="expression" dxfId="1367" priority="52" stopIfTrue="1">
      <formula>$A18&lt;&gt;""</formula>
    </cfRule>
  </conditionalFormatting>
  <conditionalFormatting sqref="AG18">
    <cfRule type="expression" dxfId="1366" priority="51" stopIfTrue="1">
      <formula>$A18&lt;&gt;""</formula>
    </cfRule>
  </conditionalFormatting>
  <conditionalFormatting sqref="A19:AF19 AH19:AI19">
    <cfRule type="expression" dxfId="1365" priority="50" stopIfTrue="1">
      <formula>$A19&lt;&gt;""</formula>
    </cfRule>
  </conditionalFormatting>
  <conditionalFormatting sqref="AG19">
    <cfRule type="expression" dxfId="1364" priority="49" stopIfTrue="1">
      <formula>$A19&lt;&gt;""</formula>
    </cfRule>
  </conditionalFormatting>
  <conditionalFormatting sqref="A20:AF20 AH20:AI20">
    <cfRule type="expression" dxfId="1363" priority="48" stopIfTrue="1">
      <formula>$A20&lt;&gt;""</formula>
    </cfRule>
  </conditionalFormatting>
  <conditionalFormatting sqref="AG20">
    <cfRule type="expression" dxfId="1362" priority="47" stopIfTrue="1">
      <formula>$A20&lt;&gt;""</formula>
    </cfRule>
  </conditionalFormatting>
  <conditionalFormatting sqref="A21:AF21 AH21:AI21">
    <cfRule type="expression" dxfId="1361" priority="46" stopIfTrue="1">
      <formula>$A21&lt;&gt;""</formula>
    </cfRule>
  </conditionalFormatting>
  <conditionalFormatting sqref="AG21">
    <cfRule type="expression" dxfId="1360" priority="45" stopIfTrue="1">
      <formula>$A21&lt;&gt;""</formula>
    </cfRule>
  </conditionalFormatting>
  <conditionalFormatting sqref="A22:AF22 AH22:AI22">
    <cfRule type="expression" dxfId="1359" priority="44" stopIfTrue="1">
      <formula>$A22&lt;&gt;""</formula>
    </cfRule>
  </conditionalFormatting>
  <conditionalFormatting sqref="AG22">
    <cfRule type="expression" dxfId="1358" priority="43" stopIfTrue="1">
      <formula>$A22&lt;&gt;""</formula>
    </cfRule>
  </conditionalFormatting>
  <conditionalFormatting sqref="A23:AF23 AH23:AI23">
    <cfRule type="expression" dxfId="1357" priority="42" stopIfTrue="1">
      <formula>$A23&lt;&gt;""</formula>
    </cfRule>
  </conditionalFormatting>
  <conditionalFormatting sqref="AG23">
    <cfRule type="expression" dxfId="1356" priority="41" stopIfTrue="1">
      <formula>$A23&lt;&gt;""</formula>
    </cfRule>
  </conditionalFormatting>
  <conditionalFormatting sqref="A24:AF24 AH24:AI24">
    <cfRule type="expression" dxfId="1355" priority="40" stopIfTrue="1">
      <formula>$A24&lt;&gt;""</formula>
    </cfRule>
  </conditionalFormatting>
  <conditionalFormatting sqref="AG24">
    <cfRule type="expression" dxfId="1354" priority="39" stopIfTrue="1">
      <formula>$A24&lt;&gt;""</formula>
    </cfRule>
  </conditionalFormatting>
  <conditionalFormatting sqref="A25:AF25 AH25:AI25">
    <cfRule type="expression" dxfId="1353" priority="38" stopIfTrue="1">
      <formula>$A25&lt;&gt;""</formula>
    </cfRule>
  </conditionalFormatting>
  <conditionalFormatting sqref="AG25">
    <cfRule type="expression" dxfId="1352" priority="37" stopIfTrue="1">
      <formula>$A25&lt;&gt;""</formula>
    </cfRule>
  </conditionalFormatting>
  <conditionalFormatting sqref="A26:AF26 AH26:AI26">
    <cfRule type="expression" dxfId="1351" priority="36" stopIfTrue="1">
      <formula>$A26&lt;&gt;""</formula>
    </cfRule>
  </conditionalFormatting>
  <conditionalFormatting sqref="AG26">
    <cfRule type="expression" dxfId="1350" priority="35" stopIfTrue="1">
      <formula>$A26&lt;&gt;""</formula>
    </cfRule>
  </conditionalFormatting>
  <conditionalFormatting sqref="A27:AF27 AH27:AI27">
    <cfRule type="expression" dxfId="1349" priority="34" stopIfTrue="1">
      <formula>$A27&lt;&gt;""</formula>
    </cfRule>
  </conditionalFormatting>
  <conditionalFormatting sqref="AG27">
    <cfRule type="expression" dxfId="1348" priority="33" stopIfTrue="1">
      <formula>$A27&lt;&gt;""</formula>
    </cfRule>
  </conditionalFormatting>
  <conditionalFormatting sqref="A28:AF28 AH28:AI28">
    <cfRule type="expression" dxfId="1347" priority="32" stopIfTrue="1">
      <formula>$A28&lt;&gt;""</formula>
    </cfRule>
  </conditionalFormatting>
  <conditionalFormatting sqref="AG28">
    <cfRule type="expression" dxfId="1346" priority="31" stopIfTrue="1">
      <formula>$A28&lt;&gt;""</formula>
    </cfRule>
  </conditionalFormatting>
  <conditionalFormatting sqref="A29:AF29 AH29:AI29">
    <cfRule type="expression" dxfId="1345" priority="30" stopIfTrue="1">
      <formula>$A29&lt;&gt;""</formula>
    </cfRule>
  </conditionalFormatting>
  <conditionalFormatting sqref="AG29">
    <cfRule type="expression" dxfId="1344" priority="29" stopIfTrue="1">
      <formula>$A29&lt;&gt;""</formula>
    </cfRule>
  </conditionalFormatting>
  <conditionalFormatting sqref="A30:AF30 AH30:AI30">
    <cfRule type="expression" dxfId="1343" priority="28" stopIfTrue="1">
      <formula>$A30&lt;&gt;""</formula>
    </cfRule>
  </conditionalFormatting>
  <conditionalFormatting sqref="AG30">
    <cfRule type="expression" dxfId="1342" priority="27" stopIfTrue="1">
      <formula>$A30&lt;&gt;""</formula>
    </cfRule>
  </conditionalFormatting>
  <conditionalFormatting sqref="A31:AF31 AH31:AI31">
    <cfRule type="expression" dxfId="1341" priority="26" stopIfTrue="1">
      <formula>$A31&lt;&gt;""</formula>
    </cfRule>
  </conditionalFormatting>
  <conditionalFormatting sqref="AG31">
    <cfRule type="expression" dxfId="1340" priority="25" stopIfTrue="1">
      <formula>$A31&lt;&gt;""</formula>
    </cfRule>
  </conditionalFormatting>
  <conditionalFormatting sqref="A32:AF32 AH32:AI32">
    <cfRule type="expression" dxfId="1339" priority="24" stopIfTrue="1">
      <formula>$A32&lt;&gt;""</formula>
    </cfRule>
  </conditionalFormatting>
  <conditionalFormatting sqref="AG32">
    <cfRule type="expression" dxfId="1338" priority="23" stopIfTrue="1">
      <formula>$A32&lt;&gt;""</formula>
    </cfRule>
  </conditionalFormatting>
  <conditionalFormatting sqref="A33:AF33 AH33:AI33">
    <cfRule type="expression" dxfId="1337" priority="22" stopIfTrue="1">
      <formula>$A33&lt;&gt;""</formula>
    </cfRule>
  </conditionalFormatting>
  <conditionalFormatting sqref="AG33">
    <cfRule type="expression" dxfId="1336" priority="21" stopIfTrue="1">
      <formula>$A33&lt;&gt;""</formula>
    </cfRule>
  </conditionalFormatting>
  <conditionalFormatting sqref="A34:AF34 AH34:AI34">
    <cfRule type="expression" dxfId="1335" priority="20" stopIfTrue="1">
      <formula>$A34&lt;&gt;""</formula>
    </cfRule>
  </conditionalFormatting>
  <conditionalFormatting sqref="AG34">
    <cfRule type="expression" dxfId="1334" priority="19" stopIfTrue="1">
      <formula>$A34&lt;&gt;""</formula>
    </cfRule>
  </conditionalFormatting>
  <conditionalFormatting sqref="A35:AF35 AH35:AI35">
    <cfRule type="expression" dxfId="1333" priority="18" stopIfTrue="1">
      <formula>$A35&lt;&gt;""</formula>
    </cfRule>
  </conditionalFormatting>
  <conditionalFormatting sqref="AG35">
    <cfRule type="expression" dxfId="1332" priority="17" stopIfTrue="1">
      <formula>$A35&lt;&gt;""</formula>
    </cfRule>
  </conditionalFormatting>
  <conditionalFormatting sqref="A36:AF36 AH36:AI36">
    <cfRule type="expression" dxfId="1331" priority="16" stopIfTrue="1">
      <formula>$A36&lt;&gt;""</formula>
    </cfRule>
  </conditionalFormatting>
  <conditionalFormatting sqref="AG36">
    <cfRule type="expression" dxfId="1330" priority="15" stopIfTrue="1">
      <formula>$A36&lt;&gt;""</formula>
    </cfRule>
  </conditionalFormatting>
  <conditionalFormatting sqref="A37:AF37 AH37:AI37">
    <cfRule type="expression" dxfId="1329" priority="14" stopIfTrue="1">
      <formula>$A37&lt;&gt;""</formula>
    </cfRule>
  </conditionalFormatting>
  <conditionalFormatting sqref="AG37">
    <cfRule type="expression" dxfId="1328" priority="13" stopIfTrue="1">
      <formula>$A37&lt;&gt;""</formula>
    </cfRule>
  </conditionalFormatting>
  <conditionalFormatting sqref="A38:AF38 AH38:AI38">
    <cfRule type="expression" dxfId="1327" priority="12" stopIfTrue="1">
      <formula>$A38&lt;&gt;""</formula>
    </cfRule>
  </conditionalFormatting>
  <conditionalFormatting sqref="AG38">
    <cfRule type="expression" dxfId="1326" priority="11" stopIfTrue="1">
      <formula>$A38&lt;&gt;""</formula>
    </cfRule>
  </conditionalFormatting>
  <conditionalFormatting sqref="A39:AF39 AH39:AI39">
    <cfRule type="expression" dxfId="1325" priority="10" stopIfTrue="1">
      <formula>$A39&lt;&gt;""</formula>
    </cfRule>
  </conditionalFormatting>
  <conditionalFormatting sqref="AG39">
    <cfRule type="expression" dxfId="1324" priority="9" stopIfTrue="1">
      <formula>$A39&lt;&gt;""</formula>
    </cfRule>
  </conditionalFormatting>
  <conditionalFormatting sqref="A40:AF40 AH40:AI40">
    <cfRule type="expression" dxfId="1323" priority="8" stopIfTrue="1">
      <formula>$A40&lt;&gt;""</formula>
    </cfRule>
  </conditionalFormatting>
  <conditionalFormatting sqref="AG40">
    <cfRule type="expression" dxfId="1322" priority="7" stopIfTrue="1">
      <formula>$A40&lt;&gt;""</formula>
    </cfRule>
  </conditionalFormatting>
  <conditionalFormatting sqref="A41:AF41 AH41:AI41">
    <cfRule type="expression" dxfId="1321" priority="6" stopIfTrue="1">
      <formula>$A41&lt;&gt;""</formula>
    </cfRule>
  </conditionalFormatting>
  <conditionalFormatting sqref="AG41">
    <cfRule type="expression" dxfId="1320" priority="5" stopIfTrue="1">
      <formula>$A41&lt;&gt;""</formula>
    </cfRule>
  </conditionalFormatting>
  <conditionalFormatting sqref="A42:AF42 AH42:AI42">
    <cfRule type="expression" dxfId="1319" priority="4" stopIfTrue="1">
      <formula>$A42&lt;&gt;""</formula>
    </cfRule>
  </conditionalFormatting>
  <conditionalFormatting sqref="AG42">
    <cfRule type="expression" dxfId="1318" priority="3" stopIfTrue="1">
      <formula>$A42&lt;&gt;""</formula>
    </cfRule>
  </conditionalFormatting>
  <conditionalFormatting sqref="A7:AF7 AH7:AI7">
    <cfRule type="expression" dxfId="1317" priority="2" stopIfTrue="1">
      <formula>$A7&lt;&gt;""</formula>
    </cfRule>
  </conditionalFormatting>
  <conditionalFormatting sqref="AG7">
    <cfRule type="expression" dxfId="13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  <c r="AI7" s="58">
        <f>SUM($AI$8:$AI$42)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149</v>
      </c>
      <c r="C9" s="49" t="s">
        <v>148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168</v>
      </c>
      <c r="C10" s="49" t="s">
        <v>167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192</v>
      </c>
      <c r="C11" s="49" t="s">
        <v>191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198</v>
      </c>
      <c r="C12" s="49" t="s">
        <v>199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181</v>
      </c>
      <c r="B13" s="50" t="s">
        <v>214</v>
      </c>
      <c r="C13" s="49" t="s">
        <v>215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228</v>
      </c>
      <c r="C14" s="49" t="s">
        <v>229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244</v>
      </c>
      <c r="C15" s="49" t="s">
        <v>250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267</v>
      </c>
      <c r="C16" s="49" t="s">
        <v>257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277</v>
      </c>
      <c r="C17" s="49" t="s">
        <v>276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287</v>
      </c>
      <c r="C18" s="49" t="s">
        <v>282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302</v>
      </c>
      <c r="C19" s="49" t="s">
        <v>303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317</v>
      </c>
      <c r="C20" s="49" t="s">
        <v>316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329</v>
      </c>
      <c r="C21" s="49" t="s">
        <v>328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334</v>
      </c>
      <c r="C22" s="49" t="s">
        <v>346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357</v>
      </c>
      <c r="C23" s="49" t="s">
        <v>358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375</v>
      </c>
      <c r="C24" s="49" t="s">
        <v>376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389</v>
      </c>
      <c r="C25" s="49" t="s">
        <v>392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402</v>
      </c>
      <c r="C26" s="49" t="s">
        <v>400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409</v>
      </c>
      <c r="C27" s="49" t="s">
        <v>410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414</v>
      </c>
      <c r="C28" s="49" t="s">
        <v>415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421</v>
      </c>
      <c r="C29" s="49" t="s">
        <v>422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181</v>
      </c>
      <c r="B30" s="50" t="s">
        <v>426</v>
      </c>
      <c r="C30" s="49" t="s">
        <v>428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432</v>
      </c>
      <c r="C31" s="49" t="s">
        <v>433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442</v>
      </c>
      <c r="C32" s="49" t="s">
        <v>443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455</v>
      </c>
      <c r="C33" s="49" t="s">
        <v>456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472</v>
      </c>
      <c r="B34" s="50" t="s">
        <v>463</v>
      </c>
      <c r="C34" s="49" t="s">
        <v>464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142</v>
      </c>
      <c r="B35" s="50" t="s">
        <v>491</v>
      </c>
      <c r="C35" s="49" t="s">
        <v>492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505</v>
      </c>
      <c r="C36" s="49" t="s">
        <v>499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510</v>
      </c>
      <c r="C37" s="49" t="s">
        <v>511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536</v>
      </c>
      <c r="C38" s="49" t="s">
        <v>537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125</v>
      </c>
      <c r="B39" s="50" t="s">
        <v>552</v>
      </c>
      <c r="C39" s="49" t="s">
        <v>553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142</v>
      </c>
      <c r="B40" s="50" t="s">
        <v>573</v>
      </c>
      <c r="C40" s="49" t="s">
        <v>566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125</v>
      </c>
      <c r="B41" s="50" t="s">
        <v>589</v>
      </c>
      <c r="C41" s="49" t="s">
        <v>590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128</v>
      </c>
      <c r="B42" s="50" t="s">
        <v>602</v>
      </c>
      <c r="C42" s="49" t="s">
        <v>599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3:AH997 A43:AF997">
    <cfRule type="expression" dxfId="1315" priority="75" stopIfTrue="1">
      <formula>$A43&lt;&gt;""</formula>
    </cfRule>
  </conditionalFormatting>
  <conditionalFormatting sqref="AG43:AG995">
    <cfRule type="expression" dxfId="1313" priority="73" stopIfTrue="1">
      <formula>$A43&lt;&gt;""</formula>
    </cfRule>
  </conditionalFormatting>
  <conditionalFormatting sqref="A8:AF8 AH8:AI8">
    <cfRule type="expression" dxfId="1312" priority="72" stopIfTrue="1">
      <formula>$A8&lt;&gt;""</formula>
    </cfRule>
  </conditionalFormatting>
  <conditionalFormatting sqref="AG8">
    <cfRule type="expression" dxfId="1311" priority="71" stopIfTrue="1">
      <formula>$A8&lt;&gt;""</formula>
    </cfRule>
  </conditionalFormatting>
  <conditionalFormatting sqref="A9:AF9 AH9:AI9">
    <cfRule type="expression" dxfId="1310" priority="70" stopIfTrue="1">
      <formula>$A9&lt;&gt;""</formula>
    </cfRule>
  </conditionalFormatting>
  <conditionalFormatting sqref="AG9">
    <cfRule type="expression" dxfId="1309" priority="69" stopIfTrue="1">
      <formula>$A9&lt;&gt;""</formula>
    </cfRule>
  </conditionalFormatting>
  <conditionalFormatting sqref="A10:AF10 AH10:AI10">
    <cfRule type="expression" dxfId="1308" priority="68" stopIfTrue="1">
      <formula>$A10&lt;&gt;""</formula>
    </cfRule>
  </conditionalFormatting>
  <conditionalFormatting sqref="AG10">
    <cfRule type="expression" dxfId="1307" priority="67" stopIfTrue="1">
      <formula>$A10&lt;&gt;""</formula>
    </cfRule>
  </conditionalFormatting>
  <conditionalFormatting sqref="A11:AF11 AH11:AI11">
    <cfRule type="expression" dxfId="1306" priority="66" stopIfTrue="1">
      <formula>$A11&lt;&gt;""</formula>
    </cfRule>
  </conditionalFormatting>
  <conditionalFormatting sqref="AG11">
    <cfRule type="expression" dxfId="1305" priority="65" stopIfTrue="1">
      <formula>$A11&lt;&gt;""</formula>
    </cfRule>
  </conditionalFormatting>
  <conditionalFormatting sqref="A12:AF12 AH12:AI12">
    <cfRule type="expression" dxfId="1304" priority="64" stopIfTrue="1">
      <formula>$A12&lt;&gt;""</formula>
    </cfRule>
  </conditionalFormatting>
  <conditionalFormatting sqref="AG12">
    <cfRule type="expression" dxfId="1303" priority="63" stopIfTrue="1">
      <formula>$A12&lt;&gt;""</formula>
    </cfRule>
  </conditionalFormatting>
  <conditionalFormatting sqref="A13:AF13 AH13:AI13">
    <cfRule type="expression" dxfId="1302" priority="62" stopIfTrue="1">
      <formula>$A13&lt;&gt;""</formula>
    </cfRule>
  </conditionalFormatting>
  <conditionalFormatting sqref="AG13">
    <cfRule type="expression" dxfId="1301" priority="61" stopIfTrue="1">
      <formula>$A13&lt;&gt;""</formula>
    </cfRule>
  </conditionalFormatting>
  <conditionalFormatting sqref="A14:AF14 AH14:AI14">
    <cfRule type="expression" dxfId="1300" priority="60" stopIfTrue="1">
      <formula>$A14&lt;&gt;""</formula>
    </cfRule>
  </conditionalFormatting>
  <conditionalFormatting sqref="AG14">
    <cfRule type="expression" dxfId="1299" priority="59" stopIfTrue="1">
      <formula>$A14&lt;&gt;""</formula>
    </cfRule>
  </conditionalFormatting>
  <conditionalFormatting sqref="A15:AF15 AH15:AI15">
    <cfRule type="expression" dxfId="1298" priority="58" stopIfTrue="1">
      <formula>$A15&lt;&gt;""</formula>
    </cfRule>
  </conditionalFormatting>
  <conditionalFormatting sqref="AG15">
    <cfRule type="expression" dxfId="1297" priority="57" stopIfTrue="1">
      <formula>$A15&lt;&gt;""</formula>
    </cfRule>
  </conditionalFormatting>
  <conditionalFormatting sqref="A16:AF16 AH16:AI16">
    <cfRule type="expression" dxfId="1296" priority="56" stopIfTrue="1">
      <formula>$A16&lt;&gt;""</formula>
    </cfRule>
  </conditionalFormatting>
  <conditionalFormatting sqref="AG16">
    <cfRule type="expression" dxfId="1295" priority="55" stopIfTrue="1">
      <formula>$A16&lt;&gt;""</formula>
    </cfRule>
  </conditionalFormatting>
  <conditionalFormatting sqref="A17:AF17 AH17:AI17">
    <cfRule type="expression" dxfId="1294" priority="54" stopIfTrue="1">
      <formula>$A17&lt;&gt;""</formula>
    </cfRule>
  </conditionalFormatting>
  <conditionalFormatting sqref="AG17">
    <cfRule type="expression" dxfId="1293" priority="53" stopIfTrue="1">
      <formula>$A17&lt;&gt;""</formula>
    </cfRule>
  </conditionalFormatting>
  <conditionalFormatting sqref="A18:AF18 AH18:AI18">
    <cfRule type="expression" dxfId="1292" priority="52" stopIfTrue="1">
      <formula>$A18&lt;&gt;""</formula>
    </cfRule>
  </conditionalFormatting>
  <conditionalFormatting sqref="AG18">
    <cfRule type="expression" dxfId="1291" priority="51" stopIfTrue="1">
      <formula>$A18&lt;&gt;""</formula>
    </cfRule>
  </conditionalFormatting>
  <conditionalFormatting sqref="A19:AF19 AH19:AI19">
    <cfRule type="expression" dxfId="1290" priority="50" stopIfTrue="1">
      <formula>$A19&lt;&gt;""</formula>
    </cfRule>
  </conditionalFormatting>
  <conditionalFormatting sqref="AG19">
    <cfRule type="expression" dxfId="1289" priority="49" stopIfTrue="1">
      <formula>$A19&lt;&gt;""</formula>
    </cfRule>
  </conditionalFormatting>
  <conditionalFormatting sqref="A20:AF20 AH20:AI20">
    <cfRule type="expression" dxfId="1288" priority="48" stopIfTrue="1">
      <formula>$A20&lt;&gt;""</formula>
    </cfRule>
  </conditionalFormatting>
  <conditionalFormatting sqref="AG20">
    <cfRule type="expression" dxfId="1287" priority="47" stopIfTrue="1">
      <formula>$A20&lt;&gt;""</formula>
    </cfRule>
  </conditionalFormatting>
  <conditionalFormatting sqref="A21:AF21 AH21:AI21">
    <cfRule type="expression" dxfId="1286" priority="46" stopIfTrue="1">
      <formula>$A21&lt;&gt;""</formula>
    </cfRule>
  </conditionalFormatting>
  <conditionalFormatting sqref="AG21">
    <cfRule type="expression" dxfId="1285" priority="45" stopIfTrue="1">
      <formula>$A21&lt;&gt;""</formula>
    </cfRule>
  </conditionalFormatting>
  <conditionalFormatting sqref="A22:AF22 AH22:AI22">
    <cfRule type="expression" dxfId="1284" priority="44" stopIfTrue="1">
      <formula>$A22&lt;&gt;""</formula>
    </cfRule>
  </conditionalFormatting>
  <conditionalFormatting sqref="AG22">
    <cfRule type="expression" dxfId="1283" priority="43" stopIfTrue="1">
      <formula>$A22&lt;&gt;""</formula>
    </cfRule>
  </conditionalFormatting>
  <conditionalFormatting sqref="A23:AF23 AH23:AI23">
    <cfRule type="expression" dxfId="1282" priority="42" stopIfTrue="1">
      <formula>$A23&lt;&gt;""</formula>
    </cfRule>
  </conditionalFormatting>
  <conditionalFormatting sqref="AG23">
    <cfRule type="expression" dxfId="1281" priority="41" stopIfTrue="1">
      <formula>$A23&lt;&gt;""</formula>
    </cfRule>
  </conditionalFormatting>
  <conditionalFormatting sqref="A24:AF24 AH24:AI24">
    <cfRule type="expression" dxfId="1280" priority="40" stopIfTrue="1">
      <formula>$A24&lt;&gt;""</formula>
    </cfRule>
  </conditionalFormatting>
  <conditionalFormatting sqref="AG24">
    <cfRule type="expression" dxfId="1279" priority="39" stopIfTrue="1">
      <formula>$A24&lt;&gt;""</formula>
    </cfRule>
  </conditionalFormatting>
  <conditionalFormatting sqref="A25:AF25 AH25:AI25">
    <cfRule type="expression" dxfId="1278" priority="38" stopIfTrue="1">
      <formula>$A25&lt;&gt;""</formula>
    </cfRule>
  </conditionalFormatting>
  <conditionalFormatting sqref="AG25">
    <cfRule type="expression" dxfId="1277" priority="37" stopIfTrue="1">
      <formula>$A25&lt;&gt;""</formula>
    </cfRule>
  </conditionalFormatting>
  <conditionalFormatting sqref="A26:AF26 AH26:AI26">
    <cfRule type="expression" dxfId="1276" priority="36" stopIfTrue="1">
      <formula>$A26&lt;&gt;""</formula>
    </cfRule>
  </conditionalFormatting>
  <conditionalFormatting sqref="AG26">
    <cfRule type="expression" dxfId="1275" priority="35" stopIfTrue="1">
      <formula>$A26&lt;&gt;""</formula>
    </cfRule>
  </conditionalFormatting>
  <conditionalFormatting sqref="A27:AF27 AH27:AI27">
    <cfRule type="expression" dxfId="1274" priority="34" stopIfTrue="1">
      <formula>$A27&lt;&gt;""</formula>
    </cfRule>
  </conditionalFormatting>
  <conditionalFormatting sqref="AG27">
    <cfRule type="expression" dxfId="1273" priority="33" stopIfTrue="1">
      <formula>$A27&lt;&gt;""</formula>
    </cfRule>
  </conditionalFormatting>
  <conditionalFormatting sqref="A28:AF28 AH28:AI28">
    <cfRule type="expression" dxfId="1272" priority="32" stopIfTrue="1">
      <formula>$A28&lt;&gt;""</formula>
    </cfRule>
  </conditionalFormatting>
  <conditionalFormatting sqref="AG28">
    <cfRule type="expression" dxfId="1271" priority="31" stopIfTrue="1">
      <formula>$A28&lt;&gt;""</formula>
    </cfRule>
  </conditionalFormatting>
  <conditionalFormatting sqref="A29:AF29 AH29:AI29">
    <cfRule type="expression" dxfId="1270" priority="30" stopIfTrue="1">
      <formula>$A29&lt;&gt;""</formula>
    </cfRule>
  </conditionalFormatting>
  <conditionalFormatting sqref="AG29">
    <cfRule type="expression" dxfId="1269" priority="29" stopIfTrue="1">
      <formula>$A29&lt;&gt;""</formula>
    </cfRule>
  </conditionalFormatting>
  <conditionalFormatting sqref="A30:AF30 AH30:AI30">
    <cfRule type="expression" dxfId="1268" priority="28" stopIfTrue="1">
      <formula>$A30&lt;&gt;""</formula>
    </cfRule>
  </conditionalFormatting>
  <conditionalFormatting sqref="AG30">
    <cfRule type="expression" dxfId="1267" priority="27" stopIfTrue="1">
      <formula>$A30&lt;&gt;""</formula>
    </cfRule>
  </conditionalFormatting>
  <conditionalFormatting sqref="A31:AF31 AH31:AI31">
    <cfRule type="expression" dxfId="1266" priority="26" stopIfTrue="1">
      <formula>$A31&lt;&gt;""</formula>
    </cfRule>
  </conditionalFormatting>
  <conditionalFormatting sqref="AG31">
    <cfRule type="expression" dxfId="1265" priority="25" stopIfTrue="1">
      <formula>$A31&lt;&gt;""</formula>
    </cfRule>
  </conditionalFormatting>
  <conditionalFormatting sqref="A32:AF32 AH32:AI32">
    <cfRule type="expression" dxfId="1264" priority="24" stopIfTrue="1">
      <formula>$A32&lt;&gt;""</formula>
    </cfRule>
  </conditionalFormatting>
  <conditionalFormatting sqref="AG32">
    <cfRule type="expression" dxfId="1263" priority="23" stopIfTrue="1">
      <formula>$A32&lt;&gt;""</formula>
    </cfRule>
  </conditionalFormatting>
  <conditionalFormatting sqref="A33:AF33 AH33:AI33">
    <cfRule type="expression" dxfId="1262" priority="22" stopIfTrue="1">
      <formula>$A33&lt;&gt;""</formula>
    </cfRule>
  </conditionalFormatting>
  <conditionalFormatting sqref="AG33">
    <cfRule type="expression" dxfId="1261" priority="21" stopIfTrue="1">
      <formula>$A33&lt;&gt;""</formula>
    </cfRule>
  </conditionalFormatting>
  <conditionalFormatting sqref="A34:AF34 AH34:AI34">
    <cfRule type="expression" dxfId="1260" priority="20" stopIfTrue="1">
      <formula>$A34&lt;&gt;""</formula>
    </cfRule>
  </conditionalFormatting>
  <conditionalFormatting sqref="AG34">
    <cfRule type="expression" dxfId="1259" priority="19" stopIfTrue="1">
      <formula>$A34&lt;&gt;""</formula>
    </cfRule>
  </conditionalFormatting>
  <conditionalFormatting sqref="A35:AF35 AH35:AI35">
    <cfRule type="expression" dxfId="1258" priority="18" stopIfTrue="1">
      <formula>$A35&lt;&gt;""</formula>
    </cfRule>
  </conditionalFormatting>
  <conditionalFormatting sqref="AG35">
    <cfRule type="expression" dxfId="1257" priority="17" stopIfTrue="1">
      <formula>$A35&lt;&gt;""</formula>
    </cfRule>
  </conditionalFormatting>
  <conditionalFormatting sqref="A36:AF36 AH36:AI36">
    <cfRule type="expression" dxfId="1256" priority="16" stopIfTrue="1">
      <formula>$A36&lt;&gt;""</formula>
    </cfRule>
  </conditionalFormatting>
  <conditionalFormatting sqref="AG36">
    <cfRule type="expression" dxfId="1255" priority="15" stopIfTrue="1">
      <formula>$A36&lt;&gt;""</formula>
    </cfRule>
  </conditionalFormatting>
  <conditionalFormatting sqref="A37:AF37 AH37:AI37">
    <cfRule type="expression" dxfId="1254" priority="14" stopIfTrue="1">
      <formula>$A37&lt;&gt;""</formula>
    </cfRule>
  </conditionalFormatting>
  <conditionalFormatting sqref="AG37">
    <cfRule type="expression" dxfId="1253" priority="13" stopIfTrue="1">
      <formula>$A37&lt;&gt;""</formula>
    </cfRule>
  </conditionalFormatting>
  <conditionalFormatting sqref="A38:AF38 AH38:AI38">
    <cfRule type="expression" dxfId="1252" priority="12" stopIfTrue="1">
      <formula>$A38&lt;&gt;""</formula>
    </cfRule>
  </conditionalFormatting>
  <conditionalFormatting sqref="AG38">
    <cfRule type="expression" dxfId="1251" priority="11" stopIfTrue="1">
      <formula>$A38&lt;&gt;""</formula>
    </cfRule>
  </conditionalFormatting>
  <conditionalFormatting sqref="A39:AF39 AH39:AI39">
    <cfRule type="expression" dxfId="1250" priority="10" stopIfTrue="1">
      <formula>$A39&lt;&gt;""</formula>
    </cfRule>
  </conditionalFormatting>
  <conditionalFormatting sqref="AG39">
    <cfRule type="expression" dxfId="1249" priority="9" stopIfTrue="1">
      <formula>$A39&lt;&gt;""</formula>
    </cfRule>
  </conditionalFormatting>
  <conditionalFormatting sqref="A40:AF40 AH40:AI40">
    <cfRule type="expression" dxfId="1248" priority="8" stopIfTrue="1">
      <formula>$A40&lt;&gt;""</formula>
    </cfRule>
  </conditionalFormatting>
  <conditionalFormatting sqref="AG40">
    <cfRule type="expression" dxfId="1247" priority="7" stopIfTrue="1">
      <formula>$A40&lt;&gt;""</formula>
    </cfRule>
  </conditionalFormatting>
  <conditionalFormatting sqref="A41:AF41 AH41:AI41">
    <cfRule type="expression" dxfId="1246" priority="6" stopIfTrue="1">
      <formula>$A41&lt;&gt;""</formula>
    </cfRule>
  </conditionalFormatting>
  <conditionalFormatting sqref="AG41">
    <cfRule type="expression" dxfId="1245" priority="5" stopIfTrue="1">
      <formula>$A41&lt;&gt;""</formula>
    </cfRule>
  </conditionalFormatting>
  <conditionalFormatting sqref="A42:AF42 AH42:AI42">
    <cfRule type="expression" dxfId="1244" priority="4" stopIfTrue="1">
      <formula>$A42&lt;&gt;""</formula>
    </cfRule>
  </conditionalFormatting>
  <conditionalFormatting sqref="AG42">
    <cfRule type="expression" dxfId="1243" priority="3" stopIfTrue="1">
      <formula>$A42&lt;&gt;""</formula>
    </cfRule>
  </conditionalFormatting>
  <conditionalFormatting sqref="A7:AF7 AH7:AI7">
    <cfRule type="expression" dxfId="1242" priority="2" stopIfTrue="1">
      <formula>$A7&lt;&gt;""</formula>
    </cfRule>
  </conditionalFormatting>
  <conditionalFormatting sqref="AG7">
    <cfRule type="expression" dxfId="12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7997</v>
      </c>
      <c r="E7" s="58">
        <f>SUM($E$8:$E$42)</f>
        <v>7997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  <c r="AI7" s="58">
        <f>SUM($AI$8:$AI$42)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151</v>
      </c>
      <c r="C9" s="49" t="s">
        <v>152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170</v>
      </c>
      <c r="B10" s="50" t="s">
        <v>163</v>
      </c>
      <c r="C10" s="49" t="s">
        <v>173</v>
      </c>
      <c r="D10" s="39">
        <f>SUM(E10:AI10)</f>
        <v>7993</v>
      </c>
      <c r="E10" s="39">
        <v>7993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190</v>
      </c>
      <c r="C11" s="49" t="s">
        <v>188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198</v>
      </c>
      <c r="C12" s="49" t="s">
        <v>199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216</v>
      </c>
      <c r="C13" s="49" t="s">
        <v>217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142</v>
      </c>
      <c r="B14" s="50" t="s">
        <v>228</v>
      </c>
      <c r="C14" s="49" t="s">
        <v>229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183</v>
      </c>
      <c r="B15" s="50" t="s">
        <v>245</v>
      </c>
      <c r="C15" s="49" t="s">
        <v>246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267</v>
      </c>
      <c r="C16" s="49" t="s">
        <v>266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277</v>
      </c>
      <c r="C17" s="49" t="s">
        <v>276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288</v>
      </c>
      <c r="B18" s="50" t="s">
        <v>289</v>
      </c>
      <c r="C18" s="49" t="s">
        <v>282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183</v>
      </c>
      <c r="B19" s="50" t="s">
        <v>302</v>
      </c>
      <c r="C19" s="49" t="s">
        <v>306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315</v>
      </c>
      <c r="C20" s="49" t="s">
        <v>316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325</v>
      </c>
      <c r="C21" s="49" t="s">
        <v>328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342</v>
      </c>
      <c r="C22" s="49" t="s">
        <v>347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357</v>
      </c>
      <c r="C23" s="49" t="s">
        <v>358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375</v>
      </c>
      <c r="C24" s="49" t="s">
        <v>376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391</v>
      </c>
      <c r="C25" s="49" t="s">
        <v>392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399</v>
      </c>
      <c r="C26" s="49" t="s">
        <v>400</v>
      </c>
      <c r="D26" s="39">
        <f>SUM(E26:AI26)</f>
        <v>4</v>
      </c>
      <c r="E26" s="39">
        <v>4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409</v>
      </c>
      <c r="C27" s="49" t="s">
        <v>408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412</v>
      </c>
      <c r="C28" s="49" t="s">
        <v>415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421</v>
      </c>
      <c r="C29" s="49" t="s">
        <v>422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426</v>
      </c>
      <c r="C30" s="49" t="s">
        <v>427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432</v>
      </c>
      <c r="C31" s="49" t="s">
        <v>433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442</v>
      </c>
      <c r="C32" s="49" t="s">
        <v>441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457</v>
      </c>
      <c r="C33" s="49" t="s">
        <v>456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471</v>
      </c>
      <c r="C34" s="49" t="s">
        <v>467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482</v>
      </c>
      <c r="C35" s="49" t="s">
        <v>483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505</v>
      </c>
      <c r="C36" s="49" t="s">
        <v>506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522</v>
      </c>
      <c r="C37" s="49" t="s">
        <v>523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183</v>
      </c>
      <c r="B38" s="50" t="s">
        <v>538</v>
      </c>
      <c r="C38" s="49" t="s">
        <v>539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555</v>
      </c>
      <c r="B39" s="50" t="s">
        <v>556</v>
      </c>
      <c r="C39" s="49" t="s">
        <v>557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125</v>
      </c>
      <c r="B40" s="50" t="s">
        <v>574</v>
      </c>
      <c r="C40" s="49" t="s">
        <v>566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589</v>
      </c>
      <c r="C41" s="49" t="s">
        <v>591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183</v>
      </c>
      <c r="B42" s="50" t="s">
        <v>598</v>
      </c>
      <c r="C42" s="49" t="s">
        <v>597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3:AH997 A43:AF997">
    <cfRule type="expression" dxfId="1240" priority="75" stopIfTrue="1">
      <formula>$A43&lt;&gt;""</formula>
    </cfRule>
  </conditionalFormatting>
  <conditionalFormatting sqref="AG43:AG995">
    <cfRule type="expression" dxfId="1238" priority="73" stopIfTrue="1">
      <formula>$A43&lt;&gt;""</formula>
    </cfRule>
  </conditionalFormatting>
  <conditionalFormatting sqref="A8:AF8 AH8:AI8">
    <cfRule type="expression" dxfId="1237" priority="72" stopIfTrue="1">
      <formula>$A8&lt;&gt;""</formula>
    </cfRule>
  </conditionalFormatting>
  <conditionalFormatting sqref="AG8">
    <cfRule type="expression" dxfId="1236" priority="71" stopIfTrue="1">
      <formula>$A8&lt;&gt;""</formula>
    </cfRule>
  </conditionalFormatting>
  <conditionalFormatting sqref="A9:AF9 AH9:AI9">
    <cfRule type="expression" dxfId="1235" priority="70" stopIfTrue="1">
      <formula>$A9&lt;&gt;""</formula>
    </cfRule>
  </conditionalFormatting>
  <conditionalFormatting sqref="AG9">
    <cfRule type="expression" dxfId="1234" priority="69" stopIfTrue="1">
      <formula>$A9&lt;&gt;""</formula>
    </cfRule>
  </conditionalFormatting>
  <conditionalFormatting sqref="A10:AF10 AH10:AI10">
    <cfRule type="expression" dxfId="1233" priority="68" stopIfTrue="1">
      <formula>$A10&lt;&gt;""</formula>
    </cfRule>
  </conditionalFormatting>
  <conditionalFormatting sqref="AG10">
    <cfRule type="expression" dxfId="1232" priority="67" stopIfTrue="1">
      <formula>$A10&lt;&gt;""</formula>
    </cfRule>
  </conditionalFormatting>
  <conditionalFormatting sqref="A11:AF11 AH11:AI11">
    <cfRule type="expression" dxfId="1231" priority="66" stopIfTrue="1">
      <formula>$A11&lt;&gt;""</formula>
    </cfRule>
  </conditionalFormatting>
  <conditionalFormatting sqref="AG11">
    <cfRule type="expression" dxfId="1230" priority="65" stopIfTrue="1">
      <formula>$A11&lt;&gt;""</formula>
    </cfRule>
  </conditionalFormatting>
  <conditionalFormatting sqref="A12:AF12 AH12:AI12">
    <cfRule type="expression" dxfId="1229" priority="64" stopIfTrue="1">
      <formula>$A12&lt;&gt;""</formula>
    </cfRule>
  </conditionalFormatting>
  <conditionalFormatting sqref="AG12">
    <cfRule type="expression" dxfId="1228" priority="63" stopIfTrue="1">
      <formula>$A12&lt;&gt;""</formula>
    </cfRule>
  </conditionalFormatting>
  <conditionalFormatting sqref="A13:AF13 AH13:AI13">
    <cfRule type="expression" dxfId="1227" priority="62" stopIfTrue="1">
      <formula>$A13&lt;&gt;""</formula>
    </cfRule>
  </conditionalFormatting>
  <conditionalFormatting sqref="AG13">
    <cfRule type="expression" dxfId="1226" priority="61" stopIfTrue="1">
      <formula>$A13&lt;&gt;""</formula>
    </cfRule>
  </conditionalFormatting>
  <conditionalFormatting sqref="A14:AF14 AH14:AI14">
    <cfRule type="expression" dxfId="1225" priority="60" stopIfTrue="1">
      <formula>$A14&lt;&gt;""</formula>
    </cfRule>
  </conditionalFormatting>
  <conditionalFormatting sqref="AG14">
    <cfRule type="expression" dxfId="1224" priority="59" stopIfTrue="1">
      <formula>$A14&lt;&gt;""</formula>
    </cfRule>
  </conditionalFormatting>
  <conditionalFormatting sqref="A15:AF15 AH15:AI15">
    <cfRule type="expression" dxfId="1223" priority="58" stopIfTrue="1">
      <formula>$A15&lt;&gt;""</formula>
    </cfRule>
  </conditionalFormatting>
  <conditionalFormatting sqref="AG15">
    <cfRule type="expression" dxfId="1222" priority="57" stopIfTrue="1">
      <formula>$A15&lt;&gt;""</formula>
    </cfRule>
  </conditionalFormatting>
  <conditionalFormatting sqref="A16:AF16 AH16:AI16">
    <cfRule type="expression" dxfId="1221" priority="56" stopIfTrue="1">
      <formula>$A16&lt;&gt;""</formula>
    </cfRule>
  </conditionalFormatting>
  <conditionalFormatting sqref="AG16">
    <cfRule type="expression" dxfId="1220" priority="55" stopIfTrue="1">
      <formula>$A16&lt;&gt;""</formula>
    </cfRule>
  </conditionalFormatting>
  <conditionalFormatting sqref="A17:AF17 AH17:AI17">
    <cfRule type="expression" dxfId="1219" priority="54" stopIfTrue="1">
      <formula>$A17&lt;&gt;""</formula>
    </cfRule>
  </conditionalFormatting>
  <conditionalFormatting sqref="AG17">
    <cfRule type="expression" dxfId="1218" priority="53" stopIfTrue="1">
      <formula>$A17&lt;&gt;""</formula>
    </cfRule>
  </conditionalFormatting>
  <conditionalFormatting sqref="A18:AF18 AH18:AI18">
    <cfRule type="expression" dxfId="1217" priority="52" stopIfTrue="1">
      <formula>$A18&lt;&gt;""</formula>
    </cfRule>
  </conditionalFormatting>
  <conditionalFormatting sqref="AG18">
    <cfRule type="expression" dxfId="1216" priority="51" stopIfTrue="1">
      <formula>$A18&lt;&gt;""</formula>
    </cfRule>
  </conditionalFormatting>
  <conditionalFormatting sqref="A19:AF19 AH19:AI19">
    <cfRule type="expression" dxfId="1215" priority="50" stopIfTrue="1">
      <formula>$A19&lt;&gt;""</formula>
    </cfRule>
  </conditionalFormatting>
  <conditionalFormatting sqref="AG19">
    <cfRule type="expression" dxfId="1214" priority="49" stopIfTrue="1">
      <formula>$A19&lt;&gt;""</formula>
    </cfRule>
  </conditionalFormatting>
  <conditionalFormatting sqref="A20:AF20 AH20:AI20">
    <cfRule type="expression" dxfId="1213" priority="48" stopIfTrue="1">
      <formula>$A20&lt;&gt;""</formula>
    </cfRule>
  </conditionalFormatting>
  <conditionalFormatting sqref="AG20">
    <cfRule type="expression" dxfId="1212" priority="47" stopIfTrue="1">
      <formula>$A20&lt;&gt;""</formula>
    </cfRule>
  </conditionalFormatting>
  <conditionalFormatting sqref="A21:AF21 AH21:AI21">
    <cfRule type="expression" dxfId="1211" priority="46" stopIfTrue="1">
      <formula>$A21&lt;&gt;""</formula>
    </cfRule>
  </conditionalFormatting>
  <conditionalFormatting sqref="AG21">
    <cfRule type="expression" dxfId="1210" priority="45" stopIfTrue="1">
      <formula>$A21&lt;&gt;""</formula>
    </cfRule>
  </conditionalFormatting>
  <conditionalFormatting sqref="A22:AF22 AH22:AI22">
    <cfRule type="expression" dxfId="1209" priority="44" stopIfTrue="1">
      <formula>$A22&lt;&gt;""</formula>
    </cfRule>
  </conditionalFormatting>
  <conditionalFormatting sqref="AG22">
    <cfRule type="expression" dxfId="1208" priority="43" stopIfTrue="1">
      <formula>$A22&lt;&gt;""</formula>
    </cfRule>
  </conditionalFormatting>
  <conditionalFormatting sqref="A23:AF23 AH23:AI23">
    <cfRule type="expression" dxfId="1207" priority="42" stopIfTrue="1">
      <formula>$A23&lt;&gt;""</formula>
    </cfRule>
  </conditionalFormatting>
  <conditionalFormatting sqref="AG23">
    <cfRule type="expression" dxfId="1206" priority="41" stopIfTrue="1">
      <formula>$A23&lt;&gt;""</formula>
    </cfRule>
  </conditionalFormatting>
  <conditionalFormatting sqref="A24:AF24 AH24:AI24">
    <cfRule type="expression" dxfId="1205" priority="40" stopIfTrue="1">
      <formula>$A24&lt;&gt;""</formula>
    </cfRule>
  </conditionalFormatting>
  <conditionalFormatting sqref="AG24">
    <cfRule type="expression" dxfId="1204" priority="39" stopIfTrue="1">
      <formula>$A24&lt;&gt;""</formula>
    </cfRule>
  </conditionalFormatting>
  <conditionalFormatting sqref="A25:AF25 AH25:AI25">
    <cfRule type="expression" dxfId="1203" priority="38" stopIfTrue="1">
      <formula>$A25&lt;&gt;""</formula>
    </cfRule>
  </conditionalFormatting>
  <conditionalFormatting sqref="AG25">
    <cfRule type="expression" dxfId="1202" priority="37" stopIfTrue="1">
      <formula>$A25&lt;&gt;""</formula>
    </cfRule>
  </conditionalFormatting>
  <conditionalFormatting sqref="A26:AF26 AH26:AI26">
    <cfRule type="expression" dxfId="1201" priority="36" stopIfTrue="1">
      <formula>$A26&lt;&gt;""</formula>
    </cfRule>
  </conditionalFormatting>
  <conditionalFormatting sqref="AG26">
    <cfRule type="expression" dxfId="1200" priority="35" stopIfTrue="1">
      <formula>$A26&lt;&gt;""</formula>
    </cfRule>
  </conditionalFormatting>
  <conditionalFormatting sqref="A27:AF27 AH27:AI27">
    <cfRule type="expression" dxfId="1199" priority="34" stopIfTrue="1">
      <formula>$A27&lt;&gt;""</formula>
    </cfRule>
  </conditionalFormatting>
  <conditionalFormatting sqref="AG27">
    <cfRule type="expression" dxfId="1198" priority="33" stopIfTrue="1">
      <formula>$A27&lt;&gt;""</formula>
    </cfRule>
  </conditionalFormatting>
  <conditionalFormatting sqref="A28:AF28 AH28:AI28">
    <cfRule type="expression" dxfId="1197" priority="32" stopIfTrue="1">
      <formula>$A28&lt;&gt;""</formula>
    </cfRule>
  </conditionalFormatting>
  <conditionalFormatting sqref="AG28">
    <cfRule type="expression" dxfId="1196" priority="31" stopIfTrue="1">
      <formula>$A28&lt;&gt;""</formula>
    </cfRule>
  </conditionalFormatting>
  <conditionalFormatting sqref="A29:AF29 AH29:AI29">
    <cfRule type="expression" dxfId="1195" priority="30" stopIfTrue="1">
      <formula>$A29&lt;&gt;""</formula>
    </cfRule>
  </conditionalFormatting>
  <conditionalFormatting sqref="AG29">
    <cfRule type="expression" dxfId="1194" priority="29" stopIfTrue="1">
      <formula>$A29&lt;&gt;""</formula>
    </cfRule>
  </conditionalFormatting>
  <conditionalFormatting sqref="A30:AF30 AH30:AI30">
    <cfRule type="expression" dxfId="1193" priority="28" stopIfTrue="1">
      <formula>$A30&lt;&gt;""</formula>
    </cfRule>
  </conditionalFormatting>
  <conditionalFormatting sqref="AG30">
    <cfRule type="expression" dxfId="1192" priority="27" stopIfTrue="1">
      <formula>$A30&lt;&gt;""</formula>
    </cfRule>
  </conditionalFormatting>
  <conditionalFormatting sqref="A31:AF31 AH31:AI31">
    <cfRule type="expression" dxfId="1191" priority="26" stopIfTrue="1">
      <formula>$A31&lt;&gt;""</formula>
    </cfRule>
  </conditionalFormatting>
  <conditionalFormatting sqref="AG31">
    <cfRule type="expression" dxfId="1190" priority="25" stopIfTrue="1">
      <formula>$A31&lt;&gt;""</formula>
    </cfRule>
  </conditionalFormatting>
  <conditionalFormatting sqref="A32:AF32 AH32:AI32">
    <cfRule type="expression" dxfId="1189" priority="24" stopIfTrue="1">
      <formula>$A32&lt;&gt;""</formula>
    </cfRule>
  </conditionalFormatting>
  <conditionalFormatting sqref="AG32">
    <cfRule type="expression" dxfId="1188" priority="23" stopIfTrue="1">
      <formula>$A32&lt;&gt;""</formula>
    </cfRule>
  </conditionalFormatting>
  <conditionalFormatting sqref="A33:AF33 AH33:AI33">
    <cfRule type="expression" dxfId="1187" priority="22" stopIfTrue="1">
      <formula>$A33&lt;&gt;""</formula>
    </cfRule>
  </conditionalFormatting>
  <conditionalFormatting sqref="AG33">
    <cfRule type="expression" dxfId="1186" priority="21" stopIfTrue="1">
      <formula>$A33&lt;&gt;""</formula>
    </cfRule>
  </conditionalFormatting>
  <conditionalFormatting sqref="A34:AF34 AH34:AI34">
    <cfRule type="expression" dxfId="1185" priority="20" stopIfTrue="1">
      <formula>$A34&lt;&gt;""</formula>
    </cfRule>
  </conditionalFormatting>
  <conditionalFormatting sqref="AG34">
    <cfRule type="expression" dxfId="1184" priority="19" stopIfTrue="1">
      <formula>$A34&lt;&gt;""</formula>
    </cfRule>
  </conditionalFormatting>
  <conditionalFormatting sqref="A35:AF35 AH35:AI35">
    <cfRule type="expression" dxfId="1183" priority="18" stopIfTrue="1">
      <formula>$A35&lt;&gt;""</formula>
    </cfRule>
  </conditionalFormatting>
  <conditionalFormatting sqref="AG35">
    <cfRule type="expression" dxfId="1182" priority="17" stopIfTrue="1">
      <formula>$A35&lt;&gt;""</formula>
    </cfRule>
  </conditionalFormatting>
  <conditionalFormatting sqref="A36:AF36 AH36:AI36">
    <cfRule type="expression" dxfId="1181" priority="16" stopIfTrue="1">
      <formula>$A36&lt;&gt;""</formula>
    </cfRule>
  </conditionalFormatting>
  <conditionalFormatting sqref="AG36">
    <cfRule type="expression" dxfId="1180" priority="15" stopIfTrue="1">
      <formula>$A36&lt;&gt;""</formula>
    </cfRule>
  </conditionalFormatting>
  <conditionalFormatting sqref="A37:AF37 AH37:AI37">
    <cfRule type="expression" dxfId="1179" priority="14" stopIfTrue="1">
      <formula>$A37&lt;&gt;""</formula>
    </cfRule>
  </conditionalFormatting>
  <conditionalFormatting sqref="AG37">
    <cfRule type="expression" dxfId="1178" priority="13" stopIfTrue="1">
      <formula>$A37&lt;&gt;""</formula>
    </cfRule>
  </conditionalFormatting>
  <conditionalFormatting sqref="A38:AF38 AH38:AI38">
    <cfRule type="expression" dxfId="1177" priority="12" stopIfTrue="1">
      <formula>$A38&lt;&gt;""</formula>
    </cfRule>
  </conditionalFormatting>
  <conditionalFormatting sqref="AG38">
    <cfRule type="expression" dxfId="1176" priority="11" stopIfTrue="1">
      <formula>$A38&lt;&gt;""</formula>
    </cfRule>
  </conditionalFormatting>
  <conditionalFormatting sqref="A39:AF39 AH39:AI39">
    <cfRule type="expression" dxfId="1175" priority="10" stopIfTrue="1">
      <formula>$A39&lt;&gt;""</formula>
    </cfRule>
  </conditionalFormatting>
  <conditionalFormatting sqref="AG39">
    <cfRule type="expression" dxfId="1174" priority="9" stopIfTrue="1">
      <formula>$A39&lt;&gt;""</formula>
    </cfRule>
  </conditionalFormatting>
  <conditionalFormatting sqref="A40:AF40 AH40:AI40">
    <cfRule type="expression" dxfId="1173" priority="8" stopIfTrue="1">
      <formula>$A40&lt;&gt;""</formula>
    </cfRule>
  </conditionalFormatting>
  <conditionalFormatting sqref="AG40">
    <cfRule type="expression" dxfId="1172" priority="7" stopIfTrue="1">
      <formula>$A40&lt;&gt;""</formula>
    </cfRule>
  </conditionalFormatting>
  <conditionalFormatting sqref="A41:AF41 AH41:AI41">
    <cfRule type="expression" dxfId="1171" priority="6" stopIfTrue="1">
      <formula>$A41&lt;&gt;""</formula>
    </cfRule>
  </conditionalFormatting>
  <conditionalFormatting sqref="AG41">
    <cfRule type="expression" dxfId="1170" priority="5" stopIfTrue="1">
      <formula>$A41&lt;&gt;""</formula>
    </cfRule>
  </conditionalFormatting>
  <conditionalFormatting sqref="A42:AF42 AH42:AI42">
    <cfRule type="expression" dxfId="1169" priority="4" stopIfTrue="1">
      <formula>$A42&lt;&gt;""</formula>
    </cfRule>
  </conditionalFormatting>
  <conditionalFormatting sqref="AG42">
    <cfRule type="expression" dxfId="1168" priority="3" stopIfTrue="1">
      <formula>$A42&lt;&gt;""</formula>
    </cfRule>
  </conditionalFormatting>
  <conditionalFormatting sqref="A7:AF7 AH7:AI7">
    <cfRule type="expression" dxfId="1167" priority="2" stopIfTrue="1">
      <formula>$A7&lt;&gt;""</formula>
    </cfRule>
  </conditionalFormatting>
  <conditionalFormatting sqref="AG7">
    <cfRule type="expression" dxfId="11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2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2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  <c r="AI7" s="58">
        <f>SUM($AI$8:$AI$42)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149</v>
      </c>
      <c r="C9" s="49" t="s">
        <v>148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166</v>
      </c>
      <c r="C10" s="49" t="s">
        <v>173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192</v>
      </c>
      <c r="C11" s="49" t="s">
        <v>191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203</v>
      </c>
      <c r="C12" s="49" t="s">
        <v>204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214</v>
      </c>
      <c r="C13" s="49" t="s">
        <v>215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228</v>
      </c>
      <c r="C14" s="49" t="s">
        <v>229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245</v>
      </c>
      <c r="C15" s="49" t="s">
        <v>246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267</v>
      </c>
      <c r="C16" s="49" t="s">
        <v>266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275</v>
      </c>
      <c r="C17" s="49" t="s">
        <v>276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142</v>
      </c>
      <c r="B18" s="50" t="s">
        <v>290</v>
      </c>
      <c r="C18" s="49" t="s">
        <v>291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255</v>
      </c>
      <c r="B19" s="50" t="s">
        <v>302</v>
      </c>
      <c r="C19" s="49" t="s">
        <v>310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317</v>
      </c>
      <c r="C20" s="49" t="s">
        <v>318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329</v>
      </c>
      <c r="C21" s="49" t="s">
        <v>328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334</v>
      </c>
      <c r="C22" s="49" t="s">
        <v>335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361</v>
      </c>
      <c r="C23" s="49" t="s">
        <v>362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255</v>
      </c>
      <c r="B24" s="50" t="s">
        <v>379</v>
      </c>
      <c r="C24" s="49" t="s">
        <v>373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391</v>
      </c>
      <c r="C25" s="49" t="s">
        <v>390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399</v>
      </c>
      <c r="C26" s="49" t="s">
        <v>400</v>
      </c>
      <c r="D26" s="39">
        <f>SUM(E26:AI26)</f>
        <v>2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2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409</v>
      </c>
      <c r="C27" s="49" t="s">
        <v>408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414</v>
      </c>
      <c r="C28" s="49" t="s">
        <v>415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421</v>
      </c>
      <c r="C29" s="49" t="s">
        <v>422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426</v>
      </c>
      <c r="C30" s="49" t="s">
        <v>427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142</v>
      </c>
      <c r="B31" s="50" t="s">
        <v>431</v>
      </c>
      <c r="C31" s="49" t="s">
        <v>434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442</v>
      </c>
      <c r="C32" s="49" t="s">
        <v>441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170</v>
      </c>
      <c r="B33" s="50" t="s">
        <v>458</v>
      </c>
      <c r="C33" s="49" t="s">
        <v>459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142</v>
      </c>
      <c r="B34" s="50" t="s">
        <v>463</v>
      </c>
      <c r="C34" s="49" t="s">
        <v>464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482</v>
      </c>
      <c r="C35" s="49" t="s">
        <v>483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505</v>
      </c>
      <c r="C36" s="49" t="s">
        <v>506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510</v>
      </c>
      <c r="C37" s="49" t="s">
        <v>524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536</v>
      </c>
      <c r="C38" s="49" t="s">
        <v>531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255</v>
      </c>
      <c r="B39" s="50" t="s">
        <v>549</v>
      </c>
      <c r="C39" s="49" t="s">
        <v>558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128</v>
      </c>
      <c r="B40" s="50" t="s">
        <v>567</v>
      </c>
      <c r="C40" s="49" t="s">
        <v>566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255</v>
      </c>
      <c r="B41" s="50" t="s">
        <v>589</v>
      </c>
      <c r="C41" s="49" t="s">
        <v>591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255</v>
      </c>
      <c r="B42" s="50" t="s">
        <v>598</v>
      </c>
      <c r="C42" s="49" t="s">
        <v>599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3:AH997 A43:AF997">
    <cfRule type="expression" dxfId="1165" priority="75" stopIfTrue="1">
      <formula>$A43&lt;&gt;""</formula>
    </cfRule>
  </conditionalFormatting>
  <conditionalFormatting sqref="AG43:AG995">
    <cfRule type="expression" dxfId="1163" priority="73" stopIfTrue="1">
      <formula>$A43&lt;&gt;""</formula>
    </cfRule>
  </conditionalFormatting>
  <conditionalFormatting sqref="A8:AF8 AH8:AI8">
    <cfRule type="expression" dxfId="1162" priority="72" stopIfTrue="1">
      <formula>$A8&lt;&gt;""</formula>
    </cfRule>
  </conditionalFormatting>
  <conditionalFormatting sqref="AG8">
    <cfRule type="expression" dxfId="1161" priority="71" stopIfTrue="1">
      <formula>$A8&lt;&gt;""</formula>
    </cfRule>
  </conditionalFormatting>
  <conditionalFormatting sqref="A9:AF9 AH9:AI9">
    <cfRule type="expression" dxfId="1160" priority="70" stopIfTrue="1">
      <formula>$A9&lt;&gt;""</formula>
    </cfRule>
  </conditionalFormatting>
  <conditionalFormatting sqref="AG9">
    <cfRule type="expression" dxfId="1159" priority="69" stopIfTrue="1">
      <formula>$A9&lt;&gt;""</formula>
    </cfRule>
  </conditionalFormatting>
  <conditionalFormatting sqref="A10:AF10 AH10:AI10">
    <cfRule type="expression" dxfId="1158" priority="68" stopIfTrue="1">
      <formula>$A10&lt;&gt;""</formula>
    </cfRule>
  </conditionalFormatting>
  <conditionalFormatting sqref="AG10">
    <cfRule type="expression" dxfId="1157" priority="67" stopIfTrue="1">
      <formula>$A10&lt;&gt;""</formula>
    </cfRule>
  </conditionalFormatting>
  <conditionalFormatting sqref="A11:AF11 AH11:AI11">
    <cfRule type="expression" dxfId="1156" priority="66" stopIfTrue="1">
      <formula>$A11&lt;&gt;""</formula>
    </cfRule>
  </conditionalFormatting>
  <conditionalFormatting sqref="AG11">
    <cfRule type="expression" dxfId="1155" priority="65" stopIfTrue="1">
      <formula>$A11&lt;&gt;""</formula>
    </cfRule>
  </conditionalFormatting>
  <conditionalFormatting sqref="A12:AF12 AH12:AI12">
    <cfRule type="expression" dxfId="1154" priority="64" stopIfTrue="1">
      <formula>$A12&lt;&gt;""</formula>
    </cfRule>
  </conditionalFormatting>
  <conditionalFormatting sqref="AG12">
    <cfRule type="expression" dxfId="1153" priority="63" stopIfTrue="1">
      <formula>$A12&lt;&gt;""</formula>
    </cfRule>
  </conditionalFormatting>
  <conditionalFormatting sqref="A13:AF13 AH13:AI13">
    <cfRule type="expression" dxfId="1152" priority="62" stopIfTrue="1">
      <formula>$A13&lt;&gt;""</formula>
    </cfRule>
  </conditionalFormatting>
  <conditionalFormatting sqref="AG13">
    <cfRule type="expression" dxfId="1151" priority="61" stopIfTrue="1">
      <formula>$A13&lt;&gt;""</formula>
    </cfRule>
  </conditionalFormatting>
  <conditionalFormatting sqref="A14:AF14 AH14:AI14">
    <cfRule type="expression" dxfId="1150" priority="60" stopIfTrue="1">
      <formula>$A14&lt;&gt;""</formula>
    </cfRule>
  </conditionalFormatting>
  <conditionalFormatting sqref="AG14">
    <cfRule type="expression" dxfId="1149" priority="59" stopIfTrue="1">
      <formula>$A14&lt;&gt;""</formula>
    </cfRule>
  </conditionalFormatting>
  <conditionalFormatting sqref="A15:AF15 AH15:AI15">
    <cfRule type="expression" dxfId="1148" priority="58" stopIfTrue="1">
      <formula>$A15&lt;&gt;""</formula>
    </cfRule>
  </conditionalFormatting>
  <conditionalFormatting sqref="AG15">
    <cfRule type="expression" dxfId="1147" priority="57" stopIfTrue="1">
      <formula>$A15&lt;&gt;""</formula>
    </cfRule>
  </conditionalFormatting>
  <conditionalFormatting sqref="A16:AF16 AH16:AI16">
    <cfRule type="expression" dxfId="1146" priority="56" stopIfTrue="1">
      <formula>$A16&lt;&gt;""</formula>
    </cfRule>
  </conditionalFormatting>
  <conditionalFormatting sqref="AG16">
    <cfRule type="expression" dxfId="1145" priority="55" stopIfTrue="1">
      <formula>$A16&lt;&gt;""</formula>
    </cfRule>
  </conditionalFormatting>
  <conditionalFormatting sqref="A17:AF17 AH17:AI17">
    <cfRule type="expression" dxfId="1144" priority="54" stopIfTrue="1">
      <formula>$A17&lt;&gt;""</formula>
    </cfRule>
  </conditionalFormatting>
  <conditionalFormatting sqref="AG17">
    <cfRule type="expression" dxfId="1143" priority="53" stopIfTrue="1">
      <formula>$A17&lt;&gt;""</formula>
    </cfRule>
  </conditionalFormatting>
  <conditionalFormatting sqref="A18:AF18 AH18:AI18">
    <cfRule type="expression" dxfId="1142" priority="52" stopIfTrue="1">
      <formula>$A18&lt;&gt;""</formula>
    </cfRule>
  </conditionalFormatting>
  <conditionalFormatting sqref="AG18">
    <cfRule type="expression" dxfId="1141" priority="51" stopIfTrue="1">
      <formula>$A18&lt;&gt;""</formula>
    </cfRule>
  </conditionalFormatting>
  <conditionalFormatting sqref="A19:AF19 AH19:AI19">
    <cfRule type="expression" dxfId="1140" priority="50" stopIfTrue="1">
      <formula>$A19&lt;&gt;""</formula>
    </cfRule>
  </conditionalFormatting>
  <conditionalFormatting sqref="AG19">
    <cfRule type="expression" dxfId="1139" priority="49" stopIfTrue="1">
      <formula>$A19&lt;&gt;""</formula>
    </cfRule>
  </conditionalFormatting>
  <conditionalFormatting sqref="A20:AF20 AH20:AI20">
    <cfRule type="expression" dxfId="1138" priority="48" stopIfTrue="1">
      <formula>$A20&lt;&gt;""</formula>
    </cfRule>
  </conditionalFormatting>
  <conditionalFormatting sqref="AG20">
    <cfRule type="expression" dxfId="1137" priority="47" stopIfTrue="1">
      <formula>$A20&lt;&gt;""</formula>
    </cfRule>
  </conditionalFormatting>
  <conditionalFormatting sqref="A21:AF21 AH21:AI21">
    <cfRule type="expression" dxfId="1136" priority="46" stopIfTrue="1">
      <formula>$A21&lt;&gt;""</formula>
    </cfRule>
  </conditionalFormatting>
  <conditionalFormatting sqref="AG21">
    <cfRule type="expression" dxfId="1135" priority="45" stopIfTrue="1">
      <formula>$A21&lt;&gt;""</formula>
    </cfRule>
  </conditionalFormatting>
  <conditionalFormatting sqref="A22:AF22 AH22:AI22">
    <cfRule type="expression" dxfId="1134" priority="44" stopIfTrue="1">
      <formula>$A22&lt;&gt;""</formula>
    </cfRule>
  </conditionalFormatting>
  <conditionalFormatting sqref="AG22">
    <cfRule type="expression" dxfId="1133" priority="43" stopIfTrue="1">
      <formula>$A22&lt;&gt;""</formula>
    </cfRule>
  </conditionalFormatting>
  <conditionalFormatting sqref="A23:AF23 AH23:AI23">
    <cfRule type="expression" dxfId="1132" priority="42" stopIfTrue="1">
      <formula>$A23&lt;&gt;""</formula>
    </cfRule>
  </conditionalFormatting>
  <conditionalFormatting sqref="AG23">
    <cfRule type="expression" dxfId="1131" priority="41" stopIfTrue="1">
      <formula>$A23&lt;&gt;""</formula>
    </cfRule>
  </conditionalFormatting>
  <conditionalFormatting sqref="A24:AF24 AH24:AI24">
    <cfRule type="expression" dxfId="1130" priority="40" stopIfTrue="1">
      <formula>$A24&lt;&gt;""</formula>
    </cfRule>
  </conditionalFormatting>
  <conditionalFormatting sqref="AG24">
    <cfRule type="expression" dxfId="1129" priority="39" stopIfTrue="1">
      <formula>$A24&lt;&gt;""</formula>
    </cfRule>
  </conditionalFormatting>
  <conditionalFormatting sqref="A25:AF25 AH25:AI25">
    <cfRule type="expression" dxfId="1128" priority="38" stopIfTrue="1">
      <formula>$A25&lt;&gt;""</formula>
    </cfRule>
  </conditionalFormatting>
  <conditionalFormatting sqref="AG25">
    <cfRule type="expression" dxfId="1127" priority="37" stopIfTrue="1">
      <formula>$A25&lt;&gt;""</formula>
    </cfRule>
  </conditionalFormatting>
  <conditionalFormatting sqref="A26:AF26 AH26:AI26">
    <cfRule type="expression" dxfId="1126" priority="36" stopIfTrue="1">
      <formula>$A26&lt;&gt;""</formula>
    </cfRule>
  </conditionalFormatting>
  <conditionalFormatting sqref="AG26">
    <cfRule type="expression" dxfId="1125" priority="35" stopIfTrue="1">
      <formula>$A26&lt;&gt;""</formula>
    </cfRule>
  </conditionalFormatting>
  <conditionalFormatting sqref="A27:AF27 AH27:AI27">
    <cfRule type="expression" dxfId="1124" priority="34" stopIfTrue="1">
      <formula>$A27&lt;&gt;""</formula>
    </cfRule>
  </conditionalFormatting>
  <conditionalFormatting sqref="AG27">
    <cfRule type="expression" dxfId="1123" priority="33" stopIfTrue="1">
      <formula>$A27&lt;&gt;""</formula>
    </cfRule>
  </conditionalFormatting>
  <conditionalFormatting sqref="A28:AF28 AH28:AI28">
    <cfRule type="expression" dxfId="1122" priority="32" stopIfTrue="1">
      <formula>$A28&lt;&gt;""</formula>
    </cfRule>
  </conditionalFormatting>
  <conditionalFormatting sqref="AG28">
    <cfRule type="expression" dxfId="1121" priority="31" stopIfTrue="1">
      <formula>$A28&lt;&gt;""</formula>
    </cfRule>
  </conditionalFormatting>
  <conditionalFormatting sqref="A29:AF29 AH29:AI29">
    <cfRule type="expression" dxfId="1120" priority="30" stopIfTrue="1">
      <formula>$A29&lt;&gt;""</formula>
    </cfRule>
  </conditionalFormatting>
  <conditionalFormatting sqref="AG29">
    <cfRule type="expression" dxfId="1119" priority="29" stopIfTrue="1">
      <formula>$A29&lt;&gt;""</formula>
    </cfRule>
  </conditionalFormatting>
  <conditionalFormatting sqref="A30:AF30 AH30:AI30">
    <cfRule type="expression" dxfId="1118" priority="28" stopIfTrue="1">
      <formula>$A30&lt;&gt;""</formula>
    </cfRule>
  </conditionalFormatting>
  <conditionalFormatting sqref="AG30">
    <cfRule type="expression" dxfId="1117" priority="27" stopIfTrue="1">
      <formula>$A30&lt;&gt;""</formula>
    </cfRule>
  </conditionalFormatting>
  <conditionalFormatting sqref="A31:AF31 AH31:AI31">
    <cfRule type="expression" dxfId="1116" priority="26" stopIfTrue="1">
      <formula>$A31&lt;&gt;""</formula>
    </cfRule>
  </conditionalFormatting>
  <conditionalFormatting sqref="AG31">
    <cfRule type="expression" dxfId="1115" priority="25" stopIfTrue="1">
      <formula>$A31&lt;&gt;""</formula>
    </cfRule>
  </conditionalFormatting>
  <conditionalFormatting sqref="A32:AF32 AH32:AI32">
    <cfRule type="expression" dxfId="1114" priority="24" stopIfTrue="1">
      <formula>$A32&lt;&gt;""</formula>
    </cfRule>
  </conditionalFormatting>
  <conditionalFormatting sqref="AG32">
    <cfRule type="expression" dxfId="1113" priority="23" stopIfTrue="1">
      <formula>$A32&lt;&gt;""</formula>
    </cfRule>
  </conditionalFormatting>
  <conditionalFormatting sqref="A33:AF33 AH33:AI33">
    <cfRule type="expression" dxfId="1112" priority="22" stopIfTrue="1">
      <formula>$A33&lt;&gt;""</formula>
    </cfRule>
  </conditionalFormatting>
  <conditionalFormatting sqref="AG33">
    <cfRule type="expression" dxfId="1111" priority="21" stopIfTrue="1">
      <formula>$A33&lt;&gt;""</formula>
    </cfRule>
  </conditionalFormatting>
  <conditionalFormatting sqref="A34:AF34 AH34:AI34">
    <cfRule type="expression" dxfId="1110" priority="20" stopIfTrue="1">
      <formula>$A34&lt;&gt;""</formula>
    </cfRule>
  </conditionalFormatting>
  <conditionalFormatting sqref="AG34">
    <cfRule type="expression" dxfId="1109" priority="19" stopIfTrue="1">
      <formula>$A34&lt;&gt;""</formula>
    </cfRule>
  </conditionalFormatting>
  <conditionalFormatting sqref="A35:AF35 AH35:AI35">
    <cfRule type="expression" dxfId="1108" priority="18" stopIfTrue="1">
      <formula>$A35&lt;&gt;""</formula>
    </cfRule>
  </conditionalFormatting>
  <conditionalFormatting sqref="AG35">
    <cfRule type="expression" dxfId="1107" priority="17" stopIfTrue="1">
      <formula>$A35&lt;&gt;""</formula>
    </cfRule>
  </conditionalFormatting>
  <conditionalFormatting sqref="A36:AF36 AH36:AI36">
    <cfRule type="expression" dxfId="1106" priority="16" stopIfTrue="1">
      <formula>$A36&lt;&gt;""</formula>
    </cfRule>
  </conditionalFormatting>
  <conditionalFormatting sqref="AG36">
    <cfRule type="expression" dxfId="1105" priority="15" stopIfTrue="1">
      <formula>$A36&lt;&gt;""</formula>
    </cfRule>
  </conditionalFormatting>
  <conditionalFormatting sqref="A37:AF37 AH37:AI37">
    <cfRule type="expression" dxfId="1104" priority="14" stopIfTrue="1">
      <formula>$A37&lt;&gt;""</formula>
    </cfRule>
  </conditionalFormatting>
  <conditionalFormatting sqref="AG37">
    <cfRule type="expression" dxfId="1103" priority="13" stopIfTrue="1">
      <formula>$A37&lt;&gt;""</formula>
    </cfRule>
  </conditionalFormatting>
  <conditionalFormatting sqref="A38:AF38 AH38:AI38">
    <cfRule type="expression" dxfId="1102" priority="12" stopIfTrue="1">
      <formula>$A38&lt;&gt;""</formula>
    </cfRule>
  </conditionalFormatting>
  <conditionalFormatting sqref="AG38">
    <cfRule type="expression" dxfId="1101" priority="11" stopIfTrue="1">
      <formula>$A38&lt;&gt;""</formula>
    </cfRule>
  </conditionalFormatting>
  <conditionalFormatting sqref="A39:AF39 AH39:AI39">
    <cfRule type="expression" dxfId="1100" priority="10" stopIfTrue="1">
      <formula>$A39&lt;&gt;""</formula>
    </cfRule>
  </conditionalFormatting>
  <conditionalFormatting sqref="AG39">
    <cfRule type="expression" dxfId="1099" priority="9" stopIfTrue="1">
      <formula>$A39&lt;&gt;""</formula>
    </cfRule>
  </conditionalFormatting>
  <conditionalFormatting sqref="A40:AF40 AH40:AI40">
    <cfRule type="expression" dxfId="1098" priority="8" stopIfTrue="1">
      <formula>$A40&lt;&gt;""</formula>
    </cfRule>
  </conditionalFormatting>
  <conditionalFormatting sqref="AG40">
    <cfRule type="expression" dxfId="1097" priority="7" stopIfTrue="1">
      <formula>$A40&lt;&gt;""</formula>
    </cfRule>
  </conditionalFormatting>
  <conditionalFormatting sqref="A41:AF41 AH41:AI41">
    <cfRule type="expression" dxfId="1096" priority="6" stopIfTrue="1">
      <formula>$A41&lt;&gt;""</formula>
    </cfRule>
  </conditionalFormatting>
  <conditionalFormatting sqref="AG41">
    <cfRule type="expression" dxfId="1095" priority="5" stopIfTrue="1">
      <formula>$A41&lt;&gt;""</formula>
    </cfRule>
  </conditionalFormatting>
  <conditionalFormatting sqref="A42:AF42 AH42:AI42">
    <cfRule type="expression" dxfId="1094" priority="4" stopIfTrue="1">
      <formula>$A42&lt;&gt;""</formula>
    </cfRule>
  </conditionalFormatting>
  <conditionalFormatting sqref="AG42">
    <cfRule type="expression" dxfId="1093" priority="3" stopIfTrue="1">
      <formula>$A42&lt;&gt;""</formula>
    </cfRule>
  </conditionalFormatting>
  <conditionalFormatting sqref="A7:AF7 AH7:AI7">
    <cfRule type="expression" dxfId="1092" priority="2" stopIfTrue="1">
      <formula>$A7&lt;&gt;""</formula>
    </cfRule>
  </conditionalFormatting>
  <conditionalFormatting sqref="AG7">
    <cfRule type="expression" dxfId="10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3260</v>
      </c>
      <c r="E7" s="58">
        <f>SUM($E$8:$E$42)</f>
        <v>17</v>
      </c>
      <c r="F7" s="58">
        <f>SUM($F$8:$F$42)</f>
        <v>1</v>
      </c>
      <c r="G7" s="58">
        <f>SUM($G$8:$G$42)</f>
        <v>63</v>
      </c>
      <c r="H7" s="58">
        <f>SUM($H$8:$H$42)</f>
        <v>372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2797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10</v>
      </c>
      <c r="AH7" s="58">
        <f>SUM($AH$8:$AH$42)</f>
        <v>0</v>
      </c>
      <c r="AI7" s="58">
        <f>SUM($AI$8:$AI$42)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149</v>
      </c>
      <c r="C9" s="49" t="s">
        <v>148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168</v>
      </c>
      <c r="C10" s="49" t="s">
        <v>167</v>
      </c>
      <c r="D10" s="39">
        <f>SUM(E10:AI10)</f>
        <v>2797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2797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190</v>
      </c>
      <c r="C11" s="49" t="s">
        <v>191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198</v>
      </c>
      <c r="C12" s="49" t="s">
        <v>205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214</v>
      </c>
      <c r="C13" s="49" t="s">
        <v>215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228</v>
      </c>
      <c r="C14" s="49" t="s">
        <v>229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244</v>
      </c>
      <c r="C15" s="49" t="s">
        <v>243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268</v>
      </c>
      <c r="C16" s="49" t="s">
        <v>257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277</v>
      </c>
      <c r="C17" s="49" t="s">
        <v>274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287</v>
      </c>
      <c r="C18" s="49" t="s">
        <v>291</v>
      </c>
      <c r="D18" s="39">
        <f>SUM(E18:AI18)</f>
        <v>52</v>
      </c>
      <c r="E18" s="39">
        <v>17</v>
      </c>
      <c r="F18" s="39">
        <v>1</v>
      </c>
      <c r="G18" s="39">
        <v>34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311</v>
      </c>
      <c r="C19" s="49" t="s">
        <v>312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317</v>
      </c>
      <c r="C20" s="49" t="s">
        <v>316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325</v>
      </c>
      <c r="C21" s="49" t="s">
        <v>328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334</v>
      </c>
      <c r="C22" s="49" t="s">
        <v>335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142</v>
      </c>
      <c r="B23" s="50" t="s">
        <v>357</v>
      </c>
      <c r="C23" s="49" t="s">
        <v>362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374</v>
      </c>
      <c r="C24" s="49" t="s">
        <v>376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391</v>
      </c>
      <c r="C25" s="49" t="s">
        <v>392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399</v>
      </c>
      <c r="C26" s="49" t="s">
        <v>400</v>
      </c>
      <c r="D26" s="39">
        <f>SUM(E26:AI26)</f>
        <v>39</v>
      </c>
      <c r="E26" s="39">
        <v>0</v>
      </c>
      <c r="F26" s="39">
        <v>0</v>
      </c>
      <c r="G26" s="39">
        <v>29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10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409</v>
      </c>
      <c r="C27" s="49" t="s">
        <v>408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414</v>
      </c>
      <c r="C28" s="49" t="s">
        <v>415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416</v>
      </c>
      <c r="C29" s="49" t="s">
        <v>422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426</v>
      </c>
      <c r="C30" s="49" t="s">
        <v>427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432</v>
      </c>
      <c r="C31" s="49" t="s">
        <v>433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437</v>
      </c>
      <c r="C32" s="49" t="s">
        <v>438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455</v>
      </c>
      <c r="C33" s="49" t="s">
        <v>453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463</v>
      </c>
      <c r="C34" s="49" t="s">
        <v>467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485</v>
      </c>
      <c r="C35" s="49" t="s">
        <v>486</v>
      </c>
      <c r="D35" s="39">
        <f>SUM(E35:AI35)</f>
        <v>372</v>
      </c>
      <c r="E35" s="39">
        <v>0</v>
      </c>
      <c r="F35" s="39">
        <v>0</v>
      </c>
      <c r="G35" s="39">
        <v>0</v>
      </c>
      <c r="H35" s="39">
        <v>372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241</v>
      </c>
      <c r="B36" s="50" t="s">
        <v>505</v>
      </c>
      <c r="C36" s="49" t="s">
        <v>507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525</v>
      </c>
      <c r="C37" s="49" t="s">
        <v>526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536</v>
      </c>
      <c r="C38" s="49" t="s">
        <v>534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125</v>
      </c>
      <c r="B39" s="50" t="s">
        <v>549</v>
      </c>
      <c r="C39" s="49" t="s">
        <v>546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125</v>
      </c>
      <c r="B40" s="50" t="s">
        <v>567</v>
      </c>
      <c r="C40" s="49" t="s">
        <v>570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589</v>
      </c>
      <c r="C41" s="49" t="s">
        <v>591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241</v>
      </c>
      <c r="B42" s="50" t="s">
        <v>603</v>
      </c>
      <c r="C42" s="49" t="s">
        <v>604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3:AH997 A43:AF997">
    <cfRule type="expression" dxfId="1090" priority="75" stopIfTrue="1">
      <formula>$A43&lt;&gt;""</formula>
    </cfRule>
  </conditionalFormatting>
  <conditionalFormatting sqref="AG43:AG995">
    <cfRule type="expression" dxfId="1088" priority="73" stopIfTrue="1">
      <formula>$A43&lt;&gt;""</formula>
    </cfRule>
  </conditionalFormatting>
  <conditionalFormatting sqref="A8:AF8 AH8:AI8">
    <cfRule type="expression" dxfId="1087" priority="72" stopIfTrue="1">
      <formula>$A8&lt;&gt;""</formula>
    </cfRule>
  </conditionalFormatting>
  <conditionalFormatting sqref="AG8">
    <cfRule type="expression" dxfId="1086" priority="71" stopIfTrue="1">
      <formula>$A8&lt;&gt;""</formula>
    </cfRule>
  </conditionalFormatting>
  <conditionalFormatting sqref="A9:AF9 AH9:AI9">
    <cfRule type="expression" dxfId="1085" priority="70" stopIfTrue="1">
      <formula>$A9&lt;&gt;""</formula>
    </cfRule>
  </conditionalFormatting>
  <conditionalFormatting sqref="AG9">
    <cfRule type="expression" dxfId="1084" priority="69" stopIfTrue="1">
      <formula>$A9&lt;&gt;""</formula>
    </cfRule>
  </conditionalFormatting>
  <conditionalFormatting sqref="A10:AF10 AH10:AI10">
    <cfRule type="expression" dxfId="1083" priority="68" stopIfTrue="1">
      <formula>$A10&lt;&gt;""</formula>
    </cfRule>
  </conditionalFormatting>
  <conditionalFormatting sqref="AG10">
    <cfRule type="expression" dxfId="1082" priority="67" stopIfTrue="1">
      <formula>$A10&lt;&gt;""</formula>
    </cfRule>
  </conditionalFormatting>
  <conditionalFormatting sqref="A11:AF11 AH11:AI11">
    <cfRule type="expression" dxfId="1081" priority="66" stopIfTrue="1">
      <formula>$A11&lt;&gt;""</formula>
    </cfRule>
  </conditionalFormatting>
  <conditionalFormatting sqref="AG11">
    <cfRule type="expression" dxfId="1080" priority="65" stopIfTrue="1">
      <formula>$A11&lt;&gt;""</formula>
    </cfRule>
  </conditionalFormatting>
  <conditionalFormatting sqref="A12:AF12 AH12:AI12">
    <cfRule type="expression" dxfId="1079" priority="64" stopIfTrue="1">
      <formula>$A12&lt;&gt;""</formula>
    </cfRule>
  </conditionalFormatting>
  <conditionalFormatting sqref="AG12">
    <cfRule type="expression" dxfId="1078" priority="63" stopIfTrue="1">
      <formula>$A12&lt;&gt;""</formula>
    </cfRule>
  </conditionalFormatting>
  <conditionalFormatting sqref="A13:AF13 AH13:AI13">
    <cfRule type="expression" dxfId="1077" priority="62" stopIfTrue="1">
      <formula>$A13&lt;&gt;""</formula>
    </cfRule>
  </conditionalFormatting>
  <conditionalFormatting sqref="AG13">
    <cfRule type="expression" dxfId="1076" priority="61" stopIfTrue="1">
      <formula>$A13&lt;&gt;""</formula>
    </cfRule>
  </conditionalFormatting>
  <conditionalFormatting sqref="A14:AF14 AH14:AI14">
    <cfRule type="expression" dxfId="1075" priority="60" stopIfTrue="1">
      <formula>$A14&lt;&gt;""</formula>
    </cfRule>
  </conditionalFormatting>
  <conditionalFormatting sqref="AG14">
    <cfRule type="expression" dxfId="1074" priority="59" stopIfTrue="1">
      <formula>$A14&lt;&gt;""</formula>
    </cfRule>
  </conditionalFormatting>
  <conditionalFormatting sqref="A15:AF15 AH15:AI15">
    <cfRule type="expression" dxfId="1073" priority="58" stopIfTrue="1">
      <formula>$A15&lt;&gt;""</formula>
    </cfRule>
  </conditionalFormatting>
  <conditionalFormatting sqref="AG15">
    <cfRule type="expression" dxfId="1072" priority="57" stopIfTrue="1">
      <formula>$A15&lt;&gt;""</formula>
    </cfRule>
  </conditionalFormatting>
  <conditionalFormatting sqref="A16:AF16 AH16:AI16">
    <cfRule type="expression" dxfId="1071" priority="56" stopIfTrue="1">
      <formula>$A16&lt;&gt;""</formula>
    </cfRule>
  </conditionalFormatting>
  <conditionalFormatting sqref="AG16">
    <cfRule type="expression" dxfId="1070" priority="55" stopIfTrue="1">
      <formula>$A16&lt;&gt;""</formula>
    </cfRule>
  </conditionalFormatting>
  <conditionalFormatting sqref="A17:AF17 AH17:AI17">
    <cfRule type="expression" dxfId="1069" priority="54" stopIfTrue="1">
      <formula>$A17&lt;&gt;""</formula>
    </cfRule>
  </conditionalFormatting>
  <conditionalFormatting sqref="AG17">
    <cfRule type="expression" dxfId="1068" priority="53" stopIfTrue="1">
      <formula>$A17&lt;&gt;""</formula>
    </cfRule>
  </conditionalFormatting>
  <conditionalFormatting sqref="A18:AF18 AH18:AI18">
    <cfRule type="expression" dxfId="1067" priority="52" stopIfTrue="1">
      <formula>$A18&lt;&gt;""</formula>
    </cfRule>
  </conditionalFormatting>
  <conditionalFormatting sqref="AG18">
    <cfRule type="expression" dxfId="1066" priority="51" stopIfTrue="1">
      <formula>$A18&lt;&gt;""</formula>
    </cfRule>
  </conditionalFormatting>
  <conditionalFormatting sqref="A19:AF19 AH19:AI19">
    <cfRule type="expression" dxfId="1065" priority="50" stopIfTrue="1">
      <formula>$A19&lt;&gt;""</formula>
    </cfRule>
  </conditionalFormatting>
  <conditionalFormatting sqref="AG19">
    <cfRule type="expression" dxfId="1064" priority="49" stopIfTrue="1">
      <formula>$A19&lt;&gt;""</formula>
    </cfRule>
  </conditionalFormatting>
  <conditionalFormatting sqref="A20:AF20 AH20:AI20">
    <cfRule type="expression" dxfId="1063" priority="48" stopIfTrue="1">
      <formula>$A20&lt;&gt;""</formula>
    </cfRule>
  </conditionalFormatting>
  <conditionalFormatting sqref="AG20">
    <cfRule type="expression" dxfId="1062" priority="47" stopIfTrue="1">
      <formula>$A20&lt;&gt;""</formula>
    </cfRule>
  </conditionalFormatting>
  <conditionalFormatting sqref="A21:AF21 AH21:AI21">
    <cfRule type="expression" dxfId="1061" priority="46" stopIfTrue="1">
      <formula>$A21&lt;&gt;""</formula>
    </cfRule>
  </conditionalFormatting>
  <conditionalFormatting sqref="AG21">
    <cfRule type="expression" dxfId="1060" priority="45" stopIfTrue="1">
      <formula>$A21&lt;&gt;""</formula>
    </cfRule>
  </conditionalFormatting>
  <conditionalFormatting sqref="A22:AF22 AH22:AI22">
    <cfRule type="expression" dxfId="1059" priority="44" stopIfTrue="1">
      <formula>$A22&lt;&gt;""</formula>
    </cfRule>
  </conditionalFormatting>
  <conditionalFormatting sqref="AG22">
    <cfRule type="expression" dxfId="1058" priority="43" stopIfTrue="1">
      <formula>$A22&lt;&gt;""</formula>
    </cfRule>
  </conditionalFormatting>
  <conditionalFormatting sqref="A23:AF23 AH23:AI23">
    <cfRule type="expression" dxfId="1057" priority="42" stopIfTrue="1">
      <formula>$A23&lt;&gt;""</formula>
    </cfRule>
  </conditionalFormatting>
  <conditionalFormatting sqref="AG23">
    <cfRule type="expression" dxfId="1056" priority="41" stopIfTrue="1">
      <formula>$A23&lt;&gt;""</formula>
    </cfRule>
  </conditionalFormatting>
  <conditionalFormatting sqref="A24:AF24 AH24:AI24">
    <cfRule type="expression" dxfId="1055" priority="40" stopIfTrue="1">
      <formula>$A24&lt;&gt;""</formula>
    </cfRule>
  </conditionalFormatting>
  <conditionalFormatting sqref="AG24">
    <cfRule type="expression" dxfId="1054" priority="39" stopIfTrue="1">
      <formula>$A24&lt;&gt;""</formula>
    </cfRule>
  </conditionalFormatting>
  <conditionalFormatting sqref="A25:AF25 AH25:AI25">
    <cfRule type="expression" dxfId="1053" priority="38" stopIfTrue="1">
      <formula>$A25&lt;&gt;""</formula>
    </cfRule>
  </conditionalFormatting>
  <conditionalFormatting sqref="AG25">
    <cfRule type="expression" dxfId="1052" priority="37" stopIfTrue="1">
      <formula>$A25&lt;&gt;""</formula>
    </cfRule>
  </conditionalFormatting>
  <conditionalFormatting sqref="A26:AF26 AH26:AI26">
    <cfRule type="expression" dxfId="1051" priority="36" stopIfTrue="1">
      <formula>$A26&lt;&gt;""</formula>
    </cfRule>
  </conditionalFormatting>
  <conditionalFormatting sqref="AG26">
    <cfRule type="expression" dxfId="1050" priority="35" stopIfTrue="1">
      <formula>$A26&lt;&gt;""</formula>
    </cfRule>
  </conditionalFormatting>
  <conditionalFormatting sqref="A27:AF27 AH27:AI27">
    <cfRule type="expression" dxfId="1049" priority="34" stopIfTrue="1">
      <formula>$A27&lt;&gt;""</formula>
    </cfRule>
  </conditionalFormatting>
  <conditionalFormatting sqref="AG27">
    <cfRule type="expression" dxfId="1048" priority="33" stopIfTrue="1">
      <formula>$A27&lt;&gt;""</formula>
    </cfRule>
  </conditionalFormatting>
  <conditionalFormatting sqref="A28:AF28 AH28:AI28">
    <cfRule type="expression" dxfId="1047" priority="32" stopIfTrue="1">
      <formula>$A28&lt;&gt;""</formula>
    </cfRule>
  </conditionalFormatting>
  <conditionalFormatting sqref="AG28">
    <cfRule type="expression" dxfId="1046" priority="31" stopIfTrue="1">
      <formula>$A28&lt;&gt;""</formula>
    </cfRule>
  </conditionalFormatting>
  <conditionalFormatting sqref="A29:AF29 AH29:AI29">
    <cfRule type="expression" dxfId="1045" priority="30" stopIfTrue="1">
      <formula>$A29&lt;&gt;""</formula>
    </cfRule>
  </conditionalFormatting>
  <conditionalFormatting sqref="AG29">
    <cfRule type="expression" dxfId="1044" priority="29" stopIfTrue="1">
      <formula>$A29&lt;&gt;""</formula>
    </cfRule>
  </conditionalFormatting>
  <conditionalFormatting sqref="A30:AF30 AH30:AI30">
    <cfRule type="expression" dxfId="1043" priority="28" stopIfTrue="1">
      <formula>$A30&lt;&gt;""</formula>
    </cfRule>
  </conditionalFormatting>
  <conditionalFormatting sqref="AG30">
    <cfRule type="expression" dxfId="1042" priority="27" stopIfTrue="1">
      <formula>$A30&lt;&gt;""</formula>
    </cfRule>
  </conditionalFormatting>
  <conditionalFormatting sqref="A31:AF31 AH31:AI31">
    <cfRule type="expression" dxfId="1041" priority="26" stopIfTrue="1">
      <formula>$A31&lt;&gt;""</formula>
    </cfRule>
  </conditionalFormatting>
  <conditionalFormatting sqref="AG31">
    <cfRule type="expression" dxfId="1040" priority="25" stopIfTrue="1">
      <formula>$A31&lt;&gt;""</formula>
    </cfRule>
  </conditionalFormatting>
  <conditionalFormatting sqref="A32:AF32 AH32:AI32">
    <cfRule type="expression" dxfId="1039" priority="24" stopIfTrue="1">
      <formula>$A32&lt;&gt;""</formula>
    </cfRule>
  </conditionalFormatting>
  <conditionalFormatting sqref="AG32">
    <cfRule type="expression" dxfId="1038" priority="23" stopIfTrue="1">
      <formula>$A32&lt;&gt;""</formula>
    </cfRule>
  </conditionalFormatting>
  <conditionalFormatting sqref="A33:AF33 AH33:AI33">
    <cfRule type="expression" dxfId="1037" priority="22" stopIfTrue="1">
      <formula>$A33&lt;&gt;""</formula>
    </cfRule>
  </conditionalFormatting>
  <conditionalFormatting sqref="AG33">
    <cfRule type="expression" dxfId="1036" priority="21" stopIfTrue="1">
      <formula>$A33&lt;&gt;""</formula>
    </cfRule>
  </conditionalFormatting>
  <conditionalFormatting sqref="A34:AF34 AH34:AI34">
    <cfRule type="expression" dxfId="1035" priority="20" stopIfTrue="1">
      <formula>$A34&lt;&gt;""</formula>
    </cfRule>
  </conditionalFormatting>
  <conditionalFormatting sqref="AG34">
    <cfRule type="expression" dxfId="1034" priority="19" stopIfTrue="1">
      <formula>$A34&lt;&gt;""</formula>
    </cfRule>
  </conditionalFormatting>
  <conditionalFormatting sqref="A35:AF35 AH35:AI35">
    <cfRule type="expression" dxfId="1033" priority="18" stopIfTrue="1">
      <formula>$A35&lt;&gt;""</formula>
    </cfRule>
  </conditionalFormatting>
  <conditionalFormatting sqref="AG35">
    <cfRule type="expression" dxfId="1032" priority="17" stopIfTrue="1">
      <formula>$A35&lt;&gt;""</formula>
    </cfRule>
  </conditionalFormatting>
  <conditionalFormatting sqref="A36:AF36 AH36:AI36">
    <cfRule type="expression" dxfId="1031" priority="16" stopIfTrue="1">
      <formula>$A36&lt;&gt;""</formula>
    </cfRule>
  </conditionalFormatting>
  <conditionalFormatting sqref="AG36">
    <cfRule type="expression" dxfId="1030" priority="15" stopIfTrue="1">
      <formula>$A36&lt;&gt;""</formula>
    </cfRule>
  </conditionalFormatting>
  <conditionalFormatting sqref="A37:AF37 AH37:AI37">
    <cfRule type="expression" dxfId="1029" priority="14" stopIfTrue="1">
      <formula>$A37&lt;&gt;""</formula>
    </cfRule>
  </conditionalFormatting>
  <conditionalFormatting sqref="AG37">
    <cfRule type="expression" dxfId="1028" priority="13" stopIfTrue="1">
      <formula>$A37&lt;&gt;""</formula>
    </cfRule>
  </conditionalFormatting>
  <conditionalFormatting sqref="A38:AF38 AH38:AI38">
    <cfRule type="expression" dxfId="1027" priority="12" stopIfTrue="1">
      <formula>$A38&lt;&gt;""</formula>
    </cfRule>
  </conditionalFormatting>
  <conditionalFormatting sqref="AG38">
    <cfRule type="expression" dxfId="1026" priority="11" stopIfTrue="1">
      <formula>$A38&lt;&gt;""</formula>
    </cfRule>
  </conditionalFormatting>
  <conditionalFormatting sqref="A39:AF39 AH39:AI39">
    <cfRule type="expression" dxfId="1025" priority="10" stopIfTrue="1">
      <formula>$A39&lt;&gt;""</formula>
    </cfRule>
  </conditionalFormatting>
  <conditionalFormatting sqref="AG39">
    <cfRule type="expression" dxfId="1024" priority="9" stopIfTrue="1">
      <formula>$A39&lt;&gt;""</formula>
    </cfRule>
  </conditionalFormatting>
  <conditionalFormatting sqref="A40:AF40 AH40:AI40">
    <cfRule type="expression" dxfId="1023" priority="8" stopIfTrue="1">
      <formula>$A40&lt;&gt;""</formula>
    </cfRule>
  </conditionalFormatting>
  <conditionalFormatting sqref="AG40">
    <cfRule type="expression" dxfId="1022" priority="7" stopIfTrue="1">
      <formula>$A40&lt;&gt;""</formula>
    </cfRule>
  </conditionalFormatting>
  <conditionalFormatting sqref="A41:AF41 AH41:AI41">
    <cfRule type="expression" dxfId="1021" priority="6" stopIfTrue="1">
      <formula>$A41&lt;&gt;""</formula>
    </cfRule>
  </conditionalFormatting>
  <conditionalFormatting sqref="AG41">
    <cfRule type="expression" dxfId="1020" priority="5" stopIfTrue="1">
      <formula>$A41&lt;&gt;""</formula>
    </cfRule>
  </conditionalFormatting>
  <conditionalFormatting sqref="A42:AF42 AH42:AI42">
    <cfRule type="expression" dxfId="1019" priority="4" stopIfTrue="1">
      <formula>$A42&lt;&gt;""</formula>
    </cfRule>
  </conditionalFormatting>
  <conditionalFormatting sqref="AG42">
    <cfRule type="expression" dxfId="1018" priority="3" stopIfTrue="1">
      <formula>$A42&lt;&gt;""</formula>
    </cfRule>
  </conditionalFormatting>
  <conditionalFormatting sqref="A7:AF7 AH7:AI7">
    <cfRule type="expression" dxfId="1017" priority="2" stopIfTrue="1">
      <formula>$A7&lt;&gt;""</formula>
    </cfRule>
  </conditionalFormatting>
  <conditionalFormatting sqref="AG7">
    <cfRule type="expression" dxfId="10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39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6</v>
      </c>
      <c r="I7" s="58">
        <f>SUM($I$8:$I$42)</f>
        <v>1</v>
      </c>
      <c r="J7" s="58">
        <f>SUM($J$8:$J$42)</f>
        <v>0</v>
      </c>
      <c r="K7" s="58">
        <f>SUM($K$8:$K$42)</f>
        <v>9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23</v>
      </c>
      <c r="AF7" s="58">
        <f>SUM($AF$8:$AF$42)</f>
        <v>0</v>
      </c>
      <c r="AG7" s="58">
        <f>SUM($AG$8:$AG$42)</f>
        <v>0</v>
      </c>
      <c r="AH7" s="58">
        <f>SUM($AH$8:$AH$42)</f>
        <v>0</v>
      </c>
      <c r="AI7" s="58">
        <f>SUM($AI$8:$AI$42)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143</v>
      </c>
      <c r="C9" s="49" t="s">
        <v>148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174</v>
      </c>
      <c r="B10" s="50" t="s">
        <v>165</v>
      </c>
      <c r="C10" s="49" t="s">
        <v>175</v>
      </c>
      <c r="D10" s="39">
        <f>SUM(E10:AI10)</f>
        <v>32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9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23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190</v>
      </c>
      <c r="C11" s="49" t="s">
        <v>188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198</v>
      </c>
      <c r="C12" s="49" t="s">
        <v>206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218</v>
      </c>
      <c r="B13" s="50" t="s">
        <v>209</v>
      </c>
      <c r="C13" s="49" t="s">
        <v>210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228</v>
      </c>
      <c r="C14" s="49" t="s">
        <v>229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218</v>
      </c>
      <c r="B15" s="50" t="s">
        <v>244</v>
      </c>
      <c r="C15" s="49" t="s">
        <v>243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267</v>
      </c>
      <c r="C16" s="49" t="s">
        <v>257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277</v>
      </c>
      <c r="C17" s="49" t="s">
        <v>276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218</v>
      </c>
      <c r="B18" s="50" t="s">
        <v>280</v>
      </c>
      <c r="C18" s="49" t="s">
        <v>291</v>
      </c>
      <c r="D18" s="39">
        <f>SUM(E18:AI18)</f>
        <v>7</v>
      </c>
      <c r="E18" s="39">
        <v>0</v>
      </c>
      <c r="F18" s="39">
        <v>0</v>
      </c>
      <c r="G18" s="39">
        <v>0</v>
      </c>
      <c r="H18" s="39">
        <v>6</v>
      </c>
      <c r="I18" s="39">
        <v>1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302</v>
      </c>
      <c r="C19" s="49" t="s">
        <v>306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315</v>
      </c>
      <c r="C20" s="49" t="s">
        <v>316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327</v>
      </c>
      <c r="C21" s="49" t="s">
        <v>328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348</v>
      </c>
      <c r="C22" s="49" t="s">
        <v>349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357</v>
      </c>
      <c r="C23" s="49" t="s">
        <v>356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375</v>
      </c>
      <c r="C24" s="49" t="s">
        <v>376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389</v>
      </c>
      <c r="C25" s="49" t="s">
        <v>390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399</v>
      </c>
      <c r="C26" s="49" t="s">
        <v>400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409</v>
      </c>
      <c r="C27" s="49" t="s">
        <v>410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412</v>
      </c>
      <c r="C28" s="49" t="s">
        <v>413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421</v>
      </c>
      <c r="C29" s="49" t="s">
        <v>422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426</v>
      </c>
      <c r="C30" s="49" t="s">
        <v>427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432</v>
      </c>
      <c r="C31" s="49" t="s">
        <v>433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442</v>
      </c>
      <c r="C32" s="49" t="s">
        <v>441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460</v>
      </c>
      <c r="C33" s="49" t="s">
        <v>456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218</v>
      </c>
      <c r="B34" s="50" t="s">
        <v>471</v>
      </c>
      <c r="C34" s="49" t="s">
        <v>467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482</v>
      </c>
      <c r="C35" s="49" t="s">
        <v>483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218</v>
      </c>
      <c r="B37" s="50" t="s">
        <v>518</v>
      </c>
      <c r="C37" s="49" t="s">
        <v>519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536</v>
      </c>
      <c r="C38" s="49" t="s">
        <v>534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142</v>
      </c>
      <c r="B39" s="50" t="s">
        <v>552</v>
      </c>
      <c r="C39" s="49" t="s">
        <v>548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128</v>
      </c>
      <c r="B40" s="50" t="s">
        <v>575</v>
      </c>
      <c r="C40" s="49" t="s">
        <v>566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589</v>
      </c>
      <c r="C41" s="49" t="s">
        <v>591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128</v>
      </c>
      <c r="B42" s="50" t="s">
        <v>605</v>
      </c>
      <c r="C42" s="49" t="s">
        <v>599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3:AH997 A43:AF997">
    <cfRule type="expression" dxfId="1015" priority="75" stopIfTrue="1">
      <formula>$A43&lt;&gt;""</formula>
    </cfRule>
  </conditionalFormatting>
  <conditionalFormatting sqref="AG43:AG995">
    <cfRule type="expression" dxfId="1013" priority="73" stopIfTrue="1">
      <formula>$A43&lt;&gt;""</formula>
    </cfRule>
  </conditionalFormatting>
  <conditionalFormatting sqref="A8:AF8 AH8:AI8">
    <cfRule type="expression" dxfId="1012" priority="72" stopIfTrue="1">
      <formula>$A8&lt;&gt;""</formula>
    </cfRule>
  </conditionalFormatting>
  <conditionalFormatting sqref="AG8">
    <cfRule type="expression" dxfId="1011" priority="71" stopIfTrue="1">
      <formula>$A8&lt;&gt;""</formula>
    </cfRule>
  </conditionalFormatting>
  <conditionalFormatting sqref="A9:AF9 AH9:AI9">
    <cfRule type="expression" dxfId="1010" priority="70" stopIfTrue="1">
      <formula>$A9&lt;&gt;""</formula>
    </cfRule>
  </conditionalFormatting>
  <conditionalFormatting sqref="AG9">
    <cfRule type="expression" dxfId="1009" priority="69" stopIfTrue="1">
      <formula>$A9&lt;&gt;""</formula>
    </cfRule>
  </conditionalFormatting>
  <conditionalFormatting sqref="A10:AF10 AH10:AI10">
    <cfRule type="expression" dxfId="1008" priority="68" stopIfTrue="1">
      <formula>$A10&lt;&gt;""</formula>
    </cfRule>
  </conditionalFormatting>
  <conditionalFormatting sqref="AG10">
    <cfRule type="expression" dxfId="1007" priority="67" stopIfTrue="1">
      <formula>$A10&lt;&gt;""</formula>
    </cfRule>
  </conditionalFormatting>
  <conditionalFormatting sqref="A11:AF11 AH11:AI11">
    <cfRule type="expression" dxfId="1006" priority="66" stopIfTrue="1">
      <formula>$A11&lt;&gt;""</formula>
    </cfRule>
  </conditionalFormatting>
  <conditionalFormatting sqref="AG11">
    <cfRule type="expression" dxfId="1005" priority="65" stopIfTrue="1">
      <formula>$A11&lt;&gt;""</formula>
    </cfRule>
  </conditionalFormatting>
  <conditionalFormatting sqref="A12:AF12 AH12:AI12">
    <cfRule type="expression" dxfId="1004" priority="64" stopIfTrue="1">
      <formula>$A12&lt;&gt;""</formula>
    </cfRule>
  </conditionalFormatting>
  <conditionalFormatting sqref="AG12">
    <cfRule type="expression" dxfId="1003" priority="63" stopIfTrue="1">
      <formula>$A12&lt;&gt;""</formula>
    </cfRule>
  </conditionalFormatting>
  <conditionalFormatting sqref="A13:AF13 AH13:AI13">
    <cfRule type="expression" dxfId="1002" priority="62" stopIfTrue="1">
      <formula>$A13&lt;&gt;""</formula>
    </cfRule>
  </conditionalFormatting>
  <conditionalFormatting sqref="AG13">
    <cfRule type="expression" dxfId="1001" priority="61" stopIfTrue="1">
      <formula>$A13&lt;&gt;""</formula>
    </cfRule>
  </conditionalFormatting>
  <conditionalFormatting sqref="A14:AF14 AH14:AI14">
    <cfRule type="expression" dxfId="1000" priority="60" stopIfTrue="1">
      <formula>$A14&lt;&gt;""</formula>
    </cfRule>
  </conditionalFormatting>
  <conditionalFormatting sqref="AG14">
    <cfRule type="expression" dxfId="999" priority="59" stopIfTrue="1">
      <formula>$A14&lt;&gt;""</formula>
    </cfRule>
  </conditionalFormatting>
  <conditionalFormatting sqref="A15:AF15 AH15:AI15">
    <cfRule type="expression" dxfId="998" priority="58" stopIfTrue="1">
      <formula>$A15&lt;&gt;""</formula>
    </cfRule>
  </conditionalFormatting>
  <conditionalFormatting sqref="AG15">
    <cfRule type="expression" dxfId="997" priority="57" stopIfTrue="1">
      <formula>$A15&lt;&gt;""</formula>
    </cfRule>
  </conditionalFormatting>
  <conditionalFormatting sqref="A16:AF16 AH16:AI16">
    <cfRule type="expression" dxfId="996" priority="56" stopIfTrue="1">
      <formula>$A16&lt;&gt;""</formula>
    </cfRule>
  </conditionalFormatting>
  <conditionalFormatting sqref="AG16">
    <cfRule type="expression" dxfId="995" priority="55" stopIfTrue="1">
      <formula>$A16&lt;&gt;""</formula>
    </cfRule>
  </conditionalFormatting>
  <conditionalFormatting sqref="A17:AF17 AH17:AI17">
    <cfRule type="expression" dxfId="994" priority="54" stopIfTrue="1">
      <formula>$A17&lt;&gt;""</formula>
    </cfRule>
  </conditionalFormatting>
  <conditionalFormatting sqref="AG17">
    <cfRule type="expression" dxfId="993" priority="53" stopIfTrue="1">
      <formula>$A17&lt;&gt;""</formula>
    </cfRule>
  </conditionalFormatting>
  <conditionalFormatting sqref="A18:AF18 AH18:AI18">
    <cfRule type="expression" dxfId="992" priority="52" stopIfTrue="1">
      <formula>$A18&lt;&gt;""</formula>
    </cfRule>
  </conditionalFormatting>
  <conditionalFormatting sqref="AG18">
    <cfRule type="expression" dxfId="991" priority="51" stopIfTrue="1">
      <formula>$A18&lt;&gt;""</formula>
    </cfRule>
  </conditionalFormatting>
  <conditionalFormatting sqref="A19:AF19 AH19:AI19">
    <cfRule type="expression" dxfId="990" priority="50" stopIfTrue="1">
      <formula>$A19&lt;&gt;""</formula>
    </cfRule>
  </conditionalFormatting>
  <conditionalFormatting sqref="AG19">
    <cfRule type="expression" dxfId="989" priority="49" stopIfTrue="1">
      <formula>$A19&lt;&gt;""</formula>
    </cfRule>
  </conditionalFormatting>
  <conditionalFormatting sqref="A20:AF20 AH20:AI20">
    <cfRule type="expression" dxfId="988" priority="48" stopIfTrue="1">
      <formula>$A20&lt;&gt;""</formula>
    </cfRule>
  </conditionalFormatting>
  <conditionalFormatting sqref="AG20">
    <cfRule type="expression" dxfId="987" priority="47" stopIfTrue="1">
      <formula>$A20&lt;&gt;""</formula>
    </cfRule>
  </conditionalFormatting>
  <conditionalFormatting sqref="A21:AF21 AH21:AI21">
    <cfRule type="expression" dxfId="986" priority="46" stopIfTrue="1">
      <formula>$A21&lt;&gt;""</formula>
    </cfRule>
  </conditionalFormatting>
  <conditionalFormatting sqref="AG21">
    <cfRule type="expression" dxfId="985" priority="45" stopIfTrue="1">
      <formula>$A21&lt;&gt;""</formula>
    </cfRule>
  </conditionalFormatting>
  <conditionalFormatting sqref="A22:AF22 AH22:AI22">
    <cfRule type="expression" dxfId="984" priority="44" stopIfTrue="1">
      <formula>$A22&lt;&gt;""</formula>
    </cfRule>
  </conditionalFormatting>
  <conditionalFormatting sqref="AG22">
    <cfRule type="expression" dxfId="983" priority="43" stopIfTrue="1">
      <formula>$A22&lt;&gt;""</formula>
    </cfRule>
  </conditionalFormatting>
  <conditionalFormatting sqref="A23:AF23 AH23:AI23">
    <cfRule type="expression" dxfId="982" priority="42" stopIfTrue="1">
      <formula>$A23&lt;&gt;""</formula>
    </cfRule>
  </conditionalFormatting>
  <conditionalFormatting sqref="AG23">
    <cfRule type="expression" dxfId="981" priority="41" stopIfTrue="1">
      <formula>$A23&lt;&gt;""</formula>
    </cfRule>
  </conditionalFormatting>
  <conditionalFormatting sqref="A24:AF24 AH24:AI24">
    <cfRule type="expression" dxfId="980" priority="40" stopIfTrue="1">
      <formula>$A24&lt;&gt;""</formula>
    </cfRule>
  </conditionalFormatting>
  <conditionalFormatting sqref="AG24">
    <cfRule type="expression" dxfId="979" priority="39" stopIfTrue="1">
      <formula>$A24&lt;&gt;""</formula>
    </cfRule>
  </conditionalFormatting>
  <conditionalFormatting sqref="A25:AF25 AH25:AI25">
    <cfRule type="expression" dxfId="978" priority="38" stopIfTrue="1">
      <formula>$A25&lt;&gt;""</formula>
    </cfRule>
  </conditionalFormatting>
  <conditionalFormatting sqref="AG25">
    <cfRule type="expression" dxfId="977" priority="37" stopIfTrue="1">
      <formula>$A25&lt;&gt;""</formula>
    </cfRule>
  </conditionalFormatting>
  <conditionalFormatting sqref="A26:AF26 AH26:AI26">
    <cfRule type="expression" dxfId="976" priority="36" stopIfTrue="1">
      <formula>$A26&lt;&gt;""</formula>
    </cfRule>
  </conditionalFormatting>
  <conditionalFormatting sqref="AG26">
    <cfRule type="expression" dxfId="975" priority="35" stopIfTrue="1">
      <formula>$A26&lt;&gt;""</formula>
    </cfRule>
  </conditionalFormatting>
  <conditionalFormatting sqref="A27:AF27 AH27:AI27">
    <cfRule type="expression" dxfId="974" priority="34" stopIfTrue="1">
      <formula>$A27&lt;&gt;""</formula>
    </cfRule>
  </conditionalFormatting>
  <conditionalFormatting sqref="AG27">
    <cfRule type="expression" dxfId="973" priority="33" stopIfTrue="1">
      <formula>$A27&lt;&gt;""</formula>
    </cfRule>
  </conditionalFormatting>
  <conditionalFormatting sqref="A28:AF28 AH28:AI28">
    <cfRule type="expression" dxfId="972" priority="32" stopIfTrue="1">
      <formula>$A28&lt;&gt;""</formula>
    </cfRule>
  </conditionalFormatting>
  <conditionalFormatting sqref="AG28">
    <cfRule type="expression" dxfId="971" priority="31" stopIfTrue="1">
      <formula>$A28&lt;&gt;""</formula>
    </cfRule>
  </conditionalFormatting>
  <conditionalFormatting sqref="A29:AF29 AH29:AI29">
    <cfRule type="expression" dxfId="970" priority="30" stopIfTrue="1">
      <formula>$A29&lt;&gt;""</formula>
    </cfRule>
  </conditionalFormatting>
  <conditionalFormatting sqref="AG29">
    <cfRule type="expression" dxfId="969" priority="29" stopIfTrue="1">
      <formula>$A29&lt;&gt;""</formula>
    </cfRule>
  </conditionalFormatting>
  <conditionalFormatting sqref="A30:AF30 AH30:AI30">
    <cfRule type="expression" dxfId="968" priority="28" stopIfTrue="1">
      <formula>$A30&lt;&gt;""</formula>
    </cfRule>
  </conditionalFormatting>
  <conditionalFormatting sqref="AG30">
    <cfRule type="expression" dxfId="967" priority="27" stopIfTrue="1">
      <formula>$A30&lt;&gt;""</formula>
    </cfRule>
  </conditionalFormatting>
  <conditionalFormatting sqref="A31:AF31 AH31:AI31">
    <cfRule type="expression" dxfId="966" priority="26" stopIfTrue="1">
      <formula>$A31&lt;&gt;""</formula>
    </cfRule>
  </conditionalFormatting>
  <conditionalFormatting sqref="AG31">
    <cfRule type="expression" dxfId="965" priority="25" stopIfTrue="1">
      <formula>$A31&lt;&gt;""</formula>
    </cfRule>
  </conditionalFormatting>
  <conditionalFormatting sqref="A32:AF32 AH32:AI32">
    <cfRule type="expression" dxfId="964" priority="24" stopIfTrue="1">
      <formula>$A32&lt;&gt;""</formula>
    </cfRule>
  </conditionalFormatting>
  <conditionalFormatting sqref="AG32">
    <cfRule type="expression" dxfId="963" priority="23" stopIfTrue="1">
      <formula>$A32&lt;&gt;""</formula>
    </cfRule>
  </conditionalFormatting>
  <conditionalFormatting sqref="A33:AF33 AH33:AI33">
    <cfRule type="expression" dxfId="962" priority="22" stopIfTrue="1">
      <formula>$A33&lt;&gt;""</formula>
    </cfRule>
  </conditionalFormatting>
  <conditionalFormatting sqref="AG33">
    <cfRule type="expression" dxfId="961" priority="21" stopIfTrue="1">
      <formula>$A33&lt;&gt;""</formula>
    </cfRule>
  </conditionalFormatting>
  <conditionalFormatting sqref="A34:AF34 AH34:AI34">
    <cfRule type="expression" dxfId="960" priority="20" stopIfTrue="1">
      <formula>$A34&lt;&gt;""</formula>
    </cfRule>
  </conditionalFormatting>
  <conditionalFormatting sqref="AG34">
    <cfRule type="expression" dxfId="959" priority="19" stopIfTrue="1">
      <formula>$A34&lt;&gt;""</formula>
    </cfRule>
  </conditionalFormatting>
  <conditionalFormatting sqref="A35:AF35 AH35:AI35">
    <cfRule type="expression" dxfId="958" priority="18" stopIfTrue="1">
      <formula>$A35&lt;&gt;""</formula>
    </cfRule>
  </conditionalFormatting>
  <conditionalFormatting sqref="AG35">
    <cfRule type="expression" dxfId="957" priority="17" stopIfTrue="1">
      <formula>$A35&lt;&gt;""</formula>
    </cfRule>
  </conditionalFormatting>
  <conditionalFormatting sqref="A36:AF36 AH36:AI36">
    <cfRule type="expression" dxfId="956" priority="16" stopIfTrue="1">
      <formula>$A36&lt;&gt;""</formula>
    </cfRule>
  </conditionalFormatting>
  <conditionalFormatting sqref="AG36">
    <cfRule type="expression" dxfId="955" priority="15" stopIfTrue="1">
      <formula>$A36&lt;&gt;""</formula>
    </cfRule>
  </conditionalFormatting>
  <conditionalFormatting sqref="A37:AF37 AH37:AI37">
    <cfRule type="expression" dxfId="954" priority="14" stopIfTrue="1">
      <formula>$A37&lt;&gt;""</formula>
    </cfRule>
  </conditionalFormatting>
  <conditionalFormatting sqref="AG37">
    <cfRule type="expression" dxfId="953" priority="13" stopIfTrue="1">
      <formula>$A37&lt;&gt;""</formula>
    </cfRule>
  </conditionalFormatting>
  <conditionalFormatting sqref="A38:AF38 AH38:AI38">
    <cfRule type="expression" dxfId="952" priority="12" stopIfTrue="1">
      <formula>$A38&lt;&gt;""</formula>
    </cfRule>
  </conditionalFormatting>
  <conditionalFormatting sqref="AG38">
    <cfRule type="expression" dxfId="951" priority="11" stopIfTrue="1">
      <formula>$A38&lt;&gt;""</formula>
    </cfRule>
  </conditionalFormatting>
  <conditionalFormatting sqref="A39:AF39 AH39:AI39">
    <cfRule type="expression" dxfId="950" priority="10" stopIfTrue="1">
      <formula>$A39&lt;&gt;""</formula>
    </cfRule>
  </conditionalFormatting>
  <conditionalFormatting sqref="AG39">
    <cfRule type="expression" dxfId="949" priority="9" stopIfTrue="1">
      <formula>$A39&lt;&gt;""</formula>
    </cfRule>
  </conditionalFormatting>
  <conditionalFormatting sqref="A40:AF40 AH40:AI40">
    <cfRule type="expression" dxfId="948" priority="8" stopIfTrue="1">
      <formula>$A40&lt;&gt;""</formula>
    </cfRule>
  </conditionalFormatting>
  <conditionalFormatting sqref="AG40">
    <cfRule type="expression" dxfId="947" priority="7" stopIfTrue="1">
      <formula>$A40&lt;&gt;""</formula>
    </cfRule>
  </conditionalFormatting>
  <conditionalFormatting sqref="A41:AF41 AH41:AI41">
    <cfRule type="expression" dxfId="946" priority="6" stopIfTrue="1">
      <formula>$A41&lt;&gt;""</formula>
    </cfRule>
  </conditionalFormatting>
  <conditionalFormatting sqref="AG41">
    <cfRule type="expression" dxfId="945" priority="5" stopIfTrue="1">
      <formula>$A41&lt;&gt;""</formula>
    </cfRule>
  </conditionalFormatting>
  <conditionalFormatting sqref="A42:AF42 AH42:AI42">
    <cfRule type="expression" dxfId="944" priority="4" stopIfTrue="1">
      <formula>$A42&lt;&gt;""</formula>
    </cfRule>
  </conditionalFormatting>
  <conditionalFormatting sqref="AG42">
    <cfRule type="expression" dxfId="943" priority="3" stopIfTrue="1">
      <formula>$A42&lt;&gt;""</formula>
    </cfRule>
  </conditionalFormatting>
  <conditionalFormatting sqref="A7:AF7 AH7:AI7">
    <cfRule type="expression" dxfId="942" priority="2" stopIfTrue="1">
      <formula>$A7&lt;&gt;""</formula>
    </cfRule>
  </conditionalFormatting>
  <conditionalFormatting sqref="AG7">
    <cfRule type="expression" dxfId="9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20087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3860</v>
      </c>
      <c r="I7" s="58">
        <f>SUM($I$8:$I$42)</f>
        <v>21</v>
      </c>
      <c r="J7" s="58">
        <f>SUM($J$8:$J$42)</f>
        <v>0</v>
      </c>
      <c r="K7" s="58">
        <f>SUM($K$8:$K$42)</f>
        <v>0</v>
      </c>
      <c r="L7" s="58">
        <f>SUM($L$8:$L$42)</f>
        <v>8</v>
      </c>
      <c r="M7" s="58">
        <f>SUM($M$8:$M$42)</f>
        <v>0</v>
      </c>
      <c r="N7" s="58">
        <f>SUM($N$8:$N$42)</f>
        <v>6530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5938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3730</v>
      </c>
      <c r="AH7" s="58">
        <f>SUM($AH$8:$AH$42)</f>
        <v>0</v>
      </c>
      <c r="AI7" s="58">
        <f>SUM($AI$8:$AI$42)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153</v>
      </c>
      <c r="C9" s="49" t="s">
        <v>148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176</v>
      </c>
      <c r="C10" s="49" t="s">
        <v>167</v>
      </c>
      <c r="D10" s="39">
        <f>SUM(E10:AI10)</f>
        <v>12241</v>
      </c>
      <c r="E10" s="39">
        <v>0</v>
      </c>
      <c r="F10" s="39">
        <v>0</v>
      </c>
      <c r="G10" s="39">
        <v>0</v>
      </c>
      <c r="H10" s="39">
        <v>3858</v>
      </c>
      <c r="I10" s="39">
        <v>21</v>
      </c>
      <c r="J10" s="39">
        <v>0</v>
      </c>
      <c r="K10" s="39">
        <v>0</v>
      </c>
      <c r="L10" s="39">
        <v>0</v>
      </c>
      <c r="M10" s="39">
        <v>0</v>
      </c>
      <c r="N10" s="39">
        <v>5083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3279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192</v>
      </c>
      <c r="C11" s="49" t="s">
        <v>188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198</v>
      </c>
      <c r="C12" s="49" t="s">
        <v>199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214</v>
      </c>
      <c r="C13" s="49" t="s">
        <v>215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228</v>
      </c>
      <c r="C14" s="49" t="s">
        <v>229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251</v>
      </c>
      <c r="B15" s="50" t="s">
        <v>245</v>
      </c>
      <c r="C15" s="49" t="s">
        <v>246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256</v>
      </c>
      <c r="C16" s="49" t="s">
        <v>266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277</v>
      </c>
      <c r="C17" s="49" t="s">
        <v>276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251</v>
      </c>
      <c r="B18" s="50" t="s">
        <v>292</v>
      </c>
      <c r="C18" s="49" t="s">
        <v>293</v>
      </c>
      <c r="D18" s="39">
        <f>SUM(E18:AI18)</f>
        <v>3</v>
      </c>
      <c r="E18" s="39">
        <v>0</v>
      </c>
      <c r="F18" s="39">
        <v>0</v>
      </c>
      <c r="G18" s="39">
        <v>0</v>
      </c>
      <c r="H18" s="39">
        <v>1</v>
      </c>
      <c r="I18" s="39">
        <v>0</v>
      </c>
      <c r="J18" s="39">
        <v>0</v>
      </c>
      <c r="K18" s="39">
        <v>0</v>
      </c>
      <c r="L18" s="39">
        <v>2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305</v>
      </c>
      <c r="C19" s="49" t="s">
        <v>306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194</v>
      </c>
      <c r="B20" s="50" t="s">
        <v>317</v>
      </c>
      <c r="C20" s="49" t="s">
        <v>318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329</v>
      </c>
      <c r="C21" s="49" t="s">
        <v>328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251</v>
      </c>
      <c r="B22" s="50" t="s">
        <v>342</v>
      </c>
      <c r="C22" s="49" t="s">
        <v>350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363</v>
      </c>
      <c r="C23" s="49" t="s">
        <v>358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380</v>
      </c>
      <c r="C24" s="49" t="s">
        <v>381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391</v>
      </c>
      <c r="C25" s="49" t="s">
        <v>392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399</v>
      </c>
      <c r="C26" s="49" t="s">
        <v>400</v>
      </c>
      <c r="D26" s="39">
        <f>SUM(E26:AI26)</f>
        <v>7</v>
      </c>
      <c r="E26" s="39">
        <v>0</v>
      </c>
      <c r="F26" s="39">
        <v>0</v>
      </c>
      <c r="G26" s="39">
        <v>0</v>
      </c>
      <c r="H26" s="39">
        <v>1</v>
      </c>
      <c r="I26" s="39">
        <v>0</v>
      </c>
      <c r="J26" s="39">
        <v>0</v>
      </c>
      <c r="K26" s="39">
        <v>0</v>
      </c>
      <c r="L26" s="39">
        <v>6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409</v>
      </c>
      <c r="C27" s="49" t="s">
        <v>410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414</v>
      </c>
      <c r="C28" s="49" t="s">
        <v>415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416</v>
      </c>
      <c r="C29" s="49" t="s">
        <v>422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426</v>
      </c>
      <c r="C30" s="49" t="s">
        <v>427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432</v>
      </c>
      <c r="C31" s="49" t="s">
        <v>433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444</v>
      </c>
      <c r="C32" s="49" t="s">
        <v>445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455</v>
      </c>
      <c r="C33" s="49" t="s">
        <v>453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471</v>
      </c>
      <c r="C34" s="49" t="s">
        <v>473</v>
      </c>
      <c r="D34" s="39">
        <f>SUM(E34:AI34)</f>
        <v>4426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1447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2528</v>
      </c>
      <c r="AD34" s="39">
        <v>0</v>
      </c>
      <c r="AE34" s="39">
        <v>0</v>
      </c>
      <c r="AF34" s="39">
        <v>0</v>
      </c>
      <c r="AG34" s="39">
        <v>451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485</v>
      </c>
      <c r="C35" s="49" t="s">
        <v>486</v>
      </c>
      <c r="D35" s="39">
        <f>SUM(E35:AI35)</f>
        <v>3410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3410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288</v>
      </c>
      <c r="B36" s="50" t="s">
        <v>505</v>
      </c>
      <c r="C36" s="49" t="s">
        <v>508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510</v>
      </c>
      <c r="C37" s="49" t="s">
        <v>519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533</v>
      </c>
      <c r="C38" s="49" t="s">
        <v>540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559</v>
      </c>
      <c r="B39" s="50" t="s">
        <v>560</v>
      </c>
      <c r="C39" s="49" t="s">
        <v>548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128</v>
      </c>
      <c r="B40" s="50" t="s">
        <v>567</v>
      </c>
      <c r="C40" s="49" t="s">
        <v>570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125</v>
      </c>
      <c r="B41" s="50" t="s">
        <v>589</v>
      </c>
      <c r="C41" s="49" t="s">
        <v>592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251</v>
      </c>
      <c r="B42" s="50" t="s">
        <v>603</v>
      </c>
      <c r="C42" s="49" t="s">
        <v>597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3:AH997 A43:AF997">
    <cfRule type="expression" dxfId="940" priority="75" stopIfTrue="1">
      <formula>$A43&lt;&gt;""</formula>
    </cfRule>
  </conditionalFormatting>
  <conditionalFormatting sqref="AG43:AG995">
    <cfRule type="expression" dxfId="938" priority="73" stopIfTrue="1">
      <formula>$A43&lt;&gt;""</formula>
    </cfRule>
  </conditionalFormatting>
  <conditionalFormatting sqref="A8:AF8 AH8:AI8">
    <cfRule type="expression" dxfId="937" priority="72" stopIfTrue="1">
      <formula>$A8&lt;&gt;""</formula>
    </cfRule>
  </conditionalFormatting>
  <conditionalFormatting sqref="AG8">
    <cfRule type="expression" dxfId="936" priority="71" stopIfTrue="1">
      <formula>$A8&lt;&gt;""</formula>
    </cfRule>
  </conditionalFormatting>
  <conditionalFormatting sqref="A9:AF9 AH9:AI9">
    <cfRule type="expression" dxfId="935" priority="70" stopIfTrue="1">
      <formula>$A9&lt;&gt;""</formula>
    </cfRule>
  </conditionalFormatting>
  <conditionalFormatting sqref="AG9">
    <cfRule type="expression" dxfId="934" priority="69" stopIfTrue="1">
      <formula>$A9&lt;&gt;""</formula>
    </cfRule>
  </conditionalFormatting>
  <conditionalFormatting sqref="A10:AF10 AH10:AI10">
    <cfRule type="expression" dxfId="933" priority="68" stopIfTrue="1">
      <formula>$A10&lt;&gt;""</formula>
    </cfRule>
  </conditionalFormatting>
  <conditionalFormatting sqref="AG10">
    <cfRule type="expression" dxfId="932" priority="67" stopIfTrue="1">
      <formula>$A10&lt;&gt;""</formula>
    </cfRule>
  </conditionalFormatting>
  <conditionalFormatting sqref="A11:AF11 AH11:AI11">
    <cfRule type="expression" dxfId="931" priority="66" stopIfTrue="1">
      <formula>$A11&lt;&gt;""</formula>
    </cfRule>
  </conditionalFormatting>
  <conditionalFormatting sqref="AG11">
    <cfRule type="expression" dxfId="930" priority="65" stopIfTrue="1">
      <formula>$A11&lt;&gt;""</formula>
    </cfRule>
  </conditionalFormatting>
  <conditionalFormatting sqref="A12:AF12 AH12:AI12">
    <cfRule type="expression" dxfId="929" priority="64" stopIfTrue="1">
      <formula>$A12&lt;&gt;""</formula>
    </cfRule>
  </conditionalFormatting>
  <conditionalFormatting sqref="AG12">
    <cfRule type="expression" dxfId="928" priority="63" stopIfTrue="1">
      <formula>$A12&lt;&gt;""</formula>
    </cfRule>
  </conditionalFormatting>
  <conditionalFormatting sqref="A13:AF13 AH13:AI13">
    <cfRule type="expression" dxfId="927" priority="62" stopIfTrue="1">
      <formula>$A13&lt;&gt;""</formula>
    </cfRule>
  </conditionalFormatting>
  <conditionalFormatting sqref="AG13">
    <cfRule type="expression" dxfId="926" priority="61" stopIfTrue="1">
      <formula>$A13&lt;&gt;""</formula>
    </cfRule>
  </conditionalFormatting>
  <conditionalFormatting sqref="A14:AF14 AH14:AI14">
    <cfRule type="expression" dxfId="925" priority="60" stopIfTrue="1">
      <formula>$A14&lt;&gt;""</formula>
    </cfRule>
  </conditionalFormatting>
  <conditionalFormatting sqref="AG14">
    <cfRule type="expression" dxfId="924" priority="59" stopIfTrue="1">
      <formula>$A14&lt;&gt;""</formula>
    </cfRule>
  </conditionalFormatting>
  <conditionalFormatting sqref="A15:AF15 AH15:AI15">
    <cfRule type="expression" dxfId="923" priority="58" stopIfTrue="1">
      <formula>$A15&lt;&gt;""</formula>
    </cfRule>
  </conditionalFormatting>
  <conditionalFormatting sqref="AG15">
    <cfRule type="expression" dxfId="922" priority="57" stopIfTrue="1">
      <formula>$A15&lt;&gt;""</formula>
    </cfRule>
  </conditionalFormatting>
  <conditionalFormatting sqref="A16:AF16 AH16:AI16">
    <cfRule type="expression" dxfId="921" priority="56" stopIfTrue="1">
      <formula>$A16&lt;&gt;""</formula>
    </cfRule>
  </conditionalFormatting>
  <conditionalFormatting sqref="AG16">
    <cfRule type="expression" dxfId="920" priority="55" stopIfTrue="1">
      <formula>$A16&lt;&gt;""</formula>
    </cfRule>
  </conditionalFormatting>
  <conditionalFormatting sqref="A17:AF17 AH17:AI17">
    <cfRule type="expression" dxfId="919" priority="54" stopIfTrue="1">
      <formula>$A17&lt;&gt;""</formula>
    </cfRule>
  </conditionalFormatting>
  <conditionalFormatting sqref="AG17">
    <cfRule type="expression" dxfId="918" priority="53" stopIfTrue="1">
      <formula>$A17&lt;&gt;""</formula>
    </cfRule>
  </conditionalFormatting>
  <conditionalFormatting sqref="A18:AF18 AH18:AI18">
    <cfRule type="expression" dxfId="917" priority="52" stopIfTrue="1">
      <formula>$A18&lt;&gt;""</formula>
    </cfRule>
  </conditionalFormatting>
  <conditionalFormatting sqref="AG18">
    <cfRule type="expression" dxfId="916" priority="51" stopIfTrue="1">
      <formula>$A18&lt;&gt;""</formula>
    </cfRule>
  </conditionalFormatting>
  <conditionalFormatting sqref="A19:AF19 AH19:AI19">
    <cfRule type="expression" dxfId="915" priority="50" stopIfTrue="1">
      <formula>$A19&lt;&gt;""</formula>
    </cfRule>
  </conditionalFormatting>
  <conditionalFormatting sqref="AG19">
    <cfRule type="expression" dxfId="914" priority="49" stopIfTrue="1">
      <formula>$A19&lt;&gt;""</formula>
    </cfRule>
  </conditionalFormatting>
  <conditionalFormatting sqref="A20:AF20 AH20:AI20">
    <cfRule type="expression" dxfId="913" priority="48" stopIfTrue="1">
      <formula>$A20&lt;&gt;""</formula>
    </cfRule>
  </conditionalFormatting>
  <conditionalFormatting sqref="AG20">
    <cfRule type="expression" dxfId="912" priority="47" stopIfTrue="1">
      <formula>$A20&lt;&gt;""</formula>
    </cfRule>
  </conditionalFormatting>
  <conditionalFormatting sqref="A21:AF21 AH21:AI21">
    <cfRule type="expression" dxfId="911" priority="46" stopIfTrue="1">
      <formula>$A21&lt;&gt;""</formula>
    </cfRule>
  </conditionalFormatting>
  <conditionalFormatting sqref="AG21">
    <cfRule type="expression" dxfId="910" priority="45" stopIfTrue="1">
      <formula>$A21&lt;&gt;""</formula>
    </cfRule>
  </conditionalFormatting>
  <conditionalFormatting sqref="A22:AF22 AH22:AI22">
    <cfRule type="expression" dxfId="909" priority="44" stopIfTrue="1">
      <formula>$A22&lt;&gt;""</formula>
    </cfRule>
  </conditionalFormatting>
  <conditionalFormatting sqref="AG22">
    <cfRule type="expression" dxfId="908" priority="43" stopIfTrue="1">
      <formula>$A22&lt;&gt;""</formula>
    </cfRule>
  </conditionalFormatting>
  <conditionalFormatting sqref="A23:AF23 AH23:AI23">
    <cfRule type="expression" dxfId="907" priority="42" stopIfTrue="1">
      <formula>$A23&lt;&gt;""</formula>
    </cfRule>
  </conditionalFormatting>
  <conditionalFormatting sqref="AG23">
    <cfRule type="expression" dxfId="906" priority="41" stopIfTrue="1">
      <formula>$A23&lt;&gt;""</formula>
    </cfRule>
  </conditionalFormatting>
  <conditionalFormatting sqref="A24:AF24 AH24:AI24">
    <cfRule type="expression" dxfId="905" priority="40" stopIfTrue="1">
      <formula>$A24&lt;&gt;""</formula>
    </cfRule>
  </conditionalFormatting>
  <conditionalFormatting sqref="AG24">
    <cfRule type="expression" dxfId="904" priority="39" stopIfTrue="1">
      <formula>$A24&lt;&gt;""</formula>
    </cfRule>
  </conditionalFormatting>
  <conditionalFormatting sqref="A25:AF25 AH25:AI25">
    <cfRule type="expression" dxfId="903" priority="38" stopIfTrue="1">
      <formula>$A25&lt;&gt;""</formula>
    </cfRule>
  </conditionalFormatting>
  <conditionalFormatting sqref="AG25">
    <cfRule type="expression" dxfId="902" priority="37" stopIfTrue="1">
      <formula>$A25&lt;&gt;""</formula>
    </cfRule>
  </conditionalFormatting>
  <conditionalFormatting sqref="A26:AF26 AH26:AI26">
    <cfRule type="expression" dxfId="901" priority="36" stopIfTrue="1">
      <formula>$A26&lt;&gt;""</formula>
    </cfRule>
  </conditionalFormatting>
  <conditionalFormatting sqref="AG26">
    <cfRule type="expression" dxfId="900" priority="35" stopIfTrue="1">
      <formula>$A26&lt;&gt;""</formula>
    </cfRule>
  </conditionalFormatting>
  <conditionalFormatting sqref="A27:AF27 AH27:AI27">
    <cfRule type="expression" dxfId="899" priority="34" stopIfTrue="1">
      <formula>$A27&lt;&gt;""</formula>
    </cfRule>
  </conditionalFormatting>
  <conditionalFormatting sqref="AG27">
    <cfRule type="expression" dxfId="898" priority="33" stopIfTrue="1">
      <formula>$A27&lt;&gt;""</formula>
    </cfRule>
  </conditionalFormatting>
  <conditionalFormatting sqref="A28:AF28 AH28:AI28">
    <cfRule type="expression" dxfId="897" priority="32" stopIfTrue="1">
      <formula>$A28&lt;&gt;""</formula>
    </cfRule>
  </conditionalFormatting>
  <conditionalFormatting sqref="AG28">
    <cfRule type="expression" dxfId="896" priority="31" stopIfTrue="1">
      <formula>$A28&lt;&gt;""</formula>
    </cfRule>
  </conditionalFormatting>
  <conditionalFormatting sqref="A29:AF29 AH29:AI29">
    <cfRule type="expression" dxfId="895" priority="30" stopIfTrue="1">
      <formula>$A29&lt;&gt;""</formula>
    </cfRule>
  </conditionalFormatting>
  <conditionalFormatting sqref="AG29">
    <cfRule type="expression" dxfId="894" priority="29" stopIfTrue="1">
      <formula>$A29&lt;&gt;""</formula>
    </cfRule>
  </conditionalFormatting>
  <conditionalFormatting sqref="A30:AF30 AH30:AI30">
    <cfRule type="expression" dxfId="893" priority="28" stopIfTrue="1">
      <formula>$A30&lt;&gt;""</formula>
    </cfRule>
  </conditionalFormatting>
  <conditionalFormatting sqref="AG30">
    <cfRule type="expression" dxfId="892" priority="27" stopIfTrue="1">
      <formula>$A30&lt;&gt;""</formula>
    </cfRule>
  </conditionalFormatting>
  <conditionalFormatting sqref="A31:AF31 AH31:AI31">
    <cfRule type="expression" dxfId="891" priority="26" stopIfTrue="1">
      <formula>$A31&lt;&gt;""</formula>
    </cfRule>
  </conditionalFormatting>
  <conditionalFormatting sqref="AG31">
    <cfRule type="expression" dxfId="890" priority="25" stopIfTrue="1">
      <formula>$A31&lt;&gt;""</formula>
    </cfRule>
  </conditionalFormatting>
  <conditionalFormatting sqref="A32:AF32 AH32:AI32">
    <cfRule type="expression" dxfId="889" priority="24" stopIfTrue="1">
      <formula>$A32&lt;&gt;""</formula>
    </cfRule>
  </conditionalFormatting>
  <conditionalFormatting sqref="AG32">
    <cfRule type="expression" dxfId="888" priority="23" stopIfTrue="1">
      <formula>$A32&lt;&gt;""</formula>
    </cfRule>
  </conditionalFormatting>
  <conditionalFormatting sqref="A33:AF33 AH33:AI33">
    <cfRule type="expression" dxfId="887" priority="22" stopIfTrue="1">
      <formula>$A33&lt;&gt;""</formula>
    </cfRule>
  </conditionalFormatting>
  <conditionalFormatting sqref="AG33">
    <cfRule type="expression" dxfId="886" priority="21" stopIfTrue="1">
      <formula>$A33&lt;&gt;""</formula>
    </cfRule>
  </conditionalFormatting>
  <conditionalFormatting sqref="A34:AF34 AH34:AI34">
    <cfRule type="expression" dxfId="885" priority="20" stopIfTrue="1">
      <formula>$A34&lt;&gt;""</formula>
    </cfRule>
  </conditionalFormatting>
  <conditionalFormatting sqref="AG34">
    <cfRule type="expression" dxfId="884" priority="19" stopIfTrue="1">
      <formula>$A34&lt;&gt;""</formula>
    </cfRule>
  </conditionalFormatting>
  <conditionalFormatting sqref="A35:AF35 AH35:AI35">
    <cfRule type="expression" dxfId="883" priority="18" stopIfTrue="1">
      <formula>$A35&lt;&gt;""</formula>
    </cfRule>
  </conditionalFormatting>
  <conditionalFormatting sqref="AG35">
    <cfRule type="expression" dxfId="882" priority="17" stopIfTrue="1">
      <formula>$A35&lt;&gt;""</formula>
    </cfRule>
  </conditionalFormatting>
  <conditionalFormatting sqref="A36:AF36 AH36:AI36">
    <cfRule type="expression" dxfId="881" priority="16" stopIfTrue="1">
      <formula>$A36&lt;&gt;""</formula>
    </cfRule>
  </conditionalFormatting>
  <conditionalFormatting sqref="AG36">
    <cfRule type="expression" dxfId="880" priority="15" stopIfTrue="1">
      <formula>$A36&lt;&gt;""</formula>
    </cfRule>
  </conditionalFormatting>
  <conditionalFormatting sqref="A37:AF37 AH37:AI37">
    <cfRule type="expression" dxfId="879" priority="14" stopIfTrue="1">
      <formula>$A37&lt;&gt;""</formula>
    </cfRule>
  </conditionalFormatting>
  <conditionalFormatting sqref="AG37">
    <cfRule type="expression" dxfId="878" priority="13" stopIfTrue="1">
      <formula>$A37&lt;&gt;""</formula>
    </cfRule>
  </conditionalFormatting>
  <conditionalFormatting sqref="A38:AF38 AH38:AI38">
    <cfRule type="expression" dxfId="877" priority="12" stopIfTrue="1">
      <formula>$A38&lt;&gt;""</formula>
    </cfRule>
  </conditionalFormatting>
  <conditionalFormatting sqref="AG38">
    <cfRule type="expression" dxfId="876" priority="11" stopIfTrue="1">
      <formula>$A38&lt;&gt;""</formula>
    </cfRule>
  </conditionalFormatting>
  <conditionalFormatting sqref="A39:AF39 AH39:AI39">
    <cfRule type="expression" dxfId="875" priority="10" stopIfTrue="1">
      <formula>$A39&lt;&gt;""</formula>
    </cfRule>
  </conditionalFormatting>
  <conditionalFormatting sqref="AG39">
    <cfRule type="expression" dxfId="874" priority="9" stopIfTrue="1">
      <formula>$A39&lt;&gt;""</formula>
    </cfRule>
  </conditionalFormatting>
  <conditionalFormatting sqref="A40:AF40 AH40:AI40">
    <cfRule type="expression" dxfId="873" priority="8" stopIfTrue="1">
      <formula>$A40&lt;&gt;""</formula>
    </cfRule>
  </conditionalFormatting>
  <conditionalFormatting sqref="AG40">
    <cfRule type="expression" dxfId="872" priority="7" stopIfTrue="1">
      <formula>$A40&lt;&gt;""</formula>
    </cfRule>
  </conditionalFormatting>
  <conditionalFormatting sqref="A41:AF41 AH41:AI41">
    <cfRule type="expression" dxfId="871" priority="6" stopIfTrue="1">
      <formula>$A41&lt;&gt;""</formula>
    </cfRule>
  </conditionalFormatting>
  <conditionalFormatting sqref="AG41">
    <cfRule type="expression" dxfId="870" priority="5" stopIfTrue="1">
      <formula>$A41&lt;&gt;""</formula>
    </cfRule>
  </conditionalFormatting>
  <conditionalFormatting sqref="A42:AF42 AH42:AI42">
    <cfRule type="expression" dxfId="869" priority="4" stopIfTrue="1">
      <formula>$A42&lt;&gt;""</formula>
    </cfRule>
  </conditionalFormatting>
  <conditionalFormatting sqref="AG42">
    <cfRule type="expression" dxfId="868" priority="3" stopIfTrue="1">
      <formula>$A42&lt;&gt;""</formula>
    </cfRule>
  </conditionalFormatting>
  <conditionalFormatting sqref="A7:AF7 AH7:AI7">
    <cfRule type="expression" dxfId="867" priority="2" stopIfTrue="1">
      <formula>$A7&lt;&gt;""</formula>
    </cfRule>
  </conditionalFormatting>
  <conditionalFormatting sqref="AG7">
    <cfRule type="expression" dxfId="8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SUM($AF$8:$AF$42)</f>
        <v>0</v>
      </c>
      <c r="AG7" s="67">
        <v>0</v>
      </c>
      <c r="AH7" s="67">
        <v>0</v>
      </c>
      <c r="AI7" s="58">
        <f>SUM($AI$8:$AI$42)</f>
        <v>0</v>
      </c>
    </row>
    <row r="8" spans="1:35" s="10" customFormat="1" ht="12" customHeight="1">
      <c r="A8" s="49" t="s">
        <v>132</v>
      </c>
      <c r="B8" s="50" t="s">
        <v>133</v>
      </c>
      <c r="C8" s="49" t="s">
        <v>131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128</v>
      </c>
      <c r="B9" s="50" t="s">
        <v>149</v>
      </c>
      <c r="C9" s="49" t="s">
        <v>148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142</v>
      </c>
      <c r="B10" s="50" t="s">
        <v>165</v>
      </c>
      <c r="C10" s="49" t="s">
        <v>173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128</v>
      </c>
      <c r="B11" s="50" t="s">
        <v>192</v>
      </c>
      <c r="C11" s="49" t="s">
        <v>188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128</v>
      </c>
      <c r="B12" s="50" t="s">
        <v>198</v>
      </c>
      <c r="C12" s="49" t="s">
        <v>199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125</v>
      </c>
      <c r="B13" s="50" t="s">
        <v>219</v>
      </c>
      <c r="C13" s="49" t="s">
        <v>215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125</v>
      </c>
      <c r="B14" s="50" t="s">
        <v>226</v>
      </c>
      <c r="C14" s="49" t="s">
        <v>227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128</v>
      </c>
      <c r="B15" s="50" t="s">
        <v>245</v>
      </c>
      <c r="C15" s="49" t="s">
        <v>246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125</v>
      </c>
      <c r="B16" s="50" t="s">
        <v>267</v>
      </c>
      <c r="C16" s="49" t="s">
        <v>264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128</v>
      </c>
      <c r="B17" s="50" t="s">
        <v>277</v>
      </c>
      <c r="C17" s="49" t="s">
        <v>276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128</v>
      </c>
      <c r="B18" s="50" t="s">
        <v>280</v>
      </c>
      <c r="C18" s="49" t="s">
        <v>282</v>
      </c>
      <c r="D18" s="39">
        <f>SUM(E18:AI18)</f>
        <v>0</v>
      </c>
      <c r="E18" s="68">
        <f>E17</f>
        <v>0</v>
      </c>
      <c r="F18" s="68">
        <f t="shared" ref="F18:AE27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128</v>
      </c>
      <c r="B19" s="50" t="s">
        <v>305</v>
      </c>
      <c r="C19" s="49" t="s">
        <v>306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319</v>
      </c>
      <c r="B20" s="50" t="s">
        <v>315</v>
      </c>
      <c r="C20" s="49" t="s">
        <v>320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142</v>
      </c>
      <c r="B21" s="50" t="s">
        <v>329</v>
      </c>
      <c r="C21" s="49" t="s">
        <v>328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351</v>
      </c>
      <c r="B22" s="50" t="s">
        <v>336</v>
      </c>
      <c r="C22" s="49" t="s">
        <v>352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49" t="s">
        <v>128</v>
      </c>
      <c r="B23" s="50" t="s">
        <v>357</v>
      </c>
      <c r="C23" s="49" t="s">
        <v>358</v>
      </c>
      <c r="D23" s="39">
        <f>SUM(E23:AI23)</f>
        <v>0</v>
      </c>
      <c r="E23" s="68">
        <f>E22</f>
        <v>0</v>
      </c>
      <c r="F23" s="68">
        <f t="shared" si="2"/>
        <v>0</v>
      </c>
      <c r="G23" s="68">
        <f t="shared" si="2"/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2"/>
        <v>0</v>
      </c>
      <c r="V23" s="68">
        <f t="shared" si="2"/>
        <v>0</v>
      </c>
      <c r="W23" s="68">
        <f t="shared" si="2"/>
        <v>0</v>
      </c>
      <c r="X23" s="68">
        <f t="shared" si="2"/>
        <v>0</v>
      </c>
      <c r="Y23" s="68">
        <f t="shared" si="2"/>
        <v>0</v>
      </c>
      <c r="Z23" s="68">
        <f t="shared" si="2"/>
        <v>0</v>
      </c>
      <c r="AA23" s="68">
        <f t="shared" si="2"/>
        <v>0</v>
      </c>
      <c r="AB23" s="68">
        <f t="shared" si="2"/>
        <v>0</v>
      </c>
      <c r="AC23" s="68">
        <f t="shared" si="2"/>
        <v>0</v>
      </c>
      <c r="AD23" s="68">
        <f t="shared" si="2"/>
        <v>0</v>
      </c>
      <c r="AE23" s="68">
        <f t="shared" si="2"/>
        <v>0</v>
      </c>
      <c r="AF23" s="39">
        <v>0</v>
      </c>
      <c r="AG23" s="68">
        <f>AG22</f>
        <v>0</v>
      </c>
      <c r="AH23" s="68">
        <f>AH22</f>
        <v>0</v>
      </c>
      <c r="AI23" s="39">
        <v>0</v>
      </c>
    </row>
    <row r="24" spans="1:35" s="10" customFormat="1" ht="12" customHeight="1">
      <c r="A24" s="49" t="s">
        <v>128</v>
      </c>
      <c r="B24" s="50" t="s">
        <v>375</v>
      </c>
      <c r="C24" s="49" t="s">
        <v>376</v>
      </c>
      <c r="D24" s="39">
        <f>SUM(E24:AI24)</f>
        <v>0</v>
      </c>
      <c r="E24" s="68">
        <f>E23</f>
        <v>0</v>
      </c>
      <c r="F24" s="68">
        <f t="shared" si="2"/>
        <v>0</v>
      </c>
      <c r="G24" s="68">
        <f t="shared" si="2"/>
        <v>0</v>
      </c>
      <c r="H24" s="68">
        <f t="shared" si="2"/>
        <v>0</v>
      </c>
      <c r="I24" s="68">
        <f t="shared" si="2"/>
        <v>0</v>
      </c>
      <c r="J24" s="68">
        <f t="shared" si="2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8">
        <f t="shared" si="2"/>
        <v>0</v>
      </c>
      <c r="P24" s="68">
        <f t="shared" si="2"/>
        <v>0</v>
      </c>
      <c r="Q24" s="68">
        <f t="shared" si="2"/>
        <v>0</v>
      </c>
      <c r="R24" s="68">
        <f t="shared" si="2"/>
        <v>0</v>
      </c>
      <c r="S24" s="68">
        <f t="shared" si="2"/>
        <v>0</v>
      </c>
      <c r="T24" s="68">
        <f t="shared" si="2"/>
        <v>0</v>
      </c>
      <c r="U24" s="68">
        <f t="shared" si="2"/>
        <v>0</v>
      </c>
      <c r="V24" s="68">
        <f t="shared" si="2"/>
        <v>0</v>
      </c>
      <c r="W24" s="68">
        <f t="shared" si="2"/>
        <v>0</v>
      </c>
      <c r="X24" s="68">
        <f t="shared" si="2"/>
        <v>0</v>
      </c>
      <c r="Y24" s="68">
        <f t="shared" si="2"/>
        <v>0</v>
      </c>
      <c r="Z24" s="68">
        <f t="shared" si="2"/>
        <v>0</v>
      </c>
      <c r="AA24" s="68">
        <f t="shared" si="2"/>
        <v>0</v>
      </c>
      <c r="AB24" s="68">
        <f t="shared" si="2"/>
        <v>0</v>
      </c>
      <c r="AC24" s="68">
        <f t="shared" si="2"/>
        <v>0</v>
      </c>
      <c r="AD24" s="68">
        <f t="shared" si="2"/>
        <v>0</v>
      </c>
      <c r="AE24" s="68">
        <f t="shared" si="2"/>
        <v>0</v>
      </c>
      <c r="AF24" s="39">
        <v>0</v>
      </c>
      <c r="AG24" s="68">
        <f>AG23</f>
        <v>0</v>
      </c>
      <c r="AH24" s="68">
        <f>AH23</f>
        <v>0</v>
      </c>
      <c r="AI24" s="39">
        <v>0</v>
      </c>
    </row>
    <row r="25" spans="1:35" s="10" customFormat="1" ht="12" customHeight="1">
      <c r="A25" s="49" t="s">
        <v>125</v>
      </c>
      <c r="B25" s="50" t="s">
        <v>389</v>
      </c>
      <c r="C25" s="49" t="s">
        <v>392</v>
      </c>
      <c r="D25" s="39">
        <f>SUM(E25:AI25)</f>
        <v>0</v>
      </c>
      <c r="E25" s="68">
        <f>E24</f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68">
        <f t="shared" si="2"/>
        <v>0</v>
      </c>
      <c r="W25" s="68">
        <f t="shared" si="2"/>
        <v>0</v>
      </c>
      <c r="X25" s="68">
        <f t="shared" si="2"/>
        <v>0</v>
      </c>
      <c r="Y25" s="68">
        <f t="shared" si="2"/>
        <v>0</v>
      </c>
      <c r="Z25" s="68">
        <f t="shared" si="2"/>
        <v>0</v>
      </c>
      <c r="AA25" s="68">
        <f t="shared" si="2"/>
        <v>0</v>
      </c>
      <c r="AB25" s="68">
        <f t="shared" si="2"/>
        <v>0</v>
      </c>
      <c r="AC25" s="68">
        <f t="shared" si="2"/>
        <v>0</v>
      </c>
      <c r="AD25" s="68">
        <f t="shared" si="2"/>
        <v>0</v>
      </c>
      <c r="AE25" s="68">
        <f t="shared" si="2"/>
        <v>0</v>
      </c>
      <c r="AF25" s="39">
        <v>0</v>
      </c>
      <c r="AG25" s="68">
        <f>AG24</f>
        <v>0</v>
      </c>
      <c r="AH25" s="68">
        <f>AH24</f>
        <v>0</v>
      </c>
      <c r="AI25" s="39">
        <v>0</v>
      </c>
    </row>
    <row r="26" spans="1:35" s="10" customFormat="1" ht="12" customHeight="1">
      <c r="A26" s="49" t="s">
        <v>128</v>
      </c>
      <c r="B26" s="50" t="s">
        <v>399</v>
      </c>
      <c r="C26" s="49" t="s">
        <v>400</v>
      </c>
      <c r="D26" s="39">
        <f>SUM(E26:AI26)</f>
        <v>0</v>
      </c>
      <c r="E26" s="68">
        <f>E25</f>
        <v>0</v>
      </c>
      <c r="F26" s="68">
        <f t="shared" si="2"/>
        <v>0</v>
      </c>
      <c r="G26" s="68">
        <f t="shared" si="2"/>
        <v>0</v>
      </c>
      <c r="H26" s="68">
        <f t="shared" si="2"/>
        <v>0</v>
      </c>
      <c r="I26" s="68">
        <f t="shared" si="2"/>
        <v>0</v>
      </c>
      <c r="J26" s="68">
        <f t="shared" si="2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8">
        <f t="shared" si="2"/>
        <v>0</v>
      </c>
      <c r="P26" s="68">
        <f t="shared" si="2"/>
        <v>0</v>
      </c>
      <c r="Q26" s="68">
        <f t="shared" si="2"/>
        <v>0</v>
      </c>
      <c r="R26" s="68">
        <f t="shared" si="2"/>
        <v>0</v>
      </c>
      <c r="S26" s="68">
        <f t="shared" si="2"/>
        <v>0</v>
      </c>
      <c r="T26" s="68">
        <f t="shared" si="2"/>
        <v>0</v>
      </c>
      <c r="U26" s="68">
        <f t="shared" si="2"/>
        <v>0</v>
      </c>
      <c r="V26" s="68">
        <f t="shared" si="2"/>
        <v>0</v>
      </c>
      <c r="W26" s="68">
        <f t="shared" si="2"/>
        <v>0</v>
      </c>
      <c r="X26" s="68">
        <f t="shared" si="2"/>
        <v>0</v>
      </c>
      <c r="Y26" s="68">
        <f t="shared" si="2"/>
        <v>0</v>
      </c>
      <c r="Z26" s="68">
        <f t="shared" si="2"/>
        <v>0</v>
      </c>
      <c r="AA26" s="68">
        <f t="shared" si="2"/>
        <v>0</v>
      </c>
      <c r="AB26" s="68">
        <f t="shared" si="2"/>
        <v>0</v>
      </c>
      <c r="AC26" s="68">
        <f t="shared" si="2"/>
        <v>0</v>
      </c>
      <c r="AD26" s="68">
        <f t="shared" si="2"/>
        <v>0</v>
      </c>
      <c r="AE26" s="68">
        <f t="shared" si="2"/>
        <v>0</v>
      </c>
      <c r="AF26" s="39">
        <v>0</v>
      </c>
      <c r="AG26" s="68">
        <f>AG25</f>
        <v>0</v>
      </c>
      <c r="AH26" s="68">
        <f>AH25</f>
        <v>0</v>
      </c>
      <c r="AI26" s="39">
        <v>0</v>
      </c>
    </row>
    <row r="27" spans="1:35" s="10" customFormat="1" ht="12" customHeight="1">
      <c r="A27" s="49" t="s">
        <v>125</v>
      </c>
      <c r="B27" s="50" t="s">
        <v>409</v>
      </c>
      <c r="C27" s="49" t="s">
        <v>411</v>
      </c>
      <c r="D27" s="39">
        <f>SUM(E27:AI27)</f>
        <v>0</v>
      </c>
      <c r="E27" s="68">
        <f>E26</f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  <c r="O27" s="68">
        <f t="shared" si="2"/>
        <v>0</v>
      </c>
      <c r="P27" s="68">
        <f t="shared" si="2"/>
        <v>0</v>
      </c>
      <c r="Q27" s="68">
        <f t="shared" si="2"/>
        <v>0</v>
      </c>
      <c r="R27" s="68">
        <f t="shared" si="2"/>
        <v>0</v>
      </c>
      <c r="S27" s="68">
        <f t="shared" si="2"/>
        <v>0</v>
      </c>
      <c r="T27" s="68">
        <f t="shared" si="2"/>
        <v>0</v>
      </c>
      <c r="U27" s="68">
        <f t="shared" si="2"/>
        <v>0</v>
      </c>
      <c r="V27" s="68">
        <f t="shared" si="2"/>
        <v>0</v>
      </c>
      <c r="W27" s="68">
        <f t="shared" si="2"/>
        <v>0</v>
      </c>
      <c r="X27" s="68">
        <f t="shared" si="2"/>
        <v>0</v>
      </c>
      <c r="Y27" s="68">
        <f t="shared" si="2"/>
        <v>0</v>
      </c>
      <c r="Z27" s="68">
        <f t="shared" si="2"/>
        <v>0</v>
      </c>
      <c r="AA27" s="68">
        <f t="shared" ref="AA27:AZ27" si="3">AA26</f>
        <v>0</v>
      </c>
      <c r="AB27" s="68">
        <f t="shared" si="3"/>
        <v>0</v>
      </c>
      <c r="AC27" s="68">
        <f t="shared" si="3"/>
        <v>0</v>
      </c>
      <c r="AD27" s="68">
        <f t="shared" si="3"/>
        <v>0</v>
      </c>
      <c r="AE27" s="68">
        <f t="shared" si="3"/>
        <v>0</v>
      </c>
      <c r="AF27" s="39">
        <v>0</v>
      </c>
      <c r="AG27" s="68">
        <f>AG26</f>
        <v>0</v>
      </c>
      <c r="AH27" s="68">
        <f>AH26</f>
        <v>0</v>
      </c>
      <c r="AI27" s="39">
        <v>0</v>
      </c>
    </row>
    <row r="28" spans="1:35" s="10" customFormat="1" ht="12" customHeight="1">
      <c r="A28" s="49" t="s">
        <v>128</v>
      </c>
      <c r="B28" s="50" t="s">
        <v>414</v>
      </c>
      <c r="C28" s="49" t="s">
        <v>415</v>
      </c>
      <c r="D28" s="39">
        <f>SUM(E28:AI28)</f>
        <v>0</v>
      </c>
      <c r="E28" s="68">
        <f>E27</f>
        <v>0</v>
      </c>
      <c r="F28" s="68">
        <f t="shared" ref="F28:AE37" si="4">F27</f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 t="shared" si="4"/>
        <v>0</v>
      </c>
      <c r="K28" s="68">
        <f t="shared" si="4"/>
        <v>0</v>
      </c>
      <c r="L28" s="68">
        <f t="shared" si="4"/>
        <v>0</v>
      </c>
      <c r="M28" s="68">
        <f t="shared" si="4"/>
        <v>0</v>
      </c>
      <c r="N28" s="68">
        <f t="shared" si="4"/>
        <v>0</v>
      </c>
      <c r="O28" s="68">
        <f t="shared" si="4"/>
        <v>0</v>
      </c>
      <c r="P28" s="68">
        <f t="shared" si="4"/>
        <v>0</v>
      </c>
      <c r="Q28" s="68">
        <f t="shared" si="4"/>
        <v>0</v>
      </c>
      <c r="R28" s="68">
        <f t="shared" si="4"/>
        <v>0</v>
      </c>
      <c r="S28" s="68">
        <f t="shared" si="4"/>
        <v>0</v>
      </c>
      <c r="T28" s="68">
        <f t="shared" si="4"/>
        <v>0</v>
      </c>
      <c r="U28" s="68">
        <f t="shared" si="4"/>
        <v>0</v>
      </c>
      <c r="V28" s="68">
        <f t="shared" si="4"/>
        <v>0</v>
      </c>
      <c r="W28" s="68">
        <f t="shared" si="4"/>
        <v>0</v>
      </c>
      <c r="X28" s="68">
        <f t="shared" si="4"/>
        <v>0</v>
      </c>
      <c r="Y28" s="68">
        <f t="shared" si="4"/>
        <v>0</v>
      </c>
      <c r="Z28" s="68">
        <f t="shared" si="4"/>
        <v>0</v>
      </c>
      <c r="AA28" s="68">
        <f t="shared" si="4"/>
        <v>0</v>
      </c>
      <c r="AB28" s="68">
        <f t="shared" si="4"/>
        <v>0</v>
      </c>
      <c r="AC28" s="68">
        <f t="shared" si="4"/>
        <v>0</v>
      </c>
      <c r="AD28" s="68">
        <f t="shared" si="4"/>
        <v>0</v>
      </c>
      <c r="AE28" s="68">
        <f t="shared" si="4"/>
        <v>0</v>
      </c>
      <c r="AF28" s="39">
        <v>0</v>
      </c>
      <c r="AG28" s="68">
        <f>AG27</f>
        <v>0</v>
      </c>
      <c r="AH28" s="68">
        <f>AH27</f>
        <v>0</v>
      </c>
      <c r="AI28" s="39">
        <v>0</v>
      </c>
    </row>
    <row r="29" spans="1:35" s="10" customFormat="1" ht="12" customHeight="1">
      <c r="A29" s="49" t="s">
        <v>128</v>
      </c>
      <c r="B29" s="50" t="s">
        <v>421</v>
      </c>
      <c r="C29" s="49" t="s">
        <v>422</v>
      </c>
      <c r="D29" s="39">
        <f>SUM(E29:AI29)</f>
        <v>0</v>
      </c>
      <c r="E29" s="68">
        <f>E28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8">
        <f t="shared" si="4"/>
        <v>0</v>
      </c>
      <c r="L29" s="68">
        <f t="shared" si="4"/>
        <v>0</v>
      </c>
      <c r="M29" s="68">
        <f t="shared" si="4"/>
        <v>0</v>
      </c>
      <c r="N29" s="68">
        <f t="shared" si="4"/>
        <v>0</v>
      </c>
      <c r="O29" s="68">
        <f t="shared" si="4"/>
        <v>0</v>
      </c>
      <c r="P29" s="68">
        <f t="shared" si="4"/>
        <v>0</v>
      </c>
      <c r="Q29" s="68">
        <f t="shared" si="4"/>
        <v>0</v>
      </c>
      <c r="R29" s="68">
        <f t="shared" si="4"/>
        <v>0</v>
      </c>
      <c r="S29" s="68">
        <f t="shared" si="4"/>
        <v>0</v>
      </c>
      <c r="T29" s="68">
        <f t="shared" si="4"/>
        <v>0</v>
      </c>
      <c r="U29" s="68">
        <f t="shared" si="4"/>
        <v>0</v>
      </c>
      <c r="V29" s="68">
        <f t="shared" si="4"/>
        <v>0</v>
      </c>
      <c r="W29" s="68">
        <f t="shared" si="4"/>
        <v>0</v>
      </c>
      <c r="X29" s="68">
        <f t="shared" si="4"/>
        <v>0</v>
      </c>
      <c r="Y29" s="68">
        <f t="shared" si="4"/>
        <v>0</v>
      </c>
      <c r="Z29" s="68">
        <f t="shared" si="4"/>
        <v>0</v>
      </c>
      <c r="AA29" s="68">
        <f t="shared" si="4"/>
        <v>0</v>
      </c>
      <c r="AB29" s="68">
        <f t="shared" si="4"/>
        <v>0</v>
      </c>
      <c r="AC29" s="68">
        <f t="shared" si="4"/>
        <v>0</v>
      </c>
      <c r="AD29" s="68">
        <f t="shared" si="4"/>
        <v>0</v>
      </c>
      <c r="AE29" s="68">
        <f t="shared" si="4"/>
        <v>0</v>
      </c>
      <c r="AF29" s="39">
        <v>0</v>
      </c>
      <c r="AG29" s="68">
        <f>AG28</f>
        <v>0</v>
      </c>
      <c r="AH29" s="68">
        <f>AH28</f>
        <v>0</v>
      </c>
      <c r="AI29" s="39">
        <v>0</v>
      </c>
    </row>
    <row r="30" spans="1:35" s="10" customFormat="1" ht="12" customHeight="1">
      <c r="A30" s="49" t="s">
        <v>128</v>
      </c>
      <c r="B30" s="50" t="s">
        <v>426</v>
      </c>
      <c r="C30" s="49" t="s">
        <v>427</v>
      </c>
      <c r="D30" s="39">
        <f>SUM(E30:AI30)</f>
        <v>0</v>
      </c>
      <c r="E30" s="68">
        <f>E29</f>
        <v>0</v>
      </c>
      <c r="F30" s="68">
        <f t="shared" si="4"/>
        <v>0</v>
      </c>
      <c r="G30" s="68">
        <f t="shared" si="4"/>
        <v>0</v>
      </c>
      <c r="H30" s="68">
        <f t="shared" si="4"/>
        <v>0</v>
      </c>
      <c r="I30" s="68">
        <f t="shared" si="4"/>
        <v>0</v>
      </c>
      <c r="J30" s="68">
        <f t="shared" si="4"/>
        <v>0</v>
      </c>
      <c r="K30" s="68">
        <f t="shared" si="4"/>
        <v>0</v>
      </c>
      <c r="L30" s="68">
        <f t="shared" si="4"/>
        <v>0</v>
      </c>
      <c r="M30" s="68">
        <f t="shared" si="4"/>
        <v>0</v>
      </c>
      <c r="N30" s="68">
        <f t="shared" si="4"/>
        <v>0</v>
      </c>
      <c r="O30" s="68">
        <f t="shared" si="4"/>
        <v>0</v>
      </c>
      <c r="P30" s="68">
        <f t="shared" si="4"/>
        <v>0</v>
      </c>
      <c r="Q30" s="68">
        <f t="shared" si="4"/>
        <v>0</v>
      </c>
      <c r="R30" s="68">
        <f t="shared" si="4"/>
        <v>0</v>
      </c>
      <c r="S30" s="68">
        <f t="shared" si="4"/>
        <v>0</v>
      </c>
      <c r="T30" s="68">
        <f t="shared" si="4"/>
        <v>0</v>
      </c>
      <c r="U30" s="68">
        <f t="shared" si="4"/>
        <v>0</v>
      </c>
      <c r="V30" s="68">
        <f t="shared" si="4"/>
        <v>0</v>
      </c>
      <c r="W30" s="68">
        <f t="shared" si="4"/>
        <v>0</v>
      </c>
      <c r="X30" s="68">
        <f t="shared" si="4"/>
        <v>0</v>
      </c>
      <c r="Y30" s="68">
        <f t="shared" si="4"/>
        <v>0</v>
      </c>
      <c r="Z30" s="68">
        <f t="shared" si="4"/>
        <v>0</v>
      </c>
      <c r="AA30" s="68">
        <f t="shared" si="4"/>
        <v>0</v>
      </c>
      <c r="AB30" s="68">
        <f t="shared" si="4"/>
        <v>0</v>
      </c>
      <c r="AC30" s="68">
        <f t="shared" si="4"/>
        <v>0</v>
      </c>
      <c r="AD30" s="68">
        <f t="shared" si="4"/>
        <v>0</v>
      </c>
      <c r="AE30" s="68">
        <f t="shared" si="4"/>
        <v>0</v>
      </c>
      <c r="AF30" s="39">
        <v>0</v>
      </c>
      <c r="AG30" s="68">
        <f>AG29</f>
        <v>0</v>
      </c>
      <c r="AH30" s="68">
        <f>AH29</f>
        <v>0</v>
      </c>
      <c r="AI30" s="39">
        <v>0</v>
      </c>
    </row>
    <row r="31" spans="1:35" s="10" customFormat="1" ht="12" customHeight="1">
      <c r="A31" s="49" t="s">
        <v>128</v>
      </c>
      <c r="B31" s="50" t="s">
        <v>432</v>
      </c>
      <c r="C31" s="49" t="s">
        <v>433</v>
      </c>
      <c r="D31" s="39">
        <f>SUM(E31:AI31)</f>
        <v>0</v>
      </c>
      <c r="E31" s="68">
        <f>E30</f>
        <v>0</v>
      </c>
      <c r="F31" s="68">
        <f t="shared" si="4"/>
        <v>0</v>
      </c>
      <c r="G31" s="68">
        <f t="shared" si="4"/>
        <v>0</v>
      </c>
      <c r="H31" s="68">
        <f t="shared" si="4"/>
        <v>0</v>
      </c>
      <c r="I31" s="68">
        <f t="shared" si="4"/>
        <v>0</v>
      </c>
      <c r="J31" s="68">
        <f t="shared" si="4"/>
        <v>0</v>
      </c>
      <c r="K31" s="68">
        <f t="shared" si="4"/>
        <v>0</v>
      </c>
      <c r="L31" s="68">
        <f t="shared" si="4"/>
        <v>0</v>
      </c>
      <c r="M31" s="68">
        <f t="shared" si="4"/>
        <v>0</v>
      </c>
      <c r="N31" s="68">
        <f t="shared" si="4"/>
        <v>0</v>
      </c>
      <c r="O31" s="68">
        <f t="shared" si="4"/>
        <v>0</v>
      </c>
      <c r="P31" s="68">
        <f t="shared" si="4"/>
        <v>0</v>
      </c>
      <c r="Q31" s="68">
        <f t="shared" si="4"/>
        <v>0</v>
      </c>
      <c r="R31" s="68">
        <f t="shared" si="4"/>
        <v>0</v>
      </c>
      <c r="S31" s="68">
        <f t="shared" si="4"/>
        <v>0</v>
      </c>
      <c r="T31" s="68">
        <f t="shared" si="4"/>
        <v>0</v>
      </c>
      <c r="U31" s="68">
        <f t="shared" si="4"/>
        <v>0</v>
      </c>
      <c r="V31" s="68">
        <f t="shared" si="4"/>
        <v>0</v>
      </c>
      <c r="W31" s="68">
        <f t="shared" si="4"/>
        <v>0</v>
      </c>
      <c r="X31" s="68">
        <f t="shared" si="4"/>
        <v>0</v>
      </c>
      <c r="Y31" s="68">
        <f t="shared" si="4"/>
        <v>0</v>
      </c>
      <c r="Z31" s="68">
        <f t="shared" si="4"/>
        <v>0</v>
      </c>
      <c r="AA31" s="68">
        <f t="shared" si="4"/>
        <v>0</v>
      </c>
      <c r="AB31" s="68">
        <f t="shared" si="4"/>
        <v>0</v>
      </c>
      <c r="AC31" s="68">
        <f t="shared" si="4"/>
        <v>0</v>
      </c>
      <c r="AD31" s="68">
        <f t="shared" si="4"/>
        <v>0</v>
      </c>
      <c r="AE31" s="68">
        <f t="shared" si="4"/>
        <v>0</v>
      </c>
      <c r="AF31" s="39">
        <v>0</v>
      </c>
      <c r="AG31" s="68">
        <f>AG30</f>
        <v>0</v>
      </c>
      <c r="AH31" s="68">
        <f>AH30</f>
        <v>0</v>
      </c>
      <c r="AI31" s="39">
        <v>0</v>
      </c>
    </row>
    <row r="32" spans="1:35" s="10" customFormat="1" ht="12" customHeight="1">
      <c r="A32" s="49" t="s">
        <v>351</v>
      </c>
      <c r="B32" s="50" t="s">
        <v>446</v>
      </c>
      <c r="C32" s="49" t="s">
        <v>447</v>
      </c>
      <c r="D32" s="39">
        <f>SUM(E32:AI32)</f>
        <v>0</v>
      </c>
      <c r="E32" s="68">
        <f>E31</f>
        <v>0</v>
      </c>
      <c r="F32" s="68">
        <f t="shared" si="4"/>
        <v>0</v>
      </c>
      <c r="G32" s="68">
        <f t="shared" si="4"/>
        <v>0</v>
      </c>
      <c r="H32" s="68">
        <f t="shared" si="4"/>
        <v>0</v>
      </c>
      <c r="I32" s="68">
        <f t="shared" si="4"/>
        <v>0</v>
      </c>
      <c r="J32" s="68">
        <f t="shared" si="4"/>
        <v>0</v>
      </c>
      <c r="K32" s="68">
        <f t="shared" si="4"/>
        <v>0</v>
      </c>
      <c r="L32" s="68">
        <f t="shared" si="4"/>
        <v>0</v>
      </c>
      <c r="M32" s="68">
        <f t="shared" si="4"/>
        <v>0</v>
      </c>
      <c r="N32" s="68">
        <f t="shared" si="4"/>
        <v>0</v>
      </c>
      <c r="O32" s="68">
        <f t="shared" si="4"/>
        <v>0</v>
      </c>
      <c r="P32" s="68">
        <f t="shared" si="4"/>
        <v>0</v>
      </c>
      <c r="Q32" s="68">
        <f t="shared" si="4"/>
        <v>0</v>
      </c>
      <c r="R32" s="68">
        <f t="shared" si="4"/>
        <v>0</v>
      </c>
      <c r="S32" s="68">
        <f t="shared" si="4"/>
        <v>0</v>
      </c>
      <c r="T32" s="68">
        <f t="shared" si="4"/>
        <v>0</v>
      </c>
      <c r="U32" s="68">
        <f t="shared" si="4"/>
        <v>0</v>
      </c>
      <c r="V32" s="68">
        <f t="shared" si="4"/>
        <v>0</v>
      </c>
      <c r="W32" s="68">
        <f t="shared" si="4"/>
        <v>0</v>
      </c>
      <c r="X32" s="68">
        <f t="shared" si="4"/>
        <v>0</v>
      </c>
      <c r="Y32" s="68">
        <f t="shared" si="4"/>
        <v>0</v>
      </c>
      <c r="Z32" s="68">
        <f t="shared" si="4"/>
        <v>0</v>
      </c>
      <c r="AA32" s="68">
        <f t="shared" si="4"/>
        <v>0</v>
      </c>
      <c r="AB32" s="68">
        <f t="shared" si="4"/>
        <v>0</v>
      </c>
      <c r="AC32" s="68">
        <f t="shared" si="4"/>
        <v>0</v>
      </c>
      <c r="AD32" s="68">
        <f t="shared" si="4"/>
        <v>0</v>
      </c>
      <c r="AE32" s="68">
        <f t="shared" si="4"/>
        <v>0</v>
      </c>
      <c r="AF32" s="39">
        <v>0</v>
      </c>
      <c r="AG32" s="68">
        <f>AG31</f>
        <v>0</v>
      </c>
      <c r="AH32" s="68">
        <f>AH31</f>
        <v>0</v>
      </c>
      <c r="AI32" s="39">
        <v>0</v>
      </c>
    </row>
    <row r="33" spans="1:35" s="10" customFormat="1" ht="12" customHeight="1">
      <c r="A33" s="49" t="s">
        <v>128</v>
      </c>
      <c r="B33" s="50" t="s">
        <v>455</v>
      </c>
      <c r="C33" s="49" t="s">
        <v>456</v>
      </c>
      <c r="D33" s="39">
        <f>SUM(E33:AI33)</f>
        <v>0</v>
      </c>
      <c r="E33" s="68">
        <f>E32</f>
        <v>0</v>
      </c>
      <c r="F33" s="68">
        <f t="shared" si="4"/>
        <v>0</v>
      </c>
      <c r="G33" s="68">
        <f t="shared" si="4"/>
        <v>0</v>
      </c>
      <c r="H33" s="68">
        <f t="shared" si="4"/>
        <v>0</v>
      </c>
      <c r="I33" s="68">
        <f t="shared" si="4"/>
        <v>0</v>
      </c>
      <c r="J33" s="68">
        <f t="shared" si="4"/>
        <v>0</v>
      </c>
      <c r="K33" s="68">
        <f t="shared" si="4"/>
        <v>0</v>
      </c>
      <c r="L33" s="68">
        <f t="shared" si="4"/>
        <v>0</v>
      </c>
      <c r="M33" s="68">
        <f t="shared" si="4"/>
        <v>0</v>
      </c>
      <c r="N33" s="68">
        <f t="shared" si="4"/>
        <v>0</v>
      </c>
      <c r="O33" s="68">
        <f t="shared" si="4"/>
        <v>0</v>
      </c>
      <c r="P33" s="68">
        <f t="shared" si="4"/>
        <v>0</v>
      </c>
      <c r="Q33" s="68">
        <f t="shared" si="4"/>
        <v>0</v>
      </c>
      <c r="R33" s="68">
        <f t="shared" si="4"/>
        <v>0</v>
      </c>
      <c r="S33" s="68">
        <f t="shared" si="4"/>
        <v>0</v>
      </c>
      <c r="T33" s="68">
        <f t="shared" si="4"/>
        <v>0</v>
      </c>
      <c r="U33" s="68">
        <f t="shared" si="4"/>
        <v>0</v>
      </c>
      <c r="V33" s="68">
        <f t="shared" si="4"/>
        <v>0</v>
      </c>
      <c r="W33" s="68">
        <f t="shared" si="4"/>
        <v>0</v>
      </c>
      <c r="X33" s="68">
        <f t="shared" si="4"/>
        <v>0</v>
      </c>
      <c r="Y33" s="68">
        <f t="shared" si="4"/>
        <v>0</v>
      </c>
      <c r="Z33" s="68">
        <f t="shared" si="4"/>
        <v>0</v>
      </c>
      <c r="AA33" s="68">
        <f t="shared" si="4"/>
        <v>0</v>
      </c>
      <c r="AB33" s="68">
        <f t="shared" si="4"/>
        <v>0</v>
      </c>
      <c r="AC33" s="68">
        <f t="shared" si="4"/>
        <v>0</v>
      </c>
      <c r="AD33" s="68">
        <f t="shared" si="4"/>
        <v>0</v>
      </c>
      <c r="AE33" s="68">
        <f t="shared" si="4"/>
        <v>0</v>
      </c>
      <c r="AF33" s="39">
        <v>0</v>
      </c>
      <c r="AG33" s="68">
        <f>AG32</f>
        <v>0</v>
      </c>
      <c r="AH33" s="68">
        <f>AH32</f>
        <v>0</v>
      </c>
      <c r="AI33" s="39">
        <v>0</v>
      </c>
    </row>
    <row r="34" spans="1:35" s="10" customFormat="1" ht="12" customHeight="1">
      <c r="A34" s="49" t="s">
        <v>128</v>
      </c>
      <c r="B34" s="50" t="s">
        <v>471</v>
      </c>
      <c r="C34" s="49" t="s">
        <v>467</v>
      </c>
      <c r="D34" s="39">
        <f>SUM(E34:AI34)</f>
        <v>0</v>
      </c>
      <c r="E34" s="68">
        <f>E33</f>
        <v>0</v>
      </c>
      <c r="F34" s="68">
        <f t="shared" si="4"/>
        <v>0</v>
      </c>
      <c r="G34" s="68">
        <f t="shared" si="4"/>
        <v>0</v>
      </c>
      <c r="H34" s="68">
        <f t="shared" si="4"/>
        <v>0</v>
      </c>
      <c r="I34" s="68">
        <f t="shared" si="4"/>
        <v>0</v>
      </c>
      <c r="J34" s="68">
        <f t="shared" si="4"/>
        <v>0</v>
      </c>
      <c r="K34" s="68">
        <f t="shared" si="4"/>
        <v>0</v>
      </c>
      <c r="L34" s="68">
        <f t="shared" si="4"/>
        <v>0</v>
      </c>
      <c r="M34" s="68">
        <f t="shared" si="4"/>
        <v>0</v>
      </c>
      <c r="N34" s="68">
        <f t="shared" si="4"/>
        <v>0</v>
      </c>
      <c r="O34" s="68">
        <f t="shared" si="4"/>
        <v>0</v>
      </c>
      <c r="P34" s="68">
        <f t="shared" si="4"/>
        <v>0</v>
      </c>
      <c r="Q34" s="68">
        <f t="shared" si="4"/>
        <v>0</v>
      </c>
      <c r="R34" s="68">
        <f t="shared" si="4"/>
        <v>0</v>
      </c>
      <c r="S34" s="68">
        <f t="shared" si="4"/>
        <v>0</v>
      </c>
      <c r="T34" s="68">
        <f t="shared" si="4"/>
        <v>0</v>
      </c>
      <c r="U34" s="68">
        <f t="shared" si="4"/>
        <v>0</v>
      </c>
      <c r="V34" s="68">
        <f t="shared" si="4"/>
        <v>0</v>
      </c>
      <c r="W34" s="68">
        <f t="shared" si="4"/>
        <v>0</v>
      </c>
      <c r="X34" s="68">
        <f t="shared" si="4"/>
        <v>0</v>
      </c>
      <c r="Y34" s="68">
        <f t="shared" si="4"/>
        <v>0</v>
      </c>
      <c r="Z34" s="68">
        <f t="shared" si="4"/>
        <v>0</v>
      </c>
      <c r="AA34" s="68">
        <f t="shared" si="4"/>
        <v>0</v>
      </c>
      <c r="AB34" s="68">
        <f t="shared" si="4"/>
        <v>0</v>
      </c>
      <c r="AC34" s="68">
        <f t="shared" si="4"/>
        <v>0</v>
      </c>
      <c r="AD34" s="68">
        <f t="shared" si="4"/>
        <v>0</v>
      </c>
      <c r="AE34" s="68">
        <f t="shared" si="4"/>
        <v>0</v>
      </c>
      <c r="AF34" s="39">
        <v>0</v>
      </c>
      <c r="AG34" s="68">
        <f>AG33</f>
        <v>0</v>
      </c>
      <c r="AH34" s="68">
        <f>AH33</f>
        <v>0</v>
      </c>
      <c r="AI34" s="39">
        <v>0</v>
      </c>
    </row>
    <row r="35" spans="1:35" s="10" customFormat="1" ht="12" customHeight="1">
      <c r="A35" s="49" t="s">
        <v>128</v>
      </c>
      <c r="B35" s="50" t="s">
        <v>485</v>
      </c>
      <c r="C35" s="49" t="s">
        <v>486</v>
      </c>
      <c r="D35" s="39">
        <f>SUM(E35:AI35)</f>
        <v>0</v>
      </c>
      <c r="E35" s="68">
        <f>E34</f>
        <v>0</v>
      </c>
      <c r="F35" s="68">
        <f t="shared" si="4"/>
        <v>0</v>
      </c>
      <c r="G35" s="68">
        <f t="shared" si="4"/>
        <v>0</v>
      </c>
      <c r="H35" s="68">
        <f t="shared" si="4"/>
        <v>0</v>
      </c>
      <c r="I35" s="68">
        <f t="shared" si="4"/>
        <v>0</v>
      </c>
      <c r="J35" s="68">
        <f t="shared" si="4"/>
        <v>0</v>
      </c>
      <c r="K35" s="68">
        <f t="shared" si="4"/>
        <v>0</v>
      </c>
      <c r="L35" s="68">
        <f t="shared" si="4"/>
        <v>0</v>
      </c>
      <c r="M35" s="68">
        <f t="shared" si="4"/>
        <v>0</v>
      </c>
      <c r="N35" s="68">
        <f t="shared" si="4"/>
        <v>0</v>
      </c>
      <c r="O35" s="68">
        <f t="shared" si="4"/>
        <v>0</v>
      </c>
      <c r="P35" s="68">
        <f t="shared" si="4"/>
        <v>0</v>
      </c>
      <c r="Q35" s="68">
        <f t="shared" si="4"/>
        <v>0</v>
      </c>
      <c r="R35" s="68">
        <f t="shared" si="4"/>
        <v>0</v>
      </c>
      <c r="S35" s="68">
        <f t="shared" si="4"/>
        <v>0</v>
      </c>
      <c r="T35" s="68">
        <f t="shared" si="4"/>
        <v>0</v>
      </c>
      <c r="U35" s="68">
        <f t="shared" si="4"/>
        <v>0</v>
      </c>
      <c r="V35" s="68">
        <f t="shared" si="4"/>
        <v>0</v>
      </c>
      <c r="W35" s="68">
        <f t="shared" si="4"/>
        <v>0</v>
      </c>
      <c r="X35" s="68">
        <f t="shared" si="4"/>
        <v>0</v>
      </c>
      <c r="Y35" s="68">
        <f t="shared" si="4"/>
        <v>0</v>
      </c>
      <c r="Z35" s="68">
        <f t="shared" si="4"/>
        <v>0</v>
      </c>
      <c r="AA35" s="68">
        <f t="shared" si="4"/>
        <v>0</v>
      </c>
      <c r="AB35" s="68">
        <f t="shared" si="4"/>
        <v>0</v>
      </c>
      <c r="AC35" s="68">
        <f t="shared" si="4"/>
        <v>0</v>
      </c>
      <c r="AD35" s="68">
        <f t="shared" si="4"/>
        <v>0</v>
      </c>
      <c r="AE35" s="68">
        <f t="shared" si="4"/>
        <v>0</v>
      </c>
      <c r="AF35" s="39">
        <v>0</v>
      </c>
      <c r="AG35" s="68">
        <f>AG34</f>
        <v>0</v>
      </c>
      <c r="AH35" s="68">
        <f>AH34</f>
        <v>0</v>
      </c>
      <c r="AI35" s="39">
        <v>0</v>
      </c>
    </row>
    <row r="36" spans="1:35" s="10" customFormat="1" ht="12" customHeight="1">
      <c r="A36" s="49" t="s">
        <v>128</v>
      </c>
      <c r="B36" s="50" t="s">
        <v>505</v>
      </c>
      <c r="C36" s="49" t="s">
        <v>506</v>
      </c>
      <c r="D36" s="39">
        <f>SUM(E36:AI36)</f>
        <v>0</v>
      </c>
      <c r="E36" s="68">
        <f>E35</f>
        <v>0</v>
      </c>
      <c r="F36" s="68">
        <f t="shared" si="4"/>
        <v>0</v>
      </c>
      <c r="G36" s="68">
        <f t="shared" si="4"/>
        <v>0</v>
      </c>
      <c r="H36" s="68">
        <f t="shared" si="4"/>
        <v>0</v>
      </c>
      <c r="I36" s="68">
        <f t="shared" si="4"/>
        <v>0</v>
      </c>
      <c r="J36" s="68">
        <f t="shared" si="4"/>
        <v>0</v>
      </c>
      <c r="K36" s="68">
        <f t="shared" si="4"/>
        <v>0</v>
      </c>
      <c r="L36" s="68">
        <f t="shared" si="4"/>
        <v>0</v>
      </c>
      <c r="M36" s="68">
        <f t="shared" si="4"/>
        <v>0</v>
      </c>
      <c r="N36" s="68">
        <f t="shared" si="4"/>
        <v>0</v>
      </c>
      <c r="O36" s="68">
        <f t="shared" si="4"/>
        <v>0</v>
      </c>
      <c r="P36" s="68">
        <f t="shared" si="4"/>
        <v>0</v>
      </c>
      <c r="Q36" s="68">
        <f t="shared" si="4"/>
        <v>0</v>
      </c>
      <c r="R36" s="68">
        <f t="shared" si="4"/>
        <v>0</v>
      </c>
      <c r="S36" s="68">
        <f t="shared" si="4"/>
        <v>0</v>
      </c>
      <c r="T36" s="68">
        <f t="shared" si="4"/>
        <v>0</v>
      </c>
      <c r="U36" s="68">
        <f t="shared" si="4"/>
        <v>0</v>
      </c>
      <c r="V36" s="68">
        <f t="shared" si="4"/>
        <v>0</v>
      </c>
      <c r="W36" s="68">
        <f t="shared" si="4"/>
        <v>0</v>
      </c>
      <c r="X36" s="68">
        <f t="shared" si="4"/>
        <v>0</v>
      </c>
      <c r="Y36" s="68">
        <f t="shared" si="4"/>
        <v>0</v>
      </c>
      <c r="Z36" s="68">
        <f t="shared" si="4"/>
        <v>0</v>
      </c>
      <c r="AA36" s="68">
        <f t="shared" si="4"/>
        <v>0</v>
      </c>
      <c r="AB36" s="68">
        <f t="shared" si="4"/>
        <v>0</v>
      </c>
      <c r="AC36" s="68">
        <f t="shared" si="4"/>
        <v>0</v>
      </c>
      <c r="AD36" s="68">
        <f t="shared" si="4"/>
        <v>0</v>
      </c>
      <c r="AE36" s="68">
        <f t="shared" si="4"/>
        <v>0</v>
      </c>
      <c r="AF36" s="39">
        <v>0</v>
      </c>
      <c r="AG36" s="68">
        <f>AG35</f>
        <v>0</v>
      </c>
      <c r="AH36" s="68">
        <f>AH35</f>
        <v>0</v>
      </c>
      <c r="AI36" s="39">
        <v>0</v>
      </c>
    </row>
    <row r="37" spans="1:35" s="10" customFormat="1" ht="12" customHeight="1">
      <c r="A37" s="49" t="s">
        <v>128</v>
      </c>
      <c r="B37" s="50" t="s">
        <v>518</v>
      </c>
      <c r="C37" s="49" t="s">
        <v>519</v>
      </c>
      <c r="D37" s="39">
        <f>SUM(E37:AI37)</f>
        <v>0</v>
      </c>
      <c r="E37" s="68">
        <f>E36</f>
        <v>0</v>
      </c>
      <c r="F37" s="68">
        <f t="shared" si="4"/>
        <v>0</v>
      </c>
      <c r="G37" s="68">
        <f t="shared" si="4"/>
        <v>0</v>
      </c>
      <c r="H37" s="68">
        <f t="shared" si="4"/>
        <v>0</v>
      </c>
      <c r="I37" s="68">
        <f t="shared" si="4"/>
        <v>0</v>
      </c>
      <c r="J37" s="68">
        <f t="shared" si="4"/>
        <v>0</v>
      </c>
      <c r="K37" s="68">
        <f t="shared" si="4"/>
        <v>0</v>
      </c>
      <c r="L37" s="68">
        <f t="shared" si="4"/>
        <v>0</v>
      </c>
      <c r="M37" s="68">
        <f t="shared" si="4"/>
        <v>0</v>
      </c>
      <c r="N37" s="68">
        <f t="shared" si="4"/>
        <v>0</v>
      </c>
      <c r="O37" s="68">
        <f t="shared" si="4"/>
        <v>0</v>
      </c>
      <c r="P37" s="68">
        <f t="shared" si="4"/>
        <v>0</v>
      </c>
      <c r="Q37" s="68">
        <f t="shared" si="4"/>
        <v>0</v>
      </c>
      <c r="R37" s="68">
        <f t="shared" si="4"/>
        <v>0</v>
      </c>
      <c r="S37" s="68">
        <f t="shared" si="4"/>
        <v>0</v>
      </c>
      <c r="T37" s="68">
        <f t="shared" si="4"/>
        <v>0</v>
      </c>
      <c r="U37" s="68">
        <f t="shared" si="4"/>
        <v>0</v>
      </c>
      <c r="V37" s="68">
        <f t="shared" si="4"/>
        <v>0</v>
      </c>
      <c r="W37" s="68">
        <f t="shared" si="4"/>
        <v>0</v>
      </c>
      <c r="X37" s="68">
        <f t="shared" si="4"/>
        <v>0</v>
      </c>
      <c r="Y37" s="68">
        <f t="shared" si="4"/>
        <v>0</v>
      </c>
      <c r="Z37" s="68">
        <f t="shared" si="4"/>
        <v>0</v>
      </c>
      <c r="AA37" s="68">
        <f t="shared" ref="AA37:AZ37" si="5">AA36</f>
        <v>0</v>
      </c>
      <c r="AB37" s="68">
        <f t="shared" si="5"/>
        <v>0</v>
      </c>
      <c r="AC37" s="68">
        <f t="shared" si="5"/>
        <v>0</v>
      </c>
      <c r="AD37" s="68">
        <f t="shared" si="5"/>
        <v>0</v>
      </c>
      <c r="AE37" s="68">
        <f t="shared" si="5"/>
        <v>0</v>
      </c>
      <c r="AF37" s="39">
        <v>0</v>
      </c>
      <c r="AG37" s="68">
        <f>AG36</f>
        <v>0</v>
      </c>
      <c r="AH37" s="68">
        <f>AH36</f>
        <v>0</v>
      </c>
      <c r="AI37" s="39">
        <v>0</v>
      </c>
    </row>
    <row r="38" spans="1:35" s="10" customFormat="1" ht="12" customHeight="1">
      <c r="A38" s="49" t="s">
        <v>541</v>
      </c>
      <c r="B38" s="50" t="s">
        <v>533</v>
      </c>
      <c r="C38" s="49" t="s">
        <v>531</v>
      </c>
      <c r="D38" s="39">
        <f>SUM(E38:AI38)</f>
        <v>0</v>
      </c>
      <c r="E38" s="68">
        <f>E37</f>
        <v>0</v>
      </c>
      <c r="F38" s="68">
        <f t="shared" ref="F38:AE42" si="6">F37</f>
        <v>0</v>
      </c>
      <c r="G38" s="68">
        <f t="shared" si="6"/>
        <v>0</v>
      </c>
      <c r="H38" s="68">
        <f t="shared" si="6"/>
        <v>0</v>
      </c>
      <c r="I38" s="68">
        <f t="shared" si="6"/>
        <v>0</v>
      </c>
      <c r="J38" s="68">
        <f t="shared" si="6"/>
        <v>0</v>
      </c>
      <c r="K38" s="68">
        <f t="shared" si="6"/>
        <v>0</v>
      </c>
      <c r="L38" s="68">
        <f t="shared" si="6"/>
        <v>0</v>
      </c>
      <c r="M38" s="68">
        <f t="shared" si="6"/>
        <v>0</v>
      </c>
      <c r="N38" s="68">
        <f t="shared" si="6"/>
        <v>0</v>
      </c>
      <c r="O38" s="68">
        <f t="shared" si="6"/>
        <v>0</v>
      </c>
      <c r="P38" s="68">
        <f t="shared" si="6"/>
        <v>0</v>
      </c>
      <c r="Q38" s="68">
        <f t="shared" si="6"/>
        <v>0</v>
      </c>
      <c r="R38" s="68">
        <f t="shared" si="6"/>
        <v>0</v>
      </c>
      <c r="S38" s="68">
        <f t="shared" si="6"/>
        <v>0</v>
      </c>
      <c r="T38" s="68">
        <f t="shared" si="6"/>
        <v>0</v>
      </c>
      <c r="U38" s="68">
        <f t="shared" si="6"/>
        <v>0</v>
      </c>
      <c r="V38" s="68">
        <f t="shared" si="6"/>
        <v>0</v>
      </c>
      <c r="W38" s="68">
        <f t="shared" si="6"/>
        <v>0</v>
      </c>
      <c r="X38" s="68">
        <f t="shared" si="6"/>
        <v>0</v>
      </c>
      <c r="Y38" s="68">
        <f t="shared" si="6"/>
        <v>0</v>
      </c>
      <c r="Z38" s="68">
        <f t="shared" si="6"/>
        <v>0</v>
      </c>
      <c r="AA38" s="68">
        <f t="shared" si="6"/>
        <v>0</v>
      </c>
      <c r="AB38" s="68">
        <f t="shared" si="6"/>
        <v>0</v>
      </c>
      <c r="AC38" s="68">
        <f t="shared" si="6"/>
        <v>0</v>
      </c>
      <c r="AD38" s="68">
        <f t="shared" si="6"/>
        <v>0</v>
      </c>
      <c r="AE38" s="68">
        <f t="shared" si="6"/>
        <v>0</v>
      </c>
      <c r="AF38" s="39">
        <v>0</v>
      </c>
      <c r="AG38" s="68">
        <f>AG37</f>
        <v>0</v>
      </c>
      <c r="AH38" s="68">
        <f>AH37</f>
        <v>0</v>
      </c>
      <c r="AI38" s="39">
        <v>0</v>
      </c>
    </row>
    <row r="39" spans="1:35" s="10" customFormat="1" ht="12" customHeight="1">
      <c r="A39" s="49" t="s">
        <v>351</v>
      </c>
      <c r="B39" s="50" t="s">
        <v>545</v>
      </c>
      <c r="C39" s="49" t="s">
        <v>553</v>
      </c>
      <c r="D39" s="39">
        <f>SUM(E39:AI39)</f>
        <v>0</v>
      </c>
      <c r="E39" s="68">
        <f>E38</f>
        <v>0</v>
      </c>
      <c r="F39" s="68">
        <f t="shared" si="6"/>
        <v>0</v>
      </c>
      <c r="G39" s="68">
        <f t="shared" si="6"/>
        <v>0</v>
      </c>
      <c r="H39" s="68">
        <f t="shared" si="6"/>
        <v>0</v>
      </c>
      <c r="I39" s="68">
        <f t="shared" si="6"/>
        <v>0</v>
      </c>
      <c r="J39" s="68">
        <f t="shared" si="6"/>
        <v>0</v>
      </c>
      <c r="K39" s="68">
        <f t="shared" si="6"/>
        <v>0</v>
      </c>
      <c r="L39" s="68">
        <f t="shared" si="6"/>
        <v>0</v>
      </c>
      <c r="M39" s="68">
        <f t="shared" si="6"/>
        <v>0</v>
      </c>
      <c r="N39" s="68">
        <f t="shared" si="6"/>
        <v>0</v>
      </c>
      <c r="O39" s="68">
        <f t="shared" si="6"/>
        <v>0</v>
      </c>
      <c r="P39" s="68">
        <f t="shared" si="6"/>
        <v>0</v>
      </c>
      <c r="Q39" s="68">
        <f t="shared" si="6"/>
        <v>0</v>
      </c>
      <c r="R39" s="68">
        <f t="shared" si="6"/>
        <v>0</v>
      </c>
      <c r="S39" s="68">
        <f t="shared" si="6"/>
        <v>0</v>
      </c>
      <c r="T39" s="68">
        <f t="shared" si="6"/>
        <v>0</v>
      </c>
      <c r="U39" s="68">
        <f t="shared" si="6"/>
        <v>0</v>
      </c>
      <c r="V39" s="68">
        <f t="shared" si="6"/>
        <v>0</v>
      </c>
      <c r="W39" s="68">
        <f t="shared" si="6"/>
        <v>0</v>
      </c>
      <c r="X39" s="68">
        <f t="shared" si="6"/>
        <v>0</v>
      </c>
      <c r="Y39" s="68">
        <f t="shared" si="6"/>
        <v>0</v>
      </c>
      <c r="Z39" s="68">
        <f t="shared" si="6"/>
        <v>0</v>
      </c>
      <c r="AA39" s="68">
        <f t="shared" si="6"/>
        <v>0</v>
      </c>
      <c r="AB39" s="68">
        <f t="shared" si="6"/>
        <v>0</v>
      </c>
      <c r="AC39" s="68">
        <f t="shared" si="6"/>
        <v>0</v>
      </c>
      <c r="AD39" s="68">
        <f t="shared" si="6"/>
        <v>0</v>
      </c>
      <c r="AE39" s="68">
        <f t="shared" si="6"/>
        <v>0</v>
      </c>
      <c r="AF39" s="39">
        <v>0</v>
      </c>
      <c r="AG39" s="68">
        <f>AG38</f>
        <v>0</v>
      </c>
      <c r="AH39" s="68">
        <f>AH38</f>
        <v>0</v>
      </c>
      <c r="AI39" s="39">
        <v>0</v>
      </c>
    </row>
    <row r="40" spans="1:35" s="10" customFormat="1" ht="12" customHeight="1">
      <c r="A40" s="49" t="s">
        <v>125</v>
      </c>
      <c r="B40" s="50" t="s">
        <v>567</v>
      </c>
      <c r="C40" s="49" t="s">
        <v>570</v>
      </c>
      <c r="D40" s="39">
        <f>SUM(E40:AI40)</f>
        <v>0</v>
      </c>
      <c r="E40" s="68">
        <f>E39</f>
        <v>0</v>
      </c>
      <c r="F40" s="68">
        <f t="shared" si="6"/>
        <v>0</v>
      </c>
      <c r="G40" s="68">
        <f t="shared" si="6"/>
        <v>0</v>
      </c>
      <c r="H40" s="68">
        <f t="shared" si="6"/>
        <v>0</v>
      </c>
      <c r="I40" s="68">
        <f t="shared" si="6"/>
        <v>0</v>
      </c>
      <c r="J40" s="68">
        <f t="shared" si="6"/>
        <v>0</v>
      </c>
      <c r="K40" s="68">
        <f t="shared" si="6"/>
        <v>0</v>
      </c>
      <c r="L40" s="68">
        <f t="shared" si="6"/>
        <v>0</v>
      </c>
      <c r="M40" s="68">
        <f t="shared" si="6"/>
        <v>0</v>
      </c>
      <c r="N40" s="68">
        <f t="shared" si="6"/>
        <v>0</v>
      </c>
      <c r="O40" s="68">
        <f t="shared" si="6"/>
        <v>0</v>
      </c>
      <c r="P40" s="68">
        <f t="shared" si="6"/>
        <v>0</v>
      </c>
      <c r="Q40" s="68">
        <f t="shared" si="6"/>
        <v>0</v>
      </c>
      <c r="R40" s="68">
        <f t="shared" si="6"/>
        <v>0</v>
      </c>
      <c r="S40" s="68">
        <f t="shared" si="6"/>
        <v>0</v>
      </c>
      <c r="T40" s="68">
        <f t="shared" si="6"/>
        <v>0</v>
      </c>
      <c r="U40" s="68">
        <f t="shared" si="6"/>
        <v>0</v>
      </c>
      <c r="V40" s="68">
        <f t="shared" si="6"/>
        <v>0</v>
      </c>
      <c r="W40" s="68">
        <f t="shared" si="6"/>
        <v>0</v>
      </c>
      <c r="X40" s="68">
        <f t="shared" si="6"/>
        <v>0</v>
      </c>
      <c r="Y40" s="68">
        <f t="shared" si="6"/>
        <v>0</v>
      </c>
      <c r="Z40" s="68">
        <f t="shared" si="6"/>
        <v>0</v>
      </c>
      <c r="AA40" s="68">
        <f t="shared" si="6"/>
        <v>0</v>
      </c>
      <c r="AB40" s="68">
        <f t="shared" si="6"/>
        <v>0</v>
      </c>
      <c r="AC40" s="68">
        <f t="shared" si="6"/>
        <v>0</v>
      </c>
      <c r="AD40" s="68">
        <f t="shared" si="6"/>
        <v>0</v>
      </c>
      <c r="AE40" s="68">
        <f t="shared" si="6"/>
        <v>0</v>
      </c>
      <c r="AF40" s="39">
        <v>0</v>
      </c>
      <c r="AG40" s="68">
        <f>AG39</f>
        <v>0</v>
      </c>
      <c r="AH40" s="68">
        <f>AH39</f>
        <v>0</v>
      </c>
      <c r="AI40" s="39">
        <v>0</v>
      </c>
    </row>
    <row r="41" spans="1:35" s="10" customFormat="1" ht="12" customHeight="1">
      <c r="A41" s="49" t="s">
        <v>128</v>
      </c>
      <c r="B41" s="50" t="s">
        <v>589</v>
      </c>
      <c r="C41" s="49" t="s">
        <v>591</v>
      </c>
      <c r="D41" s="39">
        <f>SUM(E41:AI41)</f>
        <v>0</v>
      </c>
      <c r="E41" s="68">
        <f>E40</f>
        <v>0</v>
      </c>
      <c r="F41" s="68">
        <f t="shared" si="6"/>
        <v>0</v>
      </c>
      <c r="G41" s="68">
        <f t="shared" si="6"/>
        <v>0</v>
      </c>
      <c r="H41" s="68">
        <f t="shared" si="6"/>
        <v>0</v>
      </c>
      <c r="I41" s="68">
        <f t="shared" si="6"/>
        <v>0</v>
      </c>
      <c r="J41" s="68">
        <f t="shared" si="6"/>
        <v>0</v>
      </c>
      <c r="K41" s="68">
        <f t="shared" si="6"/>
        <v>0</v>
      </c>
      <c r="L41" s="68">
        <f t="shared" si="6"/>
        <v>0</v>
      </c>
      <c r="M41" s="68">
        <f t="shared" si="6"/>
        <v>0</v>
      </c>
      <c r="N41" s="68">
        <f t="shared" si="6"/>
        <v>0</v>
      </c>
      <c r="O41" s="68">
        <f t="shared" si="6"/>
        <v>0</v>
      </c>
      <c r="P41" s="68">
        <f t="shared" si="6"/>
        <v>0</v>
      </c>
      <c r="Q41" s="68">
        <f t="shared" si="6"/>
        <v>0</v>
      </c>
      <c r="R41" s="68">
        <f t="shared" si="6"/>
        <v>0</v>
      </c>
      <c r="S41" s="68">
        <f t="shared" si="6"/>
        <v>0</v>
      </c>
      <c r="T41" s="68">
        <f t="shared" si="6"/>
        <v>0</v>
      </c>
      <c r="U41" s="68">
        <f t="shared" si="6"/>
        <v>0</v>
      </c>
      <c r="V41" s="68">
        <f t="shared" si="6"/>
        <v>0</v>
      </c>
      <c r="W41" s="68">
        <f t="shared" si="6"/>
        <v>0</v>
      </c>
      <c r="X41" s="68">
        <f t="shared" si="6"/>
        <v>0</v>
      </c>
      <c r="Y41" s="68">
        <f t="shared" si="6"/>
        <v>0</v>
      </c>
      <c r="Z41" s="68">
        <f t="shared" si="6"/>
        <v>0</v>
      </c>
      <c r="AA41" s="68">
        <f t="shared" si="6"/>
        <v>0</v>
      </c>
      <c r="AB41" s="68">
        <f t="shared" si="6"/>
        <v>0</v>
      </c>
      <c r="AC41" s="68">
        <f t="shared" si="6"/>
        <v>0</v>
      </c>
      <c r="AD41" s="68">
        <f t="shared" si="6"/>
        <v>0</v>
      </c>
      <c r="AE41" s="68">
        <f t="shared" si="6"/>
        <v>0</v>
      </c>
      <c r="AF41" s="39">
        <v>0</v>
      </c>
      <c r="AG41" s="68">
        <f>AG40</f>
        <v>0</v>
      </c>
      <c r="AH41" s="68">
        <f>AH40</f>
        <v>0</v>
      </c>
      <c r="AI41" s="39">
        <v>0</v>
      </c>
    </row>
    <row r="42" spans="1:35" s="10" customFormat="1" ht="12" customHeight="1">
      <c r="A42" s="49" t="s">
        <v>351</v>
      </c>
      <c r="B42" s="50" t="s">
        <v>596</v>
      </c>
      <c r="C42" s="49" t="s">
        <v>597</v>
      </c>
      <c r="D42" s="39">
        <f>SUM(E42:AI42)</f>
        <v>0</v>
      </c>
      <c r="E42" s="68">
        <f>E41</f>
        <v>0</v>
      </c>
      <c r="F42" s="68">
        <f t="shared" si="6"/>
        <v>0</v>
      </c>
      <c r="G42" s="68">
        <f t="shared" si="6"/>
        <v>0</v>
      </c>
      <c r="H42" s="68">
        <f t="shared" si="6"/>
        <v>0</v>
      </c>
      <c r="I42" s="68">
        <f t="shared" si="6"/>
        <v>0</v>
      </c>
      <c r="J42" s="68">
        <f t="shared" si="6"/>
        <v>0</v>
      </c>
      <c r="K42" s="68">
        <f t="shared" si="6"/>
        <v>0</v>
      </c>
      <c r="L42" s="68">
        <f t="shared" si="6"/>
        <v>0</v>
      </c>
      <c r="M42" s="68">
        <f t="shared" si="6"/>
        <v>0</v>
      </c>
      <c r="N42" s="68">
        <f t="shared" si="6"/>
        <v>0</v>
      </c>
      <c r="O42" s="68">
        <f t="shared" si="6"/>
        <v>0</v>
      </c>
      <c r="P42" s="68">
        <f t="shared" si="6"/>
        <v>0</v>
      </c>
      <c r="Q42" s="68">
        <f t="shared" si="6"/>
        <v>0</v>
      </c>
      <c r="R42" s="68">
        <f t="shared" si="6"/>
        <v>0</v>
      </c>
      <c r="S42" s="68">
        <f t="shared" si="6"/>
        <v>0</v>
      </c>
      <c r="T42" s="68">
        <f t="shared" si="6"/>
        <v>0</v>
      </c>
      <c r="U42" s="68">
        <f t="shared" si="6"/>
        <v>0</v>
      </c>
      <c r="V42" s="68">
        <f t="shared" si="6"/>
        <v>0</v>
      </c>
      <c r="W42" s="68">
        <f t="shared" si="6"/>
        <v>0</v>
      </c>
      <c r="X42" s="68">
        <f t="shared" si="6"/>
        <v>0</v>
      </c>
      <c r="Y42" s="68">
        <f t="shared" si="6"/>
        <v>0</v>
      </c>
      <c r="Z42" s="68">
        <f t="shared" si="6"/>
        <v>0</v>
      </c>
      <c r="AA42" s="68">
        <f t="shared" si="6"/>
        <v>0</v>
      </c>
      <c r="AB42" s="68">
        <f t="shared" si="6"/>
        <v>0</v>
      </c>
      <c r="AC42" s="68">
        <f t="shared" si="6"/>
        <v>0</v>
      </c>
      <c r="AD42" s="68">
        <f t="shared" si="6"/>
        <v>0</v>
      </c>
      <c r="AE42" s="68">
        <f t="shared" si="6"/>
        <v>0</v>
      </c>
      <c r="AF42" s="39">
        <v>0</v>
      </c>
      <c r="AG42" s="68">
        <f>AG41</f>
        <v>0</v>
      </c>
      <c r="AH42" s="68">
        <f>AH41</f>
        <v>0</v>
      </c>
      <c r="AI42" s="39">
        <v>0</v>
      </c>
    </row>
    <row r="43" spans="1:35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5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5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5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5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5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3:AH997 A43:AF997">
    <cfRule type="expression" dxfId="865" priority="76" stopIfTrue="1">
      <formula>$A43&lt;&gt;""</formula>
    </cfRule>
  </conditionalFormatting>
  <conditionalFormatting sqref="AG43:AG995">
    <cfRule type="expression" dxfId="864" priority="74" stopIfTrue="1">
      <formula>$A43&lt;&gt;""</formula>
    </cfRule>
  </conditionalFormatting>
  <conditionalFormatting sqref="A8:AF8 AH8:AI8">
    <cfRule type="expression" dxfId="862" priority="72" stopIfTrue="1">
      <formula>$A8&lt;&gt;""</formula>
    </cfRule>
  </conditionalFormatting>
  <conditionalFormatting sqref="AG8">
    <cfRule type="expression" dxfId="861" priority="71" stopIfTrue="1">
      <formula>$A8&lt;&gt;""</formula>
    </cfRule>
  </conditionalFormatting>
  <conditionalFormatting sqref="A9:AF9 AH9:AI9">
    <cfRule type="expression" dxfId="860" priority="70" stopIfTrue="1">
      <formula>$A9&lt;&gt;""</formula>
    </cfRule>
  </conditionalFormatting>
  <conditionalFormatting sqref="AG9">
    <cfRule type="expression" dxfId="859" priority="69" stopIfTrue="1">
      <formula>$A9&lt;&gt;""</formula>
    </cfRule>
  </conditionalFormatting>
  <conditionalFormatting sqref="A10:AF10 AH10:AI10">
    <cfRule type="expression" dxfId="858" priority="68" stopIfTrue="1">
      <formula>$A10&lt;&gt;""</formula>
    </cfRule>
  </conditionalFormatting>
  <conditionalFormatting sqref="AG10">
    <cfRule type="expression" dxfId="857" priority="67" stopIfTrue="1">
      <formula>$A10&lt;&gt;""</formula>
    </cfRule>
  </conditionalFormatting>
  <conditionalFormatting sqref="A11:AF11 AH11:AI11">
    <cfRule type="expression" dxfId="856" priority="66" stopIfTrue="1">
      <formula>$A11&lt;&gt;""</formula>
    </cfRule>
  </conditionalFormatting>
  <conditionalFormatting sqref="AG11">
    <cfRule type="expression" dxfId="855" priority="65" stopIfTrue="1">
      <formula>$A11&lt;&gt;""</formula>
    </cfRule>
  </conditionalFormatting>
  <conditionalFormatting sqref="A12:AF12 AH12:AI12">
    <cfRule type="expression" dxfId="854" priority="64" stopIfTrue="1">
      <formula>$A12&lt;&gt;""</formula>
    </cfRule>
  </conditionalFormatting>
  <conditionalFormatting sqref="AG12">
    <cfRule type="expression" dxfId="853" priority="63" stopIfTrue="1">
      <formula>$A12&lt;&gt;""</formula>
    </cfRule>
  </conditionalFormatting>
  <conditionalFormatting sqref="A13:AF13 AH13:AI13">
    <cfRule type="expression" dxfId="852" priority="62" stopIfTrue="1">
      <formula>$A13&lt;&gt;""</formula>
    </cfRule>
  </conditionalFormatting>
  <conditionalFormatting sqref="AG13">
    <cfRule type="expression" dxfId="851" priority="61" stopIfTrue="1">
      <formula>$A13&lt;&gt;""</formula>
    </cfRule>
  </conditionalFormatting>
  <conditionalFormatting sqref="A14:AF14 AH14:AI14">
    <cfRule type="expression" dxfId="850" priority="60" stopIfTrue="1">
      <formula>$A14&lt;&gt;""</formula>
    </cfRule>
  </conditionalFormatting>
  <conditionalFormatting sqref="AG14">
    <cfRule type="expression" dxfId="849" priority="59" stopIfTrue="1">
      <formula>$A14&lt;&gt;""</formula>
    </cfRule>
  </conditionalFormatting>
  <conditionalFormatting sqref="A15:AF15 AH15:AI15">
    <cfRule type="expression" dxfId="848" priority="58" stopIfTrue="1">
      <formula>$A15&lt;&gt;""</formula>
    </cfRule>
  </conditionalFormatting>
  <conditionalFormatting sqref="AG15">
    <cfRule type="expression" dxfId="847" priority="57" stopIfTrue="1">
      <formula>$A15&lt;&gt;""</formula>
    </cfRule>
  </conditionalFormatting>
  <conditionalFormatting sqref="A16:AF16 AH16:AI16">
    <cfRule type="expression" dxfId="846" priority="56" stopIfTrue="1">
      <formula>$A16&lt;&gt;""</formula>
    </cfRule>
  </conditionalFormatting>
  <conditionalFormatting sqref="AG16">
    <cfRule type="expression" dxfId="845" priority="55" stopIfTrue="1">
      <formula>$A16&lt;&gt;""</formula>
    </cfRule>
  </conditionalFormatting>
  <conditionalFormatting sqref="A17:AF17 AH17:AI17">
    <cfRule type="expression" dxfId="844" priority="54" stopIfTrue="1">
      <formula>$A17&lt;&gt;""</formula>
    </cfRule>
  </conditionalFormatting>
  <conditionalFormatting sqref="AG17">
    <cfRule type="expression" dxfId="843" priority="53" stopIfTrue="1">
      <formula>$A17&lt;&gt;""</formula>
    </cfRule>
  </conditionalFormatting>
  <conditionalFormatting sqref="A18:AF18 AH18:AI18">
    <cfRule type="expression" dxfId="842" priority="52" stopIfTrue="1">
      <formula>$A18&lt;&gt;""</formula>
    </cfRule>
  </conditionalFormatting>
  <conditionalFormatting sqref="AG18">
    <cfRule type="expression" dxfId="841" priority="51" stopIfTrue="1">
      <formula>$A18&lt;&gt;""</formula>
    </cfRule>
  </conditionalFormatting>
  <conditionalFormatting sqref="A19:AF19 AH19:AI19">
    <cfRule type="expression" dxfId="840" priority="50" stopIfTrue="1">
      <formula>$A19&lt;&gt;""</formula>
    </cfRule>
  </conditionalFormatting>
  <conditionalFormatting sqref="AG19">
    <cfRule type="expression" dxfId="839" priority="49" stopIfTrue="1">
      <formula>$A19&lt;&gt;""</formula>
    </cfRule>
  </conditionalFormatting>
  <conditionalFormatting sqref="A20:AF20 AH20:AI20">
    <cfRule type="expression" dxfId="838" priority="48" stopIfTrue="1">
      <formula>$A20&lt;&gt;""</formula>
    </cfRule>
  </conditionalFormatting>
  <conditionalFormatting sqref="AG20">
    <cfRule type="expression" dxfId="837" priority="47" stopIfTrue="1">
      <formula>$A20&lt;&gt;""</formula>
    </cfRule>
  </conditionalFormatting>
  <conditionalFormatting sqref="A21:AF21 AH21:AI21">
    <cfRule type="expression" dxfId="836" priority="46" stopIfTrue="1">
      <formula>$A21&lt;&gt;""</formula>
    </cfRule>
  </conditionalFormatting>
  <conditionalFormatting sqref="AG21">
    <cfRule type="expression" dxfId="835" priority="45" stopIfTrue="1">
      <formula>$A21&lt;&gt;""</formula>
    </cfRule>
  </conditionalFormatting>
  <conditionalFormatting sqref="A22:AF22 AH22:AI22">
    <cfRule type="expression" dxfId="834" priority="44" stopIfTrue="1">
      <formula>$A22&lt;&gt;""</formula>
    </cfRule>
  </conditionalFormatting>
  <conditionalFormatting sqref="AG22">
    <cfRule type="expression" dxfId="833" priority="43" stopIfTrue="1">
      <formula>$A22&lt;&gt;""</formula>
    </cfRule>
  </conditionalFormatting>
  <conditionalFormatting sqref="A23:AF23 AH23:AI23">
    <cfRule type="expression" dxfId="832" priority="42" stopIfTrue="1">
      <formula>$A23&lt;&gt;""</formula>
    </cfRule>
  </conditionalFormatting>
  <conditionalFormatting sqref="AG23">
    <cfRule type="expression" dxfId="831" priority="41" stopIfTrue="1">
      <formula>$A23&lt;&gt;""</formula>
    </cfRule>
  </conditionalFormatting>
  <conditionalFormatting sqref="A24:AF24 AH24:AI24">
    <cfRule type="expression" dxfId="830" priority="40" stopIfTrue="1">
      <formula>$A24&lt;&gt;""</formula>
    </cfRule>
  </conditionalFormatting>
  <conditionalFormatting sqref="AG24">
    <cfRule type="expression" dxfId="829" priority="39" stopIfTrue="1">
      <formula>$A24&lt;&gt;""</formula>
    </cfRule>
  </conditionalFormatting>
  <conditionalFormatting sqref="A25:AF25 AH25:AI25">
    <cfRule type="expression" dxfId="828" priority="38" stopIfTrue="1">
      <formula>$A25&lt;&gt;""</formula>
    </cfRule>
  </conditionalFormatting>
  <conditionalFormatting sqref="AG25">
    <cfRule type="expression" dxfId="827" priority="37" stopIfTrue="1">
      <formula>$A25&lt;&gt;""</formula>
    </cfRule>
  </conditionalFormatting>
  <conditionalFormatting sqref="A26:AF26 AH26:AI26">
    <cfRule type="expression" dxfId="826" priority="36" stopIfTrue="1">
      <formula>$A26&lt;&gt;""</formula>
    </cfRule>
  </conditionalFormatting>
  <conditionalFormatting sqref="AG26">
    <cfRule type="expression" dxfId="825" priority="35" stopIfTrue="1">
      <formula>$A26&lt;&gt;""</formula>
    </cfRule>
  </conditionalFormatting>
  <conditionalFormatting sqref="A27:AF27 AH27:AI27">
    <cfRule type="expression" dxfId="824" priority="34" stopIfTrue="1">
      <formula>$A27&lt;&gt;""</formula>
    </cfRule>
  </conditionalFormatting>
  <conditionalFormatting sqref="AG27">
    <cfRule type="expression" dxfId="823" priority="33" stopIfTrue="1">
      <formula>$A27&lt;&gt;""</formula>
    </cfRule>
  </conditionalFormatting>
  <conditionalFormatting sqref="A28:AF28 AH28:AI28">
    <cfRule type="expression" dxfId="822" priority="32" stopIfTrue="1">
      <formula>$A28&lt;&gt;""</formula>
    </cfRule>
  </conditionalFormatting>
  <conditionalFormatting sqref="AG28">
    <cfRule type="expression" dxfId="821" priority="31" stopIfTrue="1">
      <formula>$A28&lt;&gt;""</formula>
    </cfRule>
  </conditionalFormatting>
  <conditionalFormatting sqref="A29:AF29 AH29:AI29">
    <cfRule type="expression" dxfId="820" priority="30" stopIfTrue="1">
      <formula>$A29&lt;&gt;""</formula>
    </cfRule>
  </conditionalFormatting>
  <conditionalFormatting sqref="AG29">
    <cfRule type="expression" dxfId="819" priority="29" stopIfTrue="1">
      <formula>$A29&lt;&gt;""</formula>
    </cfRule>
  </conditionalFormatting>
  <conditionalFormatting sqref="A30:AF30 AH30:AI30">
    <cfRule type="expression" dxfId="818" priority="28" stopIfTrue="1">
      <formula>$A30&lt;&gt;""</formula>
    </cfRule>
  </conditionalFormatting>
  <conditionalFormatting sqref="AG30">
    <cfRule type="expression" dxfId="817" priority="27" stopIfTrue="1">
      <formula>$A30&lt;&gt;""</formula>
    </cfRule>
  </conditionalFormatting>
  <conditionalFormatting sqref="A31:AF31 AH31:AI31">
    <cfRule type="expression" dxfId="816" priority="26" stopIfTrue="1">
      <formula>$A31&lt;&gt;""</formula>
    </cfRule>
  </conditionalFormatting>
  <conditionalFormatting sqref="AG31">
    <cfRule type="expression" dxfId="815" priority="25" stopIfTrue="1">
      <formula>$A31&lt;&gt;""</formula>
    </cfRule>
  </conditionalFormatting>
  <conditionalFormatting sqref="A32:AF32 AH32:AI32">
    <cfRule type="expression" dxfId="814" priority="24" stopIfTrue="1">
      <formula>$A32&lt;&gt;""</formula>
    </cfRule>
  </conditionalFormatting>
  <conditionalFormatting sqref="AG32">
    <cfRule type="expression" dxfId="813" priority="23" stopIfTrue="1">
      <formula>$A32&lt;&gt;""</formula>
    </cfRule>
  </conditionalFormatting>
  <conditionalFormatting sqref="A33:AF33 AH33:AI33">
    <cfRule type="expression" dxfId="812" priority="22" stopIfTrue="1">
      <formula>$A33&lt;&gt;""</formula>
    </cfRule>
  </conditionalFormatting>
  <conditionalFormatting sqref="AG33">
    <cfRule type="expression" dxfId="811" priority="21" stopIfTrue="1">
      <formula>$A33&lt;&gt;""</formula>
    </cfRule>
  </conditionalFormatting>
  <conditionalFormatting sqref="A34:AF34 AH34:AI34">
    <cfRule type="expression" dxfId="810" priority="20" stopIfTrue="1">
      <formula>$A34&lt;&gt;""</formula>
    </cfRule>
  </conditionalFormatting>
  <conditionalFormatting sqref="AG34">
    <cfRule type="expression" dxfId="809" priority="19" stopIfTrue="1">
      <formula>$A34&lt;&gt;""</formula>
    </cfRule>
  </conditionalFormatting>
  <conditionalFormatting sqref="A35:AF35 AH35:AI35">
    <cfRule type="expression" dxfId="808" priority="18" stopIfTrue="1">
      <formula>$A35&lt;&gt;""</formula>
    </cfRule>
  </conditionalFormatting>
  <conditionalFormatting sqref="AG35">
    <cfRule type="expression" dxfId="807" priority="17" stopIfTrue="1">
      <formula>$A35&lt;&gt;""</formula>
    </cfRule>
  </conditionalFormatting>
  <conditionalFormatting sqref="A36:AF36 AH36:AI36">
    <cfRule type="expression" dxfId="806" priority="16" stopIfTrue="1">
      <formula>$A36&lt;&gt;""</formula>
    </cfRule>
  </conditionalFormatting>
  <conditionalFormatting sqref="AG36">
    <cfRule type="expression" dxfId="805" priority="15" stopIfTrue="1">
      <formula>$A36&lt;&gt;""</formula>
    </cfRule>
  </conditionalFormatting>
  <conditionalFormatting sqref="A37:AF37 AH37:AI37">
    <cfRule type="expression" dxfId="804" priority="14" stopIfTrue="1">
      <formula>$A37&lt;&gt;""</formula>
    </cfRule>
  </conditionalFormatting>
  <conditionalFormatting sqref="AG37">
    <cfRule type="expression" dxfId="803" priority="13" stopIfTrue="1">
      <formula>$A37&lt;&gt;""</formula>
    </cfRule>
  </conditionalFormatting>
  <conditionalFormatting sqref="A38:AF38 AH38:AI38">
    <cfRule type="expression" dxfId="802" priority="12" stopIfTrue="1">
      <formula>$A38&lt;&gt;""</formula>
    </cfRule>
  </conditionalFormatting>
  <conditionalFormatting sqref="AG38">
    <cfRule type="expression" dxfId="801" priority="11" stopIfTrue="1">
      <formula>$A38&lt;&gt;""</formula>
    </cfRule>
  </conditionalFormatting>
  <conditionalFormatting sqref="A39:AF39 AH39:AI39">
    <cfRule type="expression" dxfId="800" priority="10" stopIfTrue="1">
      <formula>$A39&lt;&gt;""</formula>
    </cfRule>
  </conditionalFormatting>
  <conditionalFormatting sqref="AG39">
    <cfRule type="expression" dxfId="799" priority="9" stopIfTrue="1">
      <formula>$A39&lt;&gt;""</formula>
    </cfRule>
  </conditionalFormatting>
  <conditionalFormatting sqref="A40:AF40 AH40:AI40">
    <cfRule type="expression" dxfId="798" priority="8" stopIfTrue="1">
      <formula>$A40&lt;&gt;""</formula>
    </cfRule>
  </conditionalFormatting>
  <conditionalFormatting sqref="AG40">
    <cfRule type="expression" dxfId="797" priority="7" stopIfTrue="1">
      <formula>$A40&lt;&gt;""</formula>
    </cfRule>
  </conditionalFormatting>
  <conditionalFormatting sqref="A41:AF41 AH41:AI41">
    <cfRule type="expression" dxfId="796" priority="6" stopIfTrue="1">
      <formula>$A41&lt;&gt;""</formula>
    </cfRule>
  </conditionalFormatting>
  <conditionalFormatting sqref="AG41">
    <cfRule type="expression" dxfId="795" priority="5" stopIfTrue="1">
      <formula>$A41&lt;&gt;""</formula>
    </cfRule>
  </conditionalFormatting>
  <conditionalFormatting sqref="A42:AF42 AH42:AI42">
    <cfRule type="expression" dxfId="794" priority="4" stopIfTrue="1">
      <formula>$A42&lt;&gt;""</formula>
    </cfRule>
  </conditionalFormatting>
  <conditionalFormatting sqref="AG42">
    <cfRule type="expression" dxfId="793" priority="3" stopIfTrue="1">
      <formula>$A42&lt;&gt;""</formula>
    </cfRule>
  </conditionalFormatting>
  <conditionalFormatting sqref="A7:AF7 AH7:AI7">
    <cfRule type="expression" dxfId="792" priority="2" stopIfTrue="1">
      <formula>$A7&lt;&gt;""</formula>
    </cfRule>
  </conditionalFormatting>
  <conditionalFormatting sqref="AG7">
    <cfRule type="expression" dxfId="7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137276</v>
      </c>
      <c r="E7" s="58">
        <f>SUM($E$8:$E$42)</f>
        <v>15929</v>
      </c>
      <c r="F7" s="58">
        <f>SUM($F$8:$F$42)</f>
        <v>2055</v>
      </c>
      <c r="G7" s="58">
        <f>SUM($G$8:$G$42)</f>
        <v>83171</v>
      </c>
      <c r="H7" s="58">
        <f>SUM($H$8:$H$42)</f>
        <v>19924</v>
      </c>
      <c r="I7" s="58">
        <f>SUM($I$8:$I$42)</f>
        <v>0</v>
      </c>
      <c r="J7" s="58">
        <f>SUM($J$8:$J$42)</f>
        <v>0</v>
      </c>
      <c r="K7" s="58">
        <f>SUM($K$8:$K$42)</f>
        <v>3</v>
      </c>
      <c r="L7" s="58">
        <f>SUM($L$8:$L$42)</f>
        <v>6025</v>
      </c>
      <c r="M7" s="58">
        <f>SUM($M$8:$M$42)</f>
        <v>4180</v>
      </c>
      <c r="N7" s="58">
        <f>SUM($N$8:$N$42)</f>
        <v>66</v>
      </c>
      <c r="O7" s="58">
        <f>SUM($O$8:$O$42)</f>
        <v>181</v>
      </c>
      <c r="P7" s="58">
        <f>SUM($P$8:$P$42)</f>
        <v>7</v>
      </c>
      <c r="Q7" s="58">
        <f>SUM($Q$8:$Q$42)</f>
        <v>89</v>
      </c>
      <c r="R7" s="58">
        <f>SUM($R$8:$R$42)</f>
        <v>0</v>
      </c>
      <c r="S7" s="58">
        <f>SUM($S$8:$S$42)</f>
        <v>2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103</v>
      </c>
      <c r="X7" s="58">
        <f>SUM($X$8:$X$42)</f>
        <v>0</v>
      </c>
      <c r="Y7" s="58">
        <f>SUM($Y$8:$Y$42)</f>
        <v>22</v>
      </c>
      <c r="Z7" s="58">
        <f>SUM($Z$8:$Z$42)</f>
        <v>42</v>
      </c>
      <c r="AA7" s="58">
        <f>SUM($AA$8:$AA$42)</f>
        <v>1</v>
      </c>
      <c r="AB7" s="58">
        <f>SUM($AB$8:$AB$42)</f>
        <v>0</v>
      </c>
      <c r="AC7" s="58">
        <f>SUM($AC$8:$AC$42)</f>
        <v>4362</v>
      </c>
      <c r="AD7" s="58">
        <f>SUM($AD$8:$AD$42)</f>
        <v>0</v>
      </c>
      <c r="AE7" s="58">
        <f>SUM($AE$8:$AE$42)</f>
        <v>840</v>
      </c>
      <c r="AF7" s="58">
        <f>SUM($AF$8:$AF$42)</f>
        <v>274</v>
      </c>
      <c r="AG7" s="58">
        <f>SUM($AG$8:$AG$42)</f>
        <v>0</v>
      </c>
      <c r="AH7" s="58">
        <f>SUM($AH$8:$AH$42)</f>
        <v>97234</v>
      </c>
      <c r="AI7" s="58">
        <f>SUM($AI$8:$AI$42)</f>
        <v>5191</v>
      </c>
      <c r="AJ7" s="58">
        <f>SUM($AJ$8:$AJ$42)</f>
        <v>1659</v>
      </c>
      <c r="AK7" s="58">
        <f>SUM($AK$8:$AK$42)</f>
        <v>64936</v>
      </c>
      <c r="AL7" s="58">
        <f>SUM($AL$8:$AL$42)</f>
        <v>17547</v>
      </c>
      <c r="AM7" s="58">
        <f>SUM($AM$8:$AM$42)</f>
        <v>0</v>
      </c>
      <c r="AN7" s="58">
        <f>SUM($AN$8:$AN$42)</f>
        <v>0</v>
      </c>
      <c r="AO7" s="58">
        <f>SUM($AO$8:$AO$42)</f>
        <v>2</v>
      </c>
      <c r="AP7" s="58">
        <f>SUM($AP$8:$AP$42)</f>
        <v>5832</v>
      </c>
      <c r="AQ7" s="58">
        <f>SUM($AQ$8:$AQ$42)</f>
        <v>25</v>
      </c>
      <c r="AR7" s="58">
        <f>SUM($AR$8:$AR$42)</f>
        <v>0</v>
      </c>
      <c r="AS7" s="58">
        <f>SUM($AS$8:$AS$42)</f>
        <v>0</v>
      </c>
      <c r="AT7" s="58">
        <f>SUM($AT$8:$AT$42)</f>
        <v>5</v>
      </c>
      <c r="AU7" s="58">
        <f>SUM($AU$8:$AU$42)</f>
        <v>89</v>
      </c>
      <c r="AV7" s="58">
        <f>SUM($AV$8:$AV$42)</f>
        <v>0</v>
      </c>
      <c r="AW7" s="58">
        <f>SUM($AW$8:$AW$42)</f>
        <v>2</v>
      </c>
      <c r="AX7" s="58">
        <f>SUM($AX$8:$AX$42)</f>
        <v>0</v>
      </c>
      <c r="AY7" s="58">
        <f>SUM($AY$8:$AY$42)</f>
        <v>0</v>
      </c>
      <c r="AZ7" s="58">
        <f>SUM($AZ$8:$AZ$42)</f>
        <v>0</v>
      </c>
      <c r="BA7" s="58">
        <f>SUM($BA$8:$BA$42)</f>
        <v>33</v>
      </c>
      <c r="BB7" s="58">
        <f>SUM($BB$8:$BB$42)</f>
        <v>0</v>
      </c>
      <c r="BC7" s="58">
        <f>SUM($BC$8:$BC$42)</f>
        <v>20</v>
      </c>
      <c r="BD7" s="58">
        <f>SUM($BD$8:$BD$42)</f>
        <v>42</v>
      </c>
      <c r="BE7" s="58">
        <f>SUM($BE$8:$BE$42)</f>
        <v>1</v>
      </c>
      <c r="BF7" s="58">
        <f>SUM($BF$8:$BF$42)</f>
        <v>0</v>
      </c>
      <c r="BG7" s="58">
        <f>SUM($BG$8:$BG$42)</f>
        <v>768</v>
      </c>
      <c r="BH7" s="58">
        <f>SUM($BH$8:$BH$42)</f>
        <v>0</v>
      </c>
      <c r="BI7" s="58">
        <f>SUM($BI$8:$BI$42)</f>
        <v>818</v>
      </c>
      <c r="BJ7" s="58">
        <f>SUM($BJ$8:$BJ$42)</f>
        <v>264</v>
      </c>
      <c r="BK7" s="58">
        <f>SUM($BK$8:$BK$42)</f>
        <v>0</v>
      </c>
      <c r="BL7" s="58">
        <f>SUM($BL$8:$BL$42)</f>
        <v>40042</v>
      </c>
      <c r="BM7" s="58">
        <f>SUM($BM$8:$BM$42)</f>
        <v>10738</v>
      </c>
      <c r="BN7" s="58">
        <f>SUM($BN$8:$BN$42)</f>
        <v>396</v>
      </c>
      <c r="BO7" s="58">
        <f>SUM($BO$8:$BO$42)</f>
        <v>18235</v>
      </c>
      <c r="BP7" s="58">
        <f>SUM($BP$8:$BP$42)</f>
        <v>2377</v>
      </c>
      <c r="BQ7" s="58">
        <f>SUM($BQ$8:$BQ$42)</f>
        <v>0</v>
      </c>
      <c r="BR7" s="58">
        <f>SUM($BR$8:$BR$42)</f>
        <v>0</v>
      </c>
      <c r="BS7" s="58">
        <f>SUM($BS$8:$BS$42)</f>
        <v>1</v>
      </c>
      <c r="BT7" s="58">
        <f>SUM($BT$8:$BT$42)</f>
        <v>193</v>
      </c>
      <c r="BU7" s="58">
        <f>SUM($BU$8:$BU$42)</f>
        <v>4155</v>
      </c>
      <c r="BV7" s="58">
        <f>SUM($BV$8:$BV$42)</f>
        <v>66</v>
      </c>
      <c r="BW7" s="58">
        <f>SUM($BW$8:$BW$42)</f>
        <v>181</v>
      </c>
      <c r="BX7" s="58">
        <f>SUM($BX$8:$BX$42)</f>
        <v>2</v>
      </c>
      <c r="BY7" s="58">
        <f>SUM($BY$8:$BY$42)</f>
        <v>0</v>
      </c>
      <c r="BZ7" s="58">
        <f>SUM($BZ$8:$BZ$42)</f>
        <v>0</v>
      </c>
      <c r="CA7" s="58">
        <f>SUM($CA$8:$CA$42)</f>
        <v>0</v>
      </c>
      <c r="CB7" s="58">
        <f>SUM($CB$8:$CB$42)</f>
        <v>0</v>
      </c>
      <c r="CC7" s="58">
        <f>SUM($CC$8:$CC$42)</f>
        <v>0</v>
      </c>
      <c r="CD7" s="58">
        <f>SUM($CD$8:$CD$42)</f>
        <v>0</v>
      </c>
      <c r="CE7" s="58">
        <f>SUM($CE$8:$CE$42)</f>
        <v>70</v>
      </c>
      <c r="CF7" s="58">
        <f>SUM($CF$8:$CF$42)</f>
        <v>0</v>
      </c>
      <c r="CG7" s="58">
        <f>SUM($CG$8:$CG$42)</f>
        <v>2</v>
      </c>
      <c r="CH7" s="58">
        <f>SUM($CH$8:$CH$42)</f>
        <v>0</v>
      </c>
      <c r="CI7" s="58">
        <f>SUM($CI$8:$CI$42)</f>
        <v>0</v>
      </c>
      <c r="CJ7" s="58">
        <f>SUM($CJ$8:$CJ$42)</f>
        <v>0</v>
      </c>
      <c r="CK7" s="58">
        <f>SUM($CK$8:$CK$42)</f>
        <v>3594</v>
      </c>
      <c r="CL7" s="58">
        <f>SUM($CL$8:$CL$42)</f>
        <v>0</v>
      </c>
      <c r="CM7" s="58">
        <f>SUM($CM$8:$CM$42)</f>
        <v>22</v>
      </c>
      <c r="CN7" s="58">
        <f>SUM($CN$8:$CN$42)</f>
        <v>10</v>
      </c>
      <c r="CO7" s="58">
        <f>SUM($CO$8:$CO$42)</f>
        <v>0</v>
      </c>
    </row>
    <row r="8" spans="1:93" s="10" customFormat="1" ht="12" customHeight="1">
      <c r="A8" s="49" t="s">
        <v>125</v>
      </c>
      <c r="B8" s="50" t="s">
        <v>129</v>
      </c>
      <c r="C8" s="49" t="s">
        <v>131</v>
      </c>
      <c r="D8" s="39">
        <f>SUM(E8:AG8)</f>
        <v>0</v>
      </c>
      <c r="E8" s="39">
        <f t="shared" ref="E8:E42" si="0">AI8+BM8</f>
        <v>0</v>
      </c>
      <c r="F8" s="39">
        <f t="shared" ref="F8:F42" si="1">AJ8+BN8</f>
        <v>0</v>
      </c>
      <c r="G8" s="39">
        <f t="shared" ref="G8:G42" si="2">AK8+BO8</f>
        <v>0</v>
      </c>
      <c r="H8" s="39">
        <f t="shared" ref="H8:H42" si="3">AL8+BP8</f>
        <v>0</v>
      </c>
      <c r="I8" s="39">
        <f t="shared" ref="I8:I42" si="4">AM8+BQ8</f>
        <v>0</v>
      </c>
      <c r="J8" s="39">
        <f t="shared" ref="J8:J42" si="5">AN8+BR8</f>
        <v>0</v>
      </c>
      <c r="K8" s="39">
        <f t="shared" ref="K8:K42" si="6">AO8+BS8</f>
        <v>0</v>
      </c>
      <c r="L8" s="39">
        <f t="shared" ref="L8:L42" si="7">AP8+BT8</f>
        <v>0</v>
      </c>
      <c r="M8" s="39">
        <f t="shared" ref="M8:M42" si="8">AQ8+BU8</f>
        <v>0</v>
      </c>
      <c r="N8" s="39">
        <f t="shared" ref="N8:N42" si="9">AR8+BV8</f>
        <v>0</v>
      </c>
      <c r="O8" s="39">
        <f t="shared" ref="O8:O42" si="10">AS8+BW8</f>
        <v>0</v>
      </c>
      <c r="P8" s="39">
        <f t="shared" ref="P8:P42" si="11">AT8+BX8</f>
        <v>0</v>
      </c>
      <c r="Q8" s="39">
        <f t="shared" ref="Q8:Q42" si="12">AU8+BY8</f>
        <v>0</v>
      </c>
      <c r="R8" s="39">
        <f t="shared" ref="R8:R42" si="13">AV8+BZ8</f>
        <v>0</v>
      </c>
      <c r="S8" s="39">
        <f t="shared" ref="S8:S42" si="14">AW8+CA8</f>
        <v>0</v>
      </c>
      <c r="T8" s="39">
        <f t="shared" ref="T8:T42" si="15">AX8+CB8</f>
        <v>0</v>
      </c>
      <c r="U8" s="39">
        <f t="shared" ref="U8:U42" si="16">AY8+CC8</f>
        <v>0</v>
      </c>
      <c r="V8" s="39">
        <f t="shared" ref="V8:V42" si="17">AZ8+CD8</f>
        <v>0</v>
      </c>
      <c r="W8" s="39">
        <f t="shared" ref="W8:W42" si="18">BA8+CE8</f>
        <v>0</v>
      </c>
      <c r="X8" s="39">
        <f t="shared" ref="X8:X42" si="19">BB8+CF8</f>
        <v>0</v>
      </c>
      <c r="Y8" s="39">
        <f t="shared" ref="Y8:Y42" si="20">BC8+CG8</f>
        <v>0</v>
      </c>
      <c r="Z8" s="39">
        <f t="shared" ref="Z8:Z42" si="21">BD8+CH8</f>
        <v>0</v>
      </c>
      <c r="AA8" s="39">
        <f t="shared" ref="AA8:AA42" si="22">BE8+CI8</f>
        <v>0</v>
      </c>
      <c r="AB8" s="39">
        <f t="shared" ref="AB8:AB42" si="23">BF8+CJ8</f>
        <v>0</v>
      </c>
      <c r="AC8" s="39">
        <f t="shared" ref="AC8:AC42" si="24">BG8+CK8</f>
        <v>0</v>
      </c>
      <c r="AD8" s="39">
        <f t="shared" ref="AD8:AD42" si="25">BH8+CL8</f>
        <v>0</v>
      </c>
      <c r="AE8" s="39">
        <f t="shared" ref="AE8:AE42" si="26">BI8+CM8</f>
        <v>0</v>
      </c>
      <c r="AF8" s="39">
        <f t="shared" ref="AF8:AF42" si="27">BJ8+CN8</f>
        <v>0</v>
      </c>
      <c r="AG8" s="39">
        <f t="shared" ref="AG8:AG42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154</v>
      </c>
      <c r="B9" s="50" t="s">
        <v>149</v>
      </c>
      <c r="C9" s="49" t="s">
        <v>144</v>
      </c>
      <c r="D9" s="39">
        <f>SUM(E9:AG9)</f>
        <v>33162</v>
      </c>
      <c r="E9" s="39">
        <f t="shared" si="0"/>
        <v>3982</v>
      </c>
      <c r="F9" s="39">
        <f t="shared" si="1"/>
        <v>251</v>
      </c>
      <c r="G9" s="39">
        <f t="shared" si="2"/>
        <v>17872</v>
      </c>
      <c r="H9" s="39">
        <f t="shared" si="3"/>
        <v>3275</v>
      </c>
      <c r="I9" s="39">
        <f t="shared" si="4"/>
        <v>0</v>
      </c>
      <c r="J9" s="39">
        <f t="shared" si="5"/>
        <v>0</v>
      </c>
      <c r="K9" s="39">
        <f t="shared" si="6"/>
        <v>2</v>
      </c>
      <c r="L9" s="39">
        <f t="shared" si="7"/>
        <v>5832</v>
      </c>
      <c r="M9" s="39">
        <f t="shared" si="8"/>
        <v>16</v>
      </c>
      <c r="N9" s="39">
        <f t="shared" si="9"/>
        <v>0</v>
      </c>
      <c r="O9" s="39">
        <f t="shared" si="10"/>
        <v>0</v>
      </c>
      <c r="P9" s="39">
        <f t="shared" si="11"/>
        <v>5</v>
      </c>
      <c r="Q9" s="39">
        <f t="shared" si="12"/>
        <v>14</v>
      </c>
      <c r="R9" s="39">
        <f t="shared" si="13"/>
        <v>0</v>
      </c>
      <c r="S9" s="39">
        <f t="shared" si="14"/>
        <v>2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33</v>
      </c>
      <c r="X9" s="39">
        <f t="shared" si="19"/>
        <v>0</v>
      </c>
      <c r="Y9" s="39">
        <f t="shared" si="20"/>
        <v>5</v>
      </c>
      <c r="Z9" s="39">
        <f t="shared" si="21"/>
        <v>22</v>
      </c>
      <c r="AA9" s="39">
        <f t="shared" si="22"/>
        <v>1</v>
      </c>
      <c r="AB9" s="39">
        <f t="shared" si="23"/>
        <v>0</v>
      </c>
      <c r="AC9" s="39">
        <f t="shared" si="24"/>
        <v>768</v>
      </c>
      <c r="AD9" s="39">
        <f t="shared" si="25"/>
        <v>0</v>
      </c>
      <c r="AE9" s="39">
        <f t="shared" si="26"/>
        <v>818</v>
      </c>
      <c r="AF9" s="39">
        <f t="shared" si="27"/>
        <v>264</v>
      </c>
      <c r="AG9" s="39">
        <f t="shared" si="28"/>
        <v>0</v>
      </c>
      <c r="AH9" s="39">
        <f>SUM(AI9:BK9)</f>
        <v>33162</v>
      </c>
      <c r="AI9" s="39">
        <v>3982</v>
      </c>
      <c r="AJ9" s="39">
        <v>251</v>
      </c>
      <c r="AK9" s="39">
        <v>17872</v>
      </c>
      <c r="AL9" s="39">
        <v>3275</v>
      </c>
      <c r="AM9" s="39">
        <v>0</v>
      </c>
      <c r="AN9" s="39">
        <v>0</v>
      </c>
      <c r="AO9" s="39">
        <v>2</v>
      </c>
      <c r="AP9" s="39">
        <v>5832</v>
      </c>
      <c r="AQ9" s="39">
        <v>16</v>
      </c>
      <c r="AR9" s="39">
        <v>0</v>
      </c>
      <c r="AS9" s="39">
        <v>0</v>
      </c>
      <c r="AT9" s="39">
        <v>5</v>
      </c>
      <c r="AU9" s="39">
        <v>14</v>
      </c>
      <c r="AV9" s="39">
        <v>0</v>
      </c>
      <c r="AW9" s="39">
        <v>2</v>
      </c>
      <c r="AX9" s="39">
        <v>0</v>
      </c>
      <c r="AY9" s="39">
        <v>0</v>
      </c>
      <c r="AZ9" s="39">
        <v>0</v>
      </c>
      <c r="BA9" s="39">
        <v>33</v>
      </c>
      <c r="BB9" s="39">
        <v>0</v>
      </c>
      <c r="BC9" s="39">
        <v>5</v>
      </c>
      <c r="BD9" s="39">
        <v>22</v>
      </c>
      <c r="BE9" s="39">
        <v>1</v>
      </c>
      <c r="BF9" s="39">
        <v>0</v>
      </c>
      <c r="BG9" s="39">
        <v>768</v>
      </c>
      <c r="BH9" s="39">
        <v>0</v>
      </c>
      <c r="BI9" s="39">
        <v>818</v>
      </c>
      <c r="BJ9" s="39">
        <v>264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125</v>
      </c>
      <c r="B10" s="50" t="s">
        <v>163</v>
      </c>
      <c r="C10" s="49" t="s">
        <v>167</v>
      </c>
      <c r="D10" s="39">
        <f>SUM(E10:AG10)</f>
        <v>77749</v>
      </c>
      <c r="E10" s="39">
        <f t="shared" si="0"/>
        <v>7993</v>
      </c>
      <c r="F10" s="39">
        <f t="shared" si="1"/>
        <v>1405</v>
      </c>
      <c r="G10" s="39">
        <f t="shared" si="2"/>
        <v>47064</v>
      </c>
      <c r="H10" s="39">
        <f t="shared" si="3"/>
        <v>14272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4127</v>
      </c>
      <c r="N10" s="39">
        <f t="shared" si="9"/>
        <v>0</v>
      </c>
      <c r="O10" s="39">
        <f t="shared" si="10"/>
        <v>0</v>
      </c>
      <c r="P10" s="39">
        <f t="shared" si="11"/>
        <v>2</v>
      </c>
      <c r="Q10" s="39">
        <f t="shared" si="12"/>
        <v>58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15</v>
      </c>
      <c r="Z10" s="39">
        <f t="shared" si="21"/>
        <v>16</v>
      </c>
      <c r="AA10" s="39">
        <f t="shared" si="22"/>
        <v>0</v>
      </c>
      <c r="AB10" s="39">
        <f t="shared" si="23"/>
        <v>0</v>
      </c>
      <c r="AC10" s="39">
        <f t="shared" si="24"/>
        <v>2797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62839</v>
      </c>
      <c r="AI10" s="39">
        <v>0</v>
      </c>
      <c r="AJ10" s="39">
        <v>1405</v>
      </c>
      <c r="AK10" s="39">
        <v>47064</v>
      </c>
      <c r="AL10" s="39">
        <v>14272</v>
      </c>
      <c r="AM10" s="39">
        <v>0</v>
      </c>
      <c r="AN10" s="39">
        <v>0</v>
      </c>
      <c r="AO10" s="39">
        <v>0</v>
      </c>
      <c r="AP10" s="39">
        <v>0</v>
      </c>
      <c r="AQ10" s="39">
        <v>9</v>
      </c>
      <c r="AR10" s="39">
        <v>0</v>
      </c>
      <c r="AS10" s="39">
        <v>0</v>
      </c>
      <c r="AT10" s="39">
        <v>0</v>
      </c>
      <c r="AU10" s="39">
        <v>58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15</v>
      </c>
      <c r="BD10" s="39">
        <v>16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14910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7993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4118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2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2797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128</v>
      </c>
      <c r="B11" s="50" t="s">
        <v>193</v>
      </c>
      <c r="C11" s="49" t="s">
        <v>191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128</v>
      </c>
      <c r="B12" s="50" t="s">
        <v>198</v>
      </c>
      <c r="C12" s="49" t="s">
        <v>205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128</v>
      </c>
      <c r="B13" s="50" t="s">
        <v>220</v>
      </c>
      <c r="C13" s="49" t="s">
        <v>210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125</v>
      </c>
      <c r="B14" s="50" t="s">
        <v>228</v>
      </c>
      <c r="C14" s="49" t="s">
        <v>231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125</v>
      </c>
      <c r="B15" s="50" t="s">
        <v>244</v>
      </c>
      <c r="C15" s="49" t="s">
        <v>246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128</v>
      </c>
      <c r="B16" s="50" t="s">
        <v>267</v>
      </c>
      <c r="C16" s="49" t="s">
        <v>257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128</v>
      </c>
      <c r="B17" s="50" t="s">
        <v>277</v>
      </c>
      <c r="C17" s="49" t="s">
        <v>276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142</v>
      </c>
      <c r="B18" s="50" t="s">
        <v>294</v>
      </c>
      <c r="C18" s="49" t="s">
        <v>291</v>
      </c>
      <c r="D18" s="39">
        <f>SUM(E18:AG18)</f>
        <v>52</v>
      </c>
      <c r="E18" s="39">
        <f t="shared" si="0"/>
        <v>17</v>
      </c>
      <c r="F18" s="39">
        <f t="shared" si="1"/>
        <v>1</v>
      </c>
      <c r="G18" s="39">
        <f t="shared" si="2"/>
        <v>34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52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17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1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34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125</v>
      </c>
      <c r="B19" s="50" t="s">
        <v>302</v>
      </c>
      <c r="C19" s="49" t="s">
        <v>303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128</v>
      </c>
      <c r="B20" s="50" t="s">
        <v>317</v>
      </c>
      <c r="C20" s="49" t="s">
        <v>318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125</v>
      </c>
      <c r="B21" s="50" t="s">
        <v>329</v>
      </c>
      <c r="C21" s="49" t="s">
        <v>328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125</v>
      </c>
      <c r="B22" s="50" t="s">
        <v>342</v>
      </c>
      <c r="C22" s="49" t="s">
        <v>353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49" t="s">
        <v>128</v>
      </c>
      <c r="B23" s="50" t="s">
        <v>357</v>
      </c>
      <c r="C23" s="49" t="s">
        <v>358</v>
      </c>
      <c r="D23" s="39">
        <f>SUM(E23:AG23)</f>
        <v>0</v>
      </c>
      <c r="E23" s="39">
        <f t="shared" si="0"/>
        <v>0</v>
      </c>
      <c r="F23" s="39">
        <f t="shared" si="1"/>
        <v>0</v>
      </c>
      <c r="G23" s="39">
        <f t="shared" si="2"/>
        <v>0</v>
      </c>
      <c r="H23" s="39">
        <f t="shared" si="3"/>
        <v>0</v>
      </c>
      <c r="I23" s="39">
        <f t="shared" si="4"/>
        <v>0</v>
      </c>
      <c r="J23" s="39">
        <f t="shared" si="5"/>
        <v>0</v>
      </c>
      <c r="K23" s="39">
        <f t="shared" si="6"/>
        <v>0</v>
      </c>
      <c r="L23" s="39">
        <f t="shared" si="7"/>
        <v>0</v>
      </c>
      <c r="M23" s="39">
        <f t="shared" si="8"/>
        <v>0</v>
      </c>
      <c r="N23" s="39">
        <f t="shared" si="9"/>
        <v>0</v>
      </c>
      <c r="O23" s="39">
        <f t="shared" si="10"/>
        <v>0</v>
      </c>
      <c r="P23" s="39">
        <f t="shared" si="11"/>
        <v>0</v>
      </c>
      <c r="Q23" s="39">
        <f t="shared" si="12"/>
        <v>0</v>
      </c>
      <c r="R23" s="39">
        <f t="shared" si="13"/>
        <v>0</v>
      </c>
      <c r="S23" s="39">
        <f t="shared" si="14"/>
        <v>0</v>
      </c>
      <c r="T23" s="39">
        <f t="shared" si="15"/>
        <v>0</v>
      </c>
      <c r="U23" s="39">
        <f t="shared" si="16"/>
        <v>0</v>
      </c>
      <c r="V23" s="39">
        <f t="shared" si="17"/>
        <v>0</v>
      </c>
      <c r="W23" s="39">
        <f t="shared" si="18"/>
        <v>0</v>
      </c>
      <c r="X23" s="39">
        <f t="shared" si="19"/>
        <v>0</v>
      </c>
      <c r="Y23" s="39">
        <f t="shared" si="20"/>
        <v>0</v>
      </c>
      <c r="Z23" s="39">
        <f t="shared" si="21"/>
        <v>0</v>
      </c>
      <c r="AA23" s="39">
        <f t="shared" si="22"/>
        <v>0</v>
      </c>
      <c r="AB23" s="39">
        <f t="shared" si="23"/>
        <v>0</v>
      </c>
      <c r="AC23" s="39">
        <f t="shared" si="24"/>
        <v>0</v>
      </c>
      <c r="AD23" s="39">
        <f t="shared" si="25"/>
        <v>0</v>
      </c>
      <c r="AE23" s="39">
        <f t="shared" si="26"/>
        <v>0</v>
      </c>
      <c r="AF23" s="39">
        <f t="shared" si="27"/>
        <v>0</v>
      </c>
      <c r="AG23" s="39">
        <f t="shared" si="28"/>
        <v>0</v>
      </c>
      <c r="AH23" s="39">
        <f>SUM(AI23:BK23)</f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54">
        <f>SUM(BM23:CO23)</f>
        <v>0</v>
      </c>
      <c r="BM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9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40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49" t="s">
        <v>154</v>
      </c>
      <c r="B24" s="50" t="s">
        <v>374</v>
      </c>
      <c r="C24" s="49" t="s">
        <v>382</v>
      </c>
      <c r="D24" s="39">
        <f>SUM(E24:AG24)</f>
        <v>0</v>
      </c>
      <c r="E24" s="39">
        <f t="shared" si="0"/>
        <v>0</v>
      </c>
      <c r="F24" s="39">
        <f t="shared" si="1"/>
        <v>0</v>
      </c>
      <c r="G24" s="39">
        <f t="shared" si="2"/>
        <v>0</v>
      </c>
      <c r="H24" s="39">
        <f t="shared" si="3"/>
        <v>0</v>
      </c>
      <c r="I24" s="39">
        <f t="shared" si="4"/>
        <v>0</v>
      </c>
      <c r="J24" s="39">
        <f t="shared" si="5"/>
        <v>0</v>
      </c>
      <c r="K24" s="39">
        <f t="shared" si="6"/>
        <v>0</v>
      </c>
      <c r="L24" s="39">
        <f t="shared" si="7"/>
        <v>0</v>
      </c>
      <c r="M24" s="39">
        <f t="shared" si="8"/>
        <v>0</v>
      </c>
      <c r="N24" s="39">
        <f t="shared" si="9"/>
        <v>0</v>
      </c>
      <c r="O24" s="39">
        <f t="shared" si="10"/>
        <v>0</v>
      </c>
      <c r="P24" s="39">
        <f t="shared" si="11"/>
        <v>0</v>
      </c>
      <c r="Q24" s="39">
        <f t="shared" si="12"/>
        <v>0</v>
      </c>
      <c r="R24" s="39">
        <f t="shared" si="13"/>
        <v>0</v>
      </c>
      <c r="S24" s="39">
        <f t="shared" si="14"/>
        <v>0</v>
      </c>
      <c r="T24" s="39">
        <f t="shared" si="15"/>
        <v>0</v>
      </c>
      <c r="U24" s="39">
        <f t="shared" si="16"/>
        <v>0</v>
      </c>
      <c r="V24" s="39">
        <f t="shared" si="17"/>
        <v>0</v>
      </c>
      <c r="W24" s="39">
        <f t="shared" si="18"/>
        <v>0</v>
      </c>
      <c r="X24" s="39">
        <f t="shared" si="19"/>
        <v>0</v>
      </c>
      <c r="Y24" s="39">
        <f t="shared" si="20"/>
        <v>0</v>
      </c>
      <c r="Z24" s="39">
        <f t="shared" si="21"/>
        <v>0</v>
      </c>
      <c r="AA24" s="39">
        <f t="shared" si="22"/>
        <v>0</v>
      </c>
      <c r="AB24" s="39">
        <f t="shared" si="23"/>
        <v>0</v>
      </c>
      <c r="AC24" s="39">
        <f t="shared" si="24"/>
        <v>0</v>
      </c>
      <c r="AD24" s="39">
        <f t="shared" si="25"/>
        <v>0</v>
      </c>
      <c r="AE24" s="39">
        <f t="shared" si="26"/>
        <v>0</v>
      </c>
      <c r="AF24" s="39">
        <f t="shared" si="27"/>
        <v>0</v>
      </c>
      <c r="AG24" s="39">
        <f t="shared" si="28"/>
        <v>0</v>
      </c>
      <c r="AH24" s="39">
        <f>SUM(AI24:BK24)</f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54">
        <f>SUM(BM24:CO24)</f>
        <v>0</v>
      </c>
      <c r="BM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9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40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49" t="s">
        <v>125</v>
      </c>
      <c r="B25" s="50" t="s">
        <v>391</v>
      </c>
      <c r="C25" s="49" t="s">
        <v>390</v>
      </c>
      <c r="D25" s="39">
        <f>SUM(E25:AG25)</f>
        <v>0</v>
      </c>
      <c r="E25" s="39">
        <f t="shared" si="0"/>
        <v>0</v>
      </c>
      <c r="F25" s="39">
        <f t="shared" si="1"/>
        <v>0</v>
      </c>
      <c r="G25" s="39">
        <f t="shared" si="2"/>
        <v>0</v>
      </c>
      <c r="H25" s="39">
        <f t="shared" si="3"/>
        <v>0</v>
      </c>
      <c r="I25" s="39">
        <f t="shared" si="4"/>
        <v>0</v>
      </c>
      <c r="J25" s="39">
        <f t="shared" si="5"/>
        <v>0</v>
      </c>
      <c r="K25" s="39">
        <f t="shared" si="6"/>
        <v>0</v>
      </c>
      <c r="L25" s="39">
        <f t="shared" si="7"/>
        <v>0</v>
      </c>
      <c r="M25" s="39">
        <f t="shared" si="8"/>
        <v>0</v>
      </c>
      <c r="N25" s="39">
        <f t="shared" si="9"/>
        <v>0</v>
      </c>
      <c r="O25" s="39">
        <f t="shared" si="10"/>
        <v>0</v>
      </c>
      <c r="P25" s="39">
        <f t="shared" si="11"/>
        <v>0</v>
      </c>
      <c r="Q25" s="39">
        <f t="shared" si="12"/>
        <v>0</v>
      </c>
      <c r="R25" s="39">
        <f t="shared" si="13"/>
        <v>0</v>
      </c>
      <c r="S25" s="39">
        <f t="shared" si="14"/>
        <v>0</v>
      </c>
      <c r="T25" s="39">
        <f t="shared" si="15"/>
        <v>0</v>
      </c>
      <c r="U25" s="39">
        <f t="shared" si="16"/>
        <v>0</v>
      </c>
      <c r="V25" s="39">
        <f t="shared" si="17"/>
        <v>0</v>
      </c>
      <c r="W25" s="39">
        <f t="shared" si="18"/>
        <v>0</v>
      </c>
      <c r="X25" s="39">
        <f t="shared" si="19"/>
        <v>0</v>
      </c>
      <c r="Y25" s="39">
        <f t="shared" si="20"/>
        <v>0</v>
      </c>
      <c r="Z25" s="39">
        <f t="shared" si="21"/>
        <v>0</v>
      </c>
      <c r="AA25" s="39">
        <f t="shared" si="22"/>
        <v>0</v>
      </c>
      <c r="AB25" s="39">
        <f t="shared" si="23"/>
        <v>0</v>
      </c>
      <c r="AC25" s="39">
        <f t="shared" si="24"/>
        <v>0</v>
      </c>
      <c r="AD25" s="39">
        <f t="shared" si="25"/>
        <v>0</v>
      </c>
      <c r="AE25" s="39">
        <f t="shared" si="26"/>
        <v>0</v>
      </c>
      <c r="AF25" s="39">
        <f t="shared" si="27"/>
        <v>0</v>
      </c>
      <c r="AG25" s="39">
        <f t="shared" si="28"/>
        <v>0</v>
      </c>
      <c r="AH25" s="39">
        <f>SUM(AI25:BK25)</f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54">
        <f>SUM(BM25:CO25)</f>
        <v>0</v>
      </c>
      <c r="BM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9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40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49" t="s">
        <v>128</v>
      </c>
      <c r="B26" s="50" t="s">
        <v>399</v>
      </c>
      <c r="C26" s="49" t="s">
        <v>400</v>
      </c>
      <c r="D26" s="39">
        <f>SUM(E26:AG26)</f>
        <v>72</v>
      </c>
      <c r="E26" s="39">
        <f t="shared" si="0"/>
        <v>26</v>
      </c>
      <c r="F26" s="39">
        <f t="shared" si="1"/>
        <v>3</v>
      </c>
      <c r="G26" s="39">
        <f t="shared" si="2"/>
        <v>29</v>
      </c>
      <c r="H26" s="39">
        <f t="shared" si="3"/>
        <v>0</v>
      </c>
      <c r="I26" s="39">
        <f t="shared" si="4"/>
        <v>0</v>
      </c>
      <c r="J26" s="39">
        <f t="shared" si="5"/>
        <v>0</v>
      </c>
      <c r="K26" s="39">
        <f t="shared" si="6"/>
        <v>0</v>
      </c>
      <c r="L26" s="39">
        <f t="shared" si="7"/>
        <v>0</v>
      </c>
      <c r="M26" s="39">
        <f t="shared" si="8"/>
        <v>2</v>
      </c>
      <c r="N26" s="39">
        <f t="shared" si="9"/>
        <v>0</v>
      </c>
      <c r="O26" s="39">
        <f t="shared" si="10"/>
        <v>0</v>
      </c>
      <c r="P26" s="39">
        <f t="shared" si="11"/>
        <v>0</v>
      </c>
      <c r="Q26" s="39">
        <f t="shared" si="12"/>
        <v>0</v>
      </c>
      <c r="R26" s="39">
        <f t="shared" si="13"/>
        <v>0</v>
      </c>
      <c r="S26" s="39">
        <f t="shared" si="14"/>
        <v>0</v>
      </c>
      <c r="T26" s="39">
        <f t="shared" si="15"/>
        <v>0</v>
      </c>
      <c r="U26" s="39">
        <f t="shared" si="16"/>
        <v>0</v>
      </c>
      <c r="V26" s="39">
        <f t="shared" si="17"/>
        <v>0</v>
      </c>
      <c r="W26" s="39">
        <f t="shared" si="18"/>
        <v>2</v>
      </c>
      <c r="X26" s="39">
        <f t="shared" si="19"/>
        <v>0</v>
      </c>
      <c r="Y26" s="39">
        <f t="shared" si="20"/>
        <v>0</v>
      </c>
      <c r="Z26" s="39">
        <f t="shared" si="21"/>
        <v>0</v>
      </c>
      <c r="AA26" s="39">
        <f t="shared" si="22"/>
        <v>0</v>
      </c>
      <c r="AB26" s="39">
        <f t="shared" si="23"/>
        <v>0</v>
      </c>
      <c r="AC26" s="39">
        <f t="shared" si="24"/>
        <v>0</v>
      </c>
      <c r="AD26" s="39">
        <f t="shared" si="25"/>
        <v>0</v>
      </c>
      <c r="AE26" s="39">
        <f t="shared" si="26"/>
        <v>0</v>
      </c>
      <c r="AF26" s="39">
        <f t="shared" si="27"/>
        <v>10</v>
      </c>
      <c r="AG26" s="39">
        <f t="shared" si="28"/>
        <v>0</v>
      </c>
      <c r="AH26" s="39">
        <f>SUM(AI26:BK26)</f>
        <v>3</v>
      </c>
      <c r="AI26" s="39">
        <v>0</v>
      </c>
      <c r="AJ26" s="39">
        <v>3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54">
        <f>SUM(BM26:CO26)</f>
        <v>69</v>
      </c>
      <c r="BM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26</v>
      </c>
      <c r="BN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29</v>
      </c>
      <c r="BP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2</v>
      </c>
      <c r="BV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2</v>
      </c>
      <c r="CF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9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10</v>
      </c>
      <c r="CO26" s="40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49" t="s">
        <v>125</v>
      </c>
      <c r="B27" s="50" t="s">
        <v>409</v>
      </c>
      <c r="C27" s="49" t="s">
        <v>408</v>
      </c>
      <c r="D27" s="39">
        <f>SUM(E27:AG27)</f>
        <v>0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3"/>
        <v>0</v>
      </c>
      <c r="I27" s="39">
        <f t="shared" si="4"/>
        <v>0</v>
      </c>
      <c r="J27" s="39">
        <f t="shared" si="5"/>
        <v>0</v>
      </c>
      <c r="K27" s="39">
        <f t="shared" si="6"/>
        <v>0</v>
      </c>
      <c r="L27" s="39">
        <f t="shared" si="7"/>
        <v>0</v>
      </c>
      <c r="M27" s="39">
        <f t="shared" si="8"/>
        <v>0</v>
      </c>
      <c r="N27" s="39">
        <f t="shared" si="9"/>
        <v>0</v>
      </c>
      <c r="O27" s="39">
        <f t="shared" si="10"/>
        <v>0</v>
      </c>
      <c r="P27" s="39">
        <f t="shared" si="11"/>
        <v>0</v>
      </c>
      <c r="Q27" s="39">
        <f t="shared" si="12"/>
        <v>0</v>
      </c>
      <c r="R27" s="39">
        <f t="shared" si="13"/>
        <v>0</v>
      </c>
      <c r="S27" s="39">
        <f t="shared" si="14"/>
        <v>0</v>
      </c>
      <c r="T27" s="39">
        <f t="shared" si="15"/>
        <v>0</v>
      </c>
      <c r="U27" s="39">
        <f t="shared" si="16"/>
        <v>0</v>
      </c>
      <c r="V27" s="39">
        <f t="shared" si="17"/>
        <v>0</v>
      </c>
      <c r="W27" s="39">
        <f t="shared" si="18"/>
        <v>0</v>
      </c>
      <c r="X27" s="39">
        <f t="shared" si="19"/>
        <v>0</v>
      </c>
      <c r="Y27" s="39">
        <f t="shared" si="20"/>
        <v>0</v>
      </c>
      <c r="Z27" s="39">
        <f t="shared" si="21"/>
        <v>0</v>
      </c>
      <c r="AA27" s="39">
        <f t="shared" si="22"/>
        <v>0</v>
      </c>
      <c r="AB27" s="39">
        <f t="shared" si="23"/>
        <v>0</v>
      </c>
      <c r="AC27" s="39">
        <f t="shared" si="24"/>
        <v>0</v>
      </c>
      <c r="AD27" s="39">
        <f t="shared" si="25"/>
        <v>0</v>
      </c>
      <c r="AE27" s="39">
        <f t="shared" si="26"/>
        <v>0</v>
      </c>
      <c r="AF27" s="39">
        <f t="shared" si="27"/>
        <v>0</v>
      </c>
      <c r="AG27" s="39">
        <f t="shared" si="28"/>
        <v>0</v>
      </c>
      <c r="AH27" s="39">
        <f>SUM(AI27:BK27)</f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54">
        <f>SUM(BM27:CO27)</f>
        <v>0</v>
      </c>
      <c r="BM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9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40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49" t="s">
        <v>128</v>
      </c>
      <c r="B28" s="50" t="s">
        <v>414</v>
      </c>
      <c r="C28" s="49" t="s">
        <v>415</v>
      </c>
      <c r="D28" s="39">
        <f>SUM(E28:AG28)</f>
        <v>0</v>
      </c>
      <c r="E28" s="39">
        <f t="shared" si="0"/>
        <v>0</v>
      </c>
      <c r="F28" s="39">
        <f t="shared" si="1"/>
        <v>0</v>
      </c>
      <c r="G28" s="39">
        <f t="shared" si="2"/>
        <v>0</v>
      </c>
      <c r="H28" s="39">
        <f t="shared" si="3"/>
        <v>0</v>
      </c>
      <c r="I28" s="39">
        <f t="shared" si="4"/>
        <v>0</v>
      </c>
      <c r="J28" s="39">
        <f t="shared" si="5"/>
        <v>0</v>
      </c>
      <c r="K28" s="39">
        <f t="shared" si="6"/>
        <v>0</v>
      </c>
      <c r="L28" s="39">
        <f t="shared" si="7"/>
        <v>0</v>
      </c>
      <c r="M28" s="39">
        <f t="shared" si="8"/>
        <v>0</v>
      </c>
      <c r="N28" s="39">
        <f t="shared" si="9"/>
        <v>0</v>
      </c>
      <c r="O28" s="39">
        <f t="shared" si="10"/>
        <v>0</v>
      </c>
      <c r="P28" s="39">
        <f t="shared" si="11"/>
        <v>0</v>
      </c>
      <c r="Q28" s="39">
        <f t="shared" si="12"/>
        <v>0</v>
      </c>
      <c r="R28" s="39">
        <f t="shared" si="13"/>
        <v>0</v>
      </c>
      <c r="S28" s="39">
        <f t="shared" si="14"/>
        <v>0</v>
      </c>
      <c r="T28" s="39">
        <f t="shared" si="15"/>
        <v>0</v>
      </c>
      <c r="U28" s="39">
        <f t="shared" si="16"/>
        <v>0</v>
      </c>
      <c r="V28" s="39">
        <f t="shared" si="17"/>
        <v>0</v>
      </c>
      <c r="W28" s="39">
        <f t="shared" si="18"/>
        <v>0</v>
      </c>
      <c r="X28" s="39">
        <f t="shared" si="19"/>
        <v>0</v>
      </c>
      <c r="Y28" s="39">
        <f t="shared" si="20"/>
        <v>0</v>
      </c>
      <c r="Z28" s="39">
        <f t="shared" si="21"/>
        <v>0</v>
      </c>
      <c r="AA28" s="39">
        <f t="shared" si="22"/>
        <v>0</v>
      </c>
      <c r="AB28" s="39">
        <f t="shared" si="23"/>
        <v>0</v>
      </c>
      <c r="AC28" s="39">
        <f t="shared" si="24"/>
        <v>0</v>
      </c>
      <c r="AD28" s="39">
        <f t="shared" si="25"/>
        <v>0</v>
      </c>
      <c r="AE28" s="39">
        <f t="shared" si="26"/>
        <v>0</v>
      </c>
      <c r="AF28" s="39">
        <f t="shared" si="27"/>
        <v>0</v>
      </c>
      <c r="AG28" s="39">
        <f t="shared" si="28"/>
        <v>0</v>
      </c>
      <c r="AH28" s="39">
        <f>SUM(AI28:BK28)</f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54">
        <f>SUM(BM28:CO28)</f>
        <v>0</v>
      </c>
      <c r="BM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9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40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49" t="s">
        <v>128</v>
      </c>
      <c r="B29" s="50" t="s">
        <v>421</v>
      </c>
      <c r="C29" s="49" t="s">
        <v>422</v>
      </c>
      <c r="D29" s="39">
        <f>SUM(E29:AG29)</f>
        <v>0</v>
      </c>
      <c r="E29" s="39">
        <f t="shared" si="0"/>
        <v>0</v>
      </c>
      <c r="F29" s="39">
        <f t="shared" si="1"/>
        <v>0</v>
      </c>
      <c r="G29" s="39">
        <f t="shared" si="2"/>
        <v>0</v>
      </c>
      <c r="H29" s="39">
        <f t="shared" si="3"/>
        <v>0</v>
      </c>
      <c r="I29" s="39">
        <f t="shared" si="4"/>
        <v>0</v>
      </c>
      <c r="J29" s="39">
        <f t="shared" si="5"/>
        <v>0</v>
      </c>
      <c r="K29" s="39">
        <f t="shared" si="6"/>
        <v>0</v>
      </c>
      <c r="L29" s="39">
        <f t="shared" si="7"/>
        <v>0</v>
      </c>
      <c r="M29" s="39">
        <f t="shared" si="8"/>
        <v>0</v>
      </c>
      <c r="N29" s="39">
        <f t="shared" si="9"/>
        <v>0</v>
      </c>
      <c r="O29" s="39">
        <f t="shared" si="10"/>
        <v>0</v>
      </c>
      <c r="P29" s="39">
        <f t="shared" si="11"/>
        <v>0</v>
      </c>
      <c r="Q29" s="39">
        <f t="shared" si="12"/>
        <v>0</v>
      </c>
      <c r="R29" s="39">
        <f t="shared" si="13"/>
        <v>0</v>
      </c>
      <c r="S29" s="39">
        <f t="shared" si="14"/>
        <v>0</v>
      </c>
      <c r="T29" s="39">
        <f t="shared" si="15"/>
        <v>0</v>
      </c>
      <c r="U29" s="39">
        <f t="shared" si="16"/>
        <v>0</v>
      </c>
      <c r="V29" s="39">
        <f t="shared" si="17"/>
        <v>0</v>
      </c>
      <c r="W29" s="39">
        <f t="shared" si="18"/>
        <v>0</v>
      </c>
      <c r="X29" s="39">
        <f t="shared" si="19"/>
        <v>0</v>
      </c>
      <c r="Y29" s="39">
        <f t="shared" si="20"/>
        <v>0</v>
      </c>
      <c r="Z29" s="39">
        <f t="shared" si="21"/>
        <v>0</v>
      </c>
      <c r="AA29" s="39">
        <f t="shared" si="22"/>
        <v>0</v>
      </c>
      <c r="AB29" s="39">
        <f t="shared" si="23"/>
        <v>0</v>
      </c>
      <c r="AC29" s="39">
        <f t="shared" si="24"/>
        <v>0</v>
      </c>
      <c r="AD29" s="39">
        <f t="shared" si="25"/>
        <v>0</v>
      </c>
      <c r="AE29" s="39">
        <f t="shared" si="26"/>
        <v>0</v>
      </c>
      <c r="AF29" s="39">
        <f t="shared" si="27"/>
        <v>0</v>
      </c>
      <c r="AG29" s="39">
        <f t="shared" si="28"/>
        <v>0</v>
      </c>
      <c r="AH29" s="39">
        <f>SUM(AI29:BK29)</f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54">
        <f>SUM(BM29:CO29)</f>
        <v>0</v>
      </c>
      <c r="BM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9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40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49" t="s">
        <v>125</v>
      </c>
      <c r="B30" s="50" t="s">
        <v>426</v>
      </c>
      <c r="C30" s="49" t="s">
        <v>427</v>
      </c>
      <c r="D30" s="39">
        <f>SUM(E30:AG30)</f>
        <v>0</v>
      </c>
      <c r="E30" s="39">
        <f t="shared" si="0"/>
        <v>0</v>
      </c>
      <c r="F30" s="39">
        <f t="shared" si="1"/>
        <v>0</v>
      </c>
      <c r="G30" s="39">
        <f t="shared" si="2"/>
        <v>0</v>
      </c>
      <c r="H30" s="39">
        <f t="shared" si="3"/>
        <v>0</v>
      </c>
      <c r="I30" s="39">
        <f t="shared" si="4"/>
        <v>0</v>
      </c>
      <c r="J30" s="39">
        <f t="shared" si="5"/>
        <v>0</v>
      </c>
      <c r="K30" s="39">
        <f t="shared" si="6"/>
        <v>0</v>
      </c>
      <c r="L30" s="39">
        <f t="shared" si="7"/>
        <v>0</v>
      </c>
      <c r="M30" s="39">
        <f t="shared" si="8"/>
        <v>0</v>
      </c>
      <c r="N30" s="39">
        <f t="shared" si="9"/>
        <v>0</v>
      </c>
      <c r="O30" s="39">
        <f t="shared" si="10"/>
        <v>0</v>
      </c>
      <c r="P30" s="39">
        <f t="shared" si="11"/>
        <v>0</v>
      </c>
      <c r="Q30" s="39">
        <f t="shared" si="12"/>
        <v>0</v>
      </c>
      <c r="R30" s="39">
        <f t="shared" si="13"/>
        <v>0</v>
      </c>
      <c r="S30" s="39">
        <f t="shared" si="14"/>
        <v>0</v>
      </c>
      <c r="T30" s="39">
        <f t="shared" si="15"/>
        <v>0</v>
      </c>
      <c r="U30" s="39">
        <f t="shared" si="16"/>
        <v>0</v>
      </c>
      <c r="V30" s="39">
        <f t="shared" si="17"/>
        <v>0</v>
      </c>
      <c r="W30" s="39">
        <f t="shared" si="18"/>
        <v>0</v>
      </c>
      <c r="X30" s="39">
        <f t="shared" si="19"/>
        <v>0</v>
      </c>
      <c r="Y30" s="39">
        <f t="shared" si="20"/>
        <v>0</v>
      </c>
      <c r="Z30" s="39">
        <f t="shared" si="21"/>
        <v>0</v>
      </c>
      <c r="AA30" s="39">
        <f t="shared" si="22"/>
        <v>0</v>
      </c>
      <c r="AB30" s="39">
        <f t="shared" si="23"/>
        <v>0</v>
      </c>
      <c r="AC30" s="39">
        <f t="shared" si="24"/>
        <v>0</v>
      </c>
      <c r="AD30" s="39">
        <f t="shared" si="25"/>
        <v>0</v>
      </c>
      <c r="AE30" s="39">
        <f t="shared" si="26"/>
        <v>0</v>
      </c>
      <c r="AF30" s="39">
        <f t="shared" si="27"/>
        <v>0</v>
      </c>
      <c r="AG30" s="39">
        <f t="shared" si="28"/>
        <v>0</v>
      </c>
      <c r="AH30" s="39">
        <f>SUM(AI30:BK30)</f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54">
        <f>SUM(BM30:CO30)</f>
        <v>0</v>
      </c>
      <c r="BM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9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40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49" t="s">
        <v>154</v>
      </c>
      <c r="B31" s="50" t="s">
        <v>435</v>
      </c>
      <c r="C31" s="49" t="s">
        <v>433</v>
      </c>
      <c r="D31" s="39">
        <f>SUM(E31:AG31)</f>
        <v>0</v>
      </c>
      <c r="E31" s="39">
        <f t="shared" si="0"/>
        <v>0</v>
      </c>
      <c r="F31" s="39">
        <f t="shared" si="1"/>
        <v>0</v>
      </c>
      <c r="G31" s="39">
        <f t="shared" si="2"/>
        <v>0</v>
      </c>
      <c r="H31" s="39">
        <f t="shared" si="3"/>
        <v>0</v>
      </c>
      <c r="I31" s="39">
        <f t="shared" si="4"/>
        <v>0</v>
      </c>
      <c r="J31" s="39">
        <f t="shared" si="5"/>
        <v>0</v>
      </c>
      <c r="K31" s="39">
        <f t="shared" si="6"/>
        <v>0</v>
      </c>
      <c r="L31" s="39">
        <f t="shared" si="7"/>
        <v>0</v>
      </c>
      <c r="M31" s="39">
        <f t="shared" si="8"/>
        <v>0</v>
      </c>
      <c r="N31" s="39">
        <f t="shared" si="9"/>
        <v>0</v>
      </c>
      <c r="O31" s="39">
        <f t="shared" si="10"/>
        <v>0</v>
      </c>
      <c r="P31" s="39">
        <f t="shared" si="11"/>
        <v>0</v>
      </c>
      <c r="Q31" s="39">
        <f t="shared" si="12"/>
        <v>0</v>
      </c>
      <c r="R31" s="39">
        <f t="shared" si="13"/>
        <v>0</v>
      </c>
      <c r="S31" s="39">
        <f t="shared" si="14"/>
        <v>0</v>
      </c>
      <c r="T31" s="39">
        <f t="shared" si="15"/>
        <v>0</v>
      </c>
      <c r="U31" s="39">
        <f t="shared" si="16"/>
        <v>0</v>
      </c>
      <c r="V31" s="39">
        <f t="shared" si="17"/>
        <v>0</v>
      </c>
      <c r="W31" s="39">
        <f t="shared" si="18"/>
        <v>0</v>
      </c>
      <c r="X31" s="39">
        <f t="shared" si="19"/>
        <v>0</v>
      </c>
      <c r="Y31" s="39">
        <f t="shared" si="20"/>
        <v>0</v>
      </c>
      <c r="Z31" s="39">
        <f t="shared" si="21"/>
        <v>0</v>
      </c>
      <c r="AA31" s="39">
        <f t="shared" si="22"/>
        <v>0</v>
      </c>
      <c r="AB31" s="39">
        <f t="shared" si="23"/>
        <v>0</v>
      </c>
      <c r="AC31" s="39">
        <f t="shared" si="24"/>
        <v>0</v>
      </c>
      <c r="AD31" s="39">
        <f t="shared" si="25"/>
        <v>0</v>
      </c>
      <c r="AE31" s="39">
        <f t="shared" si="26"/>
        <v>0</v>
      </c>
      <c r="AF31" s="39">
        <f t="shared" si="27"/>
        <v>0</v>
      </c>
      <c r="AG31" s="39">
        <f t="shared" si="28"/>
        <v>0</v>
      </c>
      <c r="AH31" s="39">
        <f>SUM(AI31:BK31)</f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54">
        <f>SUM(BM31:CO31)</f>
        <v>0</v>
      </c>
      <c r="BM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9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40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49" t="s">
        <v>170</v>
      </c>
      <c r="B32" s="50" t="s">
        <v>448</v>
      </c>
      <c r="C32" s="49" t="s">
        <v>449</v>
      </c>
      <c r="D32" s="39">
        <f>SUM(E32:AG32)</f>
        <v>0</v>
      </c>
      <c r="E32" s="39">
        <f t="shared" si="0"/>
        <v>0</v>
      </c>
      <c r="F32" s="39">
        <f t="shared" si="1"/>
        <v>0</v>
      </c>
      <c r="G32" s="39">
        <f t="shared" si="2"/>
        <v>0</v>
      </c>
      <c r="H32" s="39">
        <f t="shared" si="3"/>
        <v>0</v>
      </c>
      <c r="I32" s="39">
        <f t="shared" si="4"/>
        <v>0</v>
      </c>
      <c r="J32" s="39">
        <f t="shared" si="5"/>
        <v>0</v>
      </c>
      <c r="K32" s="39">
        <f t="shared" si="6"/>
        <v>0</v>
      </c>
      <c r="L32" s="39">
        <f t="shared" si="7"/>
        <v>0</v>
      </c>
      <c r="M32" s="39">
        <f t="shared" si="8"/>
        <v>0</v>
      </c>
      <c r="N32" s="39">
        <f t="shared" si="9"/>
        <v>0</v>
      </c>
      <c r="O32" s="39">
        <f t="shared" si="10"/>
        <v>0</v>
      </c>
      <c r="P32" s="39">
        <f t="shared" si="11"/>
        <v>0</v>
      </c>
      <c r="Q32" s="39">
        <f t="shared" si="12"/>
        <v>0</v>
      </c>
      <c r="R32" s="39">
        <f t="shared" si="13"/>
        <v>0</v>
      </c>
      <c r="S32" s="39">
        <f t="shared" si="14"/>
        <v>0</v>
      </c>
      <c r="T32" s="39">
        <f t="shared" si="15"/>
        <v>0</v>
      </c>
      <c r="U32" s="39">
        <f t="shared" si="16"/>
        <v>0</v>
      </c>
      <c r="V32" s="39">
        <f t="shared" si="17"/>
        <v>0</v>
      </c>
      <c r="W32" s="39">
        <f t="shared" si="18"/>
        <v>0</v>
      </c>
      <c r="X32" s="39">
        <f t="shared" si="19"/>
        <v>0</v>
      </c>
      <c r="Y32" s="39">
        <f t="shared" si="20"/>
        <v>0</v>
      </c>
      <c r="Z32" s="39">
        <f t="shared" si="21"/>
        <v>0</v>
      </c>
      <c r="AA32" s="39">
        <f t="shared" si="22"/>
        <v>0</v>
      </c>
      <c r="AB32" s="39">
        <f t="shared" si="23"/>
        <v>0</v>
      </c>
      <c r="AC32" s="39">
        <f t="shared" si="24"/>
        <v>0</v>
      </c>
      <c r="AD32" s="39">
        <f t="shared" si="25"/>
        <v>0</v>
      </c>
      <c r="AE32" s="39">
        <f t="shared" si="26"/>
        <v>0</v>
      </c>
      <c r="AF32" s="39">
        <f t="shared" si="27"/>
        <v>0</v>
      </c>
      <c r="AG32" s="39">
        <f t="shared" si="28"/>
        <v>0</v>
      </c>
      <c r="AH32" s="39">
        <f>SUM(AI32:BK32)</f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39">
        <v>0</v>
      </c>
      <c r="BK32" s="39">
        <v>0</v>
      </c>
      <c r="BL32" s="54">
        <f>SUM(BM32:CO32)</f>
        <v>0</v>
      </c>
      <c r="BM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9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40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49" t="s">
        <v>128</v>
      </c>
      <c r="B33" s="50" t="s">
        <v>455</v>
      </c>
      <c r="C33" s="49" t="s">
        <v>461</v>
      </c>
      <c r="D33" s="39">
        <f>SUM(E33:AG33)</f>
        <v>0</v>
      </c>
      <c r="E33" s="39">
        <f t="shared" si="0"/>
        <v>0</v>
      </c>
      <c r="F33" s="39">
        <f t="shared" si="1"/>
        <v>0</v>
      </c>
      <c r="G33" s="39">
        <f t="shared" si="2"/>
        <v>0</v>
      </c>
      <c r="H33" s="39">
        <f t="shared" si="3"/>
        <v>0</v>
      </c>
      <c r="I33" s="39">
        <f t="shared" si="4"/>
        <v>0</v>
      </c>
      <c r="J33" s="39">
        <f t="shared" si="5"/>
        <v>0</v>
      </c>
      <c r="K33" s="39">
        <f t="shared" si="6"/>
        <v>0</v>
      </c>
      <c r="L33" s="39">
        <f t="shared" si="7"/>
        <v>0</v>
      </c>
      <c r="M33" s="39">
        <f t="shared" si="8"/>
        <v>0</v>
      </c>
      <c r="N33" s="39">
        <f t="shared" si="9"/>
        <v>0</v>
      </c>
      <c r="O33" s="39">
        <f t="shared" si="10"/>
        <v>0</v>
      </c>
      <c r="P33" s="39">
        <f t="shared" si="11"/>
        <v>0</v>
      </c>
      <c r="Q33" s="39">
        <f t="shared" si="12"/>
        <v>0</v>
      </c>
      <c r="R33" s="39">
        <f t="shared" si="13"/>
        <v>0</v>
      </c>
      <c r="S33" s="39">
        <f t="shared" si="14"/>
        <v>0</v>
      </c>
      <c r="T33" s="39">
        <f t="shared" si="15"/>
        <v>0</v>
      </c>
      <c r="U33" s="39">
        <f t="shared" si="16"/>
        <v>0</v>
      </c>
      <c r="V33" s="39">
        <f t="shared" si="17"/>
        <v>0</v>
      </c>
      <c r="W33" s="39">
        <f t="shared" si="18"/>
        <v>0</v>
      </c>
      <c r="X33" s="39">
        <f t="shared" si="19"/>
        <v>0</v>
      </c>
      <c r="Y33" s="39">
        <f t="shared" si="20"/>
        <v>0</v>
      </c>
      <c r="Z33" s="39">
        <f t="shared" si="21"/>
        <v>0</v>
      </c>
      <c r="AA33" s="39">
        <f t="shared" si="22"/>
        <v>0</v>
      </c>
      <c r="AB33" s="39">
        <f t="shared" si="23"/>
        <v>0</v>
      </c>
      <c r="AC33" s="39">
        <f t="shared" si="24"/>
        <v>0</v>
      </c>
      <c r="AD33" s="39">
        <f t="shared" si="25"/>
        <v>0</v>
      </c>
      <c r="AE33" s="39">
        <f t="shared" si="26"/>
        <v>0</v>
      </c>
      <c r="AF33" s="39">
        <f t="shared" si="27"/>
        <v>0</v>
      </c>
      <c r="AG33" s="39">
        <f t="shared" si="28"/>
        <v>0</v>
      </c>
      <c r="AH33" s="39">
        <f>SUM(AI33:BK33)</f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54">
        <f>SUM(BM33:CO33)</f>
        <v>0</v>
      </c>
      <c r="BM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9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40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49" t="s">
        <v>128</v>
      </c>
      <c r="B34" s="50" t="s">
        <v>466</v>
      </c>
      <c r="C34" s="49" t="s">
        <v>464</v>
      </c>
      <c r="D34" s="39">
        <f>SUM(E34:AG34)</f>
        <v>25865</v>
      </c>
      <c r="E34" s="39">
        <f t="shared" si="0"/>
        <v>3911</v>
      </c>
      <c r="F34" s="39">
        <f t="shared" si="1"/>
        <v>395</v>
      </c>
      <c r="G34" s="39">
        <f t="shared" si="2"/>
        <v>18172</v>
      </c>
      <c r="H34" s="39">
        <f t="shared" si="3"/>
        <v>2005</v>
      </c>
      <c r="I34" s="39">
        <f t="shared" si="4"/>
        <v>0</v>
      </c>
      <c r="J34" s="39">
        <f t="shared" si="5"/>
        <v>0</v>
      </c>
      <c r="K34" s="39">
        <f t="shared" si="6"/>
        <v>1</v>
      </c>
      <c r="L34" s="39">
        <f t="shared" si="7"/>
        <v>193</v>
      </c>
      <c r="M34" s="39">
        <f t="shared" si="8"/>
        <v>31</v>
      </c>
      <c r="N34" s="39">
        <f t="shared" si="9"/>
        <v>66</v>
      </c>
      <c r="O34" s="39">
        <f t="shared" si="10"/>
        <v>181</v>
      </c>
      <c r="P34" s="39">
        <f t="shared" si="11"/>
        <v>0</v>
      </c>
      <c r="Q34" s="39">
        <f t="shared" si="12"/>
        <v>17</v>
      </c>
      <c r="R34" s="39">
        <f t="shared" si="13"/>
        <v>0</v>
      </c>
      <c r="S34" s="39">
        <f t="shared" si="14"/>
        <v>0</v>
      </c>
      <c r="T34" s="39">
        <f t="shared" si="15"/>
        <v>0</v>
      </c>
      <c r="U34" s="39">
        <f t="shared" si="16"/>
        <v>0</v>
      </c>
      <c r="V34" s="39">
        <f t="shared" si="17"/>
        <v>0</v>
      </c>
      <c r="W34" s="39">
        <f t="shared" si="18"/>
        <v>68</v>
      </c>
      <c r="X34" s="39">
        <f t="shared" si="19"/>
        <v>0</v>
      </c>
      <c r="Y34" s="39">
        <f t="shared" si="20"/>
        <v>2</v>
      </c>
      <c r="Z34" s="39">
        <f t="shared" si="21"/>
        <v>4</v>
      </c>
      <c r="AA34" s="39">
        <f t="shared" si="22"/>
        <v>0</v>
      </c>
      <c r="AB34" s="39">
        <f t="shared" si="23"/>
        <v>0</v>
      </c>
      <c r="AC34" s="39">
        <f t="shared" si="24"/>
        <v>797</v>
      </c>
      <c r="AD34" s="39">
        <f t="shared" si="25"/>
        <v>0</v>
      </c>
      <c r="AE34" s="39">
        <f t="shared" si="26"/>
        <v>22</v>
      </c>
      <c r="AF34" s="39">
        <f t="shared" si="27"/>
        <v>0</v>
      </c>
      <c r="AG34" s="39">
        <f t="shared" si="28"/>
        <v>0</v>
      </c>
      <c r="AH34" s="39">
        <f>SUM(AI34:BK34)</f>
        <v>1230</v>
      </c>
      <c r="AI34" s="39">
        <v>1209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17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4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54">
        <f>SUM(BM34:CO34)</f>
        <v>24635</v>
      </c>
      <c r="BM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2702</v>
      </c>
      <c r="BN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395</v>
      </c>
      <c r="BO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18172</v>
      </c>
      <c r="BP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2005</v>
      </c>
      <c r="BQ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1</v>
      </c>
      <c r="BT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193</v>
      </c>
      <c r="BU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31</v>
      </c>
      <c r="BV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66</v>
      </c>
      <c r="BW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181</v>
      </c>
      <c r="BX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68</v>
      </c>
      <c r="CF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2</v>
      </c>
      <c r="CH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797</v>
      </c>
      <c r="CL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22</v>
      </c>
      <c r="CN34" s="39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40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49" t="s">
        <v>128</v>
      </c>
      <c r="B35" s="50" t="s">
        <v>485</v>
      </c>
      <c r="C35" s="49" t="s">
        <v>486</v>
      </c>
      <c r="D35" s="39">
        <f>SUM(E35:AG35)</f>
        <v>372</v>
      </c>
      <c r="E35" s="39">
        <f t="shared" si="0"/>
        <v>0</v>
      </c>
      <c r="F35" s="39">
        <f t="shared" si="1"/>
        <v>0</v>
      </c>
      <c r="G35" s="39">
        <f t="shared" si="2"/>
        <v>0</v>
      </c>
      <c r="H35" s="39">
        <f t="shared" si="3"/>
        <v>372</v>
      </c>
      <c r="I35" s="39">
        <f t="shared" si="4"/>
        <v>0</v>
      </c>
      <c r="J35" s="39">
        <f t="shared" si="5"/>
        <v>0</v>
      </c>
      <c r="K35" s="39">
        <f t="shared" si="6"/>
        <v>0</v>
      </c>
      <c r="L35" s="39">
        <f t="shared" si="7"/>
        <v>0</v>
      </c>
      <c r="M35" s="39">
        <f t="shared" si="8"/>
        <v>0</v>
      </c>
      <c r="N35" s="39">
        <f t="shared" si="9"/>
        <v>0</v>
      </c>
      <c r="O35" s="39">
        <f t="shared" si="10"/>
        <v>0</v>
      </c>
      <c r="P35" s="39">
        <f t="shared" si="11"/>
        <v>0</v>
      </c>
      <c r="Q35" s="39">
        <f t="shared" si="12"/>
        <v>0</v>
      </c>
      <c r="R35" s="39">
        <f t="shared" si="13"/>
        <v>0</v>
      </c>
      <c r="S35" s="39">
        <f t="shared" si="14"/>
        <v>0</v>
      </c>
      <c r="T35" s="39">
        <f t="shared" si="15"/>
        <v>0</v>
      </c>
      <c r="U35" s="39">
        <f t="shared" si="16"/>
        <v>0</v>
      </c>
      <c r="V35" s="39">
        <f t="shared" si="17"/>
        <v>0</v>
      </c>
      <c r="W35" s="39">
        <f t="shared" si="18"/>
        <v>0</v>
      </c>
      <c r="X35" s="39">
        <f t="shared" si="19"/>
        <v>0</v>
      </c>
      <c r="Y35" s="39">
        <f t="shared" si="20"/>
        <v>0</v>
      </c>
      <c r="Z35" s="39">
        <f t="shared" si="21"/>
        <v>0</v>
      </c>
      <c r="AA35" s="39">
        <f t="shared" si="22"/>
        <v>0</v>
      </c>
      <c r="AB35" s="39">
        <f t="shared" si="23"/>
        <v>0</v>
      </c>
      <c r="AC35" s="39">
        <f t="shared" si="24"/>
        <v>0</v>
      </c>
      <c r="AD35" s="39">
        <f t="shared" si="25"/>
        <v>0</v>
      </c>
      <c r="AE35" s="39">
        <f t="shared" si="26"/>
        <v>0</v>
      </c>
      <c r="AF35" s="39">
        <f t="shared" si="27"/>
        <v>0</v>
      </c>
      <c r="AG35" s="39">
        <f t="shared" si="28"/>
        <v>0</v>
      </c>
      <c r="AH35" s="39">
        <f>SUM(AI35:BK35)</f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54">
        <f>SUM(BM35:CO35)</f>
        <v>372</v>
      </c>
      <c r="BM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372</v>
      </c>
      <c r="BQ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9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40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49" t="s">
        <v>154</v>
      </c>
      <c r="B36" s="50" t="s">
        <v>502</v>
      </c>
      <c r="C36" s="49" t="s">
        <v>499</v>
      </c>
      <c r="D36" s="39">
        <f>SUM(E36:AG36)</f>
        <v>0</v>
      </c>
      <c r="E36" s="39">
        <f t="shared" si="0"/>
        <v>0</v>
      </c>
      <c r="F36" s="39">
        <f t="shared" si="1"/>
        <v>0</v>
      </c>
      <c r="G36" s="39">
        <f t="shared" si="2"/>
        <v>0</v>
      </c>
      <c r="H36" s="39">
        <f t="shared" si="3"/>
        <v>0</v>
      </c>
      <c r="I36" s="39">
        <f t="shared" si="4"/>
        <v>0</v>
      </c>
      <c r="J36" s="39">
        <f t="shared" si="5"/>
        <v>0</v>
      </c>
      <c r="K36" s="39">
        <f t="shared" si="6"/>
        <v>0</v>
      </c>
      <c r="L36" s="39">
        <f t="shared" si="7"/>
        <v>0</v>
      </c>
      <c r="M36" s="39">
        <f t="shared" si="8"/>
        <v>0</v>
      </c>
      <c r="N36" s="39">
        <f t="shared" si="9"/>
        <v>0</v>
      </c>
      <c r="O36" s="39">
        <f t="shared" si="10"/>
        <v>0</v>
      </c>
      <c r="P36" s="39">
        <f t="shared" si="11"/>
        <v>0</v>
      </c>
      <c r="Q36" s="39">
        <f t="shared" si="12"/>
        <v>0</v>
      </c>
      <c r="R36" s="39">
        <f t="shared" si="13"/>
        <v>0</v>
      </c>
      <c r="S36" s="39">
        <f t="shared" si="14"/>
        <v>0</v>
      </c>
      <c r="T36" s="39">
        <f t="shared" si="15"/>
        <v>0</v>
      </c>
      <c r="U36" s="39">
        <f t="shared" si="16"/>
        <v>0</v>
      </c>
      <c r="V36" s="39">
        <f t="shared" si="17"/>
        <v>0</v>
      </c>
      <c r="W36" s="39">
        <f t="shared" si="18"/>
        <v>0</v>
      </c>
      <c r="X36" s="39">
        <f t="shared" si="19"/>
        <v>0</v>
      </c>
      <c r="Y36" s="39">
        <f t="shared" si="20"/>
        <v>0</v>
      </c>
      <c r="Z36" s="39">
        <f t="shared" si="21"/>
        <v>0</v>
      </c>
      <c r="AA36" s="39">
        <f t="shared" si="22"/>
        <v>0</v>
      </c>
      <c r="AB36" s="39">
        <f t="shared" si="23"/>
        <v>0</v>
      </c>
      <c r="AC36" s="39">
        <f t="shared" si="24"/>
        <v>0</v>
      </c>
      <c r="AD36" s="39">
        <f t="shared" si="25"/>
        <v>0</v>
      </c>
      <c r="AE36" s="39">
        <f t="shared" si="26"/>
        <v>0</v>
      </c>
      <c r="AF36" s="39">
        <f t="shared" si="27"/>
        <v>0</v>
      </c>
      <c r="AG36" s="39">
        <f t="shared" si="28"/>
        <v>0</v>
      </c>
      <c r="AH36" s="39">
        <f>SUM(AI36:BK36)</f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54">
        <f>SUM(BM36:CO36)</f>
        <v>0</v>
      </c>
      <c r="BM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9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40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49" t="s">
        <v>128</v>
      </c>
      <c r="B37" s="50" t="s">
        <v>510</v>
      </c>
      <c r="C37" s="49" t="s">
        <v>519</v>
      </c>
      <c r="D37" s="39">
        <f>SUM(E37:AG37)</f>
        <v>0</v>
      </c>
      <c r="E37" s="39">
        <f t="shared" si="0"/>
        <v>0</v>
      </c>
      <c r="F37" s="39">
        <f t="shared" si="1"/>
        <v>0</v>
      </c>
      <c r="G37" s="39">
        <f t="shared" si="2"/>
        <v>0</v>
      </c>
      <c r="H37" s="39">
        <f t="shared" si="3"/>
        <v>0</v>
      </c>
      <c r="I37" s="39">
        <f t="shared" si="4"/>
        <v>0</v>
      </c>
      <c r="J37" s="39">
        <f t="shared" si="5"/>
        <v>0</v>
      </c>
      <c r="K37" s="39">
        <f t="shared" si="6"/>
        <v>0</v>
      </c>
      <c r="L37" s="39">
        <f t="shared" si="7"/>
        <v>0</v>
      </c>
      <c r="M37" s="39">
        <f t="shared" si="8"/>
        <v>0</v>
      </c>
      <c r="N37" s="39">
        <f t="shared" si="9"/>
        <v>0</v>
      </c>
      <c r="O37" s="39">
        <f t="shared" si="10"/>
        <v>0</v>
      </c>
      <c r="P37" s="39">
        <f t="shared" si="11"/>
        <v>0</v>
      </c>
      <c r="Q37" s="39">
        <f t="shared" si="12"/>
        <v>0</v>
      </c>
      <c r="R37" s="39">
        <f t="shared" si="13"/>
        <v>0</v>
      </c>
      <c r="S37" s="39">
        <f t="shared" si="14"/>
        <v>0</v>
      </c>
      <c r="T37" s="39">
        <f t="shared" si="15"/>
        <v>0</v>
      </c>
      <c r="U37" s="39">
        <f t="shared" si="16"/>
        <v>0</v>
      </c>
      <c r="V37" s="39">
        <f t="shared" si="17"/>
        <v>0</v>
      </c>
      <c r="W37" s="39">
        <f t="shared" si="18"/>
        <v>0</v>
      </c>
      <c r="X37" s="39">
        <f t="shared" si="19"/>
        <v>0</v>
      </c>
      <c r="Y37" s="39">
        <f t="shared" si="20"/>
        <v>0</v>
      </c>
      <c r="Z37" s="39">
        <f t="shared" si="21"/>
        <v>0</v>
      </c>
      <c r="AA37" s="39">
        <f t="shared" si="22"/>
        <v>0</v>
      </c>
      <c r="AB37" s="39">
        <f t="shared" si="23"/>
        <v>0</v>
      </c>
      <c r="AC37" s="39">
        <f t="shared" si="24"/>
        <v>0</v>
      </c>
      <c r="AD37" s="39">
        <f t="shared" si="25"/>
        <v>0</v>
      </c>
      <c r="AE37" s="39">
        <f t="shared" si="26"/>
        <v>0</v>
      </c>
      <c r="AF37" s="39">
        <f t="shared" si="27"/>
        <v>0</v>
      </c>
      <c r="AG37" s="39">
        <f t="shared" si="28"/>
        <v>0</v>
      </c>
      <c r="AH37" s="39">
        <f>SUM(AI37:BK37)</f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54">
        <f>SUM(BM37:CO37)</f>
        <v>0</v>
      </c>
      <c r="BM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9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40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49" t="s">
        <v>154</v>
      </c>
      <c r="B38" s="50" t="s">
        <v>536</v>
      </c>
      <c r="C38" s="49" t="s">
        <v>542</v>
      </c>
      <c r="D38" s="39">
        <f>SUM(E38:AG38)</f>
        <v>0</v>
      </c>
      <c r="E38" s="39">
        <f t="shared" si="0"/>
        <v>0</v>
      </c>
      <c r="F38" s="39">
        <f t="shared" si="1"/>
        <v>0</v>
      </c>
      <c r="G38" s="39">
        <f t="shared" si="2"/>
        <v>0</v>
      </c>
      <c r="H38" s="39">
        <f t="shared" si="3"/>
        <v>0</v>
      </c>
      <c r="I38" s="39">
        <f t="shared" si="4"/>
        <v>0</v>
      </c>
      <c r="J38" s="39">
        <f t="shared" si="5"/>
        <v>0</v>
      </c>
      <c r="K38" s="39">
        <f t="shared" si="6"/>
        <v>0</v>
      </c>
      <c r="L38" s="39">
        <f t="shared" si="7"/>
        <v>0</v>
      </c>
      <c r="M38" s="39">
        <f t="shared" si="8"/>
        <v>0</v>
      </c>
      <c r="N38" s="39">
        <f t="shared" si="9"/>
        <v>0</v>
      </c>
      <c r="O38" s="39">
        <f t="shared" si="10"/>
        <v>0</v>
      </c>
      <c r="P38" s="39">
        <f t="shared" si="11"/>
        <v>0</v>
      </c>
      <c r="Q38" s="39">
        <f t="shared" si="12"/>
        <v>0</v>
      </c>
      <c r="R38" s="39">
        <f t="shared" si="13"/>
        <v>0</v>
      </c>
      <c r="S38" s="39">
        <f t="shared" si="14"/>
        <v>0</v>
      </c>
      <c r="T38" s="39">
        <f t="shared" si="15"/>
        <v>0</v>
      </c>
      <c r="U38" s="39">
        <f t="shared" si="16"/>
        <v>0</v>
      </c>
      <c r="V38" s="39">
        <f t="shared" si="17"/>
        <v>0</v>
      </c>
      <c r="W38" s="39">
        <f t="shared" si="18"/>
        <v>0</v>
      </c>
      <c r="X38" s="39">
        <f t="shared" si="19"/>
        <v>0</v>
      </c>
      <c r="Y38" s="39">
        <f t="shared" si="20"/>
        <v>0</v>
      </c>
      <c r="Z38" s="39">
        <f t="shared" si="21"/>
        <v>0</v>
      </c>
      <c r="AA38" s="39">
        <f t="shared" si="22"/>
        <v>0</v>
      </c>
      <c r="AB38" s="39">
        <f t="shared" si="23"/>
        <v>0</v>
      </c>
      <c r="AC38" s="39">
        <f t="shared" si="24"/>
        <v>0</v>
      </c>
      <c r="AD38" s="39">
        <f t="shared" si="25"/>
        <v>0</v>
      </c>
      <c r="AE38" s="39">
        <f t="shared" si="26"/>
        <v>0</v>
      </c>
      <c r="AF38" s="39">
        <f t="shared" si="27"/>
        <v>0</v>
      </c>
      <c r="AG38" s="39">
        <f t="shared" si="28"/>
        <v>0</v>
      </c>
      <c r="AH38" s="39">
        <f>SUM(AI38:BK38)</f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39">
        <v>0</v>
      </c>
      <c r="BK38" s="39">
        <v>0</v>
      </c>
      <c r="BL38" s="54">
        <f>SUM(BM38:CO38)</f>
        <v>0</v>
      </c>
      <c r="BM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9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40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49" t="s">
        <v>154</v>
      </c>
      <c r="B39" s="50" t="s">
        <v>561</v>
      </c>
      <c r="C39" s="49" t="s">
        <v>553</v>
      </c>
      <c r="D39" s="39">
        <f>SUM(E39:AG39)</f>
        <v>0</v>
      </c>
      <c r="E39" s="39">
        <f t="shared" si="0"/>
        <v>0</v>
      </c>
      <c r="F39" s="39">
        <f t="shared" si="1"/>
        <v>0</v>
      </c>
      <c r="G39" s="39">
        <f t="shared" si="2"/>
        <v>0</v>
      </c>
      <c r="H39" s="39">
        <f t="shared" si="3"/>
        <v>0</v>
      </c>
      <c r="I39" s="39">
        <f t="shared" si="4"/>
        <v>0</v>
      </c>
      <c r="J39" s="39">
        <f t="shared" si="5"/>
        <v>0</v>
      </c>
      <c r="K39" s="39">
        <f t="shared" si="6"/>
        <v>0</v>
      </c>
      <c r="L39" s="39">
        <f t="shared" si="7"/>
        <v>0</v>
      </c>
      <c r="M39" s="39">
        <f t="shared" si="8"/>
        <v>0</v>
      </c>
      <c r="N39" s="39">
        <f t="shared" si="9"/>
        <v>0</v>
      </c>
      <c r="O39" s="39">
        <f t="shared" si="10"/>
        <v>0</v>
      </c>
      <c r="P39" s="39">
        <f t="shared" si="11"/>
        <v>0</v>
      </c>
      <c r="Q39" s="39">
        <f t="shared" si="12"/>
        <v>0</v>
      </c>
      <c r="R39" s="39">
        <f t="shared" si="13"/>
        <v>0</v>
      </c>
      <c r="S39" s="39">
        <f t="shared" si="14"/>
        <v>0</v>
      </c>
      <c r="T39" s="39">
        <f t="shared" si="15"/>
        <v>0</v>
      </c>
      <c r="U39" s="39">
        <f t="shared" si="16"/>
        <v>0</v>
      </c>
      <c r="V39" s="39">
        <f t="shared" si="17"/>
        <v>0</v>
      </c>
      <c r="W39" s="39">
        <f t="shared" si="18"/>
        <v>0</v>
      </c>
      <c r="X39" s="39">
        <f t="shared" si="19"/>
        <v>0</v>
      </c>
      <c r="Y39" s="39">
        <f t="shared" si="20"/>
        <v>0</v>
      </c>
      <c r="Z39" s="39">
        <f t="shared" si="21"/>
        <v>0</v>
      </c>
      <c r="AA39" s="39">
        <f t="shared" si="22"/>
        <v>0</v>
      </c>
      <c r="AB39" s="39">
        <f t="shared" si="23"/>
        <v>0</v>
      </c>
      <c r="AC39" s="39">
        <f t="shared" si="24"/>
        <v>0</v>
      </c>
      <c r="AD39" s="39">
        <f t="shared" si="25"/>
        <v>0</v>
      </c>
      <c r="AE39" s="39">
        <f t="shared" si="26"/>
        <v>0</v>
      </c>
      <c r="AF39" s="39">
        <f t="shared" si="27"/>
        <v>0</v>
      </c>
      <c r="AG39" s="39">
        <f t="shared" si="28"/>
        <v>0</v>
      </c>
      <c r="AH39" s="39">
        <f>SUM(AI39:BK39)</f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54">
        <f>SUM(BM39:CO39)</f>
        <v>0</v>
      </c>
      <c r="BM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N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O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P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Q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R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S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T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U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V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W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X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Y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Z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CA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CB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C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D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E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F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G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H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I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J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K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L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M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N39" s="39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  <c r="CO39" s="40">
        <f>'施設資源化量内訳(焼却)'!AG39+'施設資源化量内訳(粗大)'!AG39+'施設資源化量内訳(堆肥化)'!AG39+'施設資源化量内訳(飼料化)'!AG39+'施設資源化量内訳(メタン化)'!AG39+'施設資源化量内訳(燃料化)'!AG39+'施設資源化量内訳(セメント)'!AG39+'施設資源化量内訳(資源化等)'!AG39</f>
        <v>0</v>
      </c>
    </row>
    <row r="40" spans="1:93" s="10" customFormat="1" ht="12" customHeight="1">
      <c r="A40" s="49" t="s">
        <v>125</v>
      </c>
      <c r="B40" s="50" t="s">
        <v>576</v>
      </c>
      <c r="C40" s="49" t="s">
        <v>566</v>
      </c>
      <c r="D40" s="39">
        <f>SUM(E40:AG40)</f>
        <v>0</v>
      </c>
      <c r="E40" s="39">
        <f t="shared" si="0"/>
        <v>0</v>
      </c>
      <c r="F40" s="39">
        <f t="shared" si="1"/>
        <v>0</v>
      </c>
      <c r="G40" s="39">
        <f t="shared" si="2"/>
        <v>0</v>
      </c>
      <c r="H40" s="39">
        <f t="shared" si="3"/>
        <v>0</v>
      </c>
      <c r="I40" s="39">
        <f t="shared" si="4"/>
        <v>0</v>
      </c>
      <c r="J40" s="39">
        <f t="shared" si="5"/>
        <v>0</v>
      </c>
      <c r="K40" s="39">
        <f t="shared" si="6"/>
        <v>0</v>
      </c>
      <c r="L40" s="39">
        <f t="shared" si="7"/>
        <v>0</v>
      </c>
      <c r="M40" s="39">
        <f t="shared" si="8"/>
        <v>0</v>
      </c>
      <c r="N40" s="39">
        <f t="shared" si="9"/>
        <v>0</v>
      </c>
      <c r="O40" s="39">
        <f t="shared" si="10"/>
        <v>0</v>
      </c>
      <c r="P40" s="39">
        <f t="shared" si="11"/>
        <v>0</v>
      </c>
      <c r="Q40" s="39">
        <f t="shared" si="12"/>
        <v>0</v>
      </c>
      <c r="R40" s="39">
        <f t="shared" si="13"/>
        <v>0</v>
      </c>
      <c r="S40" s="39">
        <f t="shared" si="14"/>
        <v>0</v>
      </c>
      <c r="T40" s="39">
        <f t="shared" si="15"/>
        <v>0</v>
      </c>
      <c r="U40" s="39">
        <f t="shared" si="16"/>
        <v>0</v>
      </c>
      <c r="V40" s="39">
        <f t="shared" si="17"/>
        <v>0</v>
      </c>
      <c r="W40" s="39">
        <f t="shared" si="18"/>
        <v>0</v>
      </c>
      <c r="X40" s="39">
        <f t="shared" si="19"/>
        <v>0</v>
      </c>
      <c r="Y40" s="39">
        <f t="shared" si="20"/>
        <v>0</v>
      </c>
      <c r="Z40" s="39">
        <f t="shared" si="21"/>
        <v>0</v>
      </c>
      <c r="AA40" s="39">
        <f t="shared" si="22"/>
        <v>0</v>
      </c>
      <c r="AB40" s="39">
        <f t="shared" si="23"/>
        <v>0</v>
      </c>
      <c r="AC40" s="39">
        <f t="shared" si="24"/>
        <v>0</v>
      </c>
      <c r="AD40" s="39">
        <f t="shared" si="25"/>
        <v>0</v>
      </c>
      <c r="AE40" s="39">
        <f t="shared" si="26"/>
        <v>0</v>
      </c>
      <c r="AF40" s="39">
        <f t="shared" si="27"/>
        <v>0</v>
      </c>
      <c r="AG40" s="39">
        <f t="shared" si="28"/>
        <v>0</v>
      </c>
      <c r="AH40" s="39">
        <f>SUM(AI40:BK40)</f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39">
        <v>0</v>
      </c>
      <c r="BK40" s="39">
        <v>0</v>
      </c>
      <c r="BL40" s="54">
        <f>SUM(BM40:CO40)</f>
        <v>0</v>
      </c>
      <c r="BM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N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O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P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Q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R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S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T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U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V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W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X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Y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Z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CA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CB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C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D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E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F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G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H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I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J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K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L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M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N40" s="39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  <c r="CO40" s="40">
        <f>'施設資源化量内訳(焼却)'!AG40+'施設資源化量内訳(粗大)'!AG40+'施設資源化量内訳(堆肥化)'!AG40+'施設資源化量内訳(飼料化)'!AG40+'施設資源化量内訳(メタン化)'!AG40+'施設資源化量内訳(燃料化)'!AG40+'施設資源化量内訳(セメント)'!AG40+'施設資源化量内訳(資源化等)'!AG40</f>
        <v>0</v>
      </c>
    </row>
    <row r="41" spans="1:93" s="10" customFormat="1" ht="12" customHeight="1">
      <c r="A41" s="49" t="s">
        <v>128</v>
      </c>
      <c r="B41" s="50" t="s">
        <v>584</v>
      </c>
      <c r="C41" s="49" t="s">
        <v>582</v>
      </c>
      <c r="D41" s="39">
        <f>SUM(E41:AG41)</f>
        <v>4</v>
      </c>
      <c r="E41" s="39">
        <f t="shared" si="0"/>
        <v>0</v>
      </c>
      <c r="F41" s="39">
        <f t="shared" si="1"/>
        <v>0</v>
      </c>
      <c r="G41" s="39">
        <f t="shared" si="2"/>
        <v>0</v>
      </c>
      <c r="H41" s="39">
        <f t="shared" si="3"/>
        <v>0</v>
      </c>
      <c r="I41" s="39">
        <f t="shared" si="4"/>
        <v>0</v>
      </c>
      <c r="J41" s="39">
        <f t="shared" si="5"/>
        <v>0</v>
      </c>
      <c r="K41" s="39">
        <f t="shared" si="6"/>
        <v>0</v>
      </c>
      <c r="L41" s="39">
        <f t="shared" si="7"/>
        <v>0</v>
      </c>
      <c r="M41" s="39">
        <f t="shared" si="8"/>
        <v>4</v>
      </c>
      <c r="N41" s="39">
        <f t="shared" si="9"/>
        <v>0</v>
      </c>
      <c r="O41" s="39">
        <f t="shared" si="10"/>
        <v>0</v>
      </c>
      <c r="P41" s="39">
        <f t="shared" si="11"/>
        <v>0</v>
      </c>
      <c r="Q41" s="39">
        <f t="shared" si="12"/>
        <v>0</v>
      </c>
      <c r="R41" s="39">
        <f t="shared" si="13"/>
        <v>0</v>
      </c>
      <c r="S41" s="39">
        <f t="shared" si="14"/>
        <v>0</v>
      </c>
      <c r="T41" s="39">
        <f t="shared" si="15"/>
        <v>0</v>
      </c>
      <c r="U41" s="39">
        <f t="shared" si="16"/>
        <v>0</v>
      </c>
      <c r="V41" s="39">
        <f t="shared" si="17"/>
        <v>0</v>
      </c>
      <c r="W41" s="39">
        <f t="shared" si="18"/>
        <v>0</v>
      </c>
      <c r="X41" s="39">
        <f t="shared" si="19"/>
        <v>0</v>
      </c>
      <c r="Y41" s="39">
        <f t="shared" si="20"/>
        <v>0</v>
      </c>
      <c r="Z41" s="39">
        <f t="shared" si="21"/>
        <v>0</v>
      </c>
      <c r="AA41" s="39">
        <f t="shared" si="22"/>
        <v>0</v>
      </c>
      <c r="AB41" s="39">
        <f t="shared" si="23"/>
        <v>0</v>
      </c>
      <c r="AC41" s="39">
        <f t="shared" si="24"/>
        <v>0</v>
      </c>
      <c r="AD41" s="39">
        <f t="shared" si="25"/>
        <v>0</v>
      </c>
      <c r="AE41" s="39">
        <f t="shared" si="26"/>
        <v>0</v>
      </c>
      <c r="AF41" s="39">
        <f t="shared" si="27"/>
        <v>0</v>
      </c>
      <c r="AG41" s="39">
        <f t="shared" si="28"/>
        <v>0</v>
      </c>
      <c r="AH41" s="39">
        <f>SUM(AI41:BK41)</f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39">
        <v>0</v>
      </c>
      <c r="BK41" s="39">
        <v>0</v>
      </c>
      <c r="BL41" s="54">
        <f>SUM(BM41:CO41)</f>
        <v>4</v>
      </c>
      <c r="BM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N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O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P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Q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R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S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T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U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4</v>
      </c>
      <c r="BV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W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X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Y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Z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CA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CB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C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D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E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F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G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H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I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J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K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L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M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N41" s="39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  <c r="CO41" s="40">
        <f>'施設資源化量内訳(焼却)'!AG41+'施設資源化量内訳(粗大)'!AG41+'施設資源化量内訳(堆肥化)'!AG41+'施設資源化量内訳(飼料化)'!AG41+'施設資源化量内訳(メタン化)'!AG41+'施設資源化量内訳(燃料化)'!AG41+'施設資源化量内訳(セメント)'!AG41+'施設資源化量内訳(資源化等)'!AG41</f>
        <v>0</v>
      </c>
    </row>
    <row r="42" spans="1:93" s="10" customFormat="1" ht="12" customHeight="1">
      <c r="A42" s="49" t="s">
        <v>154</v>
      </c>
      <c r="B42" s="50" t="s">
        <v>606</v>
      </c>
      <c r="C42" s="49" t="s">
        <v>597</v>
      </c>
      <c r="D42" s="39">
        <f>SUM(E42:AG42)</f>
        <v>0</v>
      </c>
      <c r="E42" s="39">
        <f t="shared" si="0"/>
        <v>0</v>
      </c>
      <c r="F42" s="39">
        <f t="shared" si="1"/>
        <v>0</v>
      </c>
      <c r="G42" s="39">
        <f t="shared" si="2"/>
        <v>0</v>
      </c>
      <c r="H42" s="39">
        <f t="shared" si="3"/>
        <v>0</v>
      </c>
      <c r="I42" s="39">
        <f t="shared" si="4"/>
        <v>0</v>
      </c>
      <c r="J42" s="39">
        <f t="shared" si="5"/>
        <v>0</v>
      </c>
      <c r="K42" s="39">
        <f t="shared" si="6"/>
        <v>0</v>
      </c>
      <c r="L42" s="39">
        <f t="shared" si="7"/>
        <v>0</v>
      </c>
      <c r="M42" s="39">
        <f t="shared" si="8"/>
        <v>0</v>
      </c>
      <c r="N42" s="39">
        <f t="shared" si="9"/>
        <v>0</v>
      </c>
      <c r="O42" s="39">
        <f t="shared" si="10"/>
        <v>0</v>
      </c>
      <c r="P42" s="39">
        <f t="shared" si="11"/>
        <v>0</v>
      </c>
      <c r="Q42" s="39">
        <f t="shared" si="12"/>
        <v>0</v>
      </c>
      <c r="R42" s="39">
        <f t="shared" si="13"/>
        <v>0</v>
      </c>
      <c r="S42" s="39">
        <f t="shared" si="14"/>
        <v>0</v>
      </c>
      <c r="T42" s="39">
        <f t="shared" si="15"/>
        <v>0</v>
      </c>
      <c r="U42" s="39">
        <f t="shared" si="16"/>
        <v>0</v>
      </c>
      <c r="V42" s="39">
        <f t="shared" si="17"/>
        <v>0</v>
      </c>
      <c r="W42" s="39">
        <f t="shared" si="18"/>
        <v>0</v>
      </c>
      <c r="X42" s="39">
        <f t="shared" si="19"/>
        <v>0</v>
      </c>
      <c r="Y42" s="39">
        <f t="shared" si="20"/>
        <v>0</v>
      </c>
      <c r="Z42" s="39">
        <f t="shared" si="21"/>
        <v>0</v>
      </c>
      <c r="AA42" s="39">
        <f t="shared" si="22"/>
        <v>0</v>
      </c>
      <c r="AB42" s="39">
        <f t="shared" si="23"/>
        <v>0</v>
      </c>
      <c r="AC42" s="39">
        <f t="shared" si="24"/>
        <v>0</v>
      </c>
      <c r="AD42" s="39">
        <f t="shared" si="25"/>
        <v>0</v>
      </c>
      <c r="AE42" s="39">
        <f t="shared" si="26"/>
        <v>0</v>
      </c>
      <c r="AF42" s="39">
        <f t="shared" si="27"/>
        <v>0</v>
      </c>
      <c r="AG42" s="39">
        <f t="shared" si="28"/>
        <v>0</v>
      </c>
      <c r="AH42" s="39">
        <f>SUM(AI42:BK42)</f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39">
        <v>0</v>
      </c>
      <c r="BK42" s="39">
        <v>0</v>
      </c>
      <c r="BL42" s="54">
        <f>SUM(BM42:CO42)</f>
        <v>0</v>
      </c>
      <c r="BM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N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O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P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Q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R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S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T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U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V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W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X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Y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Z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CA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CB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C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D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E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F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G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H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I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J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K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L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M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N42" s="39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  <c r="CO42" s="40">
        <f>'施設資源化量内訳(焼却)'!AG42+'施設資源化量内訳(粗大)'!AG42+'施設資源化量内訳(堆肥化)'!AG42+'施設資源化量内訳(飼料化)'!AG42+'施設資源化量内訳(メタン化)'!AG42+'施設資源化量内訳(燃料化)'!AG42+'施設資源化量内訳(セメント)'!AG42+'施設資源化量内訳(資源化等)'!AG42</f>
        <v>0</v>
      </c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43:CO997 A43:AE997">
    <cfRule type="expression" dxfId="790" priority="152" stopIfTrue="1">
      <formula>$A43&lt;&gt;""</formula>
    </cfRule>
  </conditionalFormatting>
  <conditionalFormatting sqref="AF43:AF995">
    <cfRule type="expression" dxfId="788" priority="150" stopIfTrue="1">
      <formula>$A43&lt;&gt;""</formula>
    </cfRule>
  </conditionalFormatting>
  <conditionalFormatting sqref="BJ43:BJ995">
    <cfRule type="expression" dxfId="786" priority="148" stopIfTrue="1">
      <formula>$A43&lt;&gt;""</formula>
    </cfRule>
  </conditionalFormatting>
  <conditionalFormatting sqref="CN43:CN995">
    <cfRule type="expression" dxfId="784" priority="146" stopIfTrue="1">
      <formula>$A43&lt;&gt;""</formula>
    </cfRule>
  </conditionalFormatting>
  <conditionalFormatting sqref="A8:AE8 AG8:CO8">
    <cfRule type="expression" dxfId="782" priority="144" stopIfTrue="1">
      <formula>$A8&lt;&gt;""</formula>
    </cfRule>
  </conditionalFormatting>
  <conditionalFormatting sqref="BJ8">
    <cfRule type="expression" dxfId="781" priority="143" stopIfTrue="1">
      <formula>$A8&lt;&gt;""</formula>
    </cfRule>
  </conditionalFormatting>
  <conditionalFormatting sqref="CN8">
    <cfRule type="expression" dxfId="780" priority="142" stopIfTrue="1">
      <formula>$A8&lt;&gt;""</formula>
    </cfRule>
  </conditionalFormatting>
  <conditionalFormatting sqref="AF8">
    <cfRule type="expression" dxfId="779" priority="141" stopIfTrue="1">
      <formula>$A8&lt;&gt;""</formula>
    </cfRule>
  </conditionalFormatting>
  <conditionalFormatting sqref="A9:AE9 AG9:CO9">
    <cfRule type="expression" dxfId="778" priority="140" stopIfTrue="1">
      <formula>$A9&lt;&gt;""</formula>
    </cfRule>
  </conditionalFormatting>
  <conditionalFormatting sqref="BJ9">
    <cfRule type="expression" dxfId="777" priority="139" stopIfTrue="1">
      <formula>$A9&lt;&gt;""</formula>
    </cfRule>
  </conditionalFormatting>
  <conditionalFormatting sqref="CN9">
    <cfRule type="expression" dxfId="776" priority="138" stopIfTrue="1">
      <formula>$A9&lt;&gt;""</formula>
    </cfRule>
  </conditionalFormatting>
  <conditionalFormatting sqref="AF9">
    <cfRule type="expression" dxfId="775" priority="137" stopIfTrue="1">
      <formula>$A9&lt;&gt;""</formula>
    </cfRule>
  </conditionalFormatting>
  <conditionalFormatting sqref="A10:AE10 AG10:CO10">
    <cfRule type="expression" dxfId="774" priority="136" stopIfTrue="1">
      <formula>$A10&lt;&gt;""</formula>
    </cfRule>
  </conditionalFormatting>
  <conditionalFormatting sqref="BJ10">
    <cfRule type="expression" dxfId="773" priority="135" stopIfTrue="1">
      <formula>$A10&lt;&gt;""</formula>
    </cfRule>
  </conditionalFormatting>
  <conditionalFormatting sqref="CN10">
    <cfRule type="expression" dxfId="772" priority="134" stopIfTrue="1">
      <formula>$A10&lt;&gt;""</formula>
    </cfRule>
  </conditionalFormatting>
  <conditionalFormatting sqref="AF10">
    <cfRule type="expression" dxfId="771" priority="133" stopIfTrue="1">
      <formula>$A10&lt;&gt;""</formula>
    </cfRule>
  </conditionalFormatting>
  <conditionalFormatting sqref="A11:AE11 AG11:CO11">
    <cfRule type="expression" dxfId="770" priority="132" stopIfTrue="1">
      <formula>$A11&lt;&gt;""</formula>
    </cfRule>
  </conditionalFormatting>
  <conditionalFormatting sqref="BJ11">
    <cfRule type="expression" dxfId="769" priority="131" stopIfTrue="1">
      <formula>$A11&lt;&gt;""</formula>
    </cfRule>
  </conditionalFormatting>
  <conditionalFormatting sqref="CN11">
    <cfRule type="expression" dxfId="768" priority="130" stopIfTrue="1">
      <formula>$A11&lt;&gt;""</formula>
    </cfRule>
  </conditionalFormatting>
  <conditionalFormatting sqref="AF11">
    <cfRule type="expression" dxfId="767" priority="129" stopIfTrue="1">
      <formula>$A11&lt;&gt;""</formula>
    </cfRule>
  </conditionalFormatting>
  <conditionalFormatting sqref="A12:AE12 AG12:CO12">
    <cfRule type="expression" dxfId="766" priority="128" stopIfTrue="1">
      <formula>$A12&lt;&gt;""</formula>
    </cfRule>
  </conditionalFormatting>
  <conditionalFormatting sqref="BJ12">
    <cfRule type="expression" dxfId="765" priority="127" stopIfTrue="1">
      <formula>$A12&lt;&gt;""</formula>
    </cfRule>
  </conditionalFormatting>
  <conditionalFormatting sqref="CN12">
    <cfRule type="expression" dxfId="764" priority="126" stopIfTrue="1">
      <formula>$A12&lt;&gt;""</formula>
    </cfRule>
  </conditionalFormatting>
  <conditionalFormatting sqref="AF12">
    <cfRule type="expression" dxfId="763" priority="125" stopIfTrue="1">
      <formula>$A12&lt;&gt;""</formula>
    </cfRule>
  </conditionalFormatting>
  <conditionalFormatting sqref="A13:AE13 AG13:CO13">
    <cfRule type="expression" dxfId="762" priority="124" stopIfTrue="1">
      <formula>$A13&lt;&gt;""</formula>
    </cfRule>
  </conditionalFormatting>
  <conditionalFormatting sqref="BJ13">
    <cfRule type="expression" dxfId="761" priority="123" stopIfTrue="1">
      <formula>$A13&lt;&gt;""</formula>
    </cfRule>
  </conditionalFormatting>
  <conditionalFormatting sqref="CN13">
    <cfRule type="expression" dxfId="760" priority="122" stopIfTrue="1">
      <formula>$A13&lt;&gt;""</formula>
    </cfRule>
  </conditionalFormatting>
  <conditionalFormatting sqref="AF13">
    <cfRule type="expression" dxfId="759" priority="121" stopIfTrue="1">
      <formula>$A13&lt;&gt;""</formula>
    </cfRule>
  </conditionalFormatting>
  <conditionalFormatting sqref="A14:AE14 AG14:CO14">
    <cfRule type="expression" dxfId="758" priority="120" stopIfTrue="1">
      <formula>$A14&lt;&gt;""</formula>
    </cfRule>
  </conditionalFormatting>
  <conditionalFormatting sqref="BJ14">
    <cfRule type="expression" dxfId="757" priority="119" stopIfTrue="1">
      <formula>$A14&lt;&gt;""</formula>
    </cfRule>
  </conditionalFormatting>
  <conditionalFormatting sqref="CN14">
    <cfRule type="expression" dxfId="756" priority="118" stopIfTrue="1">
      <formula>$A14&lt;&gt;""</formula>
    </cfRule>
  </conditionalFormatting>
  <conditionalFormatting sqref="AF14">
    <cfRule type="expression" dxfId="755" priority="117" stopIfTrue="1">
      <formula>$A14&lt;&gt;""</formula>
    </cfRule>
  </conditionalFormatting>
  <conditionalFormatting sqref="A15:AE15 AG15:CO15">
    <cfRule type="expression" dxfId="754" priority="116" stopIfTrue="1">
      <formula>$A15&lt;&gt;""</formula>
    </cfRule>
  </conditionalFormatting>
  <conditionalFormatting sqref="BJ15">
    <cfRule type="expression" dxfId="753" priority="115" stopIfTrue="1">
      <formula>$A15&lt;&gt;""</formula>
    </cfRule>
  </conditionalFormatting>
  <conditionalFormatting sqref="CN15">
    <cfRule type="expression" dxfId="752" priority="114" stopIfTrue="1">
      <formula>$A15&lt;&gt;""</formula>
    </cfRule>
  </conditionalFormatting>
  <conditionalFormatting sqref="AF15">
    <cfRule type="expression" dxfId="751" priority="113" stopIfTrue="1">
      <formula>$A15&lt;&gt;""</formula>
    </cfRule>
  </conditionalFormatting>
  <conditionalFormatting sqref="A16:AE16 AG16:CO16">
    <cfRule type="expression" dxfId="750" priority="112" stopIfTrue="1">
      <formula>$A16&lt;&gt;""</formula>
    </cfRule>
  </conditionalFormatting>
  <conditionalFormatting sqref="BJ16">
    <cfRule type="expression" dxfId="749" priority="111" stopIfTrue="1">
      <formula>$A16&lt;&gt;""</formula>
    </cfRule>
  </conditionalFormatting>
  <conditionalFormatting sqref="CN16">
    <cfRule type="expression" dxfId="748" priority="110" stopIfTrue="1">
      <formula>$A16&lt;&gt;""</formula>
    </cfRule>
  </conditionalFormatting>
  <conditionalFormatting sqref="AF16">
    <cfRule type="expression" dxfId="747" priority="109" stopIfTrue="1">
      <formula>$A16&lt;&gt;""</formula>
    </cfRule>
  </conditionalFormatting>
  <conditionalFormatting sqref="A17:AE17 AG17:CO17">
    <cfRule type="expression" dxfId="746" priority="108" stopIfTrue="1">
      <formula>$A17&lt;&gt;""</formula>
    </cfRule>
  </conditionalFormatting>
  <conditionalFormatting sqref="BJ17">
    <cfRule type="expression" dxfId="745" priority="107" stopIfTrue="1">
      <formula>$A17&lt;&gt;""</formula>
    </cfRule>
  </conditionalFormatting>
  <conditionalFormatting sqref="CN17">
    <cfRule type="expression" dxfId="744" priority="106" stopIfTrue="1">
      <formula>$A17&lt;&gt;""</formula>
    </cfRule>
  </conditionalFormatting>
  <conditionalFormatting sqref="AF17">
    <cfRule type="expression" dxfId="743" priority="105" stopIfTrue="1">
      <formula>$A17&lt;&gt;""</formula>
    </cfRule>
  </conditionalFormatting>
  <conditionalFormatting sqref="A18:AE18 AG18:CO18">
    <cfRule type="expression" dxfId="742" priority="104" stopIfTrue="1">
      <formula>$A18&lt;&gt;""</formula>
    </cfRule>
  </conditionalFormatting>
  <conditionalFormatting sqref="BJ18">
    <cfRule type="expression" dxfId="741" priority="103" stopIfTrue="1">
      <formula>$A18&lt;&gt;""</formula>
    </cfRule>
  </conditionalFormatting>
  <conditionalFormatting sqref="CN18">
    <cfRule type="expression" dxfId="740" priority="102" stopIfTrue="1">
      <formula>$A18&lt;&gt;""</formula>
    </cfRule>
  </conditionalFormatting>
  <conditionalFormatting sqref="AF18">
    <cfRule type="expression" dxfId="739" priority="101" stopIfTrue="1">
      <formula>$A18&lt;&gt;""</formula>
    </cfRule>
  </conditionalFormatting>
  <conditionalFormatting sqref="A19:AE19 AG19:CO19">
    <cfRule type="expression" dxfId="738" priority="100" stopIfTrue="1">
      <formula>$A19&lt;&gt;""</formula>
    </cfRule>
  </conditionalFormatting>
  <conditionalFormatting sqref="BJ19">
    <cfRule type="expression" dxfId="737" priority="99" stopIfTrue="1">
      <formula>$A19&lt;&gt;""</formula>
    </cfRule>
  </conditionalFormatting>
  <conditionalFormatting sqref="CN19">
    <cfRule type="expression" dxfId="736" priority="98" stopIfTrue="1">
      <formula>$A19&lt;&gt;""</formula>
    </cfRule>
  </conditionalFormatting>
  <conditionalFormatting sqref="AF19">
    <cfRule type="expression" dxfId="735" priority="97" stopIfTrue="1">
      <formula>$A19&lt;&gt;""</formula>
    </cfRule>
  </conditionalFormatting>
  <conditionalFormatting sqref="A20:AE20 AG20:CO20">
    <cfRule type="expression" dxfId="734" priority="96" stopIfTrue="1">
      <formula>$A20&lt;&gt;""</formula>
    </cfRule>
  </conditionalFormatting>
  <conditionalFormatting sqref="BJ20">
    <cfRule type="expression" dxfId="733" priority="95" stopIfTrue="1">
      <formula>$A20&lt;&gt;""</formula>
    </cfRule>
  </conditionalFormatting>
  <conditionalFormatting sqref="CN20">
    <cfRule type="expression" dxfId="732" priority="94" stopIfTrue="1">
      <formula>$A20&lt;&gt;""</formula>
    </cfRule>
  </conditionalFormatting>
  <conditionalFormatting sqref="AF20">
    <cfRule type="expression" dxfId="731" priority="93" stopIfTrue="1">
      <formula>$A20&lt;&gt;""</formula>
    </cfRule>
  </conditionalFormatting>
  <conditionalFormatting sqref="A21:AE21 AG21:CO21">
    <cfRule type="expression" dxfId="730" priority="92" stopIfTrue="1">
      <formula>$A21&lt;&gt;""</formula>
    </cfRule>
  </conditionalFormatting>
  <conditionalFormatting sqref="BJ21">
    <cfRule type="expression" dxfId="729" priority="91" stopIfTrue="1">
      <formula>$A21&lt;&gt;""</formula>
    </cfRule>
  </conditionalFormatting>
  <conditionalFormatting sqref="CN21">
    <cfRule type="expression" dxfId="728" priority="90" stopIfTrue="1">
      <formula>$A21&lt;&gt;""</formula>
    </cfRule>
  </conditionalFormatting>
  <conditionalFormatting sqref="AF21">
    <cfRule type="expression" dxfId="727" priority="89" stopIfTrue="1">
      <formula>$A21&lt;&gt;""</formula>
    </cfRule>
  </conditionalFormatting>
  <conditionalFormatting sqref="A22:AE22 AG22:CO22">
    <cfRule type="expression" dxfId="726" priority="88" stopIfTrue="1">
      <formula>$A22&lt;&gt;""</formula>
    </cfRule>
  </conditionalFormatting>
  <conditionalFormatting sqref="BJ22">
    <cfRule type="expression" dxfId="725" priority="87" stopIfTrue="1">
      <formula>$A22&lt;&gt;""</formula>
    </cfRule>
  </conditionalFormatting>
  <conditionalFormatting sqref="CN22">
    <cfRule type="expression" dxfId="724" priority="86" stopIfTrue="1">
      <formula>$A22&lt;&gt;""</formula>
    </cfRule>
  </conditionalFormatting>
  <conditionalFormatting sqref="AF22">
    <cfRule type="expression" dxfId="723" priority="85" stopIfTrue="1">
      <formula>$A22&lt;&gt;""</formula>
    </cfRule>
  </conditionalFormatting>
  <conditionalFormatting sqref="A23:AE23 AG23:CO23">
    <cfRule type="expression" dxfId="722" priority="84" stopIfTrue="1">
      <formula>$A23&lt;&gt;""</formula>
    </cfRule>
  </conditionalFormatting>
  <conditionalFormatting sqref="BJ23">
    <cfRule type="expression" dxfId="721" priority="83" stopIfTrue="1">
      <formula>$A23&lt;&gt;""</formula>
    </cfRule>
  </conditionalFormatting>
  <conditionalFormatting sqref="CN23">
    <cfRule type="expression" dxfId="720" priority="82" stopIfTrue="1">
      <formula>$A23&lt;&gt;""</formula>
    </cfRule>
  </conditionalFormatting>
  <conditionalFormatting sqref="AF23">
    <cfRule type="expression" dxfId="719" priority="81" stopIfTrue="1">
      <formula>$A23&lt;&gt;""</formula>
    </cfRule>
  </conditionalFormatting>
  <conditionalFormatting sqref="A24:AE24 AG24:CO24">
    <cfRule type="expression" dxfId="718" priority="80" stopIfTrue="1">
      <formula>$A24&lt;&gt;""</formula>
    </cfRule>
  </conditionalFormatting>
  <conditionalFormatting sqref="BJ24">
    <cfRule type="expression" dxfId="717" priority="79" stopIfTrue="1">
      <formula>$A24&lt;&gt;""</formula>
    </cfRule>
  </conditionalFormatting>
  <conditionalFormatting sqref="CN24">
    <cfRule type="expression" dxfId="716" priority="78" stopIfTrue="1">
      <formula>$A24&lt;&gt;""</formula>
    </cfRule>
  </conditionalFormatting>
  <conditionalFormatting sqref="AF24">
    <cfRule type="expression" dxfId="715" priority="77" stopIfTrue="1">
      <formula>$A24&lt;&gt;""</formula>
    </cfRule>
  </conditionalFormatting>
  <conditionalFormatting sqref="A25:AE25 AG25:CO25">
    <cfRule type="expression" dxfId="714" priority="76" stopIfTrue="1">
      <formula>$A25&lt;&gt;""</formula>
    </cfRule>
  </conditionalFormatting>
  <conditionalFormatting sqref="BJ25">
    <cfRule type="expression" dxfId="713" priority="75" stopIfTrue="1">
      <formula>$A25&lt;&gt;""</formula>
    </cfRule>
  </conditionalFormatting>
  <conditionalFormatting sqref="CN25">
    <cfRule type="expression" dxfId="712" priority="74" stopIfTrue="1">
      <formula>$A25&lt;&gt;""</formula>
    </cfRule>
  </conditionalFormatting>
  <conditionalFormatting sqref="AF25">
    <cfRule type="expression" dxfId="711" priority="73" stopIfTrue="1">
      <formula>$A25&lt;&gt;""</formula>
    </cfRule>
  </conditionalFormatting>
  <conditionalFormatting sqref="A26:AE26 AG26:CO26">
    <cfRule type="expression" dxfId="710" priority="72" stopIfTrue="1">
      <formula>$A26&lt;&gt;""</formula>
    </cfRule>
  </conditionalFormatting>
  <conditionalFormatting sqref="BJ26">
    <cfRule type="expression" dxfId="709" priority="71" stopIfTrue="1">
      <formula>$A26&lt;&gt;""</formula>
    </cfRule>
  </conditionalFormatting>
  <conditionalFormatting sqref="CN26">
    <cfRule type="expression" dxfId="708" priority="70" stopIfTrue="1">
      <formula>$A26&lt;&gt;""</formula>
    </cfRule>
  </conditionalFormatting>
  <conditionalFormatting sqref="AF26">
    <cfRule type="expression" dxfId="707" priority="69" stopIfTrue="1">
      <formula>$A26&lt;&gt;""</formula>
    </cfRule>
  </conditionalFormatting>
  <conditionalFormatting sqref="A27:AE27 AG27:CO27">
    <cfRule type="expression" dxfId="706" priority="68" stopIfTrue="1">
      <formula>$A27&lt;&gt;""</formula>
    </cfRule>
  </conditionalFormatting>
  <conditionalFormatting sqref="BJ27">
    <cfRule type="expression" dxfId="705" priority="67" stopIfTrue="1">
      <formula>$A27&lt;&gt;""</formula>
    </cfRule>
  </conditionalFormatting>
  <conditionalFormatting sqref="CN27">
    <cfRule type="expression" dxfId="704" priority="66" stopIfTrue="1">
      <formula>$A27&lt;&gt;""</formula>
    </cfRule>
  </conditionalFormatting>
  <conditionalFormatting sqref="AF27">
    <cfRule type="expression" dxfId="703" priority="65" stopIfTrue="1">
      <formula>$A27&lt;&gt;""</formula>
    </cfRule>
  </conditionalFormatting>
  <conditionalFormatting sqref="A28:AE28 AG28:CO28">
    <cfRule type="expression" dxfId="702" priority="64" stopIfTrue="1">
      <formula>$A28&lt;&gt;""</formula>
    </cfRule>
  </conditionalFormatting>
  <conditionalFormatting sqref="BJ28">
    <cfRule type="expression" dxfId="701" priority="63" stopIfTrue="1">
      <formula>$A28&lt;&gt;""</formula>
    </cfRule>
  </conditionalFormatting>
  <conditionalFormatting sqref="CN28">
    <cfRule type="expression" dxfId="700" priority="62" stopIfTrue="1">
      <formula>$A28&lt;&gt;""</formula>
    </cfRule>
  </conditionalFormatting>
  <conditionalFormatting sqref="AF28">
    <cfRule type="expression" dxfId="699" priority="61" stopIfTrue="1">
      <formula>$A28&lt;&gt;""</formula>
    </cfRule>
  </conditionalFormatting>
  <conditionalFormatting sqref="A29:AE29 AG29:CO29">
    <cfRule type="expression" dxfId="698" priority="60" stopIfTrue="1">
      <formula>$A29&lt;&gt;""</formula>
    </cfRule>
  </conditionalFormatting>
  <conditionalFormatting sqref="BJ29">
    <cfRule type="expression" dxfId="697" priority="59" stopIfTrue="1">
      <formula>$A29&lt;&gt;""</formula>
    </cfRule>
  </conditionalFormatting>
  <conditionalFormatting sqref="CN29">
    <cfRule type="expression" dxfId="696" priority="58" stopIfTrue="1">
      <formula>$A29&lt;&gt;""</formula>
    </cfRule>
  </conditionalFormatting>
  <conditionalFormatting sqref="AF29">
    <cfRule type="expression" dxfId="695" priority="57" stopIfTrue="1">
      <formula>$A29&lt;&gt;""</formula>
    </cfRule>
  </conditionalFormatting>
  <conditionalFormatting sqref="A30:AE30 AG30:CO30">
    <cfRule type="expression" dxfId="694" priority="56" stopIfTrue="1">
      <formula>$A30&lt;&gt;""</formula>
    </cfRule>
  </conditionalFormatting>
  <conditionalFormatting sqref="BJ30">
    <cfRule type="expression" dxfId="693" priority="55" stopIfTrue="1">
      <formula>$A30&lt;&gt;""</formula>
    </cfRule>
  </conditionalFormatting>
  <conditionalFormatting sqref="CN30">
    <cfRule type="expression" dxfId="692" priority="54" stopIfTrue="1">
      <formula>$A30&lt;&gt;""</formula>
    </cfRule>
  </conditionalFormatting>
  <conditionalFormatting sqref="AF30">
    <cfRule type="expression" dxfId="691" priority="53" stopIfTrue="1">
      <formula>$A30&lt;&gt;""</formula>
    </cfRule>
  </conditionalFormatting>
  <conditionalFormatting sqref="A31:AE31 AG31:CO31">
    <cfRule type="expression" dxfId="690" priority="52" stopIfTrue="1">
      <formula>$A31&lt;&gt;""</formula>
    </cfRule>
  </conditionalFormatting>
  <conditionalFormatting sqref="BJ31">
    <cfRule type="expression" dxfId="689" priority="51" stopIfTrue="1">
      <formula>$A31&lt;&gt;""</formula>
    </cfRule>
  </conditionalFormatting>
  <conditionalFormatting sqref="CN31">
    <cfRule type="expression" dxfId="688" priority="50" stopIfTrue="1">
      <formula>$A31&lt;&gt;""</formula>
    </cfRule>
  </conditionalFormatting>
  <conditionalFormatting sqref="AF31">
    <cfRule type="expression" dxfId="687" priority="49" stopIfTrue="1">
      <formula>$A31&lt;&gt;""</formula>
    </cfRule>
  </conditionalFormatting>
  <conditionalFormatting sqref="A32:AE32 AG32:CO32">
    <cfRule type="expression" dxfId="686" priority="48" stopIfTrue="1">
      <formula>$A32&lt;&gt;""</formula>
    </cfRule>
  </conditionalFormatting>
  <conditionalFormatting sqref="BJ32">
    <cfRule type="expression" dxfId="685" priority="47" stopIfTrue="1">
      <formula>$A32&lt;&gt;""</formula>
    </cfRule>
  </conditionalFormatting>
  <conditionalFormatting sqref="CN32">
    <cfRule type="expression" dxfId="684" priority="46" stopIfTrue="1">
      <formula>$A32&lt;&gt;""</formula>
    </cfRule>
  </conditionalFormatting>
  <conditionalFormatting sqref="AF32">
    <cfRule type="expression" dxfId="683" priority="45" stopIfTrue="1">
      <formula>$A32&lt;&gt;""</formula>
    </cfRule>
  </conditionalFormatting>
  <conditionalFormatting sqref="A33:AE33 AG33:CO33">
    <cfRule type="expression" dxfId="682" priority="44" stopIfTrue="1">
      <formula>$A33&lt;&gt;""</formula>
    </cfRule>
  </conditionalFormatting>
  <conditionalFormatting sqref="BJ33">
    <cfRule type="expression" dxfId="681" priority="43" stopIfTrue="1">
      <formula>$A33&lt;&gt;""</formula>
    </cfRule>
  </conditionalFormatting>
  <conditionalFormatting sqref="CN33">
    <cfRule type="expression" dxfId="680" priority="42" stopIfTrue="1">
      <formula>$A33&lt;&gt;""</formula>
    </cfRule>
  </conditionalFormatting>
  <conditionalFormatting sqref="AF33">
    <cfRule type="expression" dxfId="679" priority="41" stopIfTrue="1">
      <formula>$A33&lt;&gt;""</formula>
    </cfRule>
  </conditionalFormatting>
  <conditionalFormatting sqref="A34:AE34 AG34:CO34">
    <cfRule type="expression" dxfId="678" priority="40" stopIfTrue="1">
      <formula>$A34&lt;&gt;""</formula>
    </cfRule>
  </conditionalFormatting>
  <conditionalFormatting sqref="BJ34">
    <cfRule type="expression" dxfId="677" priority="39" stopIfTrue="1">
      <formula>$A34&lt;&gt;""</formula>
    </cfRule>
  </conditionalFormatting>
  <conditionalFormatting sqref="CN34">
    <cfRule type="expression" dxfId="676" priority="38" stopIfTrue="1">
      <formula>$A34&lt;&gt;""</formula>
    </cfRule>
  </conditionalFormatting>
  <conditionalFormatting sqref="AF34">
    <cfRule type="expression" dxfId="675" priority="37" stopIfTrue="1">
      <formula>$A34&lt;&gt;""</formula>
    </cfRule>
  </conditionalFormatting>
  <conditionalFormatting sqref="A35:AE35 AG35:CO35">
    <cfRule type="expression" dxfId="674" priority="36" stopIfTrue="1">
      <formula>$A35&lt;&gt;""</formula>
    </cfRule>
  </conditionalFormatting>
  <conditionalFormatting sqref="BJ35">
    <cfRule type="expression" dxfId="673" priority="35" stopIfTrue="1">
      <formula>$A35&lt;&gt;""</formula>
    </cfRule>
  </conditionalFormatting>
  <conditionalFormatting sqref="CN35">
    <cfRule type="expression" dxfId="672" priority="34" stopIfTrue="1">
      <formula>$A35&lt;&gt;""</formula>
    </cfRule>
  </conditionalFormatting>
  <conditionalFormatting sqref="AF35">
    <cfRule type="expression" dxfId="671" priority="33" stopIfTrue="1">
      <formula>$A35&lt;&gt;""</formula>
    </cfRule>
  </conditionalFormatting>
  <conditionalFormatting sqref="A36:AE36 AG36:CO36">
    <cfRule type="expression" dxfId="670" priority="32" stopIfTrue="1">
      <formula>$A36&lt;&gt;""</formula>
    </cfRule>
  </conditionalFormatting>
  <conditionalFormatting sqref="BJ36">
    <cfRule type="expression" dxfId="669" priority="31" stopIfTrue="1">
      <formula>$A36&lt;&gt;""</formula>
    </cfRule>
  </conditionalFormatting>
  <conditionalFormatting sqref="CN36">
    <cfRule type="expression" dxfId="668" priority="30" stopIfTrue="1">
      <formula>$A36&lt;&gt;""</formula>
    </cfRule>
  </conditionalFormatting>
  <conditionalFormatting sqref="AF36">
    <cfRule type="expression" dxfId="667" priority="29" stopIfTrue="1">
      <formula>$A36&lt;&gt;""</formula>
    </cfRule>
  </conditionalFormatting>
  <conditionalFormatting sqref="A37:AE37 AG37:CO37">
    <cfRule type="expression" dxfId="666" priority="28" stopIfTrue="1">
      <formula>$A37&lt;&gt;""</formula>
    </cfRule>
  </conditionalFormatting>
  <conditionalFormatting sqref="BJ37">
    <cfRule type="expression" dxfId="665" priority="27" stopIfTrue="1">
      <formula>$A37&lt;&gt;""</formula>
    </cfRule>
  </conditionalFormatting>
  <conditionalFormatting sqref="CN37">
    <cfRule type="expression" dxfId="664" priority="26" stopIfTrue="1">
      <formula>$A37&lt;&gt;""</formula>
    </cfRule>
  </conditionalFormatting>
  <conditionalFormatting sqref="AF37">
    <cfRule type="expression" dxfId="663" priority="25" stopIfTrue="1">
      <formula>$A37&lt;&gt;""</formula>
    </cfRule>
  </conditionalFormatting>
  <conditionalFormatting sqref="A38:AE38 AG38:CO38">
    <cfRule type="expression" dxfId="662" priority="24" stopIfTrue="1">
      <formula>$A38&lt;&gt;""</formula>
    </cfRule>
  </conditionalFormatting>
  <conditionalFormatting sqref="BJ38">
    <cfRule type="expression" dxfId="661" priority="23" stopIfTrue="1">
      <formula>$A38&lt;&gt;""</formula>
    </cfRule>
  </conditionalFormatting>
  <conditionalFormatting sqref="CN38">
    <cfRule type="expression" dxfId="660" priority="22" stopIfTrue="1">
      <formula>$A38&lt;&gt;""</formula>
    </cfRule>
  </conditionalFormatting>
  <conditionalFormatting sqref="AF38">
    <cfRule type="expression" dxfId="659" priority="21" stopIfTrue="1">
      <formula>$A38&lt;&gt;""</formula>
    </cfRule>
  </conditionalFormatting>
  <conditionalFormatting sqref="A39:AE39 AG39:CO39">
    <cfRule type="expression" dxfId="658" priority="20" stopIfTrue="1">
      <formula>$A39&lt;&gt;""</formula>
    </cfRule>
  </conditionalFormatting>
  <conditionalFormatting sqref="BJ39">
    <cfRule type="expression" dxfId="657" priority="19" stopIfTrue="1">
      <formula>$A39&lt;&gt;""</formula>
    </cfRule>
  </conditionalFormatting>
  <conditionalFormatting sqref="CN39">
    <cfRule type="expression" dxfId="656" priority="18" stopIfTrue="1">
      <formula>$A39&lt;&gt;""</formula>
    </cfRule>
  </conditionalFormatting>
  <conditionalFormatting sqref="AF39">
    <cfRule type="expression" dxfId="655" priority="17" stopIfTrue="1">
      <formula>$A39&lt;&gt;""</formula>
    </cfRule>
  </conditionalFormatting>
  <conditionalFormatting sqref="A40:AE40 AG40:CO40">
    <cfRule type="expression" dxfId="654" priority="16" stopIfTrue="1">
      <formula>$A40&lt;&gt;""</formula>
    </cfRule>
  </conditionalFormatting>
  <conditionalFormatting sqref="BJ40">
    <cfRule type="expression" dxfId="653" priority="15" stopIfTrue="1">
      <formula>$A40&lt;&gt;""</formula>
    </cfRule>
  </conditionalFormatting>
  <conditionalFormatting sqref="CN40">
    <cfRule type="expression" dxfId="652" priority="14" stopIfTrue="1">
      <formula>$A40&lt;&gt;""</formula>
    </cfRule>
  </conditionalFormatting>
  <conditionalFormatting sqref="AF40">
    <cfRule type="expression" dxfId="651" priority="13" stopIfTrue="1">
      <formula>$A40&lt;&gt;""</formula>
    </cfRule>
  </conditionalFormatting>
  <conditionalFormatting sqref="A41:AE41 AG41:CO41">
    <cfRule type="expression" dxfId="650" priority="12" stopIfTrue="1">
      <formula>$A41&lt;&gt;""</formula>
    </cfRule>
  </conditionalFormatting>
  <conditionalFormatting sqref="BJ41">
    <cfRule type="expression" dxfId="649" priority="11" stopIfTrue="1">
      <formula>$A41&lt;&gt;""</formula>
    </cfRule>
  </conditionalFormatting>
  <conditionalFormatting sqref="CN41">
    <cfRule type="expression" dxfId="648" priority="10" stopIfTrue="1">
      <formula>$A41&lt;&gt;""</formula>
    </cfRule>
  </conditionalFormatting>
  <conditionalFormatting sqref="AF41">
    <cfRule type="expression" dxfId="647" priority="9" stopIfTrue="1">
      <formula>$A41&lt;&gt;""</formula>
    </cfRule>
  </conditionalFormatting>
  <conditionalFormatting sqref="A42:AE42 AG42:CO42">
    <cfRule type="expression" dxfId="646" priority="8" stopIfTrue="1">
      <formula>$A42&lt;&gt;""</formula>
    </cfRule>
  </conditionalFormatting>
  <conditionalFormatting sqref="BJ42">
    <cfRule type="expression" dxfId="645" priority="7" stopIfTrue="1">
      <formula>$A42&lt;&gt;""</formula>
    </cfRule>
  </conditionalFormatting>
  <conditionalFormatting sqref="CN42">
    <cfRule type="expression" dxfId="644" priority="6" stopIfTrue="1">
      <formula>$A42&lt;&gt;""</formula>
    </cfRule>
  </conditionalFormatting>
  <conditionalFormatting sqref="AF42">
    <cfRule type="expression" dxfId="643" priority="5" stopIfTrue="1">
      <formula>$A42&lt;&gt;""</formula>
    </cfRule>
  </conditionalFormatting>
  <conditionalFormatting sqref="A7:AE7 AG7:CO7">
    <cfRule type="expression" dxfId="642" priority="4" stopIfTrue="1">
      <formula>$A7&lt;&gt;""</formula>
    </cfRule>
  </conditionalFormatting>
  <conditionalFormatting sqref="AF7">
    <cfRule type="expression" dxfId="641" priority="3" stopIfTrue="1">
      <formula>$A7&lt;&gt;""</formula>
    </cfRule>
  </conditionalFormatting>
  <conditionalFormatting sqref="BJ7">
    <cfRule type="expression" dxfId="640" priority="2" stopIfTrue="1">
      <formula>$A7&lt;&gt;""</formula>
    </cfRule>
  </conditionalFormatting>
  <conditionalFormatting sqref="CN7">
    <cfRule type="expression" dxfId="6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41" man="1"/>
    <brk id="33" min="1" max="41" man="1"/>
    <brk id="48" min="1" max="41" man="1"/>
    <brk id="63" min="1" max="41" man="1"/>
    <brk id="80" min="1" max="4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5645</v>
      </c>
      <c r="E7" s="58">
        <f>SUM($E$8:$E$42)</f>
        <v>1297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193</v>
      </c>
      <c r="M7" s="58">
        <f>SUM($M$8:$M$42)</f>
        <v>4155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</row>
    <row r="8" spans="1:34" s="10" customFormat="1" ht="12" customHeight="1">
      <c r="A8" s="49" t="s">
        <v>125</v>
      </c>
      <c r="B8" s="50" t="s">
        <v>134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149</v>
      </c>
      <c r="C9" s="49" t="s">
        <v>144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177</v>
      </c>
      <c r="B10" s="50" t="s">
        <v>163</v>
      </c>
      <c r="C10" s="49" t="s">
        <v>178</v>
      </c>
      <c r="D10" s="39">
        <f>SUM(E10:AG10)</f>
        <v>4118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4118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192</v>
      </c>
      <c r="C11" s="49" t="s">
        <v>191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198</v>
      </c>
      <c r="C12" s="49" t="s">
        <v>200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209</v>
      </c>
      <c r="C13" s="49" t="s">
        <v>215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170</v>
      </c>
      <c r="B14" s="50" t="s">
        <v>232</v>
      </c>
      <c r="C14" s="49" t="s">
        <v>233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252</v>
      </c>
      <c r="B15" s="50" t="s">
        <v>245</v>
      </c>
      <c r="C15" s="49" t="s">
        <v>246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256</v>
      </c>
      <c r="C16" s="49" t="s">
        <v>266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277</v>
      </c>
      <c r="C17" s="49" t="s">
        <v>276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284</v>
      </c>
      <c r="C18" s="49" t="s">
        <v>295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305</v>
      </c>
      <c r="C19" s="49" t="s">
        <v>306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315</v>
      </c>
      <c r="C20" s="49" t="s">
        <v>318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325</v>
      </c>
      <c r="C21" s="49" t="s">
        <v>328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340</v>
      </c>
      <c r="C22" s="49" t="s">
        <v>346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357</v>
      </c>
      <c r="C23" s="49" t="s">
        <v>358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252</v>
      </c>
      <c r="B24" s="50" t="s">
        <v>383</v>
      </c>
      <c r="C24" s="49" t="s">
        <v>384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391</v>
      </c>
      <c r="C25" s="49" t="s">
        <v>392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399</v>
      </c>
      <c r="C26" s="49" t="s">
        <v>403</v>
      </c>
      <c r="D26" s="39">
        <f>SUM(E26:AG26)</f>
        <v>24</v>
      </c>
      <c r="E26" s="39">
        <v>22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2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409</v>
      </c>
      <c r="C27" s="49" t="s">
        <v>410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414</v>
      </c>
      <c r="C28" s="49" t="s">
        <v>415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416</v>
      </c>
      <c r="C29" s="49" t="s">
        <v>422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426</v>
      </c>
      <c r="C30" s="49" t="s">
        <v>427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432</v>
      </c>
      <c r="C31" s="49" t="s">
        <v>433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125</v>
      </c>
      <c r="B32" s="50" t="s">
        <v>437</v>
      </c>
      <c r="C32" s="49" t="s">
        <v>438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455</v>
      </c>
      <c r="C33" s="49" t="s">
        <v>456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252</v>
      </c>
      <c r="B34" s="50" t="s">
        <v>474</v>
      </c>
      <c r="C34" s="49" t="s">
        <v>475</v>
      </c>
      <c r="D34" s="39">
        <f>SUM(E34:AG34)</f>
        <v>1499</v>
      </c>
      <c r="E34" s="39">
        <v>1275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193</v>
      </c>
      <c r="M34" s="39">
        <v>31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125</v>
      </c>
      <c r="B35" s="50" t="s">
        <v>482</v>
      </c>
      <c r="C35" s="49" t="s">
        <v>493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125</v>
      </c>
      <c r="B36" s="50" t="s">
        <v>505</v>
      </c>
      <c r="C36" s="49" t="s">
        <v>506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125</v>
      </c>
      <c r="B37" s="50" t="s">
        <v>510</v>
      </c>
      <c r="C37" s="49" t="s">
        <v>519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125</v>
      </c>
      <c r="B38" s="50" t="s">
        <v>536</v>
      </c>
      <c r="C38" s="49" t="s">
        <v>534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549</v>
      </c>
      <c r="C39" s="49" t="s">
        <v>548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125</v>
      </c>
      <c r="B40" s="50" t="s">
        <v>577</v>
      </c>
      <c r="C40" s="49" t="s">
        <v>578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593</v>
      </c>
      <c r="B41" s="50" t="s">
        <v>594</v>
      </c>
      <c r="C41" s="49" t="s">
        <v>591</v>
      </c>
      <c r="D41" s="39">
        <f>SUM(E41:AG41)</f>
        <v>4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4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142</v>
      </c>
      <c r="B42" s="50" t="s">
        <v>607</v>
      </c>
      <c r="C42" s="49" t="s">
        <v>599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3:AG997 A43:AE997">
    <cfRule type="expression" dxfId="638" priority="75" stopIfTrue="1">
      <formula>$A43&lt;&gt;""</formula>
    </cfRule>
  </conditionalFormatting>
  <conditionalFormatting sqref="AF43:AF995">
    <cfRule type="expression" dxfId="636" priority="73" stopIfTrue="1">
      <formula>$A43&lt;&gt;""</formula>
    </cfRule>
  </conditionalFormatting>
  <conditionalFormatting sqref="A8:AE8 AG8">
    <cfRule type="expression" dxfId="635" priority="72" stopIfTrue="1">
      <formula>$A8&lt;&gt;""</formula>
    </cfRule>
  </conditionalFormatting>
  <conditionalFormatting sqref="AF8">
    <cfRule type="expression" dxfId="634" priority="71" stopIfTrue="1">
      <formula>$A8&lt;&gt;""</formula>
    </cfRule>
  </conditionalFormatting>
  <conditionalFormatting sqref="A9:AE9 AG9">
    <cfRule type="expression" dxfId="633" priority="70" stopIfTrue="1">
      <formula>$A9&lt;&gt;""</formula>
    </cfRule>
  </conditionalFormatting>
  <conditionalFormatting sqref="AF9">
    <cfRule type="expression" dxfId="632" priority="69" stopIfTrue="1">
      <formula>$A9&lt;&gt;""</formula>
    </cfRule>
  </conditionalFormatting>
  <conditionalFormatting sqref="A10:AE10 AG10">
    <cfRule type="expression" dxfId="631" priority="68" stopIfTrue="1">
      <formula>$A10&lt;&gt;""</formula>
    </cfRule>
  </conditionalFormatting>
  <conditionalFormatting sqref="AF10">
    <cfRule type="expression" dxfId="630" priority="67" stopIfTrue="1">
      <formula>$A10&lt;&gt;""</formula>
    </cfRule>
  </conditionalFormatting>
  <conditionalFormatting sqref="A11:AE11 AG11">
    <cfRule type="expression" dxfId="629" priority="66" stopIfTrue="1">
      <formula>$A11&lt;&gt;""</formula>
    </cfRule>
  </conditionalFormatting>
  <conditionalFormatting sqref="AF11">
    <cfRule type="expression" dxfId="628" priority="65" stopIfTrue="1">
      <formula>$A11&lt;&gt;""</formula>
    </cfRule>
  </conditionalFormatting>
  <conditionalFormatting sqref="A12:AE12 AG12">
    <cfRule type="expression" dxfId="627" priority="64" stopIfTrue="1">
      <formula>$A12&lt;&gt;""</formula>
    </cfRule>
  </conditionalFormatting>
  <conditionalFormatting sqref="AF12">
    <cfRule type="expression" dxfId="626" priority="63" stopIfTrue="1">
      <formula>$A12&lt;&gt;""</formula>
    </cfRule>
  </conditionalFormatting>
  <conditionalFormatting sqref="A13:AE13 AG13">
    <cfRule type="expression" dxfId="625" priority="62" stopIfTrue="1">
      <formula>$A13&lt;&gt;""</formula>
    </cfRule>
  </conditionalFormatting>
  <conditionalFormatting sqref="AF13">
    <cfRule type="expression" dxfId="624" priority="61" stopIfTrue="1">
      <formula>$A13&lt;&gt;""</formula>
    </cfRule>
  </conditionalFormatting>
  <conditionalFormatting sqref="A14:AE14 AG14">
    <cfRule type="expression" dxfId="623" priority="60" stopIfTrue="1">
      <formula>$A14&lt;&gt;""</formula>
    </cfRule>
  </conditionalFormatting>
  <conditionalFormatting sqref="AF14">
    <cfRule type="expression" dxfId="622" priority="59" stopIfTrue="1">
      <formula>$A14&lt;&gt;""</formula>
    </cfRule>
  </conditionalFormatting>
  <conditionalFormatting sqref="A15:AE15 AG15">
    <cfRule type="expression" dxfId="621" priority="58" stopIfTrue="1">
      <formula>$A15&lt;&gt;""</formula>
    </cfRule>
  </conditionalFormatting>
  <conditionalFormatting sqref="AF15">
    <cfRule type="expression" dxfId="620" priority="57" stopIfTrue="1">
      <formula>$A15&lt;&gt;""</formula>
    </cfRule>
  </conditionalFormatting>
  <conditionalFormatting sqref="A16:AE16 AG16">
    <cfRule type="expression" dxfId="619" priority="56" stopIfTrue="1">
      <formula>$A16&lt;&gt;""</formula>
    </cfRule>
  </conditionalFormatting>
  <conditionalFormatting sqref="AF16">
    <cfRule type="expression" dxfId="618" priority="55" stopIfTrue="1">
      <formula>$A16&lt;&gt;""</formula>
    </cfRule>
  </conditionalFormatting>
  <conditionalFormatting sqref="A17:AE17 AG17">
    <cfRule type="expression" dxfId="617" priority="54" stopIfTrue="1">
      <formula>$A17&lt;&gt;""</formula>
    </cfRule>
  </conditionalFormatting>
  <conditionalFormatting sqref="AF17">
    <cfRule type="expression" dxfId="616" priority="53" stopIfTrue="1">
      <formula>$A17&lt;&gt;""</formula>
    </cfRule>
  </conditionalFormatting>
  <conditionalFormatting sqref="A18:AE18 AG18">
    <cfRule type="expression" dxfId="615" priority="52" stopIfTrue="1">
      <formula>$A18&lt;&gt;""</formula>
    </cfRule>
  </conditionalFormatting>
  <conditionalFormatting sqref="AF18">
    <cfRule type="expression" dxfId="614" priority="51" stopIfTrue="1">
      <formula>$A18&lt;&gt;""</formula>
    </cfRule>
  </conditionalFormatting>
  <conditionalFormatting sqref="A19:AE19 AG19">
    <cfRule type="expression" dxfId="613" priority="50" stopIfTrue="1">
      <formula>$A19&lt;&gt;""</formula>
    </cfRule>
  </conditionalFormatting>
  <conditionalFormatting sqref="AF19">
    <cfRule type="expression" dxfId="612" priority="49" stopIfTrue="1">
      <formula>$A19&lt;&gt;""</formula>
    </cfRule>
  </conditionalFormatting>
  <conditionalFormatting sqref="A20:AE20 AG20">
    <cfRule type="expression" dxfId="611" priority="48" stopIfTrue="1">
      <formula>$A20&lt;&gt;""</formula>
    </cfRule>
  </conditionalFormatting>
  <conditionalFormatting sqref="AF20">
    <cfRule type="expression" dxfId="610" priority="47" stopIfTrue="1">
      <formula>$A20&lt;&gt;""</formula>
    </cfRule>
  </conditionalFormatting>
  <conditionalFormatting sqref="A21:AE21 AG21">
    <cfRule type="expression" dxfId="609" priority="46" stopIfTrue="1">
      <formula>$A21&lt;&gt;""</formula>
    </cfRule>
  </conditionalFormatting>
  <conditionalFormatting sqref="AF21">
    <cfRule type="expression" dxfId="608" priority="45" stopIfTrue="1">
      <formula>$A21&lt;&gt;""</formula>
    </cfRule>
  </conditionalFormatting>
  <conditionalFormatting sqref="A22:AE22 AG22">
    <cfRule type="expression" dxfId="607" priority="44" stopIfTrue="1">
      <formula>$A22&lt;&gt;""</formula>
    </cfRule>
  </conditionalFormatting>
  <conditionalFormatting sqref="AF22">
    <cfRule type="expression" dxfId="606" priority="43" stopIfTrue="1">
      <formula>$A22&lt;&gt;""</formula>
    </cfRule>
  </conditionalFormatting>
  <conditionalFormatting sqref="A23:AE23 AG23">
    <cfRule type="expression" dxfId="605" priority="42" stopIfTrue="1">
      <formula>$A23&lt;&gt;""</formula>
    </cfRule>
  </conditionalFormatting>
  <conditionalFormatting sqref="AF23">
    <cfRule type="expression" dxfId="604" priority="41" stopIfTrue="1">
      <formula>$A23&lt;&gt;""</formula>
    </cfRule>
  </conditionalFormatting>
  <conditionalFormatting sqref="A24:AE24 AG24">
    <cfRule type="expression" dxfId="603" priority="40" stopIfTrue="1">
      <formula>$A24&lt;&gt;""</formula>
    </cfRule>
  </conditionalFormatting>
  <conditionalFormatting sqref="AF24">
    <cfRule type="expression" dxfId="602" priority="39" stopIfTrue="1">
      <formula>$A24&lt;&gt;""</formula>
    </cfRule>
  </conditionalFormatting>
  <conditionalFormatting sqref="A25:AE25 AG25">
    <cfRule type="expression" dxfId="601" priority="38" stopIfTrue="1">
      <formula>$A25&lt;&gt;""</formula>
    </cfRule>
  </conditionalFormatting>
  <conditionalFormatting sqref="AF25">
    <cfRule type="expression" dxfId="600" priority="37" stopIfTrue="1">
      <formula>$A25&lt;&gt;""</formula>
    </cfRule>
  </conditionalFormatting>
  <conditionalFormatting sqref="A26:AE26 AG26">
    <cfRule type="expression" dxfId="599" priority="36" stopIfTrue="1">
      <formula>$A26&lt;&gt;""</formula>
    </cfRule>
  </conditionalFormatting>
  <conditionalFormatting sqref="AF26">
    <cfRule type="expression" dxfId="598" priority="35" stopIfTrue="1">
      <formula>$A26&lt;&gt;""</formula>
    </cfRule>
  </conditionalFormatting>
  <conditionalFormatting sqref="A27:AE27 AG27">
    <cfRule type="expression" dxfId="597" priority="34" stopIfTrue="1">
      <formula>$A27&lt;&gt;""</formula>
    </cfRule>
  </conditionalFormatting>
  <conditionalFormatting sqref="AF27">
    <cfRule type="expression" dxfId="596" priority="33" stopIfTrue="1">
      <formula>$A27&lt;&gt;""</formula>
    </cfRule>
  </conditionalFormatting>
  <conditionalFormatting sqref="A28:AE28 AG28">
    <cfRule type="expression" dxfId="595" priority="32" stopIfTrue="1">
      <formula>$A28&lt;&gt;""</formula>
    </cfRule>
  </conditionalFormatting>
  <conditionalFormatting sqref="AF28">
    <cfRule type="expression" dxfId="594" priority="31" stopIfTrue="1">
      <formula>$A28&lt;&gt;""</formula>
    </cfRule>
  </conditionalFormatting>
  <conditionalFormatting sqref="A29:AE29 AG29">
    <cfRule type="expression" dxfId="593" priority="30" stopIfTrue="1">
      <formula>$A29&lt;&gt;""</formula>
    </cfRule>
  </conditionalFormatting>
  <conditionalFormatting sqref="AF29">
    <cfRule type="expression" dxfId="592" priority="29" stopIfTrue="1">
      <formula>$A29&lt;&gt;""</formula>
    </cfRule>
  </conditionalFormatting>
  <conditionalFormatting sqref="A30:AE30 AG30">
    <cfRule type="expression" dxfId="591" priority="28" stopIfTrue="1">
      <formula>$A30&lt;&gt;""</formula>
    </cfRule>
  </conditionalFormatting>
  <conditionalFormatting sqref="AF30">
    <cfRule type="expression" dxfId="590" priority="27" stopIfTrue="1">
      <formula>$A30&lt;&gt;""</formula>
    </cfRule>
  </conditionalFormatting>
  <conditionalFormatting sqref="A31:AE31 AG31">
    <cfRule type="expression" dxfId="589" priority="26" stopIfTrue="1">
      <formula>$A31&lt;&gt;""</formula>
    </cfRule>
  </conditionalFormatting>
  <conditionalFormatting sqref="AF31">
    <cfRule type="expression" dxfId="588" priority="25" stopIfTrue="1">
      <formula>$A31&lt;&gt;""</formula>
    </cfRule>
  </conditionalFormatting>
  <conditionalFormatting sqref="A32:AE32 AG32">
    <cfRule type="expression" dxfId="587" priority="24" stopIfTrue="1">
      <formula>$A32&lt;&gt;""</formula>
    </cfRule>
  </conditionalFormatting>
  <conditionalFormatting sqref="AF32">
    <cfRule type="expression" dxfId="586" priority="23" stopIfTrue="1">
      <formula>$A32&lt;&gt;""</formula>
    </cfRule>
  </conditionalFormatting>
  <conditionalFormatting sqref="A33:AE33 AG33">
    <cfRule type="expression" dxfId="585" priority="22" stopIfTrue="1">
      <formula>$A33&lt;&gt;""</formula>
    </cfRule>
  </conditionalFormatting>
  <conditionalFormatting sqref="AF33">
    <cfRule type="expression" dxfId="584" priority="21" stopIfTrue="1">
      <formula>$A33&lt;&gt;""</formula>
    </cfRule>
  </conditionalFormatting>
  <conditionalFormatting sqref="A34:AE34 AG34">
    <cfRule type="expression" dxfId="583" priority="20" stopIfTrue="1">
      <formula>$A34&lt;&gt;""</formula>
    </cfRule>
  </conditionalFormatting>
  <conditionalFormatting sqref="AF34">
    <cfRule type="expression" dxfId="582" priority="19" stopIfTrue="1">
      <formula>$A34&lt;&gt;""</formula>
    </cfRule>
  </conditionalFormatting>
  <conditionalFormatting sqref="A35:AE35 AG35">
    <cfRule type="expression" dxfId="581" priority="18" stopIfTrue="1">
      <formula>$A35&lt;&gt;""</formula>
    </cfRule>
  </conditionalFormatting>
  <conditionalFormatting sqref="AF35">
    <cfRule type="expression" dxfId="580" priority="17" stopIfTrue="1">
      <formula>$A35&lt;&gt;""</formula>
    </cfRule>
  </conditionalFormatting>
  <conditionalFormatting sqref="A36:AE36 AG36">
    <cfRule type="expression" dxfId="579" priority="16" stopIfTrue="1">
      <formula>$A36&lt;&gt;""</formula>
    </cfRule>
  </conditionalFormatting>
  <conditionalFormatting sqref="AF36">
    <cfRule type="expression" dxfId="578" priority="15" stopIfTrue="1">
      <formula>$A36&lt;&gt;""</formula>
    </cfRule>
  </conditionalFormatting>
  <conditionalFormatting sqref="A37:AE37 AG37">
    <cfRule type="expression" dxfId="577" priority="14" stopIfTrue="1">
      <formula>$A37&lt;&gt;""</formula>
    </cfRule>
  </conditionalFormatting>
  <conditionalFormatting sqref="AF37">
    <cfRule type="expression" dxfId="576" priority="13" stopIfTrue="1">
      <formula>$A37&lt;&gt;""</formula>
    </cfRule>
  </conditionalFormatting>
  <conditionalFormatting sqref="A38:AE38 AG38">
    <cfRule type="expression" dxfId="575" priority="12" stopIfTrue="1">
      <formula>$A38&lt;&gt;""</formula>
    </cfRule>
  </conditionalFormatting>
  <conditionalFormatting sqref="AF38">
    <cfRule type="expression" dxfId="574" priority="11" stopIfTrue="1">
      <formula>$A38&lt;&gt;""</formula>
    </cfRule>
  </conditionalFormatting>
  <conditionalFormatting sqref="A39:AE39 AG39">
    <cfRule type="expression" dxfId="573" priority="10" stopIfTrue="1">
      <formula>$A39&lt;&gt;""</formula>
    </cfRule>
  </conditionalFormatting>
  <conditionalFormatting sqref="AF39">
    <cfRule type="expression" dxfId="572" priority="9" stopIfTrue="1">
      <formula>$A39&lt;&gt;""</formula>
    </cfRule>
  </conditionalFormatting>
  <conditionalFormatting sqref="A40:AE40 AG40">
    <cfRule type="expression" dxfId="571" priority="8" stopIfTrue="1">
      <formula>$A40&lt;&gt;""</formula>
    </cfRule>
  </conditionalFormatting>
  <conditionalFormatting sqref="AF40">
    <cfRule type="expression" dxfId="570" priority="7" stopIfTrue="1">
      <formula>$A40&lt;&gt;""</formula>
    </cfRule>
  </conditionalFormatting>
  <conditionalFormatting sqref="A41:AE41 AG41">
    <cfRule type="expression" dxfId="569" priority="6" stopIfTrue="1">
      <formula>$A41&lt;&gt;""</formula>
    </cfRule>
  </conditionalFormatting>
  <conditionalFormatting sqref="AF41">
    <cfRule type="expression" dxfId="568" priority="5" stopIfTrue="1">
      <formula>$A41&lt;&gt;""</formula>
    </cfRule>
  </conditionalFormatting>
  <conditionalFormatting sqref="A42:AE42 AG42">
    <cfRule type="expression" dxfId="567" priority="4" stopIfTrue="1">
      <formula>$A42&lt;&gt;""</formula>
    </cfRule>
  </conditionalFormatting>
  <conditionalFormatting sqref="AF42">
    <cfRule type="expression" dxfId="566" priority="3" stopIfTrue="1">
      <formula>$A42&lt;&gt;""</formula>
    </cfRule>
  </conditionalFormatting>
  <conditionalFormatting sqref="A7:AE7 AG7">
    <cfRule type="expression" dxfId="565" priority="2" stopIfTrue="1">
      <formula>$A7&lt;&gt;""</formula>
    </cfRule>
  </conditionalFormatting>
  <conditionalFormatting sqref="AF7">
    <cfRule type="expression" dxfId="5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23138</v>
      </c>
      <c r="E7" s="58">
        <f>SUM($E$8:$E$42)</f>
        <v>1427</v>
      </c>
      <c r="F7" s="58">
        <f>SUM($F$8:$F$42)</f>
        <v>395</v>
      </c>
      <c r="G7" s="58">
        <f>SUM($G$8:$G$42)</f>
        <v>18172</v>
      </c>
      <c r="H7" s="58">
        <f>SUM($H$8:$H$42)</f>
        <v>2005</v>
      </c>
      <c r="I7" s="58">
        <f>SUM($I$8:$I$42)</f>
        <v>0</v>
      </c>
      <c r="J7" s="58">
        <f>SUM($J$8:$J$42)</f>
        <v>0</v>
      </c>
      <c r="K7" s="58">
        <f>SUM($K$8:$K$42)</f>
        <v>1</v>
      </c>
      <c r="L7" s="58">
        <f>SUM($L$8:$L$42)</f>
        <v>0</v>
      </c>
      <c r="M7" s="58">
        <f>SUM($M$8:$M$42)</f>
        <v>0</v>
      </c>
      <c r="N7" s="58">
        <f>SUM($N$8:$N$42)</f>
        <v>66</v>
      </c>
      <c r="O7" s="58">
        <f>SUM($O$8:$O$42)</f>
        <v>181</v>
      </c>
      <c r="P7" s="58">
        <f>SUM($P$8:$P$42)</f>
        <v>2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68</v>
      </c>
      <c r="X7" s="58">
        <f>SUM($X$8:$X$42)</f>
        <v>0</v>
      </c>
      <c r="Y7" s="58">
        <f>SUM($Y$8:$Y$42)</f>
        <v>2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797</v>
      </c>
      <c r="AD7" s="58">
        <f>SUM($AD$8:$AD$42)</f>
        <v>0</v>
      </c>
      <c r="AE7" s="58">
        <f>SUM($AE$8:$AE$42)</f>
        <v>22</v>
      </c>
      <c r="AF7" s="58">
        <f>SUM($AF$8:$AF$42)</f>
        <v>0</v>
      </c>
      <c r="AG7" s="58">
        <f>SUM($AG$8:$AG$42)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155</v>
      </c>
      <c r="B9" s="50" t="s">
        <v>143</v>
      </c>
      <c r="C9" s="49" t="s">
        <v>148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168</v>
      </c>
      <c r="C10" s="49" t="s">
        <v>162</v>
      </c>
      <c r="D10" s="39">
        <f>SUM(E10:AG10)</f>
        <v>2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2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194</v>
      </c>
      <c r="B11" s="50" t="s">
        <v>190</v>
      </c>
      <c r="C11" s="49" t="s">
        <v>188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198</v>
      </c>
      <c r="C12" s="49" t="s">
        <v>205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209</v>
      </c>
      <c r="C13" s="49" t="s">
        <v>217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226</v>
      </c>
      <c r="C14" s="49" t="s">
        <v>234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155</v>
      </c>
      <c r="B15" s="50" t="s">
        <v>253</v>
      </c>
      <c r="C15" s="49" t="s">
        <v>254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267</v>
      </c>
      <c r="C16" s="49" t="s">
        <v>257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277</v>
      </c>
      <c r="C17" s="49" t="s">
        <v>274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296</v>
      </c>
      <c r="B18" s="50" t="s">
        <v>287</v>
      </c>
      <c r="C18" s="49" t="s">
        <v>297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305</v>
      </c>
      <c r="C19" s="49" t="s">
        <v>306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315</v>
      </c>
      <c r="C20" s="49" t="s">
        <v>318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325</v>
      </c>
      <c r="C21" s="49" t="s">
        <v>328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342</v>
      </c>
      <c r="C22" s="49" t="s">
        <v>346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357</v>
      </c>
      <c r="C23" s="49" t="s">
        <v>358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375</v>
      </c>
      <c r="C24" s="49" t="s">
        <v>376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142</v>
      </c>
      <c r="B25" s="50" t="s">
        <v>389</v>
      </c>
      <c r="C25" s="49" t="s">
        <v>392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399</v>
      </c>
      <c r="C26" s="49" t="s">
        <v>400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409</v>
      </c>
      <c r="C27" s="49" t="s">
        <v>410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414</v>
      </c>
      <c r="C28" s="49" t="s">
        <v>415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421</v>
      </c>
      <c r="C29" s="49" t="s">
        <v>422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426</v>
      </c>
      <c r="C30" s="49" t="s">
        <v>427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155</v>
      </c>
      <c r="B31" s="50" t="s">
        <v>432</v>
      </c>
      <c r="C31" s="49" t="s">
        <v>430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125</v>
      </c>
      <c r="B32" s="50" t="s">
        <v>437</v>
      </c>
      <c r="C32" s="49" t="s">
        <v>438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155</v>
      </c>
      <c r="B33" s="50" t="s">
        <v>455</v>
      </c>
      <c r="C33" s="49" t="s">
        <v>456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155</v>
      </c>
      <c r="B34" s="50" t="s">
        <v>469</v>
      </c>
      <c r="C34" s="49" t="s">
        <v>467</v>
      </c>
      <c r="D34" s="39">
        <f>SUM(E34:AG34)</f>
        <v>23136</v>
      </c>
      <c r="E34" s="39">
        <v>1427</v>
      </c>
      <c r="F34" s="39">
        <v>395</v>
      </c>
      <c r="G34" s="39">
        <v>18172</v>
      </c>
      <c r="H34" s="39">
        <v>2005</v>
      </c>
      <c r="I34" s="39">
        <v>0</v>
      </c>
      <c r="J34" s="39">
        <v>0</v>
      </c>
      <c r="K34" s="39">
        <v>1</v>
      </c>
      <c r="L34" s="39">
        <v>0</v>
      </c>
      <c r="M34" s="39">
        <v>0</v>
      </c>
      <c r="N34" s="39">
        <v>66</v>
      </c>
      <c r="O34" s="39">
        <v>181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68</v>
      </c>
      <c r="X34" s="39">
        <v>0</v>
      </c>
      <c r="Y34" s="39">
        <v>2</v>
      </c>
      <c r="Z34" s="39">
        <v>0</v>
      </c>
      <c r="AA34" s="39">
        <v>0</v>
      </c>
      <c r="AB34" s="39">
        <v>0</v>
      </c>
      <c r="AC34" s="39">
        <v>797</v>
      </c>
      <c r="AD34" s="39">
        <v>0</v>
      </c>
      <c r="AE34" s="39">
        <v>22</v>
      </c>
      <c r="AF34" s="39">
        <v>0</v>
      </c>
      <c r="AG34" s="39">
        <v>0</v>
      </c>
    </row>
    <row r="35" spans="1:33" s="10" customFormat="1" ht="12" customHeight="1">
      <c r="A35" s="49" t="s">
        <v>125</v>
      </c>
      <c r="B35" s="50" t="s">
        <v>482</v>
      </c>
      <c r="C35" s="49" t="s">
        <v>483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125</v>
      </c>
      <c r="B36" s="50" t="s">
        <v>498</v>
      </c>
      <c r="C36" s="49" t="s">
        <v>508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125</v>
      </c>
      <c r="B37" s="50" t="s">
        <v>510</v>
      </c>
      <c r="C37" s="49" t="s">
        <v>527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155</v>
      </c>
      <c r="B38" s="50" t="s">
        <v>533</v>
      </c>
      <c r="C38" s="49" t="s">
        <v>531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551</v>
      </c>
      <c r="C39" s="49" t="s">
        <v>553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128</v>
      </c>
      <c r="B40" s="50" t="s">
        <v>567</v>
      </c>
      <c r="C40" s="49" t="s">
        <v>570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128</v>
      </c>
      <c r="B41" s="50" t="s">
        <v>589</v>
      </c>
      <c r="C41" s="49" t="s">
        <v>591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125</v>
      </c>
      <c r="B42" s="50" t="s">
        <v>598</v>
      </c>
      <c r="C42" s="49" t="s">
        <v>597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3:AG997 A43:AE997">
    <cfRule type="expression" dxfId="563" priority="75" stopIfTrue="1">
      <formula>$A43&lt;&gt;""</formula>
    </cfRule>
  </conditionalFormatting>
  <conditionalFormatting sqref="AF43:AF995">
    <cfRule type="expression" dxfId="561" priority="73" stopIfTrue="1">
      <formula>$A43&lt;&gt;""</formula>
    </cfRule>
  </conditionalFormatting>
  <conditionalFormatting sqref="A8:AE8 AG8">
    <cfRule type="expression" dxfId="560" priority="72" stopIfTrue="1">
      <formula>$A8&lt;&gt;""</formula>
    </cfRule>
  </conditionalFormatting>
  <conditionalFormatting sqref="AF8">
    <cfRule type="expression" dxfId="559" priority="71" stopIfTrue="1">
      <formula>$A8&lt;&gt;""</formula>
    </cfRule>
  </conditionalFormatting>
  <conditionalFormatting sqref="A9:AE9 AG9">
    <cfRule type="expression" dxfId="558" priority="70" stopIfTrue="1">
      <formula>$A9&lt;&gt;""</formula>
    </cfRule>
  </conditionalFormatting>
  <conditionalFormatting sqref="AF9">
    <cfRule type="expression" dxfId="557" priority="69" stopIfTrue="1">
      <formula>$A9&lt;&gt;""</formula>
    </cfRule>
  </conditionalFormatting>
  <conditionalFormatting sqref="A10:AE10 AG10">
    <cfRule type="expression" dxfId="556" priority="68" stopIfTrue="1">
      <formula>$A10&lt;&gt;""</formula>
    </cfRule>
  </conditionalFormatting>
  <conditionalFormatting sqref="AF10">
    <cfRule type="expression" dxfId="555" priority="67" stopIfTrue="1">
      <formula>$A10&lt;&gt;""</formula>
    </cfRule>
  </conditionalFormatting>
  <conditionalFormatting sqref="A11:AE11 AG11">
    <cfRule type="expression" dxfId="554" priority="66" stopIfTrue="1">
      <formula>$A11&lt;&gt;""</formula>
    </cfRule>
  </conditionalFormatting>
  <conditionalFormatting sqref="AF11">
    <cfRule type="expression" dxfId="553" priority="65" stopIfTrue="1">
      <formula>$A11&lt;&gt;""</formula>
    </cfRule>
  </conditionalFormatting>
  <conditionalFormatting sqref="A12:AE12 AG12">
    <cfRule type="expression" dxfId="552" priority="64" stopIfTrue="1">
      <formula>$A12&lt;&gt;""</formula>
    </cfRule>
  </conditionalFormatting>
  <conditionalFormatting sqref="AF12">
    <cfRule type="expression" dxfId="551" priority="63" stopIfTrue="1">
      <formula>$A12&lt;&gt;""</formula>
    </cfRule>
  </conditionalFormatting>
  <conditionalFormatting sqref="A13:AE13 AG13">
    <cfRule type="expression" dxfId="550" priority="62" stopIfTrue="1">
      <formula>$A13&lt;&gt;""</formula>
    </cfRule>
  </conditionalFormatting>
  <conditionalFormatting sqref="AF13">
    <cfRule type="expression" dxfId="549" priority="61" stopIfTrue="1">
      <formula>$A13&lt;&gt;""</formula>
    </cfRule>
  </conditionalFormatting>
  <conditionalFormatting sqref="A14:AE14 AG14">
    <cfRule type="expression" dxfId="548" priority="60" stopIfTrue="1">
      <formula>$A14&lt;&gt;""</formula>
    </cfRule>
  </conditionalFormatting>
  <conditionalFormatting sqref="AF14">
    <cfRule type="expression" dxfId="547" priority="59" stopIfTrue="1">
      <formula>$A14&lt;&gt;""</formula>
    </cfRule>
  </conditionalFormatting>
  <conditionalFormatting sqref="A15:AE15 AG15">
    <cfRule type="expression" dxfId="546" priority="58" stopIfTrue="1">
      <formula>$A15&lt;&gt;""</formula>
    </cfRule>
  </conditionalFormatting>
  <conditionalFormatting sqref="AF15">
    <cfRule type="expression" dxfId="545" priority="57" stopIfTrue="1">
      <formula>$A15&lt;&gt;""</formula>
    </cfRule>
  </conditionalFormatting>
  <conditionalFormatting sqref="A16:AE16 AG16">
    <cfRule type="expression" dxfId="544" priority="56" stopIfTrue="1">
      <formula>$A16&lt;&gt;""</formula>
    </cfRule>
  </conditionalFormatting>
  <conditionalFormatting sqref="AF16">
    <cfRule type="expression" dxfId="543" priority="55" stopIfTrue="1">
      <formula>$A16&lt;&gt;""</formula>
    </cfRule>
  </conditionalFormatting>
  <conditionalFormatting sqref="A17:AE17 AG17">
    <cfRule type="expression" dxfId="542" priority="54" stopIfTrue="1">
      <formula>$A17&lt;&gt;""</formula>
    </cfRule>
  </conditionalFormatting>
  <conditionalFormatting sqref="AF17">
    <cfRule type="expression" dxfId="541" priority="53" stopIfTrue="1">
      <formula>$A17&lt;&gt;""</formula>
    </cfRule>
  </conditionalFormatting>
  <conditionalFormatting sqref="A18:AE18 AG18">
    <cfRule type="expression" dxfId="540" priority="52" stopIfTrue="1">
      <formula>$A18&lt;&gt;""</formula>
    </cfRule>
  </conditionalFormatting>
  <conditionalFormatting sqref="AF18">
    <cfRule type="expression" dxfId="539" priority="51" stopIfTrue="1">
      <formula>$A18&lt;&gt;""</formula>
    </cfRule>
  </conditionalFormatting>
  <conditionalFormatting sqref="A19:AE19 AG19">
    <cfRule type="expression" dxfId="538" priority="50" stopIfTrue="1">
      <formula>$A19&lt;&gt;""</formula>
    </cfRule>
  </conditionalFormatting>
  <conditionalFormatting sqref="AF19">
    <cfRule type="expression" dxfId="537" priority="49" stopIfTrue="1">
      <formula>$A19&lt;&gt;""</formula>
    </cfRule>
  </conditionalFormatting>
  <conditionalFormatting sqref="A20:AE20 AG20">
    <cfRule type="expression" dxfId="536" priority="48" stopIfTrue="1">
      <formula>$A20&lt;&gt;""</formula>
    </cfRule>
  </conditionalFormatting>
  <conditionalFormatting sqref="AF20">
    <cfRule type="expression" dxfId="535" priority="47" stopIfTrue="1">
      <formula>$A20&lt;&gt;""</formula>
    </cfRule>
  </conditionalFormatting>
  <conditionalFormatting sqref="A21:AE21 AG21">
    <cfRule type="expression" dxfId="534" priority="46" stopIfTrue="1">
      <formula>$A21&lt;&gt;""</formula>
    </cfRule>
  </conditionalFormatting>
  <conditionalFormatting sqref="AF21">
    <cfRule type="expression" dxfId="533" priority="45" stopIfTrue="1">
      <formula>$A21&lt;&gt;""</formula>
    </cfRule>
  </conditionalFormatting>
  <conditionalFormatting sqref="A22:AE22 AG22">
    <cfRule type="expression" dxfId="532" priority="44" stopIfTrue="1">
      <formula>$A22&lt;&gt;""</formula>
    </cfRule>
  </conditionalFormatting>
  <conditionalFormatting sqref="AF22">
    <cfRule type="expression" dxfId="531" priority="43" stopIfTrue="1">
      <formula>$A22&lt;&gt;""</formula>
    </cfRule>
  </conditionalFormatting>
  <conditionalFormatting sqref="A23:AE23 AG23">
    <cfRule type="expression" dxfId="530" priority="42" stopIfTrue="1">
      <formula>$A23&lt;&gt;""</formula>
    </cfRule>
  </conditionalFormatting>
  <conditionalFormatting sqref="AF23">
    <cfRule type="expression" dxfId="529" priority="41" stopIfTrue="1">
      <formula>$A23&lt;&gt;""</formula>
    </cfRule>
  </conditionalFormatting>
  <conditionalFormatting sqref="A24:AE24 AG24">
    <cfRule type="expression" dxfId="528" priority="40" stopIfTrue="1">
      <formula>$A24&lt;&gt;""</formula>
    </cfRule>
  </conditionalFormatting>
  <conditionalFormatting sqref="AF24">
    <cfRule type="expression" dxfId="527" priority="39" stopIfTrue="1">
      <formula>$A24&lt;&gt;""</formula>
    </cfRule>
  </conditionalFormatting>
  <conditionalFormatting sqref="A25:AE25 AG25">
    <cfRule type="expression" dxfId="526" priority="38" stopIfTrue="1">
      <formula>$A25&lt;&gt;""</formula>
    </cfRule>
  </conditionalFormatting>
  <conditionalFormatting sqref="AF25">
    <cfRule type="expression" dxfId="525" priority="37" stopIfTrue="1">
      <formula>$A25&lt;&gt;""</formula>
    </cfRule>
  </conditionalFormatting>
  <conditionalFormatting sqref="A26:AE26 AG26">
    <cfRule type="expression" dxfId="524" priority="36" stopIfTrue="1">
      <formula>$A26&lt;&gt;""</formula>
    </cfRule>
  </conditionalFormatting>
  <conditionalFormatting sqref="AF26">
    <cfRule type="expression" dxfId="523" priority="35" stopIfTrue="1">
      <formula>$A26&lt;&gt;""</formula>
    </cfRule>
  </conditionalFormatting>
  <conditionalFormatting sqref="A27:AE27 AG27">
    <cfRule type="expression" dxfId="522" priority="34" stopIfTrue="1">
      <formula>$A27&lt;&gt;""</formula>
    </cfRule>
  </conditionalFormatting>
  <conditionalFormatting sqref="AF27">
    <cfRule type="expression" dxfId="521" priority="33" stopIfTrue="1">
      <formula>$A27&lt;&gt;""</formula>
    </cfRule>
  </conditionalFormatting>
  <conditionalFormatting sqref="A28:AE28 AG28">
    <cfRule type="expression" dxfId="520" priority="32" stopIfTrue="1">
      <formula>$A28&lt;&gt;""</formula>
    </cfRule>
  </conditionalFormatting>
  <conditionalFormatting sqref="AF28">
    <cfRule type="expression" dxfId="519" priority="31" stopIfTrue="1">
      <formula>$A28&lt;&gt;""</formula>
    </cfRule>
  </conditionalFormatting>
  <conditionalFormatting sqref="A29:AE29 AG29">
    <cfRule type="expression" dxfId="518" priority="30" stopIfTrue="1">
      <formula>$A29&lt;&gt;""</formula>
    </cfRule>
  </conditionalFormatting>
  <conditionalFormatting sqref="AF29">
    <cfRule type="expression" dxfId="517" priority="29" stopIfTrue="1">
      <formula>$A29&lt;&gt;""</formula>
    </cfRule>
  </conditionalFormatting>
  <conditionalFormatting sqref="A30:AE30 AG30">
    <cfRule type="expression" dxfId="516" priority="28" stopIfTrue="1">
      <formula>$A30&lt;&gt;""</formula>
    </cfRule>
  </conditionalFormatting>
  <conditionalFormatting sqref="AF30">
    <cfRule type="expression" dxfId="515" priority="27" stopIfTrue="1">
      <formula>$A30&lt;&gt;""</formula>
    </cfRule>
  </conditionalFormatting>
  <conditionalFormatting sqref="A31:AE31 AG31">
    <cfRule type="expression" dxfId="514" priority="26" stopIfTrue="1">
      <formula>$A31&lt;&gt;""</formula>
    </cfRule>
  </conditionalFormatting>
  <conditionalFormatting sqref="AF31">
    <cfRule type="expression" dxfId="513" priority="25" stopIfTrue="1">
      <formula>$A31&lt;&gt;""</formula>
    </cfRule>
  </conditionalFormatting>
  <conditionalFormatting sqref="A32:AE32 AG32">
    <cfRule type="expression" dxfId="512" priority="24" stopIfTrue="1">
      <formula>$A32&lt;&gt;""</formula>
    </cfRule>
  </conditionalFormatting>
  <conditionalFormatting sqref="AF32">
    <cfRule type="expression" dxfId="511" priority="23" stopIfTrue="1">
      <formula>$A32&lt;&gt;""</formula>
    </cfRule>
  </conditionalFormatting>
  <conditionalFormatting sqref="A33:AE33 AG33">
    <cfRule type="expression" dxfId="510" priority="22" stopIfTrue="1">
      <formula>$A33&lt;&gt;""</formula>
    </cfRule>
  </conditionalFormatting>
  <conditionalFormatting sqref="AF33">
    <cfRule type="expression" dxfId="509" priority="21" stopIfTrue="1">
      <formula>$A33&lt;&gt;""</formula>
    </cfRule>
  </conditionalFormatting>
  <conditionalFormatting sqref="A34:AE34 AG34">
    <cfRule type="expression" dxfId="508" priority="20" stopIfTrue="1">
      <formula>$A34&lt;&gt;""</formula>
    </cfRule>
  </conditionalFormatting>
  <conditionalFormatting sqref="AF34">
    <cfRule type="expression" dxfId="507" priority="19" stopIfTrue="1">
      <formula>$A34&lt;&gt;""</formula>
    </cfRule>
  </conditionalFormatting>
  <conditionalFormatting sqref="A35:AE35 AG35">
    <cfRule type="expression" dxfId="506" priority="18" stopIfTrue="1">
      <formula>$A35&lt;&gt;""</formula>
    </cfRule>
  </conditionalFormatting>
  <conditionalFormatting sqref="AF35">
    <cfRule type="expression" dxfId="505" priority="17" stopIfTrue="1">
      <formula>$A35&lt;&gt;""</formula>
    </cfRule>
  </conditionalFormatting>
  <conditionalFormatting sqref="A36:AE36 AG36">
    <cfRule type="expression" dxfId="504" priority="16" stopIfTrue="1">
      <formula>$A36&lt;&gt;""</formula>
    </cfRule>
  </conditionalFormatting>
  <conditionalFormatting sqref="AF36">
    <cfRule type="expression" dxfId="503" priority="15" stopIfTrue="1">
      <formula>$A36&lt;&gt;""</formula>
    </cfRule>
  </conditionalFormatting>
  <conditionalFormatting sqref="A37:AE37 AG37">
    <cfRule type="expression" dxfId="502" priority="14" stopIfTrue="1">
      <formula>$A37&lt;&gt;""</formula>
    </cfRule>
  </conditionalFormatting>
  <conditionalFormatting sqref="AF37">
    <cfRule type="expression" dxfId="501" priority="13" stopIfTrue="1">
      <formula>$A37&lt;&gt;""</formula>
    </cfRule>
  </conditionalFormatting>
  <conditionalFormatting sqref="A38:AE38 AG38">
    <cfRule type="expression" dxfId="500" priority="12" stopIfTrue="1">
      <formula>$A38&lt;&gt;""</formula>
    </cfRule>
  </conditionalFormatting>
  <conditionalFormatting sqref="AF38">
    <cfRule type="expression" dxfId="499" priority="11" stopIfTrue="1">
      <formula>$A38&lt;&gt;""</formula>
    </cfRule>
  </conditionalFormatting>
  <conditionalFormatting sqref="A39:AE39 AG39">
    <cfRule type="expression" dxfId="498" priority="10" stopIfTrue="1">
      <formula>$A39&lt;&gt;""</formula>
    </cfRule>
  </conditionalFormatting>
  <conditionalFormatting sqref="AF39">
    <cfRule type="expression" dxfId="497" priority="9" stopIfTrue="1">
      <formula>$A39&lt;&gt;""</formula>
    </cfRule>
  </conditionalFormatting>
  <conditionalFormatting sqref="A40:AE40 AG40">
    <cfRule type="expression" dxfId="496" priority="8" stopIfTrue="1">
      <formula>$A40&lt;&gt;""</formula>
    </cfRule>
  </conditionalFormatting>
  <conditionalFormatting sqref="AF40">
    <cfRule type="expression" dxfId="495" priority="7" stopIfTrue="1">
      <formula>$A40&lt;&gt;""</formula>
    </cfRule>
  </conditionalFormatting>
  <conditionalFormatting sqref="A41:AE41 AG41">
    <cfRule type="expression" dxfId="494" priority="6" stopIfTrue="1">
      <formula>$A41&lt;&gt;""</formula>
    </cfRule>
  </conditionalFormatting>
  <conditionalFormatting sqref="AF41">
    <cfRule type="expression" dxfId="493" priority="5" stopIfTrue="1">
      <formula>$A41&lt;&gt;""</formula>
    </cfRule>
  </conditionalFormatting>
  <conditionalFormatting sqref="A42:AE42 AG42">
    <cfRule type="expression" dxfId="492" priority="4" stopIfTrue="1">
      <formula>$A42&lt;&gt;""</formula>
    </cfRule>
  </conditionalFormatting>
  <conditionalFormatting sqref="AF42">
    <cfRule type="expression" dxfId="491" priority="3" stopIfTrue="1">
      <formula>$A42&lt;&gt;""</formula>
    </cfRule>
  </conditionalFormatting>
  <conditionalFormatting sqref="A7:AE7 AG7">
    <cfRule type="expression" dxfId="490" priority="2" stopIfTrue="1">
      <formula>$A7&lt;&gt;""</formula>
    </cfRule>
  </conditionalFormatting>
  <conditionalFormatting sqref="AF7">
    <cfRule type="expression" dxfId="4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</row>
    <row r="8" spans="1:34" s="10" customFormat="1" ht="12" customHeight="1">
      <c r="A8" s="49" t="s">
        <v>125</v>
      </c>
      <c r="B8" s="50" t="s">
        <v>135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156</v>
      </c>
      <c r="C9" s="49" t="s">
        <v>144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179</v>
      </c>
      <c r="B10" s="50" t="s">
        <v>168</v>
      </c>
      <c r="C10" s="49" t="s">
        <v>162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192</v>
      </c>
      <c r="C11" s="49" t="s">
        <v>191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198</v>
      </c>
      <c r="C12" s="49" t="s">
        <v>199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179</v>
      </c>
      <c r="B13" s="50" t="s">
        <v>221</v>
      </c>
      <c r="C13" s="49" t="s">
        <v>215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235</v>
      </c>
      <c r="C14" s="49" t="s">
        <v>236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244</v>
      </c>
      <c r="C15" s="49" t="s">
        <v>243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179</v>
      </c>
      <c r="B16" s="50" t="s">
        <v>269</v>
      </c>
      <c r="C16" s="49" t="s">
        <v>266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277</v>
      </c>
      <c r="C17" s="49" t="s">
        <v>276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179</v>
      </c>
      <c r="B18" s="50" t="s">
        <v>287</v>
      </c>
      <c r="C18" s="49" t="s">
        <v>282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302</v>
      </c>
      <c r="C19" s="49" t="s">
        <v>306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315</v>
      </c>
      <c r="C20" s="49" t="s">
        <v>316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329</v>
      </c>
      <c r="C21" s="49" t="s">
        <v>326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336</v>
      </c>
      <c r="C22" s="49" t="s">
        <v>349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179</v>
      </c>
      <c r="B23" s="50" t="s">
        <v>364</v>
      </c>
      <c r="C23" s="49" t="s">
        <v>365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385</v>
      </c>
      <c r="C24" s="49" t="s">
        <v>386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391</v>
      </c>
      <c r="C25" s="49" t="s">
        <v>390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404</v>
      </c>
      <c r="C26" s="49" t="s">
        <v>400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407</v>
      </c>
      <c r="C27" s="49" t="s">
        <v>410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414</v>
      </c>
      <c r="C28" s="49" t="s">
        <v>415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421</v>
      </c>
      <c r="C29" s="49" t="s">
        <v>422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426</v>
      </c>
      <c r="C30" s="49" t="s">
        <v>427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432</v>
      </c>
      <c r="C31" s="49" t="s">
        <v>433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442</v>
      </c>
      <c r="C32" s="49" t="s">
        <v>441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452</v>
      </c>
      <c r="C33" s="49" t="s">
        <v>453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239</v>
      </c>
      <c r="B34" s="50" t="s">
        <v>474</v>
      </c>
      <c r="C34" s="49" t="s">
        <v>476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142</v>
      </c>
      <c r="B35" s="50" t="s">
        <v>494</v>
      </c>
      <c r="C35" s="49" t="s">
        <v>486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179</v>
      </c>
      <c r="B36" s="50" t="s">
        <v>498</v>
      </c>
      <c r="C36" s="49" t="s">
        <v>506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179</v>
      </c>
      <c r="B37" s="50" t="s">
        <v>518</v>
      </c>
      <c r="C37" s="49" t="s">
        <v>519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125</v>
      </c>
      <c r="B38" s="50" t="s">
        <v>536</v>
      </c>
      <c r="C38" s="49" t="s">
        <v>534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549</v>
      </c>
      <c r="C39" s="49" t="s">
        <v>548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125</v>
      </c>
      <c r="B40" s="50" t="s">
        <v>565</v>
      </c>
      <c r="C40" s="49" t="s">
        <v>566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128</v>
      </c>
      <c r="B41" s="50" t="s">
        <v>589</v>
      </c>
      <c r="C41" s="49" t="s">
        <v>591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125</v>
      </c>
      <c r="B42" s="50" t="s">
        <v>600</v>
      </c>
      <c r="C42" s="49" t="s">
        <v>597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3:AG997 A43:AE997">
    <cfRule type="expression" dxfId="488" priority="75" stopIfTrue="1">
      <formula>$A43&lt;&gt;""</formula>
    </cfRule>
  </conditionalFormatting>
  <conditionalFormatting sqref="AF43:AF995">
    <cfRule type="expression" dxfId="486" priority="73" stopIfTrue="1">
      <formula>$A43&lt;&gt;""</formula>
    </cfRule>
  </conditionalFormatting>
  <conditionalFormatting sqref="A8:AE8 AG8">
    <cfRule type="expression" dxfId="485" priority="72" stopIfTrue="1">
      <formula>$A8&lt;&gt;""</formula>
    </cfRule>
  </conditionalFormatting>
  <conditionalFormatting sqref="AF8">
    <cfRule type="expression" dxfId="484" priority="71" stopIfTrue="1">
      <formula>$A8&lt;&gt;""</formula>
    </cfRule>
  </conditionalFormatting>
  <conditionalFormatting sqref="A9:AE9 AG9">
    <cfRule type="expression" dxfId="483" priority="70" stopIfTrue="1">
      <formula>$A9&lt;&gt;""</formula>
    </cfRule>
  </conditionalFormatting>
  <conditionalFormatting sqref="AF9">
    <cfRule type="expression" dxfId="482" priority="69" stopIfTrue="1">
      <formula>$A9&lt;&gt;""</formula>
    </cfRule>
  </conditionalFormatting>
  <conditionalFormatting sqref="A10:AE10 AG10">
    <cfRule type="expression" dxfId="481" priority="68" stopIfTrue="1">
      <formula>$A10&lt;&gt;""</formula>
    </cfRule>
  </conditionalFormatting>
  <conditionalFormatting sqref="AF10">
    <cfRule type="expression" dxfId="480" priority="67" stopIfTrue="1">
      <formula>$A10&lt;&gt;""</formula>
    </cfRule>
  </conditionalFormatting>
  <conditionalFormatting sqref="A11:AE11 AG11">
    <cfRule type="expression" dxfId="479" priority="66" stopIfTrue="1">
      <formula>$A11&lt;&gt;""</formula>
    </cfRule>
  </conditionalFormatting>
  <conditionalFormatting sqref="AF11">
    <cfRule type="expression" dxfId="478" priority="65" stopIfTrue="1">
      <formula>$A11&lt;&gt;""</formula>
    </cfRule>
  </conditionalFormatting>
  <conditionalFormatting sqref="A12:AE12 AG12">
    <cfRule type="expression" dxfId="477" priority="64" stopIfTrue="1">
      <formula>$A12&lt;&gt;""</formula>
    </cfRule>
  </conditionalFormatting>
  <conditionalFormatting sqref="AF12">
    <cfRule type="expression" dxfId="476" priority="63" stopIfTrue="1">
      <formula>$A12&lt;&gt;""</formula>
    </cfRule>
  </conditionalFormatting>
  <conditionalFormatting sqref="A13:AE13 AG13">
    <cfRule type="expression" dxfId="475" priority="62" stopIfTrue="1">
      <formula>$A13&lt;&gt;""</formula>
    </cfRule>
  </conditionalFormatting>
  <conditionalFormatting sqref="AF13">
    <cfRule type="expression" dxfId="474" priority="61" stopIfTrue="1">
      <formula>$A13&lt;&gt;""</formula>
    </cfRule>
  </conditionalFormatting>
  <conditionalFormatting sqref="A14:AE14 AG14">
    <cfRule type="expression" dxfId="473" priority="60" stopIfTrue="1">
      <formula>$A14&lt;&gt;""</formula>
    </cfRule>
  </conditionalFormatting>
  <conditionalFormatting sqref="AF14">
    <cfRule type="expression" dxfId="472" priority="59" stopIfTrue="1">
      <formula>$A14&lt;&gt;""</formula>
    </cfRule>
  </conditionalFormatting>
  <conditionalFormatting sqref="A15:AE15 AG15">
    <cfRule type="expression" dxfId="471" priority="58" stopIfTrue="1">
      <formula>$A15&lt;&gt;""</formula>
    </cfRule>
  </conditionalFormatting>
  <conditionalFormatting sqref="AF15">
    <cfRule type="expression" dxfId="470" priority="57" stopIfTrue="1">
      <formula>$A15&lt;&gt;""</formula>
    </cfRule>
  </conditionalFormatting>
  <conditionalFormatting sqref="A16:AE16 AG16">
    <cfRule type="expression" dxfId="469" priority="56" stopIfTrue="1">
      <formula>$A16&lt;&gt;""</formula>
    </cfRule>
  </conditionalFormatting>
  <conditionalFormatting sqref="AF16">
    <cfRule type="expression" dxfId="468" priority="55" stopIfTrue="1">
      <formula>$A16&lt;&gt;""</formula>
    </cfRule>
  </conditionalFormatting>
  <conditionalFormatting sqref="A17:AE17 AG17">
    <cfRule type="expression" dxfId="467" priority="54" stopIfTrue="1">
      <formula>$A17&lt;&gt;""</formula>
    </cfRule>
  </conditionalFormatting>
  <conditionalFormatting sqref="AF17">
    <cfRule type="expression" dxfId="466" priority="53" stopIfTrue="1">
      <formula>$A17&lt;&gt;""</formula>
    </cfRule>
  </conditionalFormatting>
  <conditionalFormatting sqref="A18:AE18 AG18">
    <cfRule type="expression" dxfId="465" priority="52" stopIfTrue="1">
      <formula>$A18&lt;&gt;""</formula>
    </cfRule>
  </conditionalFormatting>
  <conditionalFormatting sqref="AF18">
    <cfRule type="expression" dxfId="464" priority="51" stopIfTrue="1">
      <formula>$A18&lt;&gt;""</formula>
    </cfRule>
  </conditionalFormatting>
  <conditionalFormatting sqref="A19:AE19 AG19">
    <cfRule type="expression" dxfId="463" priority="50" stopIfTrue="1">
      <formula>$A19&lt;&gt;""</formula>
    </cfRule>
  </conditionalFormatting>
  <conditionalFormatting sqref="AF19">
    <cfRule type="expression" dxfId="462" priority="49" stopIfTrue="1">
      <formula>$A19&lt;&gt;""</formula>
    </cfRule>
  </conditionalFormatting>
  <conditionalFormatting sqref="A20:AE20 AG20">
    <cfRule type="expression" dxfId="461" priority="48" stopIfTrue="1">
      <formula>$A20&lt;&gt;""</formula>
    </cfRule>
  </conditionalFormatting>
  <conditionalFormatting sqref="AF20">
    <cfRule type="expression" dxfId="460" priority="47" stopIfTrue="1">
      <formula>$A20&lt;&gt;""</formula>
    </cfRule>
  </conditionalFormatting>
  <conditionalFormatting sqref="A21:AE21 AG21">
    <cfRule type="expression" dxfId="459" priority="46" stopIfTrue="1">
      <formula>$A21&lt;&gt;""</formula>
    </cfRule>
  </conditionalFormatting>
  <conditionalFormatting sqref="AF21">
    <cfRule type="expression" dxfId="458" priority="45" stopIfTrue="1">
      <formula>$A21&lt;&gt;""</formula>
    </cfRule>
  </conditionalFormatting>
  <conditionalFormatting sqref="A22:AE22 AG22">
    <cfRule type="expression" dxfId="457" priority="44" stopIfTrue="1">
      <formula>$A22&lt;&gt;""</formula>
    </cfRule>
  </conditionalFormatting>
  <conditionalFormatting sqref="AF22">
    <cfRule type="expression" dxfId="456" priority="43" stopIfTrue="1">
      <formula>$A22&lt;&gt;""</formula>
    </cfRule>
  </conditionalFormatting>
  <conditionalFormatting sqref="A23:AE23 AG23">
    <cfRule type="expression" dxfId="455" priority="42" stopIfTrue="1">
      <formula>$A23&lt;&gt;""</formula>
    </cfRule>
  </conditionalFormatting>
  <conditionalFormatting sqref="AF23">
    <cfRule type="expression" dxfId="454" priority="41" stopIfTrue="1">
      <formula>$A23&lt;&gt;""</formula>
    </cfRule>
  </conditionalFormatting>
  <conditionalFormatting sqref="A24:AE24 AG24">
    <cfRule type="expression" dxfId="453" priority="40" stopIfTrue="1">
      <formula>$A24&lt;&gt;""</formula>
    </cfRule>
  </conditionalFormatting>
  <conditionalFormatting sqref="AF24">
    <cfRule type="expression" dxfId="452" priority="39" stopIfTrue="1">
      <formula>$A24&lt;&gt;""</formula>
    </cfRule>
  </conditionalFormatting>
  <conditionalFormatting sqref="A25:AE25 AG25">
    <cfRule type="expression" dxfId="451" priority="38" stopIfTrue="1">
      <formula>$A25&lt;&gt;""</formula>
    </cfRule>
  </conditionalFormatting>
  <conditionalFormatting sqref="AF25">
    <cfRule type="expression" dxfId="450" priority="37" stopIfTrue="1">
      <formula>$A25&lt;&gt;""</formula>
    </cfRule>
  </conditionalFormatting>
  <conditionalFormatting sqref="A26:AE26 AG26">
    <cfRule type="expression" dxfId="449" priority="36" stopIfTrue="1">
      <formula>$A26&lt;&gt;""</formula>
    </cfRule>
  </conditionalFormatting>
  <conditionalFormatting sqref="AF26">
    <cfRule type="expression" dxfId="448" priority="35" stopIfTrue="1">
      <formula>$A26&lt;&gt;""</formula>
    </cfRule>
  </conditionalFormatting>
  <conditionalFormatting sqref="A27:AE27 AG27">
    <cfRule type="expression" dxfId="447" priority="34" stopIfTrue="1">
      <formula>$A27&lt;&gt;""</formula>
    </cfRule>
  </conditionalFormatting>
  <conditionalFormatting sqref="AF27">
    <cfRule type="expression" dxfId="446" priority="33" stopIfTrue="1">
      <formula>$A27&lt;&gt;""</formula>
    </cfRule>
  </conditionalFormatting>
  <conditionalFormatting sqref="A28:AE28 AG28">
    <cfRule type="expression" dxfId="445" priority="32" stopIfTrue="1">
      <formula>$A28&lt;&gt;""</formula>
    </cfRule>
  </conditionalFormatting>
  <conditionalFormatting sqref="AF28">
    <cfRule type="expression" dxfId="444" priority="31" stopIfTrue="1">
      <formula>$A28&lt;&gt;""</formula>
    </cfRule>
  </conditionalFormatting>
  <conditionalFormatting sqref="A29:AE29 AG29">
    <cfRule type="expression" dxfId="443" priority="30" stopIfTrue="1">
      <formula>$A29&lt;&gt;""</formula>
    </cfRule>
  </conditionalFormatting>
  <conditionalFormatting sqref="AF29">
    <cfRule type="expression" dxfId="442" priority="29" stopIfTrue="1">
      <formula>$A29&lt;&gt;""</formula>
    </cfRule>
  </conditionalFormatting>
  <conditionalFormatting sqref="A30:AE30 AG30">
    <cfRule type="expression" dxfId="441" priority="28" stopIfTrue="1">
      <formula>$A30&lt;&gt;""</formula>
    </cfRule>
  </conditionalFormatting>
  <conditionalFormatting sqref="AF30">
    <cfRule type="expression" dxfId="440" priority="27" stopIfTrue="1">
      <formula>$A30&lt;&gt;""</formula>
    </cfRule>
  </conditionalFormatting>
  <conditionalFormatting sqref="A31:AE31 AG31">
    <cfRule type="expression" dxfId="439" priority="26" stopIfTrue="1">
      <formula>$A31&lt;&gt;""</formula>
    </cfRule>
  </conditionalFormatting>
  <conditionalFormatting sqref="AF31">
    <cfRule type="expression" dxfId="438" priority="25" stopIfTrue="1">
      <formula>$A31&lt;&gt;""</formula>
    </cfRule>
  </conditionalFormatting>
  <conditionalFormatting sqref="A32:AE32 AG32">
    <cfRule type="expression" dxfId="437" priority="24" stopIfTrue="1">
      <formula>$A32&lt;&gt;""</formula>
    </cfRule>
  </conditionalFormatting>
  <conditionalFormatting sqref="AF32">
    <cfRule type="expression" dxfId="436" priority="23" stopIfTrue="1">
      <formula>$A32&lt;&gt;""</formula>
    </cfRule>
  </conditionalFormatting>
  <conditionalFormatting sqref="A33:AE33 AG33">
    <cfRule type="expression" dxfId="435" priority="22" stopIfTrue="1">
      <formula>$A33&lt;&gt;""</formula>
    </cfRule>
  </conditionalFormatting>
  <conditionalFormatting sqref="AF33">
    <cfRule type="expression" dxfId="434" priority="21" stopIfTrue="1">
      <formula>$A33&lt;&gt;""</formula>
    </cfRule>
  </conditionalFormatting>
  <conditionalFormatting sqref="A34:AE34 AG34">
    <cfRule type="expression" dxfId="433" priority="20" stopIfTrue="1">
      <formula>$A34&lt;&gt;""</formula>
    </cfRule>
  </conditionalFormatting>
  <conditionalFormatting sqref="AF34">
    <cfRule type="expression" dxfId="432" priority="19" stopIfTrue="1">
      <formula>$A34&lt;&gt;""</formula>
    </cfRule>
  </conditionalFormatting>
  <conditionalFormatting sqref="A35:AE35 AG35">
    <cfRule type="expression" dxfId="431" priority="18" stopIfTrue="1">
      <formula>$A35&lt;&gt;""</formula>
    </cfRule>
  </conditionalFormatting>
  <conditionalFormatting sqref="AF35">
    <cfRule type="expression" dxfId="430" priority="17" stopIfTrue="1">
      <formula>$A35&lt;&gt;""</formula>
    </cfRule>
  </conditionalFormatting>
  <conditionalFormatting sqref="A36:AE36 AG36">
    <cfRule type="expression" dxfId="429" priority="16" stopIfTrue="1">
      <formula>$A36&lt;&gt;""</formula>
    </cfRule>
  </conditionalFormatting>
  <conditionalFormatting sqref="AF36">
    <cfRule type="expression" dxfId="428" priority="15" stopIfTrue="1">
      <formula>$A36&lt;&gt;""</formula>
    </cfRule>
  </conditionalFormatting>
  <conditionalFormatting sqref="A37:AE37 AG37">
    <cfRule type="expression" dxfId="427" priority="14" stopIfTrue="1">
      <formula>$A37&lt;&gt;""</formula>
    </cfRule>
  </conditionalFormatting>
  <conditionalFormatting sqref="AF37">
    <cfRule type="expression" dxfId="426" priority="13" stopIfTrue="1">
      <formula>$A37&lt;&gt;""</formula>
    </cfRule>
  </conditionalFormatting>
  <conditionalFormatting sqref="A38:AE38 AG38">
    <cfRule type="expression" dxfId="425" priority="12" stopIfTrue="1">
      <formula>$A38&lt;&gt;""</formula>
    </cfRule>
  </conditionalFormatting>
  <conditionalFormatting sqref="AF38">
    <cfRule type="expression" dxfId="424" priority="11" stopIfTrue="1">
      <formula>$A38&lt;&gt;""</formula>
    </cfRule>
  </conditionalFormatting>
  <conditionalFormatting sqref="A39:AE39 AG39">
    <cfRule type="expression" dxfId="423" priority="10" stopIfTrue="1">
      <formula>$A39&lt;&gt;""</formula>
    </cfRule>
  </conditionalFormatting>
  <conditionalFormatting sqref="AF39">
    <cfRule type="expression" dxfId="422" priority="9" stopIfTrue="1">
      <formula>$A39&lt;&gt;""</formula>
    </cfRule>
  </conditionalFormatting>
  <conditionalFormatting sqref="A40:AE40 AG40">
    <cfRule type="expression" dxfId="421" priority="8" stopIfTrue="1">
      <formula>$A40&lt;&gt;""</formula>
    </cfRule>
  </conditionalFormatting>
  <conditionalFormatting sqref="AF40">
    <cfRule type="expression" dxfId="420" priority="7" stopIfTrue="1">
      <formula>$A40&lt;&gt;""</formula>
    </cfRule>
  </conditionalFormatting>
  <conditionalFormatting sqref="A41:AE41 AG41">
    <cfRule type="expression" dxfId="419" priority="6" stopIfTrue="1">
      <formula>$A41&lt;&gt;""</formula>
    </cfRule>
  </conditionalFormatting>
  <conditionalFormatting sqref="AF41">
    <cfRule type="expression" dxfId="418" priority="5" stopIfTrue="1">
      <formula>$A41&lt;&gt;""</formula>
    </cfRule>
  </conditionalFormatting>
  <conditionalFormatting sqref="A42:AE42 AG42">
    <cfRule type="expression" dxfId="417" priority="4" stopIfTrue="1">
      <formula>$A42&lt;&gt;""</formula>
    </cfRule>
  </conditionalFormatting>
  <conditionalFormatting sqref="AF42">
    <cfRule type="expression" dxfId="416" priority="3" stopIfTrue="1">
      <formula>$A42&lt;&gt;""</formula>
    </cfRule>
  </conditionalFormatting>
  <conditionalFormatting sqref="A7:AE7 AG7">
    <cfRule type="expression" dxfId="415" priority="2" stopIfTrue="1">
      <formula>$A7&lt;&gt;""</formula>
    </cfRule>
  </conditionalFormatting>
  <conditionalFormatting sqref="AF7">
    <cfRule type="expression" dxfId="4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</row>
    <row r="8" spans="1:34" s="10" customFormat="1" ht="12" customHeight="1">
      <c r="A8" s="49" t="s">
        <v>125</v>
      </c>
      <c r="B8" s="50" t="s">
        <v>136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157</v>
      </c>
      <c r="B9" s="50" t="s">
        <v>149</v>
      </c>
      <c r="C9" s="49" t="s">
        <v>158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170</v>
      </c>
      <c r="B10" s="50" t="s">
        <v>180</v>
      </c>
      <c r="C10" s="49" t="s">
        <v>162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190</v>
      </c>
      <c r="C11" s="49" t="s">
        <v>188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157</v>
      </c>
      <c r="B12" s="50" t="s">
        <v>207</v>
      </c>
      <c r="C12" s="49" t="s">
        <v>199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157</v>
      </c>
      <c r="B13" s="50" t="s">
        <v>222</v>
      </c>
      <c r="C13" s="49" t="s">
        <v>215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157</v>
      </c>
      <c r="B14" s="50" t="s">
        <v>237</v>
      </c>
      <c r="C14" s="49" t="s">
        <v>238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244</v>
      </c>
      <c r="C15" s="49" t="s">
        <v>243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267</v>
      </c>
      <c r="C16" s="49" t="s">
        <v>266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275</v>
      </c>
      <c r="C17" s="49" t="s">
        <v>274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280</v>
      </c>
      <c r="C18" s="49" t="s">
        <v>298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305</v>
      </c>
      <c r="C19" s="49" t="s">
        <v>313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315</v>
      </c>
      <c r="C20" s="49" t="s">
        <v>318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331</v>
      </c>
      <c r="C21" s="49" t="s">
        <v>326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348</v>
      </c>
      <c r="C22" s="49" t="s">
        <v>335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157</v>
      </c>
      <c r="B23" s="50" t="s">
        <v>357</v>
      </c>
      <c r="C23" s="49" t="s">
        <v>356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375</v>
      </c>
      <c r="C24" s="49" t="s">
        <v>376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391</v>
      </c>
      <c r="C25" s="49" t="s">
        <v>392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404</v>
      </c>
      <c r="C26" s="49" t="s">
        <v>400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409</v>
      </c>
      <c r="C27" s="49" t="s">
        <v>410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412</v>
      </c>
      <c r="C28" s="49" t="s">
        <v>415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421</v>
      </c>
      <c r="C29" s="49" t="s">
        <v>422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426</v>
      </c>
      <c r="C30" s="49" t="s">
        <v>427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429</v>
      </c>
      <c r="C31" s="49" t="s">
        <v>430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437</v>
      </c>
      <c r="C32" s="49" t="s">
        <v>450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452</v>
      </c>
      <c r="C33" s="49" t="s">
        <v>453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471</v>
      </c>
      <c r="C34" s="49" t="s">
        <v>467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125</v>
      </c>
      <c r="B35" s="50" t="s">
        <v>485</v>
      </c>
      <c r="C35" s="49" t="s">
        <v>495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128</v>
      </c>
      <c r="B37" s="50" t="s">
        <v>520</v>
      </c>
      <c r="C37" s="49" t="s">
        <v>511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536</v>
      </c>
      <c r="C38" s="49" t="s">
        <v>534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552</v>
      </c>
      <c r="C39" s="49" t="s">
        <v>553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125</v>
      </c>
      <c r="B40" s="50" t="s">
        <v>565</v>
      </c>
      <c r="C40" s="49" t="s">
        <v>566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125</v>
      </c>
      <c r="B41" s="50" t="s">
        <v>589</v>
      </c>
      <c r="C41" s="49" t="s">
        <v>591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128</v>
      </c>
      <c r="B42" s="50" t="s">
        <v>598</v>
      </c>
      <c r="C42" s="49" t="s">
        <v>599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3:AG997 A43:AE997">
    <cfRule type="expression" dxfId="413" priority="75" stopIfTrue="1">
      <formula>$A43&lt;&gt;""</formula>
    </cfRule>
  </conditionalFormatting>
  <conditionalFormatting sqref="AF43:AF995">
    <cfRule type="expression" dxfId="411" priority="73" stopIfTrue="1">
      <formula>$A43&lt;&gt;""</formula>
    </cfRule>
  </conditionalFormatting>
  <conditionalFormatting sqref="A8:AE8 AG8">
    <cfRule type="expression" dxfId="410" priority="72" stopIfTrue="1">
      <formula>$A8&lt;&gt;""</formula>
    </cfRule>
  </conditionalFormatting>
  <conditionalFormatting sqref="AF8">
    <cfRule type="expression" dxfId="409" priority="71" stopIfTrue="1">
      <formula>$A8&lt;&gt;""</formula>
    </cfRule>
  </conditionalFormatting>
  <conditionalFormatting sqref="A9:AE9 AG9">
    <cfRule type="expression" dxfId="408" priority="70" stopIfTrue="1">
      <formula>$A9&lt;&gt;""</formula>
    </cfRule>
  </conditionalFormatting>
  <conditionalFormatting sqref="AF9">
    <cfRule type="expression" dxfId="407" priority="69" stopIfTrue="1">
      <formula>$A9&lt;&gt;""</formula>
    </cfRule>
  </conditionalFormatting>
  <conditionalFormatting sqref="A10:AE10 AG10">
    <cfRule type="expression" dxfId="406" priority="68" stopIfTrue="1">
      <formula>$A10&lt;&gt;""</formula>
    </cfRule>
  </conditionalFormatting>
  <conditionalFormatting sqref="AF10">
    <cfRule type="expression" dxfId="405" priority="67" stopIfTrue="1">
      <formula>$A10&lt;&gt;""</formula>
    </cfRule>
  </conditionalFormatting>
  <conditionalFormatting sqref="A11:AE11 AG11">
    <cfRule type="expression" dxfId="404" priority="66" stopIfTrue="1">
      <formula>$A11&lt;&gt;""</formula>
    </cfRule>
  </conditionalFormatting>
  <conditionalFormatting sqref="AF11">
    <cfRule type="expression" dxfId="403" priority="65" stopIfTrue="1">
      <formula>$A11&lt;&gt;""</formula>
    </cfRule>
  </conditionalFormatting>
  <conditionalFormatting sqref="A12:AE12 AG12">
    <cfRule type="expression" dxfId="402" priority="64" stopIfTrue="1">
      <formula>$A12&lt;&gt;""</formula>
    </cfRule>
  </conditionalFormatting>
  <conditionalFormatting sqref="AF12">
    <cfRule type="expression" dxfId="401" priority="63" stopIfTrue="1">
      <formula>$A12&lt;&gt;""</formula>
    </cfRule>
  </conditionalFormatting>
  <conditionalFormatting sqref="A13:AE13 AG13">
    <cfRule type="expression" dxfId="400" priority="62" stopIfTrue="1">
      <formula>$A13&lt;&gt;""</formula>
    </cfRule>
  </conditionalFormatting>
  <conditionalFormatting sqref="AF13">
    <cfRule type="expression" dxfId="399" priority="61" stopIfTrue="1">
      <formula>$A13&lt;&gt;""</formula>
    </cfRule>
  </conditionalFormatting>
  <conditionalFormatting sqref="A14:AE14 AG14">
    <cfRule type="expression" dxfId="398" priority="60" stopIfTrue="1">
      <formula>$A14&lt;&gt;""</formula>
    </cfRule>
  </conditionalFormatting>
  <conditionalFormatting sqref="AF14">
    <cfRule type="expression" dxfId="397" priority="59" stopIfTrue="1">
      <formula>$A14&lt;&gt;""</formula>
    </cfRule>
  </conditionalFormatting>
  <conditionalFormatting sqref="A15:AE15 AG15">
    <cfRule type="expression" dxfId="396" priority="58" stopIfTrue="1">
      <formula>$A15&lt;&gt;""</formula>
    </cfRule>
  </conditionalFormatting>
  <conditionalFormatting sqref="AF15">
    <cfRule type="expression" dxfId="395" priority="57" stopIfTrue="1">
      <formula>$A15&lt;&gt;""</formula>
    </cfRule>
  </conditionalFormatting>
  <conditionalFormatting sqref="A16:AE16 AG16">
    <cfRule type="expression" dxfId="394" priority="56" stopIfTrue="1">
      <formula>$A16&lt;&gt;""</formula>
    </cfRule>
  </conditionalFormatting>
  <conditionalFormatting sqref="AF16">
    <cfRule type="expression" dxfId="393" priority="55" stopIfTrue="1">
      <formula>$A16&lt;&gt;""</formula>
    </cfRule>
  </conditionalFormatting>
  <conditionalFormatting sqref="A17:AE17 AG17">
    <cfRule type="expression" dxfId="392" priority="54" stopIfTrue="1">
      <formula>$A17&lt;&gt;""</formula>
    </cfRule>
  </conditionalFormatting>
  <conditionalFormatting sqref="AF17">
    <cfRule type="expression" dxfId="391" priority="53" stopIfTrue="1">
      <formula>$A17&lt;&gt;""</formula>
    </cfRule>
  </conditionalFormatting>
  <conditionalFormatting sqref="A18:AE18 AG18">
    <cfRule type="expression" dxfId="390" priority="52" stopIfTrue="1">
      <formula>$A18&lt;&gt;""</formula>
    </cfRule>
  </conditionalFormatting>
  <conditionalFormatting sqref="AF18">
    <cfRule type="expression" dxfId="389" priority="51" stopIfTrue="1">
      <formula>$A18&lt;&gt;""</formula>
    </cfRule>
  </conditionalFormatting>
  <conditionalFormatting sqref="A19:AE19 AG19">
    <cfRule type="expression" dxfId="388" priority="50" stopIfTrue="1">
      <formula>$A19&lt;&gt;""</formula>
    </cfRule>
  </conditionalFormatting>
  <conditionalFormatting sqref="AF19">
    <cfRule type="expression" dxfId="387" priority="49" stopIfTrue="1">
      <formula>$A19&lt;&gt;""</formula>
    </cfRule>
  </conditionalFormatting>
  <conditionalFormatting sqref="A20:AE20 AG20">
    <cfRule type="expression" dxfId="386" priority="48" stopIfTrue="1">
      <formula>$A20&lt;&gt;""</formula>
    </cfRule>
  </conditionalFormatting>
  <conditionalFormatting sqref="AF20">
    <cfRule type="expression" dxfId="385" priority="47" stopIfTrue="1">
      <formula>$A20&lt;&gt;""</formula>
    </cfRule>
  </conditionalFormatting>
  <conditionalFormatting sqref="A21:AE21 AG21">
    <cfRule type="expression" dxfId="384" priority="46" stopIfTrue="1">
      <formula>$A21&lt;&gt;""</formula>
    </cfRule>
  </conditionalFormatting>
  <conditionalFormatting sqref="AF21">
    <cfRule type="expression" dxfId="383" priority="45" stopIfTrue="1">
      <formula>$A21&lt;&gt;""</formula>
    </cfRule>
  </conditionalFormatting>
  <conditionalFormatting sqref="A22:AE22 AG22">
    <cfRule type="expression" dxfId="382" priority="44" stopIfTrue="1">
      <formula>$A22&lt;&gt;""</formula>
    </cfRule>
  </conditionalFormatting>
  <conditionalFormatting sqref="AF22">
    <cfRule type="expression" dxfId="381" priority="43" stopIfTrue="1">
      <formula>$A22&lt;&gt;""</formula>
    </cfRule>
  </conditionalFormatting>
  <conditionalFormatting sqref="A23:AE23 AG23">
    <cfRule type="expression" dxfId="380" priority="42" stopIfTrue="1">
      <formula>$A23&lt;&gt;""</formula>
    </cfRule>
  </conditionalFormatting>
  <conditionalFormatting sqref="AF23">
    <cfRule type="expression" dxfId="379" priority="41" stopIfTrue="1">
      <formula>$A23&lt;&gt;""</formula>
    </cfRule>
  </conditionalFormatting>
  <conditionalFormatting sqref="A24:AE24 AG24">
    <cfRule type="expression" dxfId="378" priority="40" stopIfTrue="1">
      <formula>$A24&lt;&gt;""</formula>
    </cfRule>
  </conditionalFormatting>
  <conditionalFormatting sqref="AF24">
    <cfRule type="expression" dxfId="377" priority="39" stopIfTrue="1">
      <formula>$A24&lt;&gt;""</formula>
    </cfRule>
  </conditionalFormatting>
  <conditionalFormatting sqref="A25:AE25 AG25">
    <cfRule type="expression" dxfId="376" priority="38" stopIfTrue="1">
      <formula>$A25&lt;&gt;""</formula>
    </cfRule>
  </conditionalFormatting>
  <conditionalFormatting sqref="AF25">
    <cfRule type="expression" dxfId="375" priority="37" stopIfTrue="1">
      <formula>$A25&lt;&gt;""</formula>
    </cfRule>
  </conditionalFormatting>
  <conditionalFormatting sqref="A26:AE26 AG26">
    <cfRule type="expression" dxfId="374" priority="36" stopIfTrue="1">
      <formula>$A26&lt;&gt;""</formula>
    </cfRule>
  </conditionalFormatting>
  <conditionalFormatting sqref="AF26">
    <cfRule type="expression" dxfId="373" priority="35" stopIfTrue="1">
      <formula>$A26&lt;&gt;""</formula>
    </cfRule>
  </conditionalFormatting>
  <conditionalFormatting sqref="A27:AE27 AG27">
    <cfRule type="expression" dxfId="372" priority="34" stopIfTrue="1">
      <formula>$A27&lt;&gt;""</formula>
    </cfRule>
  </conditionalFormatting>
  <conditionalFormatting sqref="AF27">
    <cfRule type="expression" dxfId="371" priority="33" stopIfTrue="1">
      <formula>$A27&lt;&gt;""</formula>
    </cfRule>
  </conditionalFormatting>
  <conditionalFormatting sqref="A28:AE28 AG28">
    <cfRule type="expression" dxfId="370" priority="32" stopIfTrue="1">
      <formula>$A28&lt;&gt;""</formula>
    </cfRule>
  </conditionalFormatting>
  <conditionalFormatting sqref="AF28">
    <cfRule type="expression" dxfId="369" priority="31" stopIfTrue="1">
      <formula>$A28&lt;&gt;""</formula>
    </cfRule>
  </conditionalFormatting>
  <conditionalFormatting sqref="A29:AE29 AG29">
    <cfRule type="expression" dxfId="368" priority="30" stopIfTrue="1">
      <formula>$A29&lt;&gt;""</formula>
    </cfRule>
  </conditionalFormatting>
  <conditionalFormatting sqref="AF29">
    <cfRule type="expression" dxfId="367" priority="29" stopIfTrue="1">
      <formula>$A29&lt;&gt;""</formula>
    </cfRule>
  </conditionalFormatting>
  <conditionalFormatting sqref="A30:AE30 AG30">
    <cfRule type="expression" dxfId="366" priority="28" stopIfTrue="1">
      <formula>$A30&lt;&gt;""</formula>
    </cfRule>
  </conditionalFormatting>
  <conditionalFormatting sqref="AF30">
    <cfRule type="expression" dxfId="365" priority="27" stopIfTrue="1">
      <formula>$A30&lt;&gt;""</formula>
    </cfRule>
  </conditionalFormatting>
  <conditionalFormatting sqref="A31:AE31 AG31">
    <cfRule type="expression" dxfId="364" priority="26" stopIfTrue="1">
      <formula>$A31&lt;&gt;""</formula>
    </cfRule>
  </conditionalFormatting>
  <conditionalFormatting sqref="AF31">
    <cfRule type="expression" dxfId="363" priority="25" stopIfTrue="1">
      <formula>$A31&lt;&gt;""</formula>
    </cfRule>
  </conditionalFormatting>
  <conditionalFormatting sqref="A32:AE32 AG32">
    <cfRule type="expression" dxfId="362" priority="24" stopIfTrue="1">
      <formula>$A32&lt;&gt;""</formula>
    </cfRule>
  </conditionalFormatting>
  <conditionalFormatting sqref="AF32">
    <cfRule type="expression" dxfId="361" priority="23" stopIfTrue="1">
      <formula>$A32&lt;&gt;""</formula>
    </cfRule>
  </conditionalFormatting>
  <conditionalFormatting sqref="A33:AE33 AG33">
    <cfRule type="expression" dxfId="360" priority="22" stopIfTrue="1">
      <formula>$A33&lt;&gt;""</formula>
    </cfRule>
  </conditionalFormatting>
  <conditionalFormatting sqref="AF33">
    <cfRule type="expression" dxfId="359" priority="21" stopIfTrue="1">
      <formula>$A33&lt;&gt;""</formula>
    </cfRule>
  </conditionalFormatting>
  <conditionalFormatting sqref="A34:AE34 AG34">
    <cfRule type="expression" dxfId="358" priority="20" stopIfTrue="1">
      <formula>$A34&lt;&gt;""</formula>
    </cfRule>
  </conditionalFormatting>
  <conditionalFormatting sqref="AF34">
    <cfRule type="expression" dxfId="357" priority="19" stopIfTrue="1">
      <formula>$A34&lt;&gt;""</formula>
    </cfRule>
  </conditionalFormatting>
  <conditionalFormatting sqref="A35:AE35 AG35">
    <cfRule type="expression" dxfId="356" priority="18" stopIfTrue="1">
      <formula>$A35&lt;&gt;""</formula>
    </cfRule>
  </conditionalFormatting>
  <conditionalFormatting sqref="AF35">
    <cfRule type="expression" dxfId="355" priority="17" stopIfTrue="1">
      <formula>$A35&lt;&gt;""</formula>
    </cfRule>
  </conditionalFormatting>
  <conditionalFormatting sqref="A36:AE36 AG36">
    <cfRule type="expression" dxfId="354" priority="16" stopIfTrue="1">
      <formula>$A36&lt;&gt;""</formula>
    </cfRule>
  </conditionalFormatting>
  <conditionalFormatting sqref="AF36">
    <cfRule type="expression" dxfId="353" priority="15" stopIfTrue="1">
      <formula>$A36&lt;&gt;""</formula>
    </cfRule>
  </conditionalFormatting>
  <conditionalFormatting sqref="A37:AE37 AG37">
    <cfRule type="expression" dxfId="352" priority="14" stopIfTrue="1">
      <formula>$A37&lt;&gt;""</formula>
    </cfRule>
  </conditionalFormatting>
  <conditionalFormatting sqref="AF37">
    <cfRule type="expression" dxfId="351" priority="13" stopIfTrue="1">
      <formula>$A37&lt;&gt;""</formula>
    </cfRule>
  </conditionalFormatting>
  <conditionalFormatting sqref="A38:AE38 AG38">
    <cfRule type="expression" dxfId="350" priority="12" stopIfTrue="1">
      <formula>$A38&lt;&gt;""</formula>
    </cfRule>
  </conditionalFormatting>
  <conditionalFormatting sqref="AF38">
    <cfRule type="expression" dxfId="349" priority="11" stopIfTrue="1">
      <formula>$A38&lt;&gt;""</formula>
    </cfRule>
  </conditionalFormatting>
  <conditionalFormatting sqref="A39:AE39 AG39">
    <cfRule type="expression" dxfId="348" priority="10" stopIfTrue="1">
      <formula>$A39&lt;&gt;""</formula>
    </cfRule>
  </conditionalFormatting>
  <conditionalFormatting sqref="AF39">
    <cfRule type="expression" dxfId="347" priority="9" stopIfTrue="1">
      <formula>$A39&lt;&gt;""</formula>
    </cfRule>
  </conditionalFormatting>
  <conditionalFormatting sqref="A40:AE40 AG40">
    <cfRule type="expression" dxfId="346" priority="8" stopIfTrue="1">
      <formula>$A40&lt;&gt;""</formula>
    </cfRule>
  </conditionalFormatting>
  <conditionalFormatting sqref="AF40">
    <cfRule type="expression" dxfId="345" priority="7" stopIfTrue="1">
      <formula>$A40&lt;&gt;""</formula>
    </cfRule>
  </conditionalFormatting>
  <conditionalFormatting sqref="A41:AE41 AG41">
    <cfRule type="expression" dxfId="344" priority="6" stopIfTrue="1">
      <formula>$A41&lt;&gt;""</formula>
    </cfRule>
  </conditionalFormatting>
  <conditionalFormatting sqref="AF41">
    <cfRule type="expression" dxfId="343" priority="5" stopIfTrue="1">
      <formula>$A41&lt;&gt;""</formula>
    </cfRule>
  </conditionalFormatting>
  <conditionalFormatting sqref="A42:AE42 AG42">
    <cfRule type="expression" dxfId="342" priority="4" stopIfTrue="1">
      <formula>$A42&lt;&gt;""</formula>
    </cfRule>
  </conditionalFormatting>
  <conditionalFormatting sqref="AF42">
    <cfRule type="expression" dxfId="341" priority="3" stopIfTrue="1">
      <formula>$A42&lt;&gt;""</formula>
    </cfRule>
  </conditionalFormatting>
  <conditionalFormatting sqref="A7:AE7 AG7">
    <cfRule type="expression" dxfId="340" priority="2" stopIfTrue="1">
      <formula>$A7&lt;&gt;""</formula>
    </cfRule>
  </conditionalFormatting>
  <conditionalFormatting sqref="AF7">
    <cfRule type="expression" dxfId="3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</row>
    <row r="8" spans="1:34" s="10" customFormat="1" ht="12" customHeight="1">
      <c r="A8" s="49" t="s">
        <v>125</v>
      </c>
      <c r="B8" s="50" t="s">
        <v>129</v>
      </c>
      <c r="C8" s="49" t="s">
        <v>137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149</v>
      </c>
      <c r="C9" s="49" t="s">
        <v>144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181</v>
      </c>
      <c r="B10" s="50" t="s">
        <v>165</v>
      </c>
      <c r="C10" s="49" t="s">
        <v>182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192</v>
      </c>
      <c r="C11" s="49" t="s">
        <v>191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198</v>
      </c>
      <c r="C12" s="49" t="s">
        <v>199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223</v>
      </c>
      <c r="C13" s="49" t="s">
        <v>210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239</v>
      </c>
      <c r="B14" s="50" t="s">
        <v>226</v>
      </c>
      <c r="C14" s="49" t="s">
        <v>227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245</v>
      </c>
      <c r="C15" s="49" t="s">
        <v>250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267</v>
      </c>
      <c r="C16" s="49" t="s">
        <v>257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277</v>
      </c>
      <c r="C17" s="49" t="s">
        <v>276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299</v>
      </c>
      <c r="C18" s="49" t="s">
        <v>300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305</v>
      </c>
      <c r="C19" s="49" t="s">
        <v>306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315</v>
      </c>
      <c r="C20" s="49" t="s">
        <v>318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329</v>
      </c>
      <c r="C21" s="49" t="s">
        <v>326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181</v>
      </c>
      <c r="B22" s="50" t="s">
        <v>342</v>
      </c>
      <c r="C22" s="49" t="s">
        <v>346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355</v>
      </c>
      <c r="C23" s="49" t="s">
        <v>356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375</v>
      </c>
      <c r="C24" s="49" t="s">
        <v>376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391</v>
      </c>
      <c r="C25" s="49" t="s">
        <v>392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399</v>
      </c>
      <c r="C26" s="49" t="s">
        <v>400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407</v>
      </c>
      <c r="C27" s="49" t="s">
        <v>408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414</v>
      </c>
      <c r="C28" s="49" t="s">
        <v>415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421</v>
      </c>
      <c r="C29" s="49" t="s">
        <v>422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426</v>
      </c>
      <c r="C30" s="49" t="s">
        <v>427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429</v>
      </c>
      <c r="C31" s="49" t="s">
        <v>433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142</v>
      </c>
      <c r="B32" s="50" t="s">
        <v>442</v>
      </c>
      <c r="C32" s="49" t="s">
        <v>438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452</v>
      </c>
      <c r="C33" s="49" t="s">
        <v>453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477</v>
      </c>
      <c r="B34" s="50" t="s">
        <v>463</v>
      </c>
      <c r="C34" s="49" t="s">
        <v>473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477</v>
      </c>
      <c r="B35" s="50" t="s">
        <v>482</v>
      </c>
      <c r="C35" s="49" t="s">
        <v>496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128</v>
      </c>
      <c r="B37" s="50" t="s">
        <v>528</v>
      </c>
      <c r="C37" s="49" t="s">
        <v>511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543</v>
      </c>
      <c r="C38" s="49" t="s">
        <v>534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125</v>
      </c>
      <c r="B39" s="50" t="s">
        <v>562</v>
      </c>
      <c r="C39" s="49" t="s">
        <v>548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159</v>
      </c>
      <c r="B40" s="50" t="s">
        <v>574</v>
      </c>
      <c r="C40" s="49" t="s">
        <v>579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128</v>
      </c>
      <c r="B41" s="50" t="s">
        <v>589</v>
      </c>
      <c r="C41" s="49" t="s">
        <v>591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142</v>
      </c>
      <c r="B42" s="50" t="s">
        <v>602</v>
      </c>
      <c r="C42" s="49" t="s">
        <v>597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3:AG997 A43:AE997">
    <cfRule type="expression" dxfId="338" priority="75" stopIfTrue="1">
      <formula>$A43&lt;&gt;""</formula>
    </cfRule>
  </conditionalFormatting>
  <conditionalFormatting sqref="AF43:AF995">
    <cfRule type="expression" dxfId="336" priority="73" stopIfTrue="1">
      <formula>$A43&lt;&gt;""</formula>
    </cfRule>
  </conditionalFormatting>
  <conditionalFormatting sqref="A8:AE8 AG8">
    <cfRule type="expression" dxfId="335" priority="72" stopIfTrue="1">
      <formula>$A8&lt;&gt;""</formula>
    </cfRule>
  </conditionalFormatting>
  <conditionalFormatting sqref="AF8">
    <cfRule type="expression" dxfId="334" priority="71" stopIfTrue="1">
      <formula>$A8&lt;&gt;""</formula>
    </cfRule>
  </conditionalFormatting>
  <conditionalFormatting sqref="A9:AE9 AG9">
    <cfRule type="expression" dxfId="333" priority="70" stopIfTrue="1">
      <formula>$A9&lt;&gt;""</formula>
    </cfRule>
  </conditionalFormatting>
  <conditionalFormatting sqref="AF9">
    <cfRule type="expression" dxfId="332" priority="69" stopIfTrue="1">
      <formula>$A9&lt;&gt;""</formula>
    </cfRule>
  </conditionalFormatting>
  <conditionalFormatting sqref="A10:AE10 AG10">
    <cfRule type="expression" dxfId="331" priority="68" stopIfTrue="1">
      <formula>$A10&lt;&gt;""</formula>
    </cfRule>
  </conditionalFormatting>
  <conditionalFormatting sqref="AF10">
    <cfRule type="expression" dxfId="330" priority="67" stopIfTrue="1">
      <formula>$A10&lt;&gt;""</formula>
    </cfRule>
  </conditionalFormatting>
  <conditionalFormatting sqref="A11:AE11 AG11">
    <cfRule type="expression" dxfId="329" priority="66" stopIfTrue="1">
      <formula>$A11&lt;&gt;""</formula>
    </cfRule>
  </conditionalFormatting>
  <conditionalFormatting sqref="AF11">
    <cfRule type="expression" dxfId="328" priority="65" stopIfTrue="1">
      <formula>$A11&lt;&gt;""</formula>
    </cfRule>
  </conditionalFormatting>
  <conditionalFormatting sqref="A12:AE12 AG12">
    <cfRule type="expression" dxfId="327" priority="64" stopIfTrue="1">
      <formula>$A12&lt;&gt;""</formula>
    </cfRule>
  </conditionalFormatting>
  <conditionalFormatting sqref="AF12">
    <cfRule type="expression" dxfId="326" priority="63" stopIfTrue="1">
      <formula>$A12&lt;&gt;""</formula>
    </cfRule>
  </conditionalFormatting>
  <conditionalFormatting sqref="A13:AE13 AG13">
    <cfRule type="expression" dxfId="325" priority="62" stopIfTrue="1">
      <formula>$A13&lt;&gt;""</formula>
    </cfRule>
  </conditionalFormatting>
  <conditionalFormatting sqref="AF13">
    <cfRule type="expression" dxfId="324" priority="61" stopIfTrue="1">
      <formula>$A13&lt;&gt;""</formula>
    </cfRule>
  </conditionalFormatting>
  <conditionalFormatting sqref="A14:AE14 AG14">
    <cfRule type="expression" dxfId="323" priority="60" stopIfTrue="1">
      <formula>$A14&lt;&gt;""</formula>
    </cfRule>
  </conditionalFormatting>
  <conditionalFormatting sqref="AF14">
    <cfRule type="expression" dxfId="322" priority="59" stopIfTrue="1">
      <formula>$A14&lt;&gt;""</formula>
    </cfRule>
  </conditionalFormatting>
  <conditionalFormatting sqref="A15:AE15 AG15">
    <cfRule type="expression" dxfId="321" priority="58" stopIfTrue="1">
      <formula>$A15&lt;&gt;""</formula>
    </cfRule>
  </conditionalFormatting>
  <conditionalFormatting sqref="AF15">
    <cfRule type="expression" dxfId="320" priority="57" stopIfTrue="1">
      <formula>$A15&lt;&gt;""</formula>
    </cfRule>
  </conditionalFormatting>
  <conditionalFormatting sqref="A16:AE16 AG16">
    <cfRule type="expression" dxfId="319" priority="56" stopIfTrue="1">
      <formula>$A16&lt;&gt;""</formula>
    </cfRule>
  </conditionalFormatting>
  <conditionalFormatting sqref="AF16">
    <cfRule type="expression" dxfId="318" priority="55" stopIfTrue="1">
      <formula>$A16&lt;&gt;""</formula>
    </cfRule>
  </conditionalFormatting>
  <conditionalFormatting sqref="A17:AE17 AG17">
    <cfRule type="expression" dxfId="317" priority="54" stopIfTrue="1">
      <formula>$A17&lt;&gt;""</formula>
    </cfRule>
  </conditionalFormatting>
  <conditionalFormatting sqref="AF17">
    <cfRule type="expression" dxfId="316" priority="53" stopIfTrue="1">
      <formula>$A17&lt;&gt;""</formula>
    </cfRule>
  </conditionalFormatting>
  <conditionalFormatting sqref="A18:AE18 AG18">
    <cfRule type="expression" dxfId="315" priority="52" stopIfTrue="1">
      <formula>$A18&lt;&gt;""</formula>
    </cfRule>
  </conditionalFormatting>
  <conditionalFormatting sqref="AF18">
    <cfRule type="expression" dxfId="314" priority="51" stopIfTrue="1">
      <formula>$A18&lt;&gt;""</formula>
    </cfRule>
  </conditionalFormatting>
  <conditionalFormatting sqref="A19:AE19 AG19">
    <cfRule type="expression" dxfId="313" priority="50" stopIfTrue="1">
      <formula>$A19&lt;&gt;""</formula>
    </cfRule>
  </conditionalFormatting>
  <conditionalFormatting sqref="AF19">
    <cfRule type="expression" dxfId="312" priority="49" stopIfTrue="1">
      <formula>$A19&lt;&gt;""</formula>
    </cfRule>
  </conditionalFormatting>
  <conditionalFormatting sqref="A20:AE20 AG20">
    <cfRule type="expression" dxfId="311" priority="48" stopIfTrue="1">
      <formula>$A20&lt;&gt;""</formula>
    </cfRule>
  </conditionalFormatting>
  <conditionalFormatting sqref="AF20">
    <cfRule type="expression" dxfId="310" priority="47" stopIfTrue="1">
      <formula>$A20&lt;&gt;""</formula>
    </cfRule>
  </conditionalFormatting>
  <conditionalFormatting sqref="A21:AE21 AG21">
    <cfRule type="expression" dxfId="309" priority="46" stopIfTrue="1">
      <formula>$A21&lt;&gt;""</formula>
    </cfRule>
  </conditionalFormatting>
  <conditionalFormatting sqref="AF21">
    <cfRule type="expression" dxfId="308" priority="45" stopIfTrue="1">
      <formula>$A21&lt;&gt;""</formula>
    </cfRule>
  </conditionalFormatting>
  <conditionalFormatting sqref="A22:AE22 AG22">
    <cfRule type="expression" dxfId="307" priority="44" stopIfTrue="1">
      <formula>$A22&lt;&gt;""</formula>
    </cfRule>
  </conditionalFormatting>
  <conditionalFormatting sqref="AF22">
    <cfRule type="expression" dxfId="306" priority="43" stopIfTrue="1">
      <formula>$A22&lt;&gt;""</formula>
    </cfRule>
  </conditionalFormatting>
  <conditionalFormatting sqref="A23:AE23 AG23">
    <cfRule type="expression" dxfId="305" priority="42" stopIfTrue="1">
      <formula>$A23&lt;&gt;""</formula>
    </cfRule>
  </conditionalFormatting>
  <conditionalFormatting sqref="AF23">
    <cfRule type="expression" dxfId="304" priority="41" stopIfTrue="1">
      <formula>$A23&lt;&gt;""</formula>
    </cfRule>
  </conditionalFormatting>
  <conditionalFormatting sqref="A24:AE24 AG24">
    <cfRule type="expression" dxfId="303" priority="40" stopIfTrue="1">
      <formula>$A24&lt;&gt;""</formula>
    </cfRule>
  </conditionalFormatting>
  <conditionalFormatting sqref="AF24">
    <cfRule type="expression" dxfId="302" priority="39" stopIfTrue="1">
      <formula>$A24&lt;&gt;""</formula>
    </cfRule>
  </conditionalFormatting>
  <conditionalFormatting sqref="A25:AE25 AG25">
    <cfRule type="expression" dxfId="301" priority="38" stopIfTrue="1">
      <formula>$A25&lt;&gt;""</formula>
    </cfRule>
  </conditionalFormatting>
  <conditionalFormatting sqref="AF25">
    <cfRule type="expression" dxfId="300" priority="37" stopIfTrue="1">
      <formula>$A25&lt;&gt;""</formula>
    </cfRule>
  </conditionalFormatting>
  <conditionalFormatting sqref="A26:AE26 AG26">
    <cfRule type="expression" dxfId="299" priority="36" stopIfTrue="1">
      <formula>$A26&lt;&gt;""</formula>
    </cfRule>
  </conditionalFormatting>
  <conditionalFormatting sqref="AF26">
    <cfRule type="expression" dxfId="298" priority="35" stopIfTrue="1">
      <formula>$A26&lt;&gt;""</formula>
    </cfRule>
  </conditionalFormatting>
  <conditionalFormatting sqref="A27:AE27 AG27">
    <cfRule type="expression" dxfId="297" priority="34" stopIfTrue="1">
      <formula>$A27&lt;&gt;""</formula>
    </cfRule>
  </conditionalFormatting>
  <conditionalFormatting sqref="AF27">
    <cfRule type="expression" dxfId="296" priority="33" stopIfTrue="1">
      <formula>$A27&lt;&gt;""</formula>
    </cfRule>
  </conditionalFormatting>
  <conditionalFormatting sqref="A28:AE28 AG28">
    <cfRule type="expression" dxfId="295" priority="32" stopIfTrue="1">
      <formula>$A28&lt;&gt;""</formula>
    </cfRule>
  </conditionalFormatting>
  <conditionalFormatting sqref="AF28">
    <cfRule type="expression" dxfId="294" priority="31" stopIfTrue="1">
      <formula>$A28&lt;&gt;""</formula>
    </cfRule>
  </conditionalFormatting>
  <conditionalFormatting sqref="A29:AE29 AG29">
    <cfRule type="expression" dxfId="293" priority="30" stopIfTrue="1">
      <formula>$A29&lt;&gt;""</formula>
    </cfRule>
  </conditionalFormatting>
  <conditionalFormatting sqref="AF29">
    <cfRule type="expression" dxfId="292" priority="29" stopIfTrue="1">
      <formula>$A29&lt;&gt;""</formula>
    </cfRule>
  </conditionalFormatting>
  <conditionalFormatting sqref="A30:AE30 AG30">
    <cfRule type="expression" dxfId="291" priority="28" stopIfTrue="1">
      <formula>$A30&lt;&gt;""</formula>
    </cfRule>
  </conditionalFormatting>
  <conditionalFormatting sqref="AF30">
    <cfRule type="expression" dxfId="290" priority="27" stopIfTrue="1">
      <formula>$A30&lt;&gt;""</formula>
    </cfRule>
  </conditionalFormatting>
  <conditionalFormatting sqref="A31:AE31 AG31">
    <cfRule type="expression" dxfId="289" priority="26" stopIfTrue="1">
      <formula>$A31&lt;&gt;""</formula>
    </cfRule>
  </conditionalFormatting>
  <conditionalFormatting sqref="AF31">
    <cfRule type="expression" dxfId="288" priority="25" stopIfTrue="1">
      <formula>$A31&lt;&gt;""</formula>
    </cfRule>
  </conditionalFormatting>
  <conditionalFormatting sqref="A32:AE32 AG32">
    <cfRule type="expression" dxfId="287" priority="24" stopIfTrue="1">
      <formula>$A32&lt;&gt;""</formula>
    </cfRule>
  </conditionalFormatting>
  <conditionalFormatting sqref="AF32">
    <cfRule type="expression" dxfId="286" priority="23" stopIfTrue="1">
      <formula>$A32&lt;&gt;""</formula>
    </cfRule>
  </conditionalFormatting>
  <conditionalFormatting sqref="A33:AE33 AG33">
    <cfRule type="expression" dxfId="285" priority="22" stopIfTrue="1">
      <formula>$A33&lt;&gt;""</formula>
    </cfRule>
  </conditionalFormatting>
  <conditionalFormatting sqref="AF33">
    <cfRule type="expression" dxfId="284" priority="21" stopIfTrue="1">
      <formula>$A33&lt;&gt;""</formula>
    </cfRule>
  </conditionalFormatting>
  <conditionalFormatting sqref="A34:AE34 AG34">
    <cfRule type="expression" dxfId="283" priority="20" stopIfTrue="1">
      <formula>$A34&lt;&gt;""</formula>
    </cfRule>
  </conditionalFormatting>
  <conditionalFormatting sqref="AF34">
    <cfRule type="expression" dxfId="282" priority="19" stopIfTrue="1">
      <formula>$A34&lt;&gt;""</formula>
    </cfRule>
  </conditionalFormatting>
  <conditionalFormatting sqref="A35:AE35 AG35">
    <cfRule type="expression" dxfId="281" priority="18" stopIfTrue="1">
      <formula>$A35&lt;&gt;""</formula>
    </cfRule>
  </conditionalFormatting>
  <conditionalFormatting sqref="AF35">
    <cfRule type="expression" dxfId="280" priority="17" stopIfTrue="1">
      <formula>$A35&lt;&gt;""</formula>
    </cfRule>
  </conditionalFormatting>
  <conditionalFormatting sqref="A36:AE36 AG36">
    <cfRule type="expression" dxfId="279" priority="16" stopIfTrue="1">
      <formula>$A36&lt;&gt;""</formula>
    </cfRule>
  </conditionalFormatting>
  <conditionalFormatting sqref="AF36">
    <cfRule type="expression" dxfId="278" priority="15" stopIfTrue="1">
      <formula>$A36&lt;&gt;""</formula>
    </cfRule>
  </conditionalFormatting>
  <conditionalFormatting sqref="A37:AE37 AG37">
    <cfRule type="expression" dxfId="277" priority="14" stopIfTrue="1">
      <formula>$A37&lt;&gt;""</formula>
    </cfRule>
  </conditionalFormatting>
  <conditionalFormatting sqref="AF37">
    <cfRule type="expression" dxfId="276" priority="13" stopIfTrue="1">
      <formula>$A37&lt;&gt;""</formula>
    </cfRule>
  </conditionalFormatting>
  <conditionalFormatting sqref="A38:AE38 AG38">
    <cfRule type="expression" dxfId="275" priority="12" stopIfTrue="1">
      <formula>$A38&lt;&gt;""</formula>
    </cfRule>
  </conditionalFormatting>
  <conditionalFormatting sqref="AF38">
    <cfRule type="expression" dxfId="274" priority="11" stopIfTrue="1">
      <formula>$A38&lt;&gt;""</formula>
    </cfRule>
  </conditionalFormatting>
  <conditionalFormatting sqref="A39:AE39 AG39">
    <cfRule type="expression" dxfId="273" priority="10" stopIfTrue="1">
      <formula>$A39&lt;&gt;""</formula>
    </cfRule>
  </conditionalFormatting>
  <conditionalFormatting sqref="AF39">
    <cfRule type="expression" dxfId="272" priority="9" stopIfTrue="1">
      <formula>$A39&lt;&gt;""</formula>
    </cfRule>
  </conditionalFormatting>
  <conditionalFormatting sqref="A40:AE40 AG40">
    <cfRule type="expression" dxfId="271" priority="8" stopIfTrue="1">
      <formula>$A40&lt;&gt;""</formula>
    </cfRule>
  </conditionalFormatting>
  <conditionalFormatting sqref="AF40">
    <cfRule type="expression" dxfId="270" priority="7" stopIfTrue="1">
      <formula>$A40&lt;&gt;""</formula>
    </cfRule>
  </conditionalFormatting>
  <conditionalFormatting sqref="A41:AE41 AG41">
    <cfRule type="expression" dxfId="269" priority="6" stopIfTrue="1">
      <formula>$A41&lt;&gt;""</formula>
    </cfRule>
  </conditionalFormatting>
  <conditionalFormatting sqref="AF41">
    <cfRule type="expression" dxfId="268" priority="5" stopIfTrue="1">
      <formula>$A41&lt;&gt;""</formula>
    </cfRule>
  </conditionalFormatting>
  <conditionalFormatting sqref="A42:AE42 AG42">
    <cfRule type="expression" dxfId="267" priority="4" stopIfTrue="1">
      <formula>$A42&lt;&gt;""</formula>
    </cfRule>
  </conditionalFormatting>
  <conditionalFormatting sqref="AF42">
    <cfRule type="expression" dxfId="266" priority="3" stopIfTrue="1">
      <formula>$A42&lt;&gt;""</formula>
    </cfRule>
  </conditionalFormatting>
  <conditionalFormatting sqref="A7:AE7 AG7">
    <cfRule type="expression" dxfId="265" priority="2" stopIfTrue="1">
      <formula>$A7&lt;&gt;""</formula>
    </cfRule>
  </conditionalFormatting>
  <conditionalFormatting sqref="AF7">
    <cfRule type="expression" dxfId="2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7997</v>
      </c>
      <c r="E7" s="58">
        <f>SUM($E$8:$E$42)</f>
        <v>7997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</row>
    <row r="8" spans="1:34" s="10" customFormat="1" ht="12" customHeight="1">
      <c r="A8" s="49" t="s">
        <v>125</v>
      </c>
      <c r="B8" s="50" t="s">
        <v>129</v>
      </c>
      <c r="C8" s="49" t="s">
        <v>138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149</v>
      </c>
      <c r="C9" s="49" t="s">
        <v>144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183</v>
      </c>
      <c r="B10" s="50" t="s">
        <v>184</v>
      </c>
      <c r="C10" s="49" t="s">
        <v>167</v>
      </c>
      <c r="D10" s="39">
        <f>SUM(E10:AG10)</f>
        <v>7993</v>
      </c>
      <c r="E10" s="39">
        <v>7993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192</v>
      </c>
      <c r="C11" s="49" t="s">
        <v>188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198</v>
      </c>
      <c r="C12" s="49" t="s">
        <v>205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214</v>
      </c>
      <c r="C13" s="49" t="s">
        <v>224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183</v>
      </c>
      <c r="B14" s="50" t="s">
        <v>226</v>
      </c>
      <c r="C14" s="49" t="s">
        <v>240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244</v>
      </c>
      <c r="C15" s="49" t="s">
        <v>243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256</v>
      </c>
      <c r="C16" s="49" t="s">
        <v>257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277</v>
      </c>
      <c r="C17" s="49" t="s">
        <v>274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280</v>
      </c>
      <c r="C18" s="49" t="s">
        <v>283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305</v>
      </c>
      <c r="C19" s="49" t="s">
        <v>306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317</v>
      </c>
      <c r="C20" s="49" t="s">
        <v>321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329</v>
      </c>
      <c r="C21" s="49" t="s">
        <v>332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354</v>
      </c>
      <c r="C22" s="49" t="s">
        <v>347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357</v>
      </c>
      <c r="C23" s="49" t="s">
        <v>358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183</v>
      </c>
      <c r="B24" s="50" t="s">
        <v>374</v>
      </c>
      <c r="C24" s="49" t="s">
        <v>373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393</v>
      </c>
      <c r="C25" s="49" t="s">
        <v>392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399</v>
      </c>
      <c r="C26" s="49" t="s">
        <v>400</v>
      </c>
      <c r="D26" s="39">
        <f>SUM(E26:AG26)</f>
        <v>4</v>
      </c>
      <c r="E26" s="39">
        <v>4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409</v>
      </c>
      <c r="C27" s="49" t="s">
        <v>410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414</v>
      </c>
      <c r="C28" s="49" t="s">
        <v>415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421</v>
      </c>
      <c r="C29" s="49" t="s">
        <v>422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426</v>
      </c>
      <c r="C30" s="49" t="s">
        <v>427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432</v>
      </c>
      <c r="C31" s="49" t="s">
        <v>433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442</v>
      </c>
      <c r="C32" s="49" t="s">
        <v>451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455</v>
      </c>
      <c r="C33" s="49" t="s">
        <v>456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183</v>
      </c>
      <c r="B34" s="50" t="s">
        <v>471</v>
      </c>
      <c r="C34" s="49" t="s">
        <v>464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485</v>
      </c>
      <c r="C35" s="49" t="s">
        <v>483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183</v>
      </c>
      <c r="B36" s="50" t="s">
        <v>498</v>
      </c>
      <c r="C36" s="49" t="s">
        <v>499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128</v>
      </c>
      <c r="B37" s="50" t="s">
        <v>510</v>
      </c>
      <c r="C37" s="49" t="s">
        <v>511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183</v>
      </c>
      <c r="B38" s="50" t="s">
        <v>538</v>
      </c>
      <c r="C38" s="49" t="s">
        <v>535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125</v>
      </c>
      <c r="B39" s="50" t="s">
        <v>563</v>
      </c>
      <c r="C39" s="49" t="s">
        <v>564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128</v>
      </c>
      <c r="B40" s="50" t="s">
        <v>567</v>
      </c>
      <c r="C40" s="49" t="s">
        <v>566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128</v>
      </c>
      <c r="B41" s="50" t="s">
        <v>589</v>
      </c>
      <c r="C41" s="49" t="s">
        <v>591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125</v>
      </c>
      <c r="B42" s="50" t="s">
        <v>596</v>
      </c>
      <c r="C42" s="49" t="s">
        <v>608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3:AG997 A43:AE997">
    <cfRule type="expression" dxfId="263" priority="75" stopIfTrue="1">
      <formula>$A43&lt;&gt;""</formula>
    </cfRule>
  </conditionalFormatting>
  <conditionalFormatting sqref="AF43:AF995">
    <cfRule type="expression" dxfId="261" priority="73" stopIfTrue="1">
      <formula>$A43&lt;&gt;""</formula>
    </cfRule>
  </conditionalFormatting>
  <conditionalFormatting sqref="A8:AE8 AG8">
    <cfRule type="expression" dxfId="260" priority="72" stopIfTrue="1">
      <formula>$A8&lt;&gt;""</formula>
    </cfRule>
  </conditionalFormatting>
  <conditionalFormatting sqref="AF8">
    <cfRule type="expression" dxfId="259" priority="71" stopIfTrue="1">
      <formula>$A8&lt;&gt;""</formula>
    </cfRule>
  </conditionalFormatting>
  <conditionalFormatting sqref="A9:AE9 AG9">
    <cfRule type="expression" dxfId="258" priority="70" stopIfTrue="1">
      <formula>$A9&lt;&gt;""</formula>
    </cfRule>
  </conditionalFormatting>
  <conditionalFormatting sqref="AF9">
    <cfRule type="expression" dxfId="257" priority="69" stopIfTrue="1">
      <formula>$A9&lt;&gt;""</formula>
    </cfRule>
  </conditionalFormatting>
  <conditionalFormatting sqref="A10:AE10 AG10">
    <cfRule type="expression" dxfId="256" priority="68" stopIfTrue="1">
      <formula>$A10&lt;&gt;""</formula>
    </cfRule>
  </conditionalFormatting>
  <conditionalFormatting sqref="AF10">
    <cfRule type="expression" dxfId="255" priority="67" stopIfTrue="1">
      <formula>$A10&lt;&gt;""</formula>
    </cfRule>
  </conditionalFormatting>
  <conditionalFormatting sqref="A11:AE11 AG11">
    <cfRule type="expression" dxfId="254" priority="66" stopIfTrue="1">
      <formula>$A11&lt;&gt;""</formula>
    </cfRule>
  </conditionalFormatting>
  <conditionalFormatting sqref="AF11">
    <cfRule type="expression" dxfId="253" priority="65" stopIfTrue="1">
      <formula>$A11&lt;&gt;""</formula>
    </cfRule>
  </conditionalFormatting>
  <conditionalFormatting sqref="A12:AE12 AG12">
    <cfRule type="expression" dxfId="252" priority="64" stopIfTrue="1">
      <formula>$A12&lt;&gt;""</formula>
    </cfRule>
  </conditionalFormatting>
  <conditionalFormatting sqref="AF12">
    <cfRule type="expression" dxfId="251" priority="63" stopIfTrue="1">
      <formula>$A12&lt;&gt;""</formula>
    </cfRule>
  </conditionalFormatting>
  <conditionalFormatting sqref="A13:AE13 AG13">
    <cfRule type="expression" dxfId="250" priority="62" stopIfTrue="1">
      <formula>$A13&lt;&gt;""</formula>
    </cfRule>
  </conditionalFormatting>
  <conditionalFormatting sqref="AF13">
    <cfRule type="expression" dxfId="249" priority="61" stopIfTrue="1">
      <formula>$A13&lt;&gt;""</formula>
    </cfRule>
  </conditionalFormatting>
  <conditionalFormatting sqref="A14:AE14 AG14">
    <cfRule type="expression" dxfId="248" priority="60" stopIfTrue="1">
      <formula>$A14&lt;&gt;""</formula>
    </cfRule>
  </conditionalFormatting>
  <conditionalFormatting sqref="AF14">
    <cfRule type="expression" dxfId="247" priority="59" stopIfTrue="1">
      <formula>$A14&lt;&gt;""</formula>
    </cfRule>
  </conditionalFormatting>
  <conditionalFormatting sqref="A15:AE15 AG15">
    <cfRule type="expression" dxfId="246" priority="58" stopIfTrue="1">
      <formula>$A15&lt;&gt;""</formula>
    </cfRule>
  </conditionalFormatting>
  <conditionalFormatting sqref="AF15">
    <cfRule type="expression" dxfId="245" priority="57" stopIfTrue="1">
      <formula>$A15&lt;&gt;""</formula>
    </cfRule>
  </conditionalFormatting>
  <conditionalFormatting sqref="A16:AE16 AG16">
    <cfRule type="expression" dxfId="244" priority="56" stopIfTrue="1">
      <formula>$A16&lt;&gt;""</formula>
    </cfRule>
  </conditionalFormatting>
  <conditionalFormatting sqref="AF16">
    <cfRule type="expression" dxfId="243" priority="55" stopIfTrue="1">
      <formula>$A16&lt;&gt;""</formula>
    </cfRule>
  </conditionalFormatting>
  <conditionalFormatting sqref="A17:AE17 AG17">
    <cfRule type="expression" dxfId="242" priority="54" stopIfTrue="1">
      <formula>$A17&lt;&gt;""</formula>
    </cfRule>
  </conditionalFormatting>
  <conditionalFormatting sqref="AF17">
    <cfRule type="expression" dxfId="241" priority="53" stopIfTrue="1">
      <formula>$A17&lt;&gt;""</formula>
    </cfRule>
  </conditionalFormatting>
  <conditionalFormatting sqref="A18:AE18 AG18">
    <cfRule type="expression" dxfId="240" priority="52" stopIfTrue="1">
      <formula>$A18&lt;&gt;""</formula>
    </cfRule>
  </conditionalFormatting>
  <conditionalFormatting sqref="AF18">
    <cfRule type="expression" dxfId="239" priority="51" stopIfTrue="1">
      <formula>$A18&lt;&gt;""</formula>
    </cfRule>
  </conditionalFormatting>
  <conditionalFormatting sqref="A19:AE19 AG19">
    <cfRule type="expression" dxfId="238" priority="50" stopIfTrue="1">
      <formula>$A19&lt;&gt;""</formula>
    </cfRule>
  </conditionalFormatting>
  <conditionalFormatting sqref="AF19">
    <cfRule type="expression" dxfId="237" priority="49" stopIfTrue="1">
      <formula>$A19&lt;&gt;""</formula>
    </cfRule>
  </conditionalFormatting>
  <conditionalFormatting sqref="A20:AE20 AG20">
    <cfRule type="expression" dxfId="236" priority="48" stopIfTrue="1">
      <formula>$A20&lt;&gt;""</formula>
    </cfRule>
  </conditionalFormatting>
  <conditionalFormatting sqref="AF20">
    <cfRule type="expression" dxfId="235" priority="47" stopIfTrue="1">
      <formula>$A20&lt;&gt;""</formula>
    </cfRule>
  </conditionalFormatting>
  <conditionalFormatting sqref="A21:AE21 AG21">
    <cfRule type="expression" dxfId="234" priority="46" stopIfTrue="1">
      <formula>$A21&lt;&gt;""</formula>
    </cfRule>
  </conditionalFormatting>
  <conditionalFormatting sqref="AF21">
    <cfRule type="expression" dxfId="233" priority="45" stopIfTrue="1">
      <formula>$A21&lt;&gt;""</formula>
    </cfRule>
  </conditionalFormatting>
  <conditionalFormatting sqref="A22:AE22 AG22">
    <cfRule type="expression" dxfId="232" priority="44" stopIfTrue="1">
      <formula>$A22&lt;&gt;""</formula>
    </cfRule>
  </conditionalFormatting>
  <conditionalFormatting sqref="AF22">
    <cfRule type="expression" dxfId="231" priority="43" stopIfTrue="1">
      <formula>$A22&lt;&gt;""</formula>
    </cfRule>
  </conditionalFormatting>
  <conditionalFormatting sqref="A23:AE23 AG23">
    <cfRule type="expression" dxfId="230" priority="42" stopIfTrue="1">
      <formula>$A23&lt;&gt;""</formula>
    </cfRule>
  </conditionalFormatting>
  <conditionalFormatting sqref="AF23">
    <cfRule type="expression" dxfId="229" priority="41" stopIfTrue="1">
      <formula>$A23&lt;&gt;""</formula>
    </cfRule>
  </conditionalFormatting>
  <conditionalFormatting sqref="A24:AE24 AG24">
    <cfRule type="expression" dxfId="228" priority="40" stopIfTrue="1">
      <formula>$A24&lt;&gt;""</formula>
    </cfRule>
  </conditionalFormatting>
  <conditionalFormatting sqref="AF24">
    <cfRule type="expression" dxfId="227" priority="39" stopIfTrue="1">
      <formula>$A24&lt;&gt;""</formula>
    </cfRule>
  </conditionalFormatting>
  <conditionalFormatting sqref="A25:AE25 AG25">
    <cfRule type="expression" dxfId="226" priority="38" stopIfTrue="1">
      <formula>$A25&lt;&gt;""</formula>
    </cfRule>
  </conditionalFormatting>
  <conditionalFormatting sqref="AF25">
    <cfRule type="expression" dxfId="225" priority="37" stopIfTrue="1">
      <formula>$A25&lt;&gt;""</formula>
    </cfRule>
  </conditionalFormatting>
  <conditionalFormatting sqref="A26:AE26 AG26">
    <cfRule type="expression" dxfId="224" priority="36" stopIfTrue="1">
      <formula>$A26&lt;&gt;""</formula>
    </cfRule>
  </conditionalFormatting>
  <conditionalFormatting sqref="AF26">
    <cfRule type="expression" dxfId="223" priority="35" stopIfTrue="1">
      <formula>$A26&lt;&gt;""</formula>
    </cfRule>
  </conditionalFormatting>
  <conditionalFormatting sqref="A27:AE27 AG27">
    <cfRule type="expression" dxfId="222" priority="34" stopIfTrue="1">
      <formula>$A27&lt;&gt;""</formula>
    </cfRule>
  </conditionalFormatting>
  <conditionalFormatting sqref="AF27">
    <cfRule type="expression" dxfId="221" priority="33" stopIfTrue="1">
      <formula>$A27&lt;&gt;""</formula>
    </cfRule>
  </conditionalFormatting>
  <conditionalFormatting sqref="A28:AE28 AG28">
    <cfRule type="expression" dxfId="220" priority="32" stopIfTrue="1">
      <formula>$A28&lt;&gt;""</formula>
    </cfRule>
  </conditionalFormatting>
  <conditionalFormatting sqref="AF28">
    <cfRule type="expression" dxfId="219" priority="31" stopIfTrue="1">
      <formula>$A28&lt;&gt;""</formula>
    </cfRule>
  </conditionalFormatting>
  <conditionalFormatting sqref="A29:AE29 AG29">
    <cfRule type="expression" dxfId="218" priority="30" stopIfTrue="1">
      <formula>$A29&lt;&gt;""</formula>
    </cfRule>
  </conditionalFormatting>
  <conditionalFormatting sqref="AF29">
    <cfRule type="expression" dxfId="217" priority="29" stopIfTrue="1">
      <formula>$A29&lt;&gt;""</formula>
    </cfRule>
  </conditionalFormatting>
  <conditionalFormatting sqref="A30:AE30 AG30">
    <cfRule type="expression" dxfId="216" priority="28" stopIfTrue="1">
      <formula>$A30&lt;&gt;""</formula>
    </cfRule>
  </conditionalFormatting>
  <conditionalFormatting sqref="AF30">
    <cfRule type="expression" dxfId="215" priority="27" stopIfTrue="1">
      <formula>$A30&lt;&gt;""</formula>
    </cfRule>
  </conditionalFormatting>
  <conditionalFormatting sqref="A31:AE31 AG31">
    <cfRule type="expression" dxfId="214" priority="26" stopIfTrue="1">
      <formula>$A31&lt;&gt;""</formula>
    </cfRule>
  </conditionalFormatting>
  <conditionalFormatting sqref="AF31">
    <cfRule type="expression" dxfId="213" priority="25" stopIfTrue="1">
      <formula>$A31&lt;&gt;""</formula>
    </cfRule>
  </conditionalFormatting>
  <conditionalFormatting sqref="A32:AE32 AG32">
    <cfRule type="expression" dxfId="212" priority="24" stopIfTrue="1">
      <formula>$A32&lt;&gt;""</formula>
    </cfRule>
  </conditionalFormatting>
  <conditionalFormatting sqref="AF32">
    <cfRule type="expression" dxfId="211" priority="23" stopIfTrue="1">
      <formula>$A32&lt;&gt;""</formula>
    </cfRule>
  </conditionalFormatting>
  <conditionalFormatting sqref="A33:AE33 AG33">
    <cfRule type="expression" dxfId="210" priority="22" stopIfTrue="1">
      <formula>$A33&lt;&gt;""</formula>
    </cfRule>
  </conditionalFormatting>
  <conditionalFormatting sqref="AF33">
    <cfRule type="expression" dxfId="209" priority="21" stopIfTrue="1">
      <formula>$A33&lt;&gt;""</formula>
    </cfRule>
  </conditionalFormatting>
  <conditionalFormatting sqref="A34:AE34 AG34">
    <cfRule type="expression" dxfId="208" priority="20" stopIfTrue="1">
      <formula>$A34&lt;&gt;""</formula>
    </cfRule>
  </conditionalFormatting>
  <conditionalFormatting sqref="AF34">
    <cfRule type="expression" dxfId="207" priority="19" stopIfTrue="1">
      <formula>$A34&lt;&gt;""</formula>
    </cfRule>
  </conditionalFormatting>
  <conditionalFormatting sqref="A35:AE35 AG35">
    <cfRule type="expression" dxfId="206" priority="18" stopIfTrue="1">
      <formula>$A35&lt;&gt;""</formula>
    </cfRule>
  </conditionalFormatting>
  <conditionalFormatting sqref="AF35">
    <cfRule type="expression" dxfId="205" priority="17" stopIfTrue="1">
      <formula>$A35&lt;&gt;""</formula>
    </cfRule>
  </conditionalFormatting>
  <conditionalFormatting sqref="A36:AE36 AG36">
    <cfRule type="expression" dxfId="204" priority="16" stopIfTrue="1">
      <formula>$A36&lt;&gt;""</formula>
    </cfRule>
  </conditionalFormatting>
  <conditionalFormatting sqref="AF36">
    <cfRule type="expression" dxfId="203" priority="15" stopIfTrue="1">
      <formula>$A36&lt;&gt;""</formula>
    </cfRule>
  </conditionalFormatting>
  <conditionalFormatting sqref="A37:AE37 AG37">
    <cfRule type="expression" dxfId="202" priority="14" stopIfTrue="1">
      <formula>$A37&lt;&gt;""</formula>
    </cfRule>
  </conditionalFormatting>
  <conditionalFormatting sqref="AF37">
    <cfRule type="expression" dxfId="201" priority="13" stopIfTrue="1">
      <formula>$A37&lt;&gt;""</formula>
    </cfRule>
  </conditionalFormatting>
  <conditionalFormatting sqref="A38:AE38 AG38">
    <cfRule type="expression" dxfId="200" priority="12" stopIfTrue="1">
      <formula>$A38&lt;&gt;""</formula>
    </cfRule>
  </conditionalFormatting>
  <conditionalFormatting sqref="AF38">
    <cfRule type="expression" dxfId="199" priority="11" stopIfTrue="1">
      <formula>$A38&lt;&gt;""</formula>
    </cfRule>
  </conditionalFormatting>
  <conditionalFormatting sqref="A39:AE39 AG39">
    <cfRule type="expression" dxfId="198" priority="10" stopIfTrue="1">
      <formula>$A39&lt;&gt;""</formula>
    </cfRule>
  </conditionalFormatting>
  <conditionalFormatting sqref="AF39">
    <cfRule type="expression" dxfId="197" priority="9" stopIfTrue="1">
      <formula>$A39&lt;&gt;""</formula>
    </cfRule>
  </conditionalFormatting>
  <conditionalFormatting sqref="A40:AE40 AG40">
    <cfRule type="expression" dxfId="196" priority="8" stopIfTrue="1">
      <formula>$A40&lt;&gt;""</formula>
    </cfRule>
  </conditionalFormatting>
  <conditionalFormatting sqref="AF40">
    <cfRule type="expression" dxfId="195" priority="7" stopIfTrue="1">
      <formula>$A40&lt;&gt;""</formula>
    </cfRule>
  </conditionalFormatting>
  <conditionalFormatting sqref="A41:AE41 AG41">
    <cfRule type="expression" dxfId="194" priority="6" stopIfTrue="1">
      <formula>$A41&lt;&gt;""</formula>
    </cfRule>
  </conditionalFormatting>
  <conditionalFormatting sqref="AF41">
    <cfRule type="expression" dxfId="193" priority="5" stopIfTrue="1">
      <formula>$A41&lt;&gt;""</formula>
    </cfRule>
  </conditionalFormatting>
  <conditionalFormatting sqref="A42:AE42 AG42">
    <cfRule type="expression" dxfId="192" priority="4" stopIfTrue="1">
      <formula>$A42&lt;&gt;""</formula>
    </cfRule>
  </conditionalFormatting>
  <conditionalFormatting sqref="AF42">
    <cfRule type="expression" dxfId="191" priority="3" stopIfTrue="1">
      <formula>$A42&lt;&gt;""</formula>
    </cfRule>
  </conditionalFormatting>
  <conditionalFormatting sqref="A7:AE7 AG7">
    <cfRule type="expression" dxfId="190" priority="2" stopIfTrue="1">
      <formula>$A7&lt;&gt;""</formula>
    </cfRule>
  </conditionalFormatting>
  <conditionalFormatting sqref="AF7">
    <cfRule type="expression" dxfId="1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1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2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2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</row>
    <row r="8" spans="1:34" s="10" customFormat="1" ht="12" customHeight="1">
      <c r="A8" s="49" t="s">
        <v>125</v>
      </c>
      <c r="B8" s="50" t="s">
        <v>129</v>
      </c>
      <c r="C8" s="49" t="s">
        <v>139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159</v>
      </c>
      <c r="B9" s="50" t="s">
        <v>143</v>
      </c>
      <c r="C9" s="49" t="s">
        <v>152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163</v>
      </c>
      <c r="C10" s="49" t="s">
        <v>185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192</v>
      </c>
      <c r="C11" s="49" t="s">
        <v>191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195</v>
      </c>
      <c r="C12" s="49" t="s">
        <v>205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214</v>
      </c>
      <c r="C13" s="49" t="s">
        <v>215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226</v>
      </c>
      <c r="C14" s="49" t="s">
        <v>227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255</v>
      </c>
      <c r="B15" s="50" t="s">
        <v>245</v>
      </c>
      <c r="C15" s="49" t="s">
        <v>243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255</v>
      </c>
      <c r="B16" s="50" t="s">
        <v>256</v>
      </c>
      <c r="C16" s="49" t="s">
        <v>257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174</v>
      </c>
      <c r="B17" s="50" t="s">
        <v>275</v>
      </c>
      <c r="C17" s="49" t="s">
        <v>274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280</v>
      </c>
      <c r="C18" s="49" t="s">
        <v>282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305</v>
      </c>
      <c r="C19" s="49" t="s">
        <v>306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317</v>
      </c>
      <c r="C20" s="49" t="s">
        <v>316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329</v>
      </c>
      <c r="C21" s="49" t="s">
        <v>328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342</v>
      </c>
      <c r="C22" s="49" t="s">
        <v>335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255</v>
      </c>
      <c r="B23" s="50" t="s">
        <v>357</v>
      </c>
      <c r="C23" s="49" t="s">
        <v>366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375</v>
      </c>
      <c r="C24" s="49" t="s">
        <v>376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391</v>
      </c>
      <c r="C25" s="49" t="s">
        <v>392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399</v>
      </c>
      <c r="C26" s="49" t="s">
        <v>400</v>
      </c>
      <c r="D26" s="39">
        <f>SUM(E26:AG26)</f>
        <v>2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2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409</v>
      </c>
      <c r="C27" s="49" t="s">
        <v>410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414</v>
      </c>
      <c r="C28" s="49" t="s">
        <v>415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421</v>
      </c>
      <c r="C29" s="49" t="s">
        <v>422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426</v>
      </c>
      <c r="C30" s="49" t="s">
        <v>427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432</v>
      </c>
      <c r="C31" s="49" t="s">
        <v>433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437</v>
      </c>
      <c r="C32" s="49" t="s">
        <v>438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170</v>
      </c>
      <c r="B33" s="50" t="s">
        <v>462</v>
      </c>
      <c r="C33" s="49" t="s">
        <v>453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125</v>
      </c>
      <c r="B34" s="50" t="s">
        <v>478</v>
      </c>
      <c r="C34" s="49" t="s">
        <v>479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497</v>
      </c>
      <c r="B35" s="50" t="s">
        <v>491</v>
      </c>
      <c r="C35" s="49" t="s">
        <v>483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498</v>
      </c>
      <c r="C36" s="49" t="s">
        <v>508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128</v>
      </c>
      <c r="B37" s="50" t="s">
        <v>510</v>
      </c>
      <c r="C37" s="49" t="s">
        <v>519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536</v>
      </c>
      <c r="C38" s="49" t="s">
        <v>534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552</v>
      </c>
      <c r="C39" s="49" t="s">
        <v>553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128</v>
      </c>
      <c r="B40" s="50" t="s">
        <v>565</v>
      </c>
      <c r="C40" s="49" t="s">
        <v>580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128</v>
      </c>
      <c r="B41" s="50" t="s">
        <v>589</v>
      </c>
      <c r="C41" s="49" t="s">
        <v>591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125</v>
      </c>
      <c r="B42" s="50" t="s">
        <v>598</v>
      </c>
      <c r="C42" s="49" t="s">
        <v>597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3:AG997 A43:AE997">
    <cfRule type="expression" dxfId="188" priority="75" stopIfTrue="1">
      <formula>$A43&lt;&gt;""</formula>
    </cfRule>
  </conditionalFormatting>
  <conditionalFormatting sqref="AF43:AF995">
    <cfRule type="expression" dxfId="186" priority="73" stopIfTrue="1">
      <formula>$A43&lt;&gt;""</formula>
    </cfRule>
  </conditionalFormatting>
  <conditionalFormatting sqref="A8:AE8 AG8">
    <cfRule type="expression" dxfId="185" priority="72" stopIfTrue="1">
      <formula>$A8&lt;&gt;""</formula>
    </cfRule>
  </conditionalFormatting>
  <conditionalFormatting sqref="AF8">
    <cfRule type="expression" dxfId="184" priority="71" stopIfTrue="1">
      <formula>$A8&lt;&gt;""</formula>
    </cfRule>
  </conditionalFormatting>
  <conditionalFormatting sqref="A9:AE9 AG9">
    <cfRule type="expression" dxfId="183" priority="70" stopIfTrue="1">
      <formula>$A9&lt;&gt;""</formula>
    </cfRule>
  </conditionalFormatting>
  <conditionalFormatting sqref="AF9">
    <cfRule type="expression" dxfId="182" priority="69" stopIfTrue="1">
      <formula>$A9&lt;&gt;""</formula>
    </cfRule>
  </conditionalFormatting>
  <conditionalFormatting sqref="A10:AE10 AG10">
    <cfRule type="expression" dxfId="181" priority="68" stopIfTrue="1">
      <formula>$A10&lt;&gt;""</formula>
    </cfRule>
  </conditionalFormatting>
  <conditionalFormatting sqref="AF10">
    <cfRule type="expression" dxfId="180" priority="67" stopIfTrue="1">
      <formula>$A10&lt;&gt;""</formula>
    </cfRule>
  </conditionalFormatting>
  <conditionalFormatting sqref="A11:AE11 AG11">
    <cfRule type="expression" dxfId="179" priority="66" stopIfTrue="1">
      <formula>$A11&lt;&gt;""</formula>
    </cfRule>
  </conditionalFormatting>
  <conditionalFormatting sqref="AF11">
    <cfRule type="expression" dxfId="178" priority="65" stopIfTrue="1">
      <formula>$A11&lt;&gt;""</formula>
    </cfRule>
  </conditionalFormatting>
  <conditionalFormatting sqref="A12:AE12 AG12">
    <cfRule type="expression" dxfId="177" priority="64" stopIfTrue="1">
      <formula>$A12&lt;&gt;""</formula>
    </cfRule>
  </conditionalFormatting>
  <conditionalFormatting sqref="AF12">
    <cfRule type="expression" dxfId="176" priority="63" stopIfTrue="1">
      <formula>$A12&lt;&gt;""</formula>
    </cfRule>
  </conditionalFormatting>
  <conditionalFormatting sqref="A13:AE13 AG13">
    <cfRule type="expression" dxfId="175" priority="62" stopIfTrue="1">
      <formula>$A13&lt;&gt;""</formula>
    </cfRule>
  </conditionalFormatting>
  <conditionalFormatting sqref="AF13">
    <cfRule type="expression" dxfId="174" priority="61" stopIfTrue="1">
      <formula>$A13&lt;&gt;""</formula>
    </cfRule>
  </conditionalFormatting>
  <conditionalFormatting sqref="A14:AE14 AG14">
    <cfRule type="expression" dxfId="173" priority="60" stopIfTrue="1">
      <formula>$A14&lt;&gt;""</formula>
    </cfRule>
  </conditionalFormatting>
  <conditionalFormatting sqref="AF14">
    <cfRule type="expression" dxfId="172" priority="59" stopIfTrue="1">
      <formula>$A14&lt;&gt;""</formula>
    </cfRule>
  </conditionalFormatting>
  <conditionalFormatting sqref="A15:AE15 AG15">
    <cfRule type="expression" dxfId="171" priority="58" stopIfTrue="1">
      <formula>$A15&lt;&gt;""</formula>
    </cfRule>
  </conditionalFormatting>
  <conditionalFormatting sqref="AF15">
    <cfRule type="expression" dxfId="170" priority="57" stopIfTrue="1">
      <formula>$A15&lt;&gt;""</formula>
    </cfRule>
  </conditionalFormatting>
  <conditionalFormatting sqref="A16:AE16 AG16">
    <cfRule type="expression" dxfId="169" priority="56" stopIfTrue="1">
      <formula>$A16&lt;&gt;""</formula>
    </cfRule>
  </conditionalFormatting>
  <conditionalFormatting sqref="AF16">
    <cfRule type="expression" dxfId="168" priority="55" stopIfTrue="1">
      <formula>$A16&lt;&gt;""</formula>
    </cfRule>
  </conditionalFormatting>
  <conditionalFormatting sqref="A17:AE17 AG17">
    <cfRule type="expression" dxfId="167" priority="54" stopIfTrue="1">
      <formula>$A17&lt;&gt;""</formula>
    </cfRule>
  </conditionalFormatting>
  <conditionalFormatting sqref="AF17">
    <cfRule type="expression" dxfId="166" priority="53" stopIfTrue="1">
      <formula>$A17&lt;&gt;""</formula>
    </cfRule>
  </conditionalFormatting>
  <conditionalFormatting sqref="A18:AE18 AG18">
    <cfRule type="expression" dxfId="165" priority="52" stopIfTrue="1">
      <formula>$A18&lt;&gt;""</formula>
    </cfRule>
  </conditionalFormatting>
  <conditionalFormatting sqref="AF18">
    <cfRule type="expression" dxfId="164" priority="51" stopIfTrue="1">
      <formula>$A18&lt;&gt;""</formula>
    </cfRule>
  </conditionalFormatting>
  <conditionalFormatting sqref="A19:AE19 AG19">
    <cfRule type="expression" dxfId="163" priority="50" stopIfTrue="1">
      <formula>$A19&lt;&gt;""</formula>
    </cfRule>
  </conditionalFormatting>
  <conditionalFormatting sqref="AF19">
    <cfRule type="expression" dxfId="162" priority="49" stopIfTrue="1">
      <formula>$A19&lt;&gt;""</formula>
    </cfRule>
  </conditionalFormatting>
  <conditionalFormatting sqref="A20:AE20 AG20">
    <cfRule type="expression" dxfId="161" priority="48" stopIfTrue="1">
      <formula>$A20&lt;&gt;""</formula>
    </cfRule>
  </conditionalFormatting>
  <conditionalFormatting sqref="AF20">
    <cfRule type="expression" dxfId="160" priority="47" stopIfTrue="1">
      <formula>$A20&lt;&gt;""</formula>
    </cfRule>
  </conditionalFormatting>
  <conditionalFormatting sqref="A21:AE21 AG21">
    <cfRule type="expression" dxfId="159" priority="46" stopIfTrue="1">
      <formula>$A21&lt;&gt;""</formula>
    </cfRule>
  </conditionalFormatting>
  <conditionalFormatting sqref="AF21">
    <cfRule type="expression" dxfId="158" priority="45" stopIfTrue="1">
      <formula>$A21&lt;&gt;""</formula>
    </cfRule>
  </conditionalFormatting>
  <conditionalFormatting sqref="A22:AE22 AG22">
    <cfRule type="expression" dxfId="157" priority="44" stopIfTrue="1">
      <formula>$A22&lt;&gt;""</formula>
    </cfRule>
  </conditionalFormatting>
  <conditionalFormatting sqref="AF22">
    <cfRule type="expression" dxfId="156" priority="43" stopIfTrue="1">
      <formula>$A22&lt;&gt;""</formula>
    </cfRule>
  </conditionalFormatting>
  <conditionalFormatting sqref="A23:AE23 AG23">
    <cfRule type="expression" dxfId="155" priority="42" stopIfTrue="1">
      <formula>$A23&lt;&gt;""</formula>
    </cfRule>
  </conditionalFormatting>
  <conditionalFormatting sqref="AF23">
    <cfRule type="expression" dxfId="154" priority="41" stopIfTrue="1">
      <formula>$A23&lt;&gt;""</formula>
    </cfRule>
  </conditionalFormatting>
  <conditionalFormatting sqref="A24:AE24 AG24">
    <cfRule type="expression" dxfId="153" priority="40" stopIfTrue="1">
      <formula>$A24&lt;&gt;""</formula>
    </cfRule>
  </conditionalFormatting>
  <conditionalFormatting sqref="AF24">
    <cfRule type="expression" dxfId="152" priority="39" stopIfTrue="1">
      <formula>$A24&lt;&gt;""</formula>
    </cfRule>
  </conditionalFormatting>
  <conditionalFormatting sqref="A25:AE25 AG25">
    <cfRule type="expression" dxfId="151" priority="38" stopIfTrue="1">
      <formula>$A25&lt;&gt;""</formula>
    </cfRule>
  </conditionalFormatting>
  <conditionalFormatting sqref="AF25">
    <cfRule type="expression" dxfId="150" priority="37" stopIfTrue="1">
      <formula>$A25&lt;&gt;""</formula>
    </cfRule>
  </conditionalFormatting>
  <conditionalFormatting sqref="A26:AE26 AG26">
    <cfRule type="expression" dxfId="149" priority="36" stopIfTrue="1">
      <formula>$A26&lt;&gt;""</formula>
    </cfRule>
  </conditionalFormatting>
  <conditionalFormatting sqref="AF26">
    <cfRule type="expression" dxfId="148" priority="35" stopIfTrue="1">
      <formula>$A26&lt;&gt;""</formula>
    </cfRule>
  </conditionalFormatting>
  <conditionalFormatting sqref="A27:AE27 AG27">
    <cfRule type="expression" dxfId="147" priority="34" stopIfTrue="1">
      <formula>$A27&lt;&gt;""</formula>
    </cfRule>
  </conditionalFormatting>
  <conditionalFormatting sqref="AF27">
    <cfRule type="expression" dxfId="146" priority="33" stopIfTrue="1">
      <formula>$A27&lt;&gt;""</formula>
    </cfRule>
  </conditionalFormatting>
  <conditionalFormatting sqref="A28:AE28 AG28">
    <cfRule type="expression" dxfId="145" priority="32" stopIfTrue="1">
      <formula>$A28&lt;&gt;""</formula>
    </cfRule>
  </conditionalFormatting>
  <conditionalFormatting sqref="AF28">
    <cfRule type="expression" dxfId="144" priority="31" stopIfTrue="1">
      <formula>$A28&lt;&gt;""</formula>
    </cfRule>
  </conditionalFormatting>
  <conditionalFormatting sqref="A29:AE29 AG29">
    <cfRule type="expression" dxfId="143" priority="30" stopIfTrue="1">
      <formula>$A29&lt;&gt;""</formula>
    </cfRule>
  </conditionalFormatting>
  <conditionalFormatting sqref="AF29">
    <cfRule type="expression" dxfId="142" priority="29" stopIfTrue="1">
      <formula>$A29&lt;&gt;""</formula>
    </cfRule>
  </conditionalFormatting>
  <conditionalFormatting sqref="A30:AE30 AG30">
    <cfRule type="expression" dxfId="141" priority="28" stopIfTrue="1">
      <formula>$A30&lt;&gt;""</formula>
    </cfRule>
  </conditionalFormatting>
  <conditionalFormatting sqref="AF30">
    <cfRule type="expression" dxfId="140" priority="27" stopIfTrue="1">
      <formula>$A30&lt;&gt;""</formula>
    </cfRule>
  </conditionalFormatting>
  <conditionalFormatting sqref="A31:AE31 AG31">
    <cfRule type="expression" dxfId="139" priority="26" stopIfTrue="1">
      <formula>$A31&lt;&gt;""</formula>
    </cfRule>
  </conditionalFormatting>
  <conditionalFormatting sqref="AF31">
    <cfRule type="expression" dxfId="138" priority="25" stopIfTrue="1">
      <formula>$A31&lt;&gt;""</formula>
    </cfRule>
  </conditionalFormatting>
  <conditionalFormatting sqref="A32:AE32 AG32">
    <cfRule type="expression" dxfId="137" priority="24" stopIfTrue="1">
      <formula>$A32&lt;&gt;""</formula>
    </cfRule>
  </conditionalFormatting>
  <conditionalFormatting sqref="AF32">
    <cfRule type="expression" dxfId="136" priority="23" stopIfTrue="1">
      <formula>$A32&lt;&gt;""</formula>
    </cfRule>
  </conditionalFormatting>
  <conditionalFormatting sqref="A33:AE33 AG33">
    <cfRule type="expression" dxfId="135" priority="22" stopIfTrue="1">
      <formula>$A33&lt;&gt;""</formula>
    </cfRule>
  </conditionalFormatting>
  <conditionalFormatting sqref="AF33">
    <cfRule type="expression" dxfId="134" priority="21" stopIfTrue="1">
      <formula>$A33&lt;&gt;""</formula>
    </cfRule>
  </conditionalFormatting>
  <conditionalFormatting sqref="A34:AE34 AG34">
    <cfRule type="expression" dxfId="133" priority="20" stopIfTrue="1">
      <formula>$A34&lt;&gt;""</formula>
    </cfRule>
  </conditionalFormatting>
  <conditionalFormatting sqref="AF34">
    <cfRule type="expression" dxfId="132" priority="19" stopIfTrue="1">
      <formula>$A34&lt;&gt;""</formula>
    </cfRule>
  </conditionalFormatting>
  <conditionalFormatting sqref="A35:AE35 AG35">
    <cfRule type="expression" dxfId="131" priority="18" stopIfTrue="1">
      <formula>$A35&lt;&gt;""</formula>
    </cfRule>
  </conditionalFormatting>
  <conditionalFormatting sqref="AF35">
    <cfRule type="expression" dxfId="130" priority="17" stopIfTrue="1">
      <formula>$A35&lt;&gt;""</formula>
    </cfRule>
  </conditionalFormatting>
  <conditionalFormatting sqref="A36:AE36 AG36">
    <cfRule type="expression" dxfId="129" priority="16" stopIfTrue="1">
      <formula>$A36&lt;&gt;""</formula>
    </cfRule>
  </conditionalFormatting>
  <conditionalFormatting sqref="AF36">
    <cfRule type="expression" dxfId="128" priority="15" stopIfTrue="1">
      <formula>$A36&lt;&gt;""</formula>
    </cfRule>
  </conditionalFormatting>
  <conditionalFormatting sqref="A37:AE37 AG37">
    <cfRule type="expression" dxfId="127" priority="14" stopIfTrue="1">
      <formula>$A37&lt;&gt;""</formula>
    </cfRule>
  </conditionalFormatting>
  <conditionalFormatting sqref="AF37">
    <cfRule type="expression" dxfId="126" priority="13" stopIfTrue="1">
      <formula>$A37&lt;&gt;""</formula>
    </cfRule>
  </conditionalFormatting>
  <conditionalFormatting sqref="A38:AE38 AG38">
    <cfRule type="expression" dxfId="125" priority="12" stopIfTrue="1">
      <formula>$A38&lt;&gt;""</formula>
    </cfRule>
  </conditionalFormatting>
  <conditionalFormatting sqref="AF38">
    <cfRule type="expression" dxfId="124" priority="11" stopIfTrue="1">
      <formula>$A38&lt;&gt;""</formula>
    </cfRule>
  </conditionalFormatting>
  <conditionalFormatting sqref="A39:AE39 AG39">
    <cfRule type="expression" dxfId="123" priority="10" stopIfTrue="1">
      <formula>$A39&lt;&gt;""</formula>
    </cfRule>
  </conditionalFormatting>
  <conditionalFormatting sqref="AF39">
    <cfRule type="expression" dxfId="122" priority="9" stopIfTrue="1">
      <formula>$A39&lt;&gt;""</formula>
    </cfRule>
  </conditionalFormatting>
  <conditionalFormatting sqref="A40:AE40 AG40">
    <cfRule type="expression" dxfId="121" priority="8" stopIfTrue="1">
      <formula>$A40&lt;&gt;""</formula>
    </cfRule>
  </conditionalFormatting>
  <conditionalFormatting sqref="AF40">
    <cfRule type="expression" dxfId="120" priority="7" stopIfTrue="1">
      <formula>$A40&lt;&gt;""</formula>
    </cfRule>
  </conditionalFormatting>
  <conditionalFormatting sqref="A41:AE41 AG41">
    <cfRule type="expression" dxfId="119" priority="6" stopIfTrue="1">
      <formula>$A41&lt;&gt;""</formula>
    </cfRule>
  </conditionalFormatting>
  <conditionalFormatting sqref="AF41">
    <cfRule type="expression" dxfId="118" priority="5" stopIfTrue="1">
      <formula>$A41&lt;&gt;""</formula>
    </cfRule>
  </conditionalFormatting>
  <conditionalFormatting sqref="A42:AE42 AG42">
    <cfRule type="expression" dxfId="117" priority="4" stopIfTrue="1">
      <formula>$A42&lt;&gt;""</formula>
    </cfRule>
  </conditionalFormatting>
  <conditionalFormatting sqref="AF42">
    <cfRule type="expression" dxfId="116" priority="3" stopIfTrue="1">
      <formula>$A42&lt;&gt;""</formula>
    </cfRule>
  </conditionalFormatting>
  <conditionalFormatting sqref="A7:AE7 AG7">
    <cfRule type="expression" dxfId="115" priority="2" stopIfTrue="1">
      <formula>$A7&lt;&gt;""</formula>
    </cfRule>
  </conditionalFormatting>
  <conditionalFormatting sqref="AF7">
    <cfRule type="expression" dxfId="1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609</v>
      </c>
      <c r="C7" s="43" t="s">
        <v>79</v>
      </c>
      <c r="D7" s="58">
        <f>SUM($D$8:$D$42)</f>
        <v>3260</v>
      </c>
      <c r="E7" s="58">
        <f>SUM($E$8:$E$42)</f>
        <v>17</v>
      </c>
      <c r="F7" s="58">
        <f>SUM($F$8:$F$42)</f>
        <v>1</v>
      </c>
      <c r="G7" s="58">
        <f>SUM($G$8:$G$42)</f>
        <v>63</v>
      </c>
      <c r="H7" s="58">
        <f>SUM($H$8:$H$42)</f>
        <v>372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2797</v>
      </c>
      <c r="AD7" s="58">
        <f>SUM($AD$8:$AD$42)</f>
        <v>0</v>
      </c>
      <c r="AE7" s="58">
        <f>SUM($AE$8:$AE$42)</f>
        <v>0</v>
      </c>
      <c r="AF7" s="58">
        <f>SUM($AF$8:$AF$42)</f>
        <v>10</v>
      </c>
      <c r="AG7" s="58">
        <f>SUM($AG$8:$AG$42)</f>
        <v>0</v>
      </c>
    </row>
    <row r="8" spans="1:34" s="10" customFormat="1" ht="12" customHeight="1">
      <c r="A8" s="49" t="s">
        <v>125</v>
      </c>
      <c r="B8" s="50" t="s">
        <v>140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149</v>
      </c>
      <c r="C9" s="49" t="s">
        <v>148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163</v>
      </c>
      <c r="C10" s="49" t="s">
        <v>186</v>
      </c>
      <c r="D10" s="39">
        <f>SUM(E10:AG10)</f>
        <v>2797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2797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192</v>
      </c>
      <c r="C11" s="49" t="s">
        <v>188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208</v>
      </c>
      <c r="C12" s="49" t="s">
        <v>205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214</v>
      </c>
      <c r="C13" s="49" t="s">
        <v>215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241</v>
      </c>
      <c r="B14" s="50" t="s">
        <v>228</v>
      </c>
      <c r="C14" s="49" t="s">
        <v>227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244</v>
      </c>
      <c r="C15" s="49" t="s">
        <v>246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267</v>
      </c>
      <c r="C16" s="49" t="s">
        <v>257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277</v>
      </c>
      <c r="C17" s="49" t="s">
        <v>276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170</v>
      </c>
      <c r="B18" s="50" t="s">
        <v>280</v>
      </c>
      <c r="C18" s="49" t="s">
        <v>283</v>
      </c>
      <c r="D18" s="39">
        <f>SUM(E18:AG18)</f>
        <v>52</v>
      </c>
      <c r="E18" s="39">
        <v>17</v>
      </c>
      <c r="F18" s="39">
        <v>1</v>
      </c>
      <c r="G18" s="39">
        <v>34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305</v>
      </c>
      <c r="C19" s="49" t="s">
        <v>303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317</v>
      </c>
      <c r="C20" s="49" t="s">
        <v>318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325</v>
      </c>
      <c r="C21" s="49" t="s">
        <v>328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334</v>
      </c>
      <c r="C22" s="49" t="s">
        <v>346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357</v>
      </c>
      <c r="C23" s="49" t="s">
        <v>367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241</v>
      </c>
      <c r="B24" s="50" t="s">
        <v>387</v>
      </c>
      <c r="C24" s="49" t="s">
        <v>388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391</v>
      </c>
      <c r="C25" s="49" t="s">
        <v>390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399</v>
      </c>
      <c r="C26" s="49" t="s">
        <v>400</v>
      </c>
      <c r="D26" s="39">
        <f>SUM(E26:AG26)</f>
        <v>39</v>
      </c>
      <c r="E26" s="39">
        <v>0</v>
      </c>
      <c r="F26" s="39">
        <v>0</v>
      </c>
      <c r="G26" s="39">
        <v>29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10</v>
      </c>
      <c r="AG26" s="39">
        <v>0</v>
      </c>
    </row>
    <row r="27" spans="1:33" s="10" customFormat="1" ht="12" customHeight="1">
      <c r="A27" s="49" t="s">
        <v>128</v>
      </c>
      <c r="B27" s="50" t="s">
        <v>409</v>
      </c>
      <c r="C27" s="49" t="s">
        <v>410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414</v>
      </c>
      <c r="C28" s="49" t="s">
        <v>415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421</v>
      </c>
      <c r="C29" s="49" t="s">
        <v>422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426</v>
      </c>
      <c r="C30" s="49" t="s">
        <v>427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432</v>
      </c>
      <c r="C31" s="49" t="s">
        <v>430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437</v>
      </c>
      <c r="C32" s="49" t="s">
        <v>438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455</v>
      </c>
      <c r="C33" s="49" t="s">
        <v>453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471</v>
      </c>
      <c r="C34" s="49" t="s">
        <v>480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125</v>
      </c>
      <c r="B35" s="50" t="s">
        <v>482</v>
      </c>
      <c r="C35" s="49" t="s">
        <v>483</v>
      </c>
      <c r="D35" s="39">
        <f>SUM(E35:AG35)</f>
        <v>372</v>
      </c>
      <c r="E35" s="39">
        <v>0</v>
      </c>
      <c r="F35" s="39">
        <v>0</v>
      </c>
      <c r="G35" s="39">
        <v>0</v>
      </c>
      <c r="H35" s="39">
        <v>372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241</v>
      </c>
      <c r="B36" s="50" t="s">
        <v>505</v>
      </c>
      <c r="C36" s="49" t="s">
        <v>499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296</v>
      </c>
      <c r="B37" s="50" t="s">
        <v>529</v>
      </c>
      <c r="C37" s="49" t="s">
        <v>526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125</v>
      </c>
      <c r="B38" s="50" t="s">
        <v>544</v>
      </c>
      <c r="C38" s="49" t="s">
        <v>534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549</v>
      </c>
      <c r="C39" s="49" t="s">
        <v>553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128</v>
      </c>
      <c r="B40" s="50" t="s">
        <v>565</v>
      </c>
      <c r="C40" s="49" t="s">
        <v>566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125</v>
      </c>
      <c r="B41" s="50" t="s">
        <v>589</v>
      </c>
      <c r="C41" s="49" t="s">
        <v>591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125</v>
      </c>
      <c r="B42" s="50" t="s">
        <v>598</v>
      </c>
      <c r="C42" s="49" t="s">
        <v>604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3:AG997 A43:AE997">
    <cfRule type="expression" dxfId="113" priority="75" stopIfTrue="1">
      <formula>$A43&lt;&gt;""</formula>
    </cfRule>
  </conditionalFormatting>
  <conditionalFormatting sqref="AF43:AF995">
    <cfRule type="expression" dxfId="111" priority="73" stopIfTrue="1">
      <formula>$A43&lt;&gt;""</formula>
    </cfRule>
  </conditionalFormatting>
  <conditionalFormatting sqref="A8:AE8 AG8">
    <cfRule type="expression" dxfId="110" priority="72" stopIfTrue="1">
      <formula>$A8&lt;&gt;""</formula>
    </cfRule>
  </conditionalFormatting>
  <conditionalFormatting sqref="AF8">
    <cfRule type="expression" dxfId="109" priority="71" stopIfTrue="1">
      <formula>$A8&lt;&gt;""</formula>
    </cfRule>
  </conditionalFormatting>
  <conditionalFormatting sqref="A9:AE9 AG9">
    <cfRule type="expression" dxfId="108" priority="70" stopIfTrue="1">
      <formula>$A9&lt;&gt;""</formula>
    </cfRule>
  </conditionalFormatting>
  <conditionalFormatting sqref="AF9">
    <cfRule type="expression" dxfId="107" priority="69" stopIfTrue="1">
      <formula>$A9&lt;&gt;""</formula>
    </cfRule>
  </conditionalFormatting>
  <conditionalFormatting sqref="A10:AE10 AG10">
    <cfRule type="expression" dxfId="106" priority="68" stopIfTrue="1">
      <formula>$A10&lt;&gt;""</formula>
    </cfRule>
  </conditionalFormatting>
  <conditionalFormatting sqref="AF10">
    <cfRule type="expression" dxfId="105" priority="67" stopIfTrue="1">
      <formula>$A10&lt;&gt;""</formula>
    </cfRule>
  </conditionalFormatting>
  <conditionalFormatting sqref="A11:AE11 AG11">
    <cfRule type="expression" dxfId="104" priority="66" stopIfTrue="1">
      <formula>$A11&lt;&gt;""</formula>
    </cfRule>
  </conditionalFormatting>
  <conditionalFormatting sqref="AF11">
    <cfRule type="expression" dxfId="103" priority="65" stopIfTrue="1">
      <formula>$A11&lt;&gt;""</formula>
    </cfRule>
  </conditionalFormatting>
  <conditionalFormatting sqref="A12:AE12 AG12">
    <cfRule type="expression" dxfId="102" priority="64" stopIfTrue="1">
      <formula>$A12&lt;&gt;""</formula>
    </cfRule>
  </conditionalFormatting>
  <conditionalFormatting sqref="AF12">
    <cfRule type="expression" dxfId="101" priority="63" stopIfTrue="1">
      <formula>$A12&lt;&gt;""</formula>
    </cfRule>
  </conditionalFormatting>
  <conditionalFormatting sqref="A13:AE13 AG13">
    <cfRule type="expression" dxfId="100" priority="62" stopIfTrue="1">
      <formula>$A13&lt;&gt;""</formula>
    </cfRule>
  </conditionalFormatting>
  <conditionalFormatting sqref="AF13">
    <cfRule type="expression" dxfId="99" priority="61" stopIfTrue="1">
      <formula>$A13&lt;&gt;""</formula>
    </cfRule>
  </conditionalFormatting>
  <conditionalFormatting sqref="A14:AE14 AG14">
    <cfRule type="expression" dxfId="98" priority="60" stopIfTrue="1">
      <formula>$A14&lt;&gt;""</formula>
    </cfRule>
  </conditionalFormatting>
  <conditionalFormatting sqref="AF14">
    <cfRule type="expression" dxfId="97" priority="59" stopIfTrue="1">
      <formula>$A14&lt;&gt;""</formula>
    </cfRule>
  </conditionalFormatting>
  <conditionalFormatting sqref="A15:AE15 AG15">
    <cfRule type="expression" dxfId="96" priority="58" stopIfTrue="1">
      <formula>$A15&lt;&gt;""</formula>
    </cfRule>
  </conditionalFormatting>
  <conditionalFormatting sqref="AF15">
    <cfRule type="expression" dxfId="95" priority="57" stopIfTrue="1">
      <formula>$A15&lt;&gt;""</formula>
    </cfRule>
  </conditionalFormatting>
  <conditionalFormatting sqref="A16:AE16 AG16">
    <cfRule type="expression" dxfId="94" priority="56" stopIfTrue="1">
      <formula>$A16&lt;&gt;""</formula>
    </cfRule>
  </conditionalFormatting>
  <conditionalFormatting sqref="AF16">
    <cfRule type="expression" dxfId="93" priority="55" stopIfTrue="1">
      <formula>$A16&lt;&gt;""</formula>
    </cfRule>
  </conditionalFormatting>
  <conditionalFormatting sqref="A17:AE17 AG17">
    <cfRule type="expression" dxfId="92" priority="54" stopIfTrue="1">
      <formula>$A17&lt;&gt;""</formula>
    </cfRule>
  </conditionalFormatting>
  <conditionalFormatting sqref="AF17">
    <cfRule type="expression" dxfId="91" priority="53" stopIfTrue="1">
      <formula>$A17&lt;&gt;""</formula>
    </cfRule>
  </conditionalFormatting>
  <conditionalFormatting sqref="A18:AE18 AG18">
    <cfRule type="expression" dxfId="90" priority="52" stopIfTrue="1">
      <formula>$A18&lt;&gt;""</formula>
    </cfRule>
  </conditionalFormatting>
  <conditionalFormatting sqref="AF18">
    <cfRule type="expression" dxfId="89" priority="51" stopIfTrue="1">
      <formula>$A18&lt;&gt;""</formula>
    </cfRule>
  </conditionalFormatting>
  <conditionalFormatting sqref="A19:AE19 AG19">
    <cfRule type="expression" dxfId="88" priority="50" stopIfTrue="1">
      <formula>$A19&lt;&gt;""</formula>
    </cfRule>
  </conditionalFormatting>
  <conditionalFormatting sqref="AF19">
    <cfRule type="expression" dxfId="87" priority="49" stopIfTrue="1">
      <formula>$A19&lt;&gt;""</formula>
    </cfRule>
  </conditionalFormatting>
  <conditionalFormatting sqref="A20:AE20 AG20">
    <cfRule type="expression" dxfId="86" priority="48" stopIfTrue="1">
      <formula>$A20&lt;&gt;""</formula>
    </cfRule>
  </conditionalFormatting>
  <conditionalFormatting sqref="AF20">
    <cfRule type="expression" dxfId="85" priority="47" stopIfTrue="1">
      <formula>$A20&lt;&gt;""</formula>
    </cfRule>
  </conditionalFormatting>
  <conditionalFormatting sqref="A21:AE21 AG21">
    <cfRule type="expression" dxfId="84" priority="46" stopIfTrue="1">
      <formula>$A21&lt;&gt;""</formula>
    </cfRule>
  </conditionalFormatting>
  <conditionalFormatting sqref="AF21">
    <cfRule type="expression" dxfId="83" priority="45" stopIfTrue="1">
      <formula>$A21&lt;&gt;""</formula>
    </cfRule>
  </conditionalFormatting>
  <conditionalFormatting sqref="A22:AE22 AG22">
    <cfRule type="expression" dxfId="82" priority="44" stopIfTrue="1">
      <formula>$A22&lt;&gt;""</formula>
    </cfRule>
  </conditionalFormatting>
  <conditionalFormatting sqref="AF22">
    <cfRule type="expression" dxfId="81" priority="43" stopIfTrue="1">
      <formula>$A22&lt;&gt;""</formula>
    </cfRule>
  </conditionalFormatting>
  <conditionalFormatting sqref="A23:AE23 AG23">
    <cfRule type="expression" dxfId="80" priority="42" stopIfTrue="1">
      <formula>$A23&lt;&gt;""</formula>
    </cfRule>
  </conditionalFormatting>
  <conditionalFormatting sqref="AF23">
    <cfRule type="expression" dxfId="79" priority="41" stopIfTrue="1">
      <formula>$A23&lt;&gt;""</formula>
    </cfRule>
  </conditionalFormatting>
  <conditionalFormatting sqref="A24:AE24 AG24">
    <cfRule type="expression" dxfId="78" priority="40" stopIfTrue="1">
      <formula>$A24&lt;&gt;""</formula>
    </cfRule>
  </conditionalFormatting>
  <conditionalFormatting sqref="AF24">
    <cfRule type="expression" dxfId="77" priority="39" stopIfTrue="1">
      <formula>$A24&lt;&gt;""</formula>
    </cfRule>
  </conditionalFormatting>
  <conditionalFormatting sqref="A25:AE25 AG25">
    <cfRule type="expression" dxfId="76" priority="38" stopIfTrue="1">
      <formula>$A25&lt;&gt;""</formula>
    </cfRule>
  </conditionalFormatting>
  <conditionalFormatting sqref="AF25">
    <cfRule type="expression" dxfId="75" priority="37" stopIfTrue="1">
      <formula>$A25&lt;&gt;""</formula>
    </cfRule>
  </conditionalFormatting>
  <conditionalFormatting sqref="A26:AE26 AG26">
    <cfRule type="expression" dxfId="74" priority="36" stopIfTrue="1">
      <formula>$A26&lt;&gt;""</formula>
    </cfRule>
  </conditionalFormatting>
  <conditionalFormatting sqref="AF26">
    <cfRule type="expression" dxfId="73" priority="35" stopIfTrue="1">
      <formula>$A26&lt;&gt;""</formula>
    </cfRule>
  </conditionalFormatting>
  <conditionalFormatting sqref="A27:AE27 AG27">
    <cfRule type="expression" dxfId="72" priority="34" stopIfTrue="1">
      <formula>$A27&lt;&gt;""</formula>
    </cfRule>
  </conditionalFormatting>
  <conditionalFormatting sqref="AF27">
    <cfRule type="expression" dxfId="71" priority="33" stopIfTrue="1">
      <formula>$A27&lt;&gt;""</formula>
    </cfRule>
  </conditionalFormatting>
  <conditionalFormatting sqref="A28:AE28 AG28">
    <cfRule type="expression" dxfId="70" priority="32" stopIfTrue="1">
      <formula>$A28&lt;&gt;""</formula>
    </cfRule>
  </conditionalFormatting>
  <conditionalFormatting sqref="AF28">
    <cfRule type="expression" dxfId="69" priority="31" stopIfTrue="1">
      <formula>$A28&lt;&gt;""</formula>
    </cfRule>
  </conditionalFormatting>
  <conditionalFormatting sqref="A29:AE29 AG29">
    <cfRule type="expression" dxfId="68" priority="30" stopIfTrue="1">
      <formula>$A29&lt;&gt;""</formula>
    </cfRule>
  </conditionalFormatting>
  <conditionalFormatting sqref="AF29">
    <cfRule type="expression" dxfId="67" priority="29" stopIfTrue="1">
      <formula>$A29&lt;&gt;""</formula>
    </cfRule>
  </conditionalFormatting>
  <conditionalFormatting sqref="A30:AE30 AG30">
    <cfRule type="expression" dxfId="66" priority="28" stopIfTrue="1">
      <formula>$A30&lt;&gt;""</formula>
    </cfRule>
  </conditionalFormatting>
  <conditionalFormatting sqref="AF30">
    <cfRule type="expression" dxfId="65" priority="27" stopIfTrue="1">
      <formula>$A30&lt;&gt;""</formula>
    </cfRule>
  </conditionalFormatting>
  <conditionalFormatting sqref="A31:AE31 AG31">
    <cfRule type="expression" dxfId="64" priority="26" stopIfTrue="1">
      <formula>$A31&lt;&gt;""</formula>
    </cfRule>
  </conditionalFormatting>
  <conditionalFormatting sqref="AF31">
    <cfRule type="expression" dxfId="63" priority="25" stopIfTrue="1">
      <formula>$A31&lt;&gt;""</formula>
    </cfRule>
  </conditionalFormatting>
  <conditionalFormatting sqref="A32:AE32 AG32">
    <cfRule type="expression" dxfId="62" priority="24" stopIfTrue="1">
      <formula>$A32&lt;&gt;""</formula>
    </cfRule>
  </conditionalFormatting>
  <conditionalFormatting sqref="AF32">
    <cfRule type="expression" dxfId="61" priority="23" stopIfTrue="1">
      <formula>$A32&lt;&gt;""</formula>
    </cfRule>
  </conditionalFormatting>
  <conditionalFormatting sqref="A33:AE33 AG33">
    <cfRule type="expression" dxfId="60" priority="22" stopIfTrue="1">
      <formula>$A33&lt;&gt;""</formula>
    </cfRule>
  </conditionalFormatting>
  <conditionalFormatting sqref="AF33">
    <cfRule type="expression" dxfId="59" priority="21" stopIfTrue="1">
      <formula>$A33&lt;&gt;""</formula>
    </cfRule>
  </conditionalFormatting>
  <conditionalFormatting sqref="A34:AE34 AG34">
    <cfRule type="expression" dxfId="58" priority="20" stopIfTrue="1">
      <formula>$A34&lt;&gt;""</formula>
    </cfRule>
  </conditionalFormatting>
  <conditionalFormatting sqref="AF34">
    <cfRule type="expression" dxfId="57" priority="19" stopIfTrue="1">
      <formula>$A34&lt;&gt;""</formula>
    </cfRule>
  </conditionalFormatting>
  <conditionalFormatting sqref="A35:AE35 AG35">
    <cfRule type="expression" dxfId="56" priority="18" stopIfTrue="1">
      <formula>$A35&lt;&gt;""</formula>
    </cfRule>
  </conditionalFormatting>
  <conditionalFormatting sqref="AF35">
    <cfRule type="expression" dxfId="55" priority="17" stopIfTrue="1">
      <formula>$A35&lt;&gt;""</formula>
    </cfRule>
  </conditionalFormatting>
  <conditionalFormatting sqref="A36:AE36 AG36">
    <cfRule type="expression" dxfId="54" priority="16" stopIfTrue="1">
      <formula>$A36&lt;&gt;""</formula>
    </cfRule>
  </conditionalFormatting>
  <conditionalFormatting sqref="AF36">
    <cfRule type="expression" dxfId="53" priority="15" stopIfTrue="1">
      <formula>$A36&lt;&gt;""</formula>
    </cfRule>
  </conditionalFormatting>
  <conditionalFormatting sqref="A37:AE37 AG37">
    <cfRule type="expression" dxfId="52" priority="14" stopIfTrue="1">
      <formula>$A37&lt;&gt;""</formula>
    </cfRule>
  </conditionalFormatting>
  <conditionalFormatting sqref="AF37">
    <cfRule type="expression" dxfId="51" priority="13" stopIfTrue="1">
      <formula>$A37&lt;&gt;""</formula>
    </cfRule>
  </conditionalFormatting>
  <conditionalFormatting sqref="A38:AE38 AG38">
    <cfRule type="expression" dxfId="50" priority="12" stopIfTrue="1">
      <formula>$A38&lt;&gt;""</formula>
    </cfRule>
  </conditionalFormatting>
  <conditionalFormatting sqref="AF38">
    <cfRule type="expression" dxfId="49" priority="11" stopIfTrue="1">
      <formula>$A38&lt;&gt;""</formula>
    </cfRule>
  </conditionalFormatting>
  <conditionalFormatting sqref="A39:AE39 AG39">
    <cfRule type="expression" dxfId="48" priority="10" stopIfTrue="1">
      <formula>$A39&lt;&gt;""</formula>
    </cfRule>
  </conditionalFormatting>
  <conditionalFormatting sqref="AF39">
    <cfRule type="expression" dxfId="47" priority="9" stopIfTrue="1">
      <formula>$A39&lt;&gt;""</formula>
    </cfRule>
  </conditionalFormatting>
  <conditionalFormatting sqref="A40:AE40 AG40">
    <cfRule type="expression" dxfId="46" priority="8" stopIfTrue="1">
      <formula>$A40&lt;&gt;""</formula>
    </cfRule>
  </conditionalFormatting>
  <conditionalFormatting sqref="AF40">
    <cfRule type="expression" dxfId="45" priority="7" stopIfTrue="1">
      <formula>$A40&lt;&gt;""</formula>
    </cfRule>
  </conditionalFormatting>
  <conditionalFormatting sqref="A41:AE41 AG41">
    <cfRule type="expression" dxfId="44" priority="6" stopIfTrue="1">
      <formula>$A41&lt;&gt;""</formula>
    </cfRule>
  </conditionalFormatting>
  <conditionalFormatting sqref="AF41">
    <cfRule type="expression" dxfId="43" priority="5" stopIfTrue="1">
      <formula>$A41&lt;&gt;""</formula>
    </cfRule>
  </conditionalFormatting>
  <conditionalFormatting sqref="A42:AE42 AG42">
    <cfRule type="expression" dxfId="42" priority="4" stopIfTrue="1">
      <formula>$A42&lt;&gt;""</formula>
    </cfRule>
  </conditionalFormatting>
  <conditionalFormatting sqref="AF42">
    <cfRule type="expression" dxfId="41" priority="3" stopIfTrue="1">
      <formula>$A42&lt;&gt;""</formula>
    </cfRule>
  </conditionalFormatting>
  <conditionalFormatting sqref="A7:AE7 AG7">
    <cfRule type="expression" dxfId="40" priority="2" stopIfTrue="1">
      <formula>$A7&lt;&gt;""</formula>
    </cfRule>
  </conditionalFormatting>
  <conditionalFormatting sqref="AF7">
    <cfRule type="expression" dxfId="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1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125</v>
      </c>
      <c r="B7" s="44" t="s">
        <v>609</v>
      </c>
      <c r="C7" s="45" t="s">
        <v>79</v>
      </c>
      <c r="D7" s="58">
        <f>SUM($D$8:$D$42)</f>
        <v>150498</v>
      </c>
      <c r="E7" s="58">
        <f>SUM($E$8:$E$42)</f>
        <v>5997</v>
      </c>
      <c r="F7" s="58">
        <f>SUM($F$8:$F$42)</f>
        <v>31343</v>
      </c>
      <c r="G7" s="58">
        <f>SUM($G$8:$G$42)</f>
        <v>23138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7997</v>
      </c>
      <c r="L7" s="58">
        <f>SUM($L$8:$L$42)</f>
        <v>183</v>
      </c>
      <c r="M7" s="58">
        <f>SUM($M$8:$M$42)</f>
        <v>2</v>
      </c>
      <c r="N7" s="58">
        <f>SUM($N$8:$N$42)</f>
        <v>23</v>
      </c>
      <c r="O7" s="58">
        <f>SUM($O$8:$O$42)</f>
        <v>15924</v>
      </c>
      <c r="P7" s="58">
        <f>SUM($P$8:$P$42)</f>
        <v>97234</v>
      </c>
      <c r="Q7" s="58">
        <f>SUM($Q$8:$Q$42)</f>
        <v>6687</v>
      </c>
      <c r="R7" s="58">
        <f>SUM($R$8:$R$42)</f>
        <v>5997</v>
      </c>
      <c r="S7" s="58">
        <f>SUM($S$8:$S$42)</f>
        <v>690</v>
      </c>
      <c r="T7" s="58">
        <f>SUM($T$8:$T$42)</f>
        <v>690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40042</v>
      </c>
      <c r="AC7" s="58">
        <f>SUM($AC$8:$AC$42)</f>
        <v>5645</v>
      </c>
      <c r="AD7" s="58">
        <f>SUM($AD$8:$AD$42)</f>
        <v>34397</v>
      </c>
      <c r="AE7" s="58">
        <f>SUM($AE$8:$AE$42)</f>
        <v>23138</v>
      </c>
      <c r="AF7" s="58">
        <f>SUM($AF$8:$AF$42)</f>
        <v>0</v>
      </c>
      <c r="AG7" s="58">
        <f>SUM($AG$8:$AG$42)</f>
        <v>0</v>
      </c>
      <c r="AH7" s="58">
        <f>SUM($AH$8:$AH$42)</f>
        <v>0</v>
      </c>
      <c r="AI7" s="58">
        <f>SUM($AI$8:$AI$42)</f>
        <v>7997</v>
      </c>
      <c r="AJ7" s="58">
        <f>SUM($AJ$8:$AJ$42)</f>
        <v>3260</v>
      </c>
      <c r="AK7" s="58">
        <f>SUM($AK$8:$AK$42)</f>
        <v>2</v>
      </c>
      <c r="AL7" s="58">
        <f>SUM($AL$8:$AL$42)</f>
        <v>0</v>
      </c>
      <c r="AM7" s="58">
        <f>SUM($AM$8:$AM$42)</f>
        <v>16569</v>
      </c>
      <c r="AN7" s="58">
        <f>SUM($AN$8:$AN$42)</f>
        <v>15924</v>
      </c>
      <c r="AO7" s="58">
        <f>SUM($AO$8:$AO$42)</f>
        <v>555</v>
      </c>
      <c r="AP7" s="58">
        <f>SUM($AP$8:$AP$42)</f>
        <v>90</v>
      </c>
      <c r="AQ7" s="58">
        <f>SUM($AQ$8:$AQ$42)</f>
        <v>62</v>
      </c>
      <c r="AR7" s="58">
        <f>SUM($AR$8:$AR$42)</f>
        <v>0</v>
      </c>
      <c r="AS7" s="58">
        <f>SUM($AS$8:$AS$42)</f>
        <v>0</v>
      </c>
      <c r="AT7" s="58">
        <f>SUM($AT$8:$AT$42)</f>
        <v>0</v>
      </c>
      <c r="AU7" s="58">
        <f>SUM($AU$8:$AU$42)</f>
        <v>0</v>
      </c>
      <c r="AV7" s="58">
        <f>SUM($AV$8:$AV$42)</f>
        <v>0</v>
      </c>
      <c r="AW7" s="58">
        <f>SUM($AW$8:$AW$42)</f>
        <v>0</v>
      </c>
      <c r="AX7" s="58">
        <f>SUM($AX$8:$AX$42)</f>
        <v>28</v>
      </c>
      <c r="AY7" s="58">
        <f>SUM($AY$8:$AY$42)</f>
        <v>0</v>
      </c>
      <c r="AZ7" s="58">
        <f>SUM($AZ$8:$AZ$42)</f>
        <v>0</v>
      </c>
      <c r="BA7" s="58">
        <f>SUM($BA$8:$BA$42)</f>
        <v>0</v>
      </c>
      <c r="BB7" s="58">
        <f>SUM($BB$8:$BB$42)</f>
        <v>0</v>
      </c>
      <c r="BC7" s="58">
        <f>SUM($BC$8:$BC$42)</f>
        <v>0</v>
      </c>
      <c r="BD7" s="58">
        <f>SUM($BD$8:$BD$42)</f>
        <v>0</v>
      </c>
      <c r="BE7" s="58">
        <f>SUM($BE$8:$BE$42)</f>
        <v>0</v>
      </c>
      <c r="BF7" s="58">
        <f>SUM($BF$8:$BF$42)</f>
        <v>0</v>
      </c>
      <c r="BG7" s="58">
        <f>SUM($BG$8:$BG$42)</f>
        <v>0</v>
      </c>
      <c r="BH7" s="58">
        <f>SUM($BH$8:$BH$42)</f>
        <v>0</v>
      </c>
      <c r="BI7" s="58" t="s">
        <v>81</v>
      </c>
    </row>
    <row r="8" spans="1:61" s="12" customFormat="1" ht="12" customHeight="1">
      <c r="A8" s="49" t="s">
        <v>141</v>
      </c>
      <c r="B8" s="50" t="s">
        <v>133</v>
      </c>
      <c r="C8" s="49" t="s">
        <v>131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128</v>
      </c>
      <c r="B9" s="50" t="s">
        <v>143</v>
      </c>
      <c r="C9" s="49" t="s">
        <v>160</v>
      </c>
      <c r="D9" s="39">
        <f>SUM(E9,F9,O9,P9)</f>
        <v>33477</v>
      </c>
      <c r="E9" s="39">
        <f>R9</f>
        <v>315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33162</v>
      </c>
      <c r="Q9" s="39">
        <f>SUM(R9:S9)</f>
        <v>315</v>
      </c>
      <c r="R9" s="39">
        <v>315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125</v>
      </c>
      <c r="B10" s="50" t="s">
        <v>168</v>
      </c>
      <c r="C10" s="49" t="s">
        <v>167</v>
      </c>
      <c r="D10" s="39">
        <f>SUM(E10,F10,O10,P10)</f>
        <v>87216</v>
      </c>
      <c r="E10" s="39">
        <f>R10</f>
        <v>4118</v>
      </c>
      <c r="F10" s="39">
        <f>SUM(G10:N10)</f>
        <v>8018</v>
      </c>
      <c r="G10" s="39">
        <v>2</v>
      </c>
      <c r="H10" s="39">
        <v>0</v>
      </c>
      <c r="I10" s="39">
        <v>0</v>
      </c>
      <c r="J10" s="39">
        <v>0</v>
      </c>
      <c r="K10" s="39">
        <v>7993</v>
      </c>
      <c r="L10" s="39">
        <v>0</v>
      </c>
      <c r="M10" s="39">
        <v>0</v>
      </c>
      <c r="N10" s="39">
        <v>23</v>
      </c>
      <c r="O10" s="39">
        <f>AN10</f>
        <v>12241</v>
      </c>
      <c r="P10" s="39">
        <f>資源化量内訳!AH10</f>
        <v>62839</v>
      </c>
      <c r="Q10" s="39">
        <f>SUM(R10:S10)</f>
        <v>4118</v>
      </c>
      <c r="R10" s="39">
        <v>4118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14910</v>
      </c>
      <c r="AC10" s="39">
        <v>4118</v>
      </c>
      <c r="AD10" s="39">
        <f>SUM(AE10:AK10)</f>
        <v>10792</v>
      </c>
      <c r="AE10" s="39">
        <v>2</v>
      </c>
      <c r="AF10" s="39">
        <v>0</v>
      </c>
      <c r="AG10" s="39">
        <v>0</v>
      </c>
      <c r="AH10" s="39">
        <v>0</v>
      </c>
      <c r="AI10" s="39">
        <v>7993</v>
      </c>
      <c r="AJ10" s="39">
        <v>2797</v>
      </c>
      <c r="AK10" s="39">
        <v>0</v>
      </c>
      <c r="AL10" s="73" t="s">
        <v>81</v>
      </c>
      <c r="AM10" s="69">
        <f>SUM(AN10:AP10)</f>
        <v>12779</v>
      </c>
      <c r="AN10" s="69">
        <v>12241</v>
      </c>
      <c r="AO10" s="69">
        <v>515</v>
      </c>
      <c r="AP10" s="69">
        <f>SUM(AQ10:AX10)</f>
        <v>23</v>
      </c>
      <c r="AQ10" s="69">
        <v>2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21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128</v>
      </c>
      <c r="B11" s="50" t="s">
        <v>190</v>
      </c>
      <c r="C11" s="49" t="s">
        <v>191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128</v>
      </c>
      <c r="B12" s="50" t="s">
        <v>198</v>
      </c>
      <c r="C12" s="49" t="s">
        <v>199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128</v>
      </c>
      <c r="B13" s="50" t="s">
        <v>225</v>
      </c>
      <c r="C13" s="49" t="s">
        <v>224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183</v>
      </c>
      <c r="B14" s="50" t="s">
        <v>226</v>
      </c>
      <c r="C14" s="49" t="s">
        <v>229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128</v>
      </c>
      <c r="B15" s="50" t="s">
        <v>244</v>
      </c>
      <c r="C15" s="49" t="s">
        <v>246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128</v>
      </c>
      <c r="B16" s="50" t="s">
        <v>256</v>
      </c>
      <c r="C16" s="49" t="s">
        <v>266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125</v>
      </c>
      <c r="B17" s="50" t="s">
        <v>277</v>
      </c>
      <c r="C17" s="49" t="s">
        <v>274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128</v>
      </c>
      <c r="B18" s="50" t="s">
        <v>280</v>
      </c>
      <c r="C18" s="49" t="s">
        <v>301</v>
      </c>
      <c r="D18" s="39">
        <f>SUM(E18,F18,O18,P18)</f>
        <v>55</v>
      </c>
      <c r="E18" s="39">
        <f>R18</f>
        <v>0</v>
      </c>
      <c r="F18" s="39">
        <f>SUM(G18:N18)</f>
        <v>52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52</v>
      </c>
      <c r="M18" s="39">
        <v>0</v>
      </c>
      <c r="N18" s="39">
        <v>0</v>
      </c>
      <c r="O18" s="39">
        <f>AN18</f>
        <v>3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52</v>
      </c>
      <c r="AC18" s="39">
        <v>0</v>
      </c>
      <c r="AD18" s="39">
        <f>SUM(AE18:AK18)</f>
        <v>52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52</v>
      </c>
      <c r="AK18" s="39">
        <v>0</v>
      </c>
      <c r="AL18" s="73" t="s">
        <v>81</v>
      </c>
      <c r="AM18" s="69">
        <f>SUM(AN18:AP18)</f>
        <v>10</v>
      </c>
      <c r="AN18" s="69">
        <v>3</v>
      </c>
      <c r="AO18" s="69">
        <v>0</v>
      </c>
      <c r="AP18" s="69">
        <f>SUM(AQ18:AX18)</f>
        <v>7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7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128</v>
      </c>
      <c r="B19" s="50" t="s">
        <v>305</v>
      </c>
      <c r="C19" s="49" t="s">
        <v>314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128</v>
      </c>
      <c r="B20" s="50" t="s">
        <v>315</v>
      </c>
      <c r="C20" s="49" t="s">
        <v>318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125</v>
      </c>
      <c r="B21" s="50" t="s">
        <v>329</v>
      </c>
      <c r="C21" s="49" t="s">
        <v>326</v>
      </c>
      <c r="D21" s="39">
        <f>SUM(E21,F21,O21,P21)</f>
        <v>0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0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81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2" customFormat="1" ht="12" customHeight="1">
      <c r="A22" s="49" t="s">
        <v>125</v>
      </c>
      <c r="B22" s="50" t="s">
        <v>334</v>
      </c>
      <c r="C22" s="49" t="s">
        <v>335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81</v>
      </c>
    </row>
    <row r="23" spans="1:61" s="12" customFormat="1" ht="12" customHeight="1">
      <c r="A23" s="49" t="s">
        <v>125</v>
      </c>
      <c r="B23" s="50" t="s">
        <v>368</v>
      </c>
      <c r="C23" s="49" t="s">
        <v>356</v>
      </c>
      <c r="D23" s="39">
        <f>SUM(E23,F23,O23,P23)</f>
        <v>0</v>
      </c>
      <c r="E23" s="39">
        <f>R23</f>
        <v>0</v>
      </c>
      <c r="F23" s="39">
        <f>SUM(G23:N23)</f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f>AN23</f>
        <v>0</v>
      </c>
      <c r="P23" s="39">
        <f>資源化量内訳!AH23</f>
        <v>0</v>
      </c>
      <c r="Q23" s="39">
        <f>SUM(R23:S23)</f>
        <v>0</v>
      </c>
      <c r="R23" s="39">
        <v>0</v>
      </c>
      <c r="S23" s="39">
        <f>SUM(T23:AA23)</f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f>SUM(AC23:AD23)</f>
        <v>0</v>
      </c>
      <c r="AC23" s="39">
        <v>0</v>
      </c>
      <c r="AD23" s="39">
        <f>SUM(AE23:AK23)</f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73" t="s">
        <v>81</v>
      </c>
      <c r="AM23" s="69">
        <f>SUM(AN23:AP23)</f>
        <v>0</v>
      </c>
      <c r="AN23" s="69">
        <v>0</v>
      </c>
      <c r="AO23" s="69">
        <v>0</v>
      </c>
      <c r="AP23" s="69">
        <f>SUM(AQ23:AX23)</f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f>SUM(AZ23:BI23)</f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 t="s">
        <v>81</v>
      </c>
    </row>
    <row r="24" spans="1:61" s="12" customFormat="1" ht="12" customHeight="1">
      <c r="A24" s="49" t="s">
        <v>125</v>
      </c>
      <c r="B24" s="50" t="s">
        <v>374</v>
      </c>
      <c r="C24" s="49" t="s">
        <v>376</v>
      </c>
      <c r="D24" s="39">
        <f>SUM(E24,F24,O24,P24)</f>
        <v>0</v>
      </c>
      <c r="E24" s="39">
        <f>R24</f>
        <v>0</v>
      </c>
      <c r="F24" s="39">
        <f>SUM(G24:N24)</f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f>AN24</f>
        <v>0</v>
      </c>
      <c r="P24" s="39">
        <f>資源化量内訳!AH24</f>
        <v>0</v>
      </c>
      <c r="Q24" s="39">
        <f>SUM(R24:S24)</f>
        <v>0</v>
      </c>
      <c r="R24" s="39">
        <v>0</v>
      </c>
      <c r="S24" s="39">
        <f>SUM(T24:AA24)</f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f>SUM(AC24:AD24)</f>
        <v>0</v>
      </c>
      <c r="AC24" s="39">
        <v>0</v>
      </c>
      <c r="AD24" s="39">
        <f>SUM(AE24:AK24)</f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73" t="s">
        <v>81</v>
      </c>
      <c r="AM24" s="69">
        <f>SUM(AN24:AP24)</f>
        <v>0</v>
      </c>
      <c r="AN24" s="69">
        <v>0</v>
      </c>
      <c r="AO24" s="69">
        <v>0</v>
      </c>
      <c r="AP24" s="69">
        <f>SUM(AQ24:AX24)</f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f>SUM(AZ24:BI24)</f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 t="s">
        <v>81</v>
      </c>
    </row>
    <row r="25" spans="1:61" s="12" customFormat="1" ht="12" customHeight="1">
      <c r="A25" s="49" t="s">
        <v>128</v>
      </c>
      <c r="B25" s="50" t="s">
        <v>391</v>
      </c>
      <c r="C25" s="49" t="s">
        <v>392</v>
      </c>
      <c r="D25" s="39">
        <f>SUM(E25,F25,O25,P25)</f>
        <v>0</v>
      </c>
      <c r="E25" s="39">
        <f>R25</f>
        <v>0</v>
      </c>
      <c r="F25" s="39">
        <f>SUM(G25:N25)</f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f>AN25</f>
        <v>0</v>
      </c>
      <c r="P25" s="39">
        <f>資源化量内訳!AH25</f>
        <v>0</v>
      </c>
      <c r="Q25" s="39">
        <f>SUM(R25:S25)</f>
        <v>0</v>
      </c>
      <c r="R25" s="39">
        <v>0</v>
      </c>
      <c r="S25" s="39">
        <f>SUM(T25:AA25)</f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f>SUM(AC25:AD25)</f>
        <v>0</v>
      </c>
      <c r="AC25" s="39">
        <v>0</v>
      </c>
      <c r="AD25" s="39">
        <f>SUM(AE25:AK25)</f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73" t="s">
        <v>81</v>
      </c>
      <c r="AM25" s="69">
        <f>SUM(AN25:AP25)</f>
        <v>0</v>
      </c>
      <c r="AN25" s="69">
        <v>0</v>
      </c>
      <c r="AO25" s="69">
        <v>0</v>
      </c>
      <c r="AP25" s="69">
        <f>SUM(AQ25:AX25)</f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f>SUM(AZ25:BI25)</f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 t="s">
        <v>81</v>
      </c>
    </row>
    <row r="26" spans="1:61" s="12" customFormat="1" ht="12" customHeight="1">
      <c r="A26" s="49" t="s">
        <v>125</v>
      </c>
      <c r="B26" s="50" t="s">
        <v>399</v>
      </c>
      <c r="C26" s="49" t="s">
        <v>401</v>
      </c>
      <c r="D26" s="39">
        <f>SUM(E26,F26,O26,P26)</f>
        <v>62</v>
      </c>
      <c r="E26" s="39">
        <f>R26</f>
        <v>24</v>
      </c>
      <c r="F26" s="39">
        <f>SUM(G26:N26)</f>
        <v>35</v>
      </c>
      <c r="G26" s="39">
        <v>0</v>
      </c>
      <c r="H26" s="39">
        <v>0</v>
      </c>
      <c r="I26" s="39">
        <v>0</v>
      </c>
      <c r="J26" s="39">
        <v>0</v>
      </c>
      <c r="K26" s="39">
        <v>4</v>
      </c>
      <c r="L26" s="39">
        <v>29</v>
      </c>
      <c r="M26" s="39">
        <v>2</v>
      </c>
      <c r="N26" s="39">
        <v>0</v>
      </c>
      <c r="O26" s="39">
        <f>AN26</f>
        <v>0</v>
      </c>
      <c r="P26" s="39">
        <f>資源化量内訳!AH26</f>
        <v>3</v>
      </c>
      <c r="Q26" s="39">
        <f>SUM(R26:S26)</f>
        <v>24</v>
      </c>
      <c r="R26" s="39">
        <v>24</v>
      </c>
      <c r="S26" s="39">
        <f>SUM(T26:AA26)</f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f>SUM(AC26:AD26)</f>
        <v>69</v>
      </c>
      <c r="AC26" s="39">
        <v>24</v>
      </c>
      <c r="AD26" s="39">
        <f>SUM(AE26:AK26)</f>
        <v>45</v>
      </c>
      <c r="AE26" s="39">
        <v>0</v>
      </c>
      <c r="AF26" s="39">
        <v>0</v>
      </c>
      <c r="AG26" s="39">
        <v>0</v>
      </c>
      <c r="AH26" s="39">
        <v>0</v>
      </c>
      <c r="AI26" s="39">
        <v>4</v>
      </c>
      <c r="AJ26" s="39">
        <v>39</v>
      </c>
      <c r="AK26" s="39">
        <v>2</v>
      </c>
      <c r="AL26" s="73" t="s">
        <v>81</v>
      </c>
      <c r="AM26" s="69">
        <f>SUM(AN26:AP26)</f>
        <v>0</v>
      </c>
      <c r="AN26" s="69">
        <v>0</v>
      </c>
      <c r="AO26" s="69">
        <v>0</v>
      </c>
      <c r="AP26" s="69">
        <f>SUM(AQ26:AX26)</f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f>SUM(AZ26:BI26)</f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 t="s">
        <v>81</v>
      </c>
    </row>
    <row r="27" spans="1:61" s="12" customFormat="1" ht="12" customHeight="1">
      <c r="A27" s="49" t="s">
        <v>128</v>
      </c>
      <c r="B27" s="50" t="s">
        <v>409</v>
      </c>
      <c r="C27" s="49" t="s">
        <v>410</v>
      </c>
      <c r="D27" s="39">
        <f>SUM(E27,F27,O27,P27)</f>
        <v>0</v>
      </c>
      <c r="E27" s="39">
        <f>R27</f>
        <v>0</v>
      </c>
      <c r="F27" s="39">
        <f>SUM(G27:N27)</f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f>AN27</f>
        <v>0</v>
      </c>
      <c r="P27" s="39">
        <f>資源化量内訳!AH27</f>
        <v>0</v>
      </c>
      <c r="Q27" s="39">
        <f>SUM(R27:S27)</f>
        <v>0</v>
      </c>
      <c r="R27" s="39">
        <v>0</v>
      </c>
      <c r="S27" s="39">
        <f>SUM(T27:AA27)</f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f>SUM(AC27:AD27)</f>
        <v>0</v>
      </c>
      <c r="AC27" s="39">
        <v>0</v>
      </c>
      <c r="AD27" s="39">
        <f>SUM(AE27:AK27)</f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73" t="s">
        <v>81</v>
      </c>
      <c r="AM27" s="69">
        <f>SUM(AN27:AP27)</f>
        <v>0</v>
      </c>
      <c r="AN27" s="69">
        <v>0</v>
      </c>
      <c r="AO27" s="69">
        <v>0</v>
      </c>
      <c r="AP27" s="69">
        <f>SUM(AQ27:AX27)</f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f>SUM(AZ27:BI27)</f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 t="s">
        <v>81</v>
      </c>
    </row>
    <row r="28" spans="1:61" s="12" customFormat="1" ht="12" customHeight="1">
      <c r="A28" s="49" t="s">
        <v>128</v>
      </c>
      <c r="B28" s="50" t="s">
        <v>414</v>
      </c>
      <c r="C28" s="49" t="s">
        <v>415</v>
      </c>
      <c r="D28" s="39">
        <f>SUM(E28,F28,O28,P28)</f>
        <v>0</v>
      </c>
      <c r="E28" s="39">
        <f>R28</f>
        <v>0</v>
      </c>
      <c r="F28" s="39">
        <f>SUM(G28:N28)</f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f>AN28</f>
        <v>0</v>
      </c>
      <c r="P28" s="39">
        <f>資源化量内訳!AH28</f>
        <v>0</v>
      </c>
      <c r="Q28" s="39">
        <f>SUM(R28:S28)</f>
        <v>0</v>
      </c>
      <c r="R28" s="39">
        <v>0</v>
      </c>
      <c r="S28" s="39">
        <f>SUM(T28:AA28)</f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f>SUM(AC28:AD28)</f>
        <v>0</v>
      </c>
      <c r="AC28" s="39">
        <v>0</v>
      </c>
      <c r="AD28" s="39">
        <f>SUM(AE28:AK28)</f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73" t="s">
        <v>81</v>
      </c>
      <c r="AM28" s="69">
        <f>SUM(AN28:AP28)</f>
        <v>0</v>
      </c>
      <c r="AN28" s="69">
        <v>0</v>
      </c>
      <c r="AO28" s="69">
        <v>0</v>
      </c>
      <c r="AP28" s="69">
        <f>SUM(AQ28:AX28)</f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f>SUM(AZ28:BI28)</f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 t="s">
        <v>81</v>
      </c>
    </row>
    <row r="29" spans="1:61" s="12" customFormat="1" ht="12" customHeight="1">
      <c r="A29" s="49" t="s">
        <v>128</v>
      </c>
      <c r="B29" s="50" t="s">
        <v>421</v>
      </c>
      <c r="C29" s="49" t="s">
        <v>422</v>
      </c>
      <c r="D29" s="39">
        <f>SUM(E29,F29,O29,P29)</f>
        <v>0</v>
      </c>
      <c r="E29" s="39">
        <f>R29</f>
        <v>0</v>
      </c>
      <c r="F29" s="39">
        <f>SUM(G29:N29)</f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>AN29</f>
        <v>0</v>
      </c>
      <c r="P29" s="39">
        <f>資源化量内訳!AH29</f>
        <v>0</v>
      </c>
      <c r="Q29" s="39">
        <f>SUM(R29:S29)</f>
        <v>0</v>
      </c>
      <c r="R29" s="39">
        <v>0</v>
      </c>
      <c r="S29" s="39">
        <f>SUM(T29:AA29)</f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f>SUM(AC29:AD29)</f>
        <v>0</v>
      </c>
      <c r="AC29" s="39">
        <v>0</v>
      </c>
      <c r="AD29" s="39">
        <f>SUM(AE29:AK29)</f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73" t="s">
        <v>81</v>
      </c>
      <c r="AM29" s="69">
        <f>SUM(AN29:AP29)</f>
        <v>0</v>
      </c>
      <c r="AN29" s="69">
        <v>0</v>
      </c>
      <c r="AO29" s="69">
        <v>0</v>
      </c>
      <c r="AP29" s="69">
        <f>SUM(AQ29:AX29)</f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f>SUM(AZ29:BI29)</f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 t="s">
        <v>81</v>
      </c>
    </row>
    <row r="30" spans="1:61" s="12" customFormat="1" ht="12" customHeight="1">
      <c r="A30" s="49" t="s">
        <v>128</v>
      </c>
      <c r="B30" s="50" t="s">
        <v>426</v>
      </c>
      <c r="C30" s="49" t="s">
        <v>427</v>
      </c>
      <c r="D30" s="39">
        <f>SUM(E30,F30,O30,P30)</f>
        <v>0</v>
      </c>
      <c r="E30" s="39">
        <f>R30</f>
        <v>0</v>
      </c>
      <c r="F30" s="39">
        <f>SUM(G30:N30)</f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>AN30</f>
        <v>0</v>
      </c>
      <c r="P30" s="39">
        <f>資源化量内訳!AH30</f>
        <v>0</v>
      </c>
      <c r="Q30" s="39">
        <f>SUM(R30:S30)</f>
        <v>0</v>
      </c>
      <c r="R30" s="39">
        <v>0</v>
      </c>
      <c r="S30" s="39">
        <f>SUM(T30:AA30)</f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f>SUM(AC30:AD30)</f>
        <v>0</v>
      </c>
      <c r="AC30" s="39">
        <v>0</v>
      </c>
      <c r="AD30" s="39">
        <f>SUM(AE30:AK30)</f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73" t="s">
        <v>81</v>
      </c>
      <c r="AM30" s="69">
        <f>SUM(AN30:AP30)</f>
        <v>0</v>
      </c>
      <c r="AN30" s="69">
        <v>0</v>
      </c>
      <c r="AO30" s="69">
        <v>0</v>
      </c>
      <c r="AP30" s="69">
        <f>SUM(AQ30:AX30)</f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f>SUM(AZ30:BI30)</f>
        <v>0</v>
      </c>
      <c r="AZ30" s="69">
        <v>0</v>
      </c>
      <c r="BA30" s="69">
        <v>0</v>
      </c>
      <c r="BB30" s="69">
        <v>0</v>
      </c>
      <c r="BC30" s="69">
        <v>0</v>
      </c>
      <c r="BD30" s="69">
        <v>0</v>
      </c>
      <c r="BE30" s="69">
        <v>0</v>
      </c>
      <c r="BF30" s="69">
        <v>0</v>
      </c>
      <c r="BG30" s="69">
        <v>0</v>
      </c>
      <c r="BH30" s="69">
        <v>0</v>
      </c>
      <c r="BI30" s="69" t="s">
        <v>81</v>
      </c>
    </row>
    <row r="31" spans="1:61" s="12" customFormat="1" ht="12" customHeight="1">
      <c r="A31" s="49" t="s">
        <v>183</v>
      </c>
      <c r="B31" s="50" t="s">
        <v>429</v>
      </c>
      <c r="C31" s="49" t="s">
        <v>436</v>
      </c>
      <c r="D31" s="39">
        <f>SUM(E31,F31,O31,P31)</f>
        <v>0</v>
      </c>
      <c r="E31" s="39">
        <f>R31</f>
        <v>0</v>
      </c>
      <c r="F31" s="39">
        <f>SUM(G31:N31)</f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f>AN31</f>
        <v>0</v>
      </c>
      <c r="P31" s="39">
        <f>資源化量内訳!AH31</f>
        <v>0</v>
      </c>
      <c r="Q31" s="39">
        <f>SUM(R31:S31)</f>
        <v>0</v>
      </c>
      <c r="R31" s="39">
        <v>0</v>
      </c>
      <c r="S31" s="39">
        <f>SUM(T31:AA31)</f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f>SUM(AC31:AD31)</f>
        <v>0</v>
      </c>
      <c r="AC31" s="39">
        <v>0</v>
      </c>
      <c r="AD31" s="39">
        <f>SUM(AE31:AK31)</f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73" t="s">
        <v>81</v>
      </c>
      <c r="AM31" s="69">
        <f>SUM(AN31:AP31)</f>
        <v>0</v>
      </c>
      <c r="AN31" s="69">
        <v>0</v>
      </c>
      <c r="AO31" s="69">
        <v>0</v>
      </c>
      <c r="AP31" s="69">
        <f>SUM(AQ31:AX31)</f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f>SUM(AZ31:BI31)</f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 t="s">
        <v>81</v>
      </c>
    </row>
    <row r="32" spans="1:61" s="12" customFormat="1" ht="12" customHeight="1">
      <c r="A32" s="49" t="s">
        <v>128</v>
      </c>
      <c r="B32" s="50" t="s">
        <v>442</v>
      </c>
      <c r="C32" s="49" t="s">
        <v>451</v>
      </c>
      <c r="D32" s="39">
        <f>SUM(E32,F32,O32,P32)</f>
        <v>0</v>
      </c>
      <c r="E32" s="39">
        <f>R32</f>
        <v>0</v>
      </c>
      <c r="F32" s="39">
        <f>SUM(G32:N32)</f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f>AN32</f>
        <v>0</v>
      </c>
      <c r="P32" s="39">
        <f>資源化量内訳!AH32</f>
        <v>0</v>
      </c>
      <c r="Q32" s="39">
        <f>SUM(R32:S32)</f>
        <v>0</v>
      </c>
      <c r="R32" s="39">
        <v>0</v>
      </c>
      <c r="S32" s="39">
        <f>SUM(T32:AA32)</f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f>SUM(AC32:AD32)</f>
        <v>0</v>
      </c>
      <c r="AC32" s="39">
        <v>0</v>
      </c>
      <c r="AD32" s="39">
        <f>SUM(AE32:AK32)</f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73" t="s">
        <v>81</v>
      </c>
      <c r="AM32" s="69">
        <f>SUM(AN32:AP32)</f>
        <v>0</v>
      </c>
      <c r="AN32" s="69">
        <v>0</v>
      </c>
      <c r="AO32" s="69">
        <v>0</v>
      </c>
      <c r="AP32" s="69">
        <f>SUM(AQ32:AX32)</f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f>SUM(AZ32:BI32)</f>
        <v>0</v>
      </c>
      <c r="AZ32" s="69">
        <v>0</v>
      </c>
      <c r="BA32" s="69">
        <v>0</v>
      </c>
      <c r="BB32" s="69">
        <v>0</v>
      </c>
      <c r="BC32" s="69">
        <v>0</v>
      </c>
      <c r="BD32" s="69">
        <v>0</v>
      </c>
      <c r="BE32" s="69">
        <v>0</v>
      </c>
      <c r="BF32" s="69">
        <v>0</v>
      </c>
      <c r="BG32" s="69">
        <v>0</v>
      </c>
      <c r="BH32" s="69">
        <v>0</v>
      </c>
      <c r="BI32" s="69" t="s">
        <v>81</v>
      </c>
    </row>
    <row r="33" spans="1:61" s="12" customFormat="1" ht="12" customHeight="1">
      <c r="A33" s="49" t="s">
        <v>170</v>
      </c>
      <c r="B33" s="50" t="s">
        <v>462</v>
      </c>
      <c r="C33" s="49" t="s">
        <v>453</v>
      </c>
      <c r="D33" s="39">
        <f>SUM(E33,F33,O33,P33)</f>
        <v>0</v>
      </c>
      <c r="E33" s="39">
        <f>R33</f>
        <v>0</v>
      </c>
      <c r="F33" s="39">
        <f>SUM(G33:N33)</f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f>AN33</f>
        <v>0</v>
      </c>
      <c r="P33" s="39">
        <f>資源化量内訳!AH33</f>
        <v>0</v>
      </c>
      <c r="Q33" s="39">
        <f>SUM(R33:S33)</f>
        <v>0</v>
      </c>
      <c r="R33" s="39">
        <v>0</v>
      </c>
      <c r="S33" s="39">
        <f>SUM(T33:AA33)</f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f>SUM(AC33:AD33)</f>
        <v>0</v>
      </c>
      <c r="AC33" s="39">
        <v>0</v>
      </c>
      <c r="AD33" s="39">
        <f>SUM(AE33:AK33)</f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73" t="s">
        <v>81</v>
      </c>
      <c r="AM33" s="69">
        <f>SUM(AN33:AP33)</f>
        <v>0</v>
      </c>
      <c r="AN33" s="69">
        <v>0</v>
      </c>
      <c r="AO33" s="69">
        <v>0</v>
      </c>
      <c r="AP33" s="69">
        <f>SUM(AQ33:AX33)</f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f>SUM(AZ33:BI33)</f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0</v>
      </c>
      <c r="BH33" s="69">
        <v>0</v>
      </c>
      <c r="BI33" s="69" t="s">
        <v>81</v>
      </c>
    </row>
    <row r="34" spans="1:61" s="12" customFormat="1" ht="12" customHeight="1">
      <c r="A34" s="49" t="s">
        <v>128</v>
      </c>
      <c r="B34" s="50" t="s">
        <v>463</v>
      </c>
      <c r="C34" s="49" t="s">
        <v>481</v>
      </c>
      <c r="D34" s="39">
        <f>SUM(E34,F34,O34,P34)</f>
        <v>25865</v>
      </c>
      <c r="E34" s="39">
        <f>R34</f>
        <v>1499</v>
      </c>
      <c r="F34" s="39">
        <f>SUM(G34:N34)</f>
        <v>23136</v>
      </c>
      <c r="G34" s="39">
        <v>23136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f>AN34</f>
        <v>0</v>
      </c>
      <c r="P34" s="39">
        <f>資源化量内訳!AH34</f>
        <v>1230</v>
      </c>
      <c r="Q34" s="39">
        <f>SUM(R34:S34)</f>
        <v>2189</v>
      </c>
      <c r="R34" s="39">
        <v>1499</v>
      </c>
      <c r="S34" s="39">
        <f>SUM(T34:AA34)</f>
        <v>690</v>
      </c>
      <c r="T34" s="39">
        <v>690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f>SUM(AC34:AD34)</f>
        <v>24635</v>
      </c>
      <c r="AC34" s="39">
        <v>1499</v>
      </c>
      <c r="AD34" s="39">
        <f>SUM(AE34:AK34)</f>
        <v>23136</v>
      </c>
      <c r="AE34" s="39">
        <v>23136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73" t="s">
        <v>81</v>
      </c>
      <c r="AM34" s="69">
        <f>SUM(AN34:AP34)</f>
        <v>100</v>
      </c>
      <c r="AN34" s="69">
        <v>0</v>
      </c>
      <c r="AO34" s="69">
        <v>40</v>
      </c>
      <c r="AP34" s="69">
        <f>SUM(AQ34:AX34)</f>
        <v>60</v>
      </c>
      <c r="AQ34" s="69">
        <v>60</v>
      </c>
      <c r="AR34" s="69">
        <v>0</v>
      </c>
      <c r="AS34" s="69">
        <v>0</v>
      </c>
      <c r="AT34" s="69">
        <v>0</v>
      </c>
      <c r="AU34" s="69">
        <v>0</v>
      </c>
      <c r="AV34" s="69">
        <v>0</v>
      </c>
      <c r="AW34" s="69">
        <v>0</v>
      </c>
      <c r="AX34" s="69">
        <v>0</v>
      </c>
      <c r="AY34" s="69">
        <f>SUM(AZ34:BI34)</f>
        <v>0</v>
      </c>
      <c r="AZ34" s="69">
        <v>0</v>
      </c>
      <c r="BA34" s="69">
        <v>0</v>
      </c>
      <c r="BB34" s="69">
        <v>0</v>
      </c>
      <c r="BC34" s="69">
        <v>0</v>
      </c>
      <c r="BD34" s="69">
        <v>0</v>
      </c>
      <c r="BE34" s="69">
        <v>0</v>
      </c>
      <c r="BF34" s="69">
        <v>0</v>
      </c>
      <c r="BG34" s="69">
        <v>0</v>
      </c>
      <c r="BH34" s="69">
        <v>0</v>
      </c>
      <c r="BI34" s="69" t="s">
        <v>81</v>
      </c>
    </row>
    <row r="35" spans="1:61" s="12" customFormat="1" ht="12" customHeight="1">
      <c r="A35" s="49" t="s">
        <v>179</v>
      </c>
      <c r="B35" s="50" t="s">
        <v>485</v>
      </c>
      <c r="C35" s="49" t="s">
        <v>483</v>
      </c>
      <c r="D35" s="39">
        <f>SUM(E35,F35,O35,P35)</f>
        <v>3782</v>
      </c>
      <c r="E35" s="39">
        <f>R35</f>
        <v>0</v>
      </c>
      <c r="F35" s="39">
        <f>SUM(G35:N35)</f>
        <v>102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102</v>
      </c>
      <c r="M35" s="39">
        <v>0</v>
      </c>
      <c r="N35" s="39">
        <v>0</v>
      </c>
      <c r="O35" s="39">
        <f>AN35</f>
        <v>3680</v>
      </c>
      <c r="P35" s="39">
        <f>資源化量内訳!AH35</f>
        <v>0</v>
      </c>
      <c r="Q35" s="39">
        <f>SUM(R35:S35)</f>
        <v>0</v>
      </c>
      <c r="R35" s="39">
        <v>0</v>
      </c>
      <c r="S35" s="39">
        <f>SUM(T35:AA35)</f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f>SUM(AC35:AD35)</f>
        <v>372</v>
      </c>
      <c r="AC35" s="39">
        <v>0</v>
      </c>
      <c r="AD35" s="39">
        <f>SUM(AE35:AK35)</f>
        <v>372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372</v>
      </c>
      <c r="AK35" s="39">
        <v>0</v>
      </c>
      <c r="AL35" s="73" t="s">
        <v>81</v>
      </c>
      <c r="AM35" s="69">
        <f>SUM(AN35:AP35)</f>
        <v>3680</v>
      </c>
      <c r="AN35" s="69">
        <v>3680</v>
      </c>
      <c r="AO35" s="69">
        <v>0</v>
      </c>
      <c r="AP35" s="69">
        <f>SUM(AQ35:AX35)</f>
        <v>0</v>
      </c>
      <c r="AQ35" s="69">
        <v>0</v>
      </c>
      <c r="AR35" s="69">
        <v>0</v>
      </c>
      <c r="AS35" s="69">
        <v>0</v>
      </c>
      <c r="AT35" s="69">
        <v>0</v>
      </c>
      <c r="AU35" s="69">
        <v>0</v>
      </c>
      <c r="AV35" s="69">
        <v>0</v>
      </c>
      <c r="AW35" s="69">
        <v>0</v>
      </c>
      <c r="AX35" s="69">
        <v>0</v>
      </c>
      <c r="AY35" s="69">
        <f>SUM(AZ35:BI35)</f>
        <v>0</v>
      </c>
      <c r="AZ35" s="69">
        <v>0</v>
      </c>
      <c r="BA35" s="69">
        <v>0</v>
      </c>
      <c r="BB35" s="69">
        <v>0</v>
      </c>
      <c r="BC35" s="69">
        <v>0</v>
      </c>
      <c r="BD35" s="69">
        <v>0</v>
      </c>
      <c r="BE35" s="69">
        <v>0</v>
      </c>
      <c r="BF35" s="69">
        <v>0</v>
      </c>
      <c r="BG35" s="69">
        <v>0</v>
      </c>
      <c r="BH35" s="69">
        <v>0</v>
      </c>
      <c r="BI35" s="69" t="s">
        <v>81</v>
      </c>
    </row>
    <row r="36" spans="1:61" s="12" customFormat="1" ht="12" customHeight="1">
      <c r="A36" s="49" t="s">
        <v>183</v>
      </c>
      <c r="B36" s="50" t="s">
        <v>498</v>
      </c>
      <c r="C36" s="49" t="s">
        <v>509</v>
      </c>
      <c r="D36" s="39">
        <f>SUM(E36,F36,O36,P36)</f>
        <v>0</v>
      </c>
      <c r="E36" s="39">
        <f>R36</f>
        <v>0</v>
      </c>
      <c r="F36" s="39">
        <f>SUM(G36:N36)</f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f>AN36</f>
        <v>0</v>
      </c>
      <c r="P36" s="39">
        <f>資源化量内訳!AH36</f>
        <v>0</v>
      </c>
      <c r="Q36" s="39">
        <f>SUM(R36:S36)</f>
        <v>0</v>
      </c>
      <c r="R36" s="39">
        <v>0</v>
      </c>
      <c r="S36" s="39">
        <f>SUM(T36:AA36)</f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f>SUM(AC36:AD36)</f>
        <v>0</v>
      </c>
      <c r="AC36" s="39">
        <v>0</v>
      </c>
      <c r="AD36" s="39">
        <f>SUM(AE36:AK36)</f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73" t="s">
        <v>81</v>
      </c>
      <c r="AM36" s="69">
        <f>SUM(AN36:AP36)</f>
        <v>0</v>
      </c>
      <c r="AN36" s="69">
        <v>0</v>
      </c>
      <c r="AO36" s="69">
        <v>0</v>
      </c>
      <c r="AP36" s="69">
        <f>SUM(AQ36:AX36)</f>
        <v>0</v>
      </c>
      <c r="AQ36" s="69">
        <v>0</v>
      </c>
      <c r="AR36" s="69">
        <v>0</v>
      </c>
      <c r="AS36" s="69">
        <v>0</v>
      </c>
      <c r="AT36" s="69">
        <v>0</v>
      </c>
      <c r="AU36" s="69">
        <v>0</v>
      </c>
      <c r="AV36" s="69">
        <v>0</v>
      </c>
      <c r="AW36" s="69">
        <v>0</v>
      </c>
      <c r="AX36" s="69">
        <v>0</v>
      </c>
      <c r="AY36" s="69">
        <f>SUM(AZ36:BI36)</f>
        <v>0</v>
      </c>
      <c r="AZ36" s="69">
        <v>0</v>
      </c>
      <c r="BA36" s="69">
        <v>0</v>
      </c>
      <c r="BB36" s="69">
        <v>0</v>
      </c>
      <c r="BC36" s="69">
        <v>0</v>
      </c>
      <c r="BD36" s="69">
        <v>0</v>
      </c>
      <c r="BE36" s="69">
        <v>0</v>
      </c>
      <c r="BF36" s="69">
        <v>0</v>
      </c>
      <c r="BG36" s="69">
        <v>0</v>
      </c>
      <c r="BH36" s="69">
        <v>0</v>
      </c>
      <c r="BI36" s="69" t="s">
        <v>81</v>
      </c>
    </row>
    <row r="37" spans="1:61" s="12" customFormat="1" ht="12" customHeight="1">
      <c r="A37" s="49" t="s">
        <v>183</v>
      </c>
      <c r="B37" s="50" t="s">
        <v>522</v>
      </c>
      <c r="C37" s="49" t="s">
        <v>523</v>
      </c>
      <c r="D37" s="39">
        <f>SUM(E37,F37,O37,P37)</f>
        <v>0</v>
      </c>
      <c r="E37" s="39">
        <f>R37</f>
        <v>0</v>
      </c>
      <c r="F37" s="39">
        <f>SUM(G37:N37)</f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f>AN37</f>
        <v>0</v>
      </c>
      <c r="P37" s="39">
        <f>資源化量内訳!AH37</f>
        <v>0</v>
      </c>
      <c r="Q37" s="39">
        <f>SUM(R37:S37)</f>
        <v>0</v>
      </c>
      <c r="R37" s="39">
        <v>0</v>
      </c>
      <c r="S37" s="39">
        <f>SUM(T37:AA37)</f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f>SUM(AC37:AD37)</f>
        <v>0</v>
      </c>
      <c r="AC37" s="39">
        <v>0</v>
      </c>
      <c r="AD37" s="39">
        <f>SUM(AE37:AK37)</f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73" t="s">
        <v>81</v>
      </c>
      <c r="AM37" s="69">
        <f>SUM(AN37:AP37)</f>
        <v>0</v>
      </c>
      <c r="AN37" s="69">
        <v>0</v>
      </c>
      <c r="AO37" s="69">
        <v>0</v>
      </c>
      <c r="AP37" s="69">
        <f>SUM(AQ37:AX37)</f>
        <v>0</v>
      </c>
      <c r="AQ37" s="69">
        <v>0</v>
      </c>
      <c r="AR37" s="69">
        <v>0</v>
      </c>
      <c r="AS37" s="69">
        <v>0</v>
      </c>
      <c r="AT37" s="69">
        <v>0</v>
      </c>
      <c r="AU37" s="69">
        <v>0</v>
      </c>
      <c r="AV37" s="69">
        <v>0</v>
      </c>
      <c r="AW37" s="69">
        <v>0</v>
      </c>
      <c r="AX37" s="69">
        <v>0</v>
      </c>
      <c r="AY37" s="69">
        <f>SUM(AZ37:BI37)</f>
        <v>0</v>
      </c>
      <c r="AZ37" s="69">
        <v>0</v>
      </c>
      <c r="BA37" s="69">
        <v>0</v>
      </c>
      <c r="BB37" s="69">
        <v>0</v>
      </c>
      <c r="BC37" s="69">
        <v>0</v>
      </c>
      <c r="BD37" s="69">
        <v>0</v>
      </c>
      <c r="BE37" s="69">
        <v>0</v>
      </c>
      <c r="BF37" s="69">
        <v>0</v>
      </c>
      <c r="BG37" s="69">
        <v>0</v>
      </c>
      <c r="BH37" s="69">
        <v>0</v>
      </c>
      <c r="BI37" s="69" t="s">
        <v>81</v>
      </c>
    </row>
    <row r="38" spans="1:61" s="12" customFormat="1" ht="12" customHeight="1">
      <c r="A38" s="49" t="s">
        <v>128</v>
      </c>
      <c r="B38" s="50" t="s">
        <v>533</v>
      </c>
      <c r="C38" s="49" t="s">
        <v>539</v>
      </c>
      <c r="D38" s="39">
        <f>SUM(E38,F38,O38,P38)</f>
        <v>3</v>
      </c>
      <c r="E38" s="39">
        <f>R38</f>
        <v>3</v>
      </c>
      <c r="F38" s="39">
        <f>SUM(G38:N38)</f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f>AN38</f>
        <v>0</v>
      </c>
      <c r="P38" s="39">
        <f>資源化量内訳!AH38</f>
        <v>0</v>
      </c>
      <c r="Q38" s="39">
        <f>SUM(R38:S38)</f>
        <v>3</v>
      </c>
      <c r="R38" s="39">
        <v>3</v>
      </c>
      <c r="S38" s="39">
        <f>SUM(T38:AA38)</f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f>SUM(AC38:AD38)</f>
        <v>0</v>
      </c>
      <c r="AC38" s="39">
        <v>0</v>
      </c>
      <c r="AD38" s="39">
        <f>SUM(AE38:AK38)</f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  <c r="AL38" s="73" t="s">
        <v>81</v>
      </c>
      <c r="AM38" s="69">
        <f>SUM(AN38:AP38)</f>
        <v>0</v>
      </c>
      <c r="AN38" s="69">
        <v>0</v>
      </c>
      <c r="AO38" s="69">
        <v>0</v>
      </c>
      <c r="AP38" s="69">
        <f>SUM(AQ38:AX38)</f>
        <v>0</v>
      </c>
      <c r="AQ38" s="69">
        <v>0</v>
      </c>
      <c r="AR38" s="69">
        <v>0</v>
      </c>
      <c r="AS38" s="69">
        <v>0</v>
      </c>
      <c r="AT38" s="69">
        <v>0</v>
      </c>
      <c r="AU38" s="69">
        <v>0</v>
      </c>
      <c r="AV38" s="69">
        <v>0</v>
      </c>
      <c r="AW38" s="69">
        <v>0</v>
      </c>
      <c r="AX38" s="69">
        <v>0</v>
      </c>
      <c r="AY38" s="69">
        <f>SUM(AZ38:BI38)</f>
        <v>0</v>
      </c>
      <c r="AZ38" s="69">
        <v>0</v>
      </c>
      <c r="BA38" s="69">
        <v>0</v>
      </c>
      <c r="BB38" s="69">
        <v>0</v>
      </c>
      <c r="BC38" s="69">
        <v>0</v>
      </c>
      <c r="BD38" s="69">
        <v>0</v>
      </c>
      <c r="BE38" s="69">
        <v>0</v>
      </c>
      <c r="BF38" s="69">
        <v>0</v>
      </c>
      <c r="BG38" s="69">
        <v>0</v>
      </c>
      <c r="BH38" s="69">
        <v>0</v>
      </c>
      <c r="BI38" s="69" t="s">
        <v>81</v>
      </c>
    </row>
    <row r="39" spans="1:61" s="12" customFormat="1" ht="12" customHeight="1">
      <c r="A39" s="49" t="s">
        <v>128</v>
      </c>
      <c r="B39" s="50" t="s">
        <v>552</v>
      </c>
      <c r="C39" s="49" t="s">
        <v>553</v>
      </c>
      <c r="D39" s="39">
        <f>SUM(E39,F39,O39,P39)</f>
        <v>0</v>
      </c>
      <c r="E39" s="39">
        <f>R39</f>
        <v>0</v>
      </c>
      <c r="F39" s="39">
        <f>SUM(G39:N39)</f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f>AN39</f>
        <v>0</v>
      </c>
      <c r="P39" s="39">
        <f>資源化量内訳!AH39</f>
        <v>0</v>
      </c>
      <c r="Q39" s="39">
        <f>SUM(R39:S39)</f>
        <v>0</v>
      </c>
      <c r="R39" s="39">
        <v>0</v>
      </c>
      <c r="S39" s="39">
        <f>SUM(T39:AA39)</f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f>SUM(AC39:AD39)</f>
        <v>0</v>
      </c>
      <c r="AC39" s="39">
        <v>0</v>
      </c>
      <c r="AD39" s="39">
        <f>SUM(AE39:AK39)</f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73" t="s">
        <v>81</v>
      </c>
      <c r="AM39" s="69">
        <f>SUM(AN39:AP39)</f>
        <v>0</v>
      </c>
      <c r="AN39" s="69">
        <v>0</v>
      </c>
      <c r="AO39" s="69">
        <v>0</v>
      </c>
      <c r="AP39" s="69">
        <f>SUM(AQ39:AX39)</f>
        <v>0</v>
      </c>
      <c r="AQ39" s="69">
        <v>0</v>
      </c>
      <c r="AR39" s="69">
        <v>0</v>
      </c>
      <c r="AS39" s="69">
        <v>0</v>
      </c>
      <c r="AT39" s="69">
        <v>0</v>
      </c>
      <c r="AU39" s="69">
        <v>0</v>
      </c>
      <c r="AV39" s="69">
        <v>0</v>
      </c>
      <c r="AW39" s="69">
        <v>0</v>
      </c>
      <c r="AX39" s="69">
        <v>0</v>
      </c>
      <c r="AY39" s="69">
        <f>SUM(AZ39:BI39)</f>
        <v>0</v>
      </c>
      <c r="AZ39" s="69">
        <v>0</v>
      </c>
      <c r="BA39" s="69">
        <v>0</v>
      </c>
      <c r="BB39" s="69">
        <v>0</v>
      </c>
      <c r="BC39" s="69">
        <v>0</v>
      </c>
      <c r="BD39" s="69">
        <v>0</v>
      </c>
      <c r="BE39" s="69">
        <v>0</v>
      </c>
      <c r="BF39" s="69">
        <v>0</v>
      </c>
      <c r="BG39" s="69">
        <v>0</v>
      </c>
      <c r="BH39" s="69">
        <v>0</v>
      </c>
      <c r="BI39" s="69" t="s">
        <v>81</v>
      </c>
    </row>
    <row r="40" spans="1:61" s="12" customFormat="1" ht="12" customHeight="1">
      <c r="A40" s="49" t="s">
        <v>183</v>
      </c>
      <c r="B40" s="50" t="s">
        <v>567</v>
      </c>
      <c r="C40" s="49" t="s">
        <v>570</v>
      </c>
      <c r="D40" s="39">
        <f>SUM(E40,F40,O40,P40)</f>
        <v>0</v>
      </c>
      <c r="E40" s="39">
        <f>R40</f>
        <v>0</v>
      </c>
      <c r="F40" s="39">
        <f>SUM(G40:N40)</f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f>AN40</f>
        <v>0</v>
      </c>
      <c r="P40" s="39">
        <f>資源化量内訳!AH40</f>
        <v>0</v>
      </c>
      <c r="Q40" s="39">
        <f>SUM(R40:S40)</f>
        <v>0</v>
      </c>
      <c r="R40" s="39">
        <v>0</v>
      </c>
      <c r="S40" s="39">
        <f>SUM(T40:AA40)</f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f>SUM(AC40:AD40)</f>
        <v>0</v>
      </c>
      <c r="AC40" s="39">
        <v>0</v>
      </c>
      <c r="AD40" s="39">
        <f>SUM(AE40:AK40)</f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  <c r="AL40" s="73" t="s">
        <v>81</v>
      </c>
      <c r="AM40" s="69">
        <f>SUM(AN40:AP40)</f>
        <v>0</v>
      </c>
      <c r="AN40" s="69">
        <v>0</v>
      </c>
      <c r="AO40" s="69">
        <v>0</v>
      </c>
      <c r="AP40" s="69">
        <f>SUM(AQ40:AX40)</f>
        <v>0</v>
      </c>
      <c r="AQ40" s="69">
        <v>0</v>
      </c>
      <c r="AR40" s="69">
        <v>0</v>
      </c>
      <c r="AS40" s="69">
        <v>0</v>
      </c>
      <c r="AT40" s="69">
        <v>0</v>
      </c>
      <c r="AU40" s="69">
        <v>0</v>
      </c>
      <c r="AV40" s="69">
        <v>0</v>
      </c>
      <c r="AW40" s="69">
        <v>0</v>
      </c>
      <c r="AX40" s="69">
        <v>0</v>
      </c>
      <c r="AY40" s="69">
        <f>SUM(AZ40:BI40)</f>
        <v>0</v>
      </c>
      <c r="AZ40" s="69">
        <v>0</v>
      </c>
      <c r="BA40" s="69">
        <v>0</v>
      </c>
      <c r="BB40" s="69">
        <v>0</v>
      </c>
      <c r="BC40" s="69">
        <v>0</v>
      </c>
      <c r="BD40" s="69">
        <v>0</v>
      </c>
      <c r="BE40" s="69">
        <v>0</v>
      </c>
      <c r="BF40" s="69">
        <v>0</v>
      </c>
      <c r="BG40" s="69">
        <v>0</v>
      </c>
      <c r="BH40" s="69">
        <v>0</v>
      </c>
      <c r="BI40" s="69" t="s">
        <v>81</v>
      </c>
    </row>
    <row r="41" spans="1:61" s="12" customFormat="1" ht="12" customHeight="1">
      <c r="A41" s="49" t="s">
        <v>125</v>
      </c>
      <c r="B41" s="50" t="s">
        <v>589</v>
      </c>
      <c r="C41" s="49" t="s">
        <v>595</v>
      </c>
      <c r="D41" s="39">
        <f>SUM(E41,F41,O41,P41)</f>
        <v>38</v>
      </c>
      <c r="E41" s="39">
        <f>R41</f>
        <v>38</v>
      </c>
      <c r="F41" s="39">
        <f>SUM(G41:N41)</f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f>AN41</f>
        <v>0</v>
      </c>
      <c r="P41" s="39">
        <f>資源化量内訳!AH41</f>
        <v>0</v>
      </c>
      <c r="Q41" s="39">
        <f>SUM(R41:S41)</f>
        <v>38</v>
      </c>
      <c r="R41" s="39">
        <v>38</v>
      </c>
      <c r="S41" s="39">
        <f>SUM(T41:AA41)</f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f>SUM(AC41:AD41)</f>
        <v>4</v>
      </c>
      <c r="AC41" s="39">
        <v>4</v>
      </c>
      <c r="AD41" s="39">
        <f>SUM(AE41:AK41)</f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73" t="s">
        <v>81</v>
      </c>
      <c r="AM41" s="69">
        <f>SUM(AN41:AP41)</f>
        <v>0</v>
      </c>
      <c r="AN41" s="69">
        <v>0</v>
      </c>
      <c r="AO41" s="69">
        <v>0</v>
      </c>
      <c r="AP41" s="69">
        <f>SUM(AQ41:AX41)</f>
        <v>0</v>
      </c>
      <c r="AQ41" s="69">
        <v>0</v>
      </c>
      <c r="AR41" s="69">
        <v>0</v>
      </c>
      <c r="AS41" s="69">
        <v>0</v>
      </c>
      <c r="AT41" s="69">
        <v>0</v>
      </c>
      <c r="AU41" s="69">
        <v>0</v>
      </c>
      <c r="AV41" s="69">
        <v>0</v>
      </c>
      <c r="AW41" s="69">
        <v>0</v>
      </c>
      <c r="AX41" s="69">
        <v>0</v>
      </c>
      <c r="AY41" s="69">
        <f>SUM(AZ41:BI41)</f>
        <v>0</v>
      </c>
      <c r="AZ41" s="69">
        <v>0</v>
      </c>
      <c r="BA41" s="69">
        <v>0</v>
      </c>
      <c r="BB41" s="69">
        <v>0</v>
      </c>
      <c r="BC41" s="69">
        <v>0</v>
      </c>
      <c r="BD41" s="69">
        <v>0</v>
      </c>
      <c r="BE41" s="69">
        <v>0</v>
      </c>
      <c r="BF41" s="69">
        <v>0</v>
      </c>
      <c r="BG41" s="69">
        <v>0</v>
      </c>
      <c r="BH41" s="69">
        <v>0</v>
      </c>
      <c r="BI41" s="69" t="s">
        <v>81</v>
      </c>
    </row>
    <row r="42" spans="1:61" s="12" customFormat="1" ht="12" customHeight="1">
      <c r="A42" s="49" t="s">
        <v>125</v>
      </c>
      <c r="B42" s="50" t="s">
        <v>598</v>
      </c>
      <c r="C42" s="49" t="s">
        <v>599</v>
      </c>
      <c r="D42" s="39">
        <f>SUM(E42,F42,O42,P42)</f>
        <v>0</v>
      </c>
      <c r="E42" s="39">
        <f>R42</f>
        <v>0</v>
      </c>
      <c r="F42" s="39">
        <f>SUM(G42:N42)</f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f>AN42</f>
        <v>0</v>
      </c>
      <c r="P42" s="39">
        <f>資源化量内訳!AH42</f>
        <v>0</v>
      </c>
      <c r="Q42" s="39">
        <f>SUM(R42:S42)</f>
        <v>0</v>
      </c>
      <c r="R42" s="39">
        <v>0</v>
      </c>
      <c r="S42" s="39">
        <f>SUM(T42:AA42)</f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f>SUM(AC42:AD42)</f>
        <v>0</v>
      </c>
      <c r="AC42" s="39">
        <v>0</v>
      </c>
      <c r="AD42" s="39">
        <f>SUM(AE42:AK42)</f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73" t="s">
        <v>81</v>
      </c>
      <c r="AM42" s="69">
        <f>SUM(AN42:AP42)</f>
        <v>0</v>
      </c>
      <c r="AN42" s="69">
        <v>0</v>
      </c>
      <c r="AO42" s="69">
        <v>0</v>
      </c>
      <c r="AP42" s="69">
        <f>SUM(AQ42:AX42)</f>
        <v>0</v>
      </c>
      <c r="AQ42" s="69">
        <v>0</v>
      </c>
      <c r="AR42" s="69">
        <v>0</v>
      </c>
      <c r="AS42" s="69">
        <v>0</v>
      </c>
      <c r="AT42" s="69">
        <v>0</v>
      </c>
      <c r="AU42" s="69">
        <v>0</v>
      </c>
      <c r="AV42" s="69">
        <v>0</v>
      </c>
      <c r="AW42" s="69">
        <v>0</v>
      </c>
      <c r="AX42" s="69">
        <v>0</v>
      </c>
      <c r="AY42" s="69">
        <f>SUM(AZ42:BI42)</f>
        <v>0</v>
      </c>
      <c r="AZ42" s="69">
        <v>0</v>
      </c>
      <c r="BA42" s="69">
        <v>0</v>
      </c>
      <c r="BB42" s="69">
        <v>0</v>
      </c>
      <c r="BC42" s="69">
        <v>0</v>
      </c>
      <c r="BD42" s="69">
        <v>0</v>
      </c>
      <c r="BE42" s="69">
        <v>0</v>
      </c>
      <c r="BF42" s="69">
        <v>0</v>
      </c>
      <c r="BG42" s="69">
        <v>0</v>
      </c>
      <c r="BH42" s="69">
        <v>0</v>
      </c>
      <c r="BI42" s="69" t="s">
        <v>81</v>
      </c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3:BH993">
    <cfRule type="expression" dxfId="38" priority="39" stopIfTrue="1">
      <formula>$A43&lt;&gt;""</formula>
    </cfRule>
  </conditionalFormatting>
  <conditionalFormatting sqref="A8:BI8">
    <cfRule type="expression" dxfId="36" priority="37" stopIfTrue="1">
      <formula>$A8&lt;&gt;""</formula>
    </cfRule>
  </conditionalFormatting>
  <conditionalFormatting sqref="A9:BI9">
    <cfRule type="expression" dxfId="35" priority="36" stopIfTrue="1">
      <formula>$A9&lt;&gt;""</formula>
    </cfRule>
  </conditionalFormatting>
  <conditionalFormatting sqref="A10:BI10">
    <cfRule type="expression" dxfId="34" priority="35" stopIfTrue="1">
      <formula>$A10&lt;&gt;""</formula>
    </cfRule>
  </conditionalFormatting>
  <conditionalFormatting sqref="A11:BI11">
    <cfRule type="expression" dxfId="33" priority="34" stopIfTrue="1">
      <formula>$A11&lt;&gt;""</formula>
    </cfRule>
  </conditionalFormatting>
  <conditionalFormatting sqref="A12:BI12">
    <cfRule type="expression" dxfId="32" priority="33" stopIfTrue="1">
      <formula>$A12&lt;&gt;""</formula>
    </cfRule>
  </conditionalFormatting>
  <conditionalFormatting sqref="A13:BI13">
    <cfRule type="expression" dxfId="31" priority="32" stopIfTrue="1">
      <formula>$A13&lt;&gt;""</formula>
    </cfRule>
  </conditionalFormatting>
  <conditionalFormatting sqref="A14:BI14">
    <cfRule type="expression" dxfId="30" priority="31" stopIfTrue="1">
      <formula>$A14&lt;&gt;""</formula>
    </cfRule>
  </conditionalFormatting>
  <conditionalFormatting sqref="A15:BI15">
    <cfRule type="expression" dxfId="29" priority="30" stopIfTrue="1">
      <formula>$A15&lt;&gt;""</formula>
    </cfRule>
  </conditionalFormatting>
  <conditionalFormatting sqref="A16:BI16">
    <cfRule type="expression" dxfId="28" priority="29" stopIfTrue="1">
      <formula>$A16&lt;&gt;""</formula>
    </cfRule>
  </conditionalFormatting>
  <conditionalFormatting sqref="A17:BI17">
    <cfRule type="expression" dxfId="27" priority="28" stopIfTrue="1">
      <formula>$A17&lt;&gt;""</formula>
    </cfRule>
  </conditionalFormatting>
  <conditionalFormatting sqref="A18:BI18">
    <cfRule type="expression" dxfId="26" priority="27" stopIfTrue="1">
      <formula>$A18&lt;&gt;""</formula>
    </cfRule>
  </conditionalFormatting>
  <conditionalFormatting sqref="A19:BI19">
    <cfRule type="expression" dxfId="25" priority="26" stopIfTrue="1">
      <formula>$A19&lt;&gt;""</formula>
    </cfRule>
  </conditionalFormatting>
  <conditionalFormatting sqref="A20:BI20">
    <cfRule type="expression" dxfId="24" priority="25" stopIfTrue="1">
      <formula>$A20&lt;&gt;""</formula>
    </cfRule>
  </conditionalFormatting>
  <conditionalFormatting sqref="A21:BI21">
    <cfRule type="expression" dxfId="23" priority="24" stopIfTrue="1">
      <formula>$A21&lt;&gt;""</formula>
    </cfRule>
  </conditionalFormatting>
  <conditionalFormatting sqref="A22:BI22">
    <cfRule type="expression" dxfId="22" priority="23" stopIfTrue="1">
      <formula>$A22&lt;&gt;""</formula>
    </cfRule>
  </conditionalFormatting>
  <conditionalFormatting sqref="A23:BI23">
    <cfRule type="expression" dxfId="21" priority="22" stopIfTrue="1">
      <formula>$A23&lt;&gt;""</formula>
    </cfRule>
  </conditionalFormatting>
  <conditionalFormatting sqref="A24:BI24">
    <cfRule type="expression" dxfId="20" priority="21" stopIfTrue="1">
      <formula>$A24&lt;&gt;""</formula>
    </cfRule>
  </conditionalFormatting>
  <conditionalFormatting sqref="A25:BI25">
    <cfRule type="expression" dxfId="19" priority="20" stopIfTrue="1">
      <formula>$A25&lt;&gt;""</formula>
    </cfRule>
  </conditionalFormatting>
  <conditionalFormatting sqref="A26:BI26">
    <cfRule type="expression" dxfId="18" priority="19" stopIfTrue="1">
      <formula>$A26&lt;&gt;""</formula>
    </cfRule>
  </conditionalFormatting>
  <conditionalFormatting sqref="A27:BI27">
    <cfRule type="expression" dxfId="17" priority="18" stopIfTrue="1">
      <formula>$A27&lt;&gt;""</formula>
    </cfRule>
  </conditionalFormatting>
  <conditionalFormatting sqref="A28:BI28">
    <cfRule type="expression" dxfId="16" priority="17" stopIfTrue="1">
      <formula>$A28&lt;&gt;""</formula>
    </cfRule>
  </conditionalFormatting>
  <conditionalFormatting sqref="A29:BI29">
    <cfRule type="expression" dxfId="15" priority="16" stopIfTrue="1">
      <formula>$A29&lt;&gt;""</formula>
    </cfRule>
  </conditionalFormatting>
  <conditionalFormatting sqref="A30:BI30">
    <cfRule type="expression" dxfId="14" priority="15" stopIfTrue="1">
      <formula>$A30&lt;&gt;""</formula>
    </cfRule>
  </conditionalFormatting>
  <conditionalFormatting sqref="A31:BI31">
    <cfRule type="expression" dxfId="13" priority="14" stopIfTrue="1">
      <formula>$A31&lt;&gt;""</formula>
    </cfRule>
  </conditionalFormatting>
  <conditionalFormatting sqref="A32:BI32">
    <cfRule type="expression" dxfId="12" priority="13" stopIfTrue="1">
      <formula>$A32&lt;&gt;""</formula>
    </cfRule>
  </conditionalFormatting>
  <conditionalFormatting sqref="A33:BI33">
    <cfRule type="expression" dxfId="11" priority="12" stopIfTrue="1">
      <formula>$A33&lt;&gt;""</formula>
    </cfRule>
  </conditionalFormatting>
  <conditionalFormatting sqref="A34:BI34">
    <cfRule type="expression" dxfId="10" priority="11" stopIfTrue="1">
      <formula>$A34&lt;&gt;""</formula>
    </cfRule>
  </conditionalFormatting>
  <conditionalFormatting sqref="A35:BI35">
    <cfRule type="expression" dxfId="9" priority="10" stopIfTrue="1">
      <formula>$A35&lt;&gt;""</formula>
    </cfRule>
  </conditionalFormatting>
  <conditionalFormatting sqref="A36:BI36">
    <cfRule type="expression" dxfId="8" priority="9" stopIfTrue="1">
      <formula>$A36&lt;&gt;""</formula>
    </cfRule>
  </conditionalFormatting>
  <conditionalFormatting sqref="A37:BI37">
    <cfRule type="expression" dxfId="7" priority="8" stopIfTrue="1">
      <formula>$A37&lt;&gt;""</formula>
    </cfRule>
  </conditionalFormatting>
  <conditionalFormatting sqref="A38:BI38">
    <cfRule type="expression" dxfId="6" priority="7" stopIfTrue="1">
      <formula>$A38&lt;&gt;""</formula>
    </cfRule>
  </conditionalFormatting>
  <conditionalFormatting sqref="A39:BI39">
    <cfRule type="expression" dxfId="5" priority="6" stopIfTrue="1">
      <formula>$A39&lt;&gt;""</formula>
    </cfRule>
  </conditionalFormatting>
  <conditionalFormatting sqref="A40:BI40">
    <cfRule type="expression" dxfId="4" priority="5" stopIfTrue="1">
      <formula>$A40&lt;&gt;""</formula>
    </cfRule>
  </conditionalFormatting>
  <conditionalFormatting sqref="A41:BI41">
    <cfRule type="expression" dxfId="3" priority="4" stopIfTrue="1">
      <formula>$A41&lt;&gt;""</formula>
    </cfRule>
  </conditionalFormatting>
  <conditionalFormatting sqref="A42:BI42">
    <cfRule type="expression" dxfId="2" priority="3" stopIfTrue="1">
      <formula>$A42&lt;&gt;""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41" man="1"/>
    <brk id="30" min="1" max="41" man="1"/>
    <brk id="42" min="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2023-01-23T07:14:13Z</dcterms:modified>
</cp:coreProperties>
</file>