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1佐賀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'災害廃棄物処理従事職員数（市町村）'!$2:$17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B8" i="3"/>
  <c r="AA8" i="3"/>
  <c r="Q8" i="3"/>
  <c r="N8" i="3"/>
  <c r="AD8" i="3"/>
  <c r="AC8" i="3"/>
  <c r="H8" i="3"/>
  <c r="X8" i="3"/>
  <c r="E8" i="3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B15" i="2"/>
  <c r="AA15" i="2"/>
  <c r="Q15" i="2"/>
  <c r="Z15" i="2" s="1"/>
  <c r="N15" i="2"/>
  <c r="AD15" i="2"/>
  <c r="H15" i="2"/>
  <c r="Y15" i="2"/>
  <c r="X15" i="2"/>
  <c r="E15" i="2"/>
  <c r="AD14" i="2"/>
  <c r="Y14" i="2"/>
  <c r="X14" i="2"/>
  <c r="AC14" i="2"/>
  <c r="AB14" i="2"/>
  <c r="Q14" i="2"/>
  <c r="N14" i="2"/>
  <c r="H14" i="2"/>
  <c r="E14" i="2"/>
  <c r="AD13" i="2"/>
  <c r="Y13" i="2"/>
  <c r="X13" i="2"/>
  <c r="AC13" i="2"/>
  <c r="AB13" i="2"/>
  <c r="Q13" i="2"/>
  <c r="N13" i="2"/>
  <c r="H13" i="2"/>
  <c r="E13" i="2"/>
  <c r="Y12" i="2"/>
  <c r="AD12" i="2"/>
  <c r="AC12" i="2"/>
  <c r="Q12" i="2"/>
  <c r="AA12" i="2"/>
  <c r="X12" i="2"/>
  <c r="N12" i="2"/>
  <c r="H12" i="2"/>
  <c r="E12" i="2"/>
  <c r="AD11" i="2"/>
  <c r="AC11" i="2"/>
  <c r="AB11" i="2"/>
  <c r="Q11" i="2"/>
  <c r="X11" i="2"/>
  <c r="N11" i="2"/>
  <c r="H11" i="2"/>
  <c r="E11" i="2"/>
  <c r="AD10" i="2"/>
  <c r="AC10" i="2"/>
  <c r="Q10" i="2"/>
  <c r="X10" i="2"/>
  <c r="N10" i="2"/>
  <c r="AA10" i="2"/>
  <c r="H10" i="2"/>
  <c r="D10" i="2" s="1"/>
  <c r="E10" i="2"/>
  <c r="AB9" i="2"/>
  <c r="AA9" i="2"/>
  <c r="Q9" i="2"/>
  <c r="Z9" i="2" s="1"/>
  <c r="N9" i="2"/>
  <c r="AD9" i="2"/>
  <c r="H9" i="2"/>
  <c r="Y9" i="2"/>
  <c r="X9" i="2"/>
  <c r="E9" i="2"/>
  <c r="AA8" i="2"/>
  <c r="Y8" i="2"/>
  <c r="AD8" i="2"/>
  <c r="AC8" i="2"/>
  <c r="AB8" i="2"/>
  <c r="Q8" i="2"/>
  <c r="X8" i="2"/>
  <c r="N8" i="2"/>
  <c r="H8" i="2"/>
  <c r="E8" i="2"/>
  <c r="D8" i="3" l="1"/>
  <c r="D9" i="3"/>
  <c r="D10" i="3"/>
  <c r="D13" i="2"/>
  <c r="D17" i="2"/>
  <c r="D15" i="2"/>
  <c r="D11" i="2"/>
  <c r="D14" i="2"/>
  <c r="D16" i="2"/>
  <c r="W10" i="3"/>
  <c r="Q10" i="3"/>
  <c r="W9" i="3"/>
  <c r="Q9" i="3"/>
  <c r="W8" i="3"/>
  <c r="Z8" i="3"/>
  <c r="M8" i="3"/>
  <c r="Y8" i="3"/>
  <c r="W17" i="2"/>
  <c r="Q17" i="2"/>
  <c r="W16" i="2"/>
  <c r="Q16" i="2"/>
  <c r="W15" i="2"/>
  <c r="AC15" i="2"/>
  <c r="M15" i="2"/>
  <c r="V15" i="2" s="1"/>
  <c r="M14" i="2"/>
  <c r="Z14" i="2"/>
  <c r="W14" i="2"/>
  <c r="AA14" i="2"/>
  <c r="W13" i="2"/>
  <c r="Z13" i="2"/>
  <c r="M13" i="2"/>
  <c r="V13" i="2" s="1"/>
  <c r="AA13" i="2"/>
  <c r="Z12" i="2"/>
  <c r="M12" i="2"/>
  <c r="D12" i="2"/>
  <c r="W12" i="2"/>
  <c r="AB12" i="2"/>
  <c r="M11" i="2"/>
  <c r="V11" i="2" s="1"/>
  <c r="Z11" i="2"/>
  <c r="W11" i="2"/>
  <c r="AA11" i="2"/>
  <c r="Y11" i="2"/>
  <c r="M10" i="2"/>
  <c r="V10" i="2" s="1"/>
  <c r="Z10" i="2"/>
  <c r="W10" i="2"/>
  <c r="Y10" i="2"/>
  <c r="AB10" i="2"/>
  <c r="W9" i="2"/>
  <c r="D9" i="2"/>
  <c r="AC9" i="2"/>
  <c r="M9" i="2"/>
  <c r="V9" i="2" s="1"/>
  <c r="Z8" i="2"/>
  <c r="M8" i="2"/>
  <c r="W8" i="2"/>
  <c r="D8" i="2"/>
  <c r="V8" i="3" l="1"/>
  <c r="V14" i="2"/>
  <c r="M10" i="3"/>
  <c r="V10" i="3" s="1"/>
  <c r="Z10" i="3"/>
  <c r="M9" i="3"/>
  <c r="V9" i="3" s="1"/>
  <c r="Z9" i="3"/>
  <c r="M17" i="2"/>
  <c r="V17" i="2" s="1"/>
  <c r="Z17" i="2"/>
  <c r="M16" i="2"/>
  <c r="V16" i="2" s="1"/>
  <c r="Z16" i="2"/>
  <c r="V12" i="2"/>
  <c r="V8" i="2"/>
</calcChain>
</file>

<file path=xl/sharedStrings.xml><?xml version="1.0" encoding="utf-8"?>
<sst xmlns="http://schemas.openxmlformats.org/spreadsheetml/2006/main" count="180" uniqueCount="52">
  <si>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</si>
  <si>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</si>
  <si>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</si>
  <si>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</si>
  <si>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</si>
  <si>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</si>
  <si>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</si>
  <si>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</si>
  <si>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</si>
  <si>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</si>
  <si>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</si>
  <si>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</si>
  <si>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</si>
  <si>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</si>
  <si>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</si>
  <si>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</si>
  <si>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</si>
  <si>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</si>
  <si>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</si>
  <si>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</si>
  <si>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佐賀県</t>
    <phoneticPr fontId="2"/>
  </si>
  <si>
    <t>41201</t>
    <phoneticPr fontId="2"/>
  </si>
  <si>
    <t>佐賀市</t>
    <phoneticPr fontId="2"/>
  </si>
  <si>
    <t/>
  </si>
  <si>
    <t>佐賀県</t>
    <phoneticPr fontId="2"/>
  </si>
  <si>
    <t>41203</t>
    <phoneticPr fontId="2"/>
  </si>
  <si>
    <t>鳥栖市</t>
    <phoneticPr fontId="2"/>
  </si>
  <si>
    <t>佐賀県</t>
    <phoneticPr fontId="2"/>
  </si>
  <si>
    <t>41206</t>
    <phoneticPr fontId="2"/>
  </si>
  <si>
    <t>武雄市</t>
    <phoneticPr fontId="2"/>
  </si>
  <si>
    <t>41208</t>
    <phoneticPr fontId="2"/>
  </si>
  <si>
    <t>小城市</t>
    <phoneticPr fontId="2"/>
  </si>
  <si>
    <t>41209</t>
    <phoneticPr fontId="2"/>
  </si>
  <si>
    <t>嬉野市</t>
    <phoneticPr fontId="2"/>
  </si>
  <si>
    <t>41210</t>
    <phoneticPr fontId="2"/>
  </si>
  <si>
    <t>神埼市</t>
    <phoneticPr fontId="2"/>
  </si>
  <si>
    <t>41346</t>
    <phoneticPr fontId="2"/>
  </si>
  <si>
    <t>みやき町</t>
    <phoneticPr fontId="2"/>
  </si>
  <si>
    <t>41423</t>
    <phoneticPr fontId="2"/>
  </si>
  <si>
    <t>大町町</t>
    <phoneticPr fontId="2"/>
  </si>
  <si>
    <t>41424</t>
    <phoneticPr fontId="2"/>
  </si>
  <si>
    <t>江北町</t>
    <phoneticPr fontId="2"/>
  </si>
  <si>
    <t>41425</t>
    <phoneticPr fontId="2"/>
  </si>
  <si>
    <t>白石町</t>
    <phoneticPr fontId="2"/>
  </si>
  <si>
    <t>41813</t>
    <phoneticPr fontId="2"/>
  </si>
  <si>
    <t>杵東地区衛生処理場組合</t>
    <phoneticPr fontId="2"/>
  </si>
  <si>
    <t>佐賀県</t>
    <phoneticPr fontId="2"/>
  </si>
  <si>
    <t>41858</t>
    <phoneticPr fontId="2"/>
  </si>
  <si>
    <t>鳥栖・三養基西部環境施設組合</t>
    <phoneticPr fontId="2"/>
  </si>
  <si>
    <t>41861</t>
    <phoneticPr fontId="2"/>
  </si>
  <si>
    <t>佐賀県西部広域環境組合</t>
    <phoneticPr fontId="2"/>
  </si>
  <si>
    <t>41000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</si>
</sst>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51</v>
      </c>
      <c r="C7" s="42" t="s">
        <v>17</v>
      </c>
      <c r="D7" s="44">
        <f>SUM($D$8:$D$17)</f>
        <v>6</v>
      </c>
      <c r="E7" s="44">
        <f>SUM($E$8:$E$17)</f>
        <v>3</v>
      </c>
      <c r="F7" s="44">
        <f>SUM($F$8:$F$17)</f>
        <v>3</v>
      </c>
      <c r="G7" s="44">
        <f>SUM($G$8:$G$17)</f>
        <v>0</v>
      </c>
      <c r="H7" s="44">
        <f>SUM($H$8:$H$17)</f>
        <v>3</v>
      </c>
      <c r="I7" s="44">
        <f>SUM($I$8:$I$17)</f>
        <v>3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6</v>
      </c>
      <c r="W7" s="44">
        <f>SUM($W$8:$W$17)</f>
        <v>3</v>
      </c>
      <c r="X7" s="44">
        <f>SUM($X$8:$X$17)</f>
        <v>3</v>
      </c>
      <c r="Y7" s="44">
        <f>SUM($Y$8:$Y$17)</f>
        <v>0</v>
      </c>
      <c r="Z7" s="44">
        <f>SUM($Z$8:$Z$17)</f>
        <v>3</v>
      </c>
      <c r="AA7" s="44">
        <f>SUM($AA$8:$AA$17)</f>
        <v>3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34</v>
      </c>
      <c r="C13" s="14" t="s">
        <v>35</v>
      </c>
      <c r="D13" s="37">
        <f>SUM(E13,+H13)</f>
        <v>6</v>
      </c>
      <c r="E13" s="37">
        <f>SUM(F13:G13)</f>
        <v>3</v>
      </c>
      <c r="F13" s="37">
        <v>3</v>
      </c>
      <c r="G13" s="37">
        <v>0</v>
      </c>
      <c r="H13" s="37">
        <f>SUM(I13:L13)</f>
        <v>3</v>
      </c>
      <c r="I13" s="37">
        <v>3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6</v>
      </c>
      <c r="W13" s="37">
        <f t="shared" si="1"/>
        <v>3</v>
      </c>
      <c r="X13" s="37">
        <f t="shared" si="2"/>
        <v>3</v>
      </c>
      <c r="Y13" s="37">
        <f t="shared" si="3"/>
        <v>0</v>
      </c>
      <c r="Z13" s="37">
        <f t="shared" si="4"/>
        <v>3</v>
      </c>
      <c r="AA13" s="37">
        <f t="shared" si="5"/>
        <v>3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27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24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/>
      <c r="B18" s="36" t="s">
        <v>23</v>
      </c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 t="s">
        <v>23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 t="s">
        <v>23</v>
      </c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95">
    <cfRule type="expression" dxfId="29" priority="15" stopIfTrue="1">
      <formula>$A21&lt;&gt;""</formula>
    </cfRule>
  </conditionalFormatting>
  <conditionalFormatting sqref="A8:AD8">
    <cfRule type="expression" dxfId="28" priority="14" stopIfTrue="1">
      <formula>$A8&lt;&gt;""</formula>
    </cfRule>
  </conditionalFormatting>
  <conditionalFormatting sqref="A9:AD9">
    <cfRule type="expression" dxfId="27" priority="13" stopIfTrue="1">
      <formula>$A9&lt;&gt;""</formula>
    </cfRule>
  </conditionalFormatting>
  <conditionalFormatting sqref="A10:AD10">
    <cfRule type="expression" dxfId="26" priority="12" stopIfTrue="1">
      <formula>$A10&lt;&gt;""</formula>
    </cfRule>
  </conditionalFormatting>
  <conditionalFormatting sqref="A11:AD11">
    <cfRule type="expression" dxfId="25" priority="11" stopIfTrue="1">
      <formula>$A11&lt;&gt;""</formula>
    </cfRule>
  </conditionalFormatting>
  <conditionalFormatting sqref="A12:AD12">
    <cfRule type="expression" dxfId="24" priority="10" stopIfTrue="1">
      <formula>$A12&lt;&gt;""</formula>
    </cfRule>
  </conditionalFormatting>
  <conditionalFormatting sqref="A13:AD13">
    <cfRule type="expression" dxfId="23" priority="9" stopIfTrue="1">
      <formula>$A13&lt;&gt;""</formula>
    </cfRule>
  </conditionalFormatting>
  <conditionalFormatting sqref="A14:AD14">
    <cfRule type="expression" dxfId="22" priority="8" stopIfTrue="1">
      <formula>$A14&lt;&gt;""</formula>
    </cfRule>
  </conditionalFormatting>
  <conditionalFormatting sqref="A15:AD15">
    <cfRule type="expression" dxfId="21" priority="7" stopIfTrue="1">
      <formula>$A15&lt;&gt;""</formula>
    </cfRule>
  </conditionalFormatting>
  <conditionalFormatting sqref="A16:AD16">
    <cfRule type="expression" dxfId="20" priority="6" stopIfTrue="1">
      <formula>$A16&lt;&gt;""</formula>
    </cfRule>
  </conditionalFormatting>
  <conditionalFormatting sqref="A17:AD17">
    <cfRule type="expression" dxfId="19" priority="5" stopIfTrue="1">
      <formula>$A17&lt;&gt;""</formula>
    </cfRule>
  </conditionalFormatting>
  <conditionalFormatting sqref="A18:AD18">
    <cfRule type="expression" dxfId="18" priority="4" stopIfTrue="1">
      <formula>$A18&lt;&gt;""</formula>
    </cfRule>
  </conditionalFormatting>
  <conditionalFormatting sqref="A19:AD19">
    <cfRule type="expression" dxfId="17" priority="3" stopIfTrue="1">
      <formula>$A19&lt;&gt;""</formula>
    </cfRule>
  </conditionalFormatting>
  <conditionalFormatting sqref="A20:AD20">
    <cfRule type="expression" dxfId="16" priority="2" stopIfTrue="1">
      <formula>$A20&lt;&gt;""</formula>
    </cfRule>
  </conditionalFormatting>
  <conditionalFormatting sqref="A7:AD7">
    <cfRule type="expression" dxfId="1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51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24</v>
      </c>
      <c r="B8" s="36" t="s">
        <v>44</v>
      </c>
      <c r="C8" s="14" t="s">
        <v>45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46</v>
      </c>
      <c r="B9" s="36" t="s">
        <v>47</v>
      </c>
      <c r="C9" s="14" t="s">
        <v>48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46</v>
      </c>
      <c r="B10" s="36" t="s">
        <v>49</v>
      </c>
      <c r="C10" s="14" t="s">
        <v>50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5">
    <cfRule type="expression" dxfId="14" priority="15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2023-01-17T07:22:44Z</dcterms:modified>
</cp:coreProperties>
</file>