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41佐賀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ごみ処理概要!$2:$17</definedName>
    <definedName name="_xlnm.Print_Area" localSheetId="23">ごみ処理量内訳!$2:$17</definedName>
    <definedName name="_xlnm.Print_Area" localSheetId="9">'ごみ搬入量内訳(セメント)'!$2:$17</definedName>
    <definedName name="_xlnm.Print_Area" localSheetId="11">'ごみ搬入量内訳(その他)'!$2:$17</definedName>
    <definedName name="_xlnm.Print_Area" localSheetId="7">'ごみ搬入量内訳(メタン化)'!$2:$17</definedName>
    <definedName name="_xlnm.Print_Area" localSheetId="13">'ごみ搬入量内訳(海洋投入)'!$2:$17</definedName>
    <definedName name="_xlnm.Print_Area" localSheetId="10">'ごみ搬入量内訳(資源化等)'!$2:$17</definedName>
    <definedName name="_xlnm.Print_Area" localSheetId="6">'ごみ搬入量内訳(飼料化)'!$2:$17</definedName>
    <definedName name="_xlnm.Print_Area" localSheetId="3">'ごみ搬入量内訳(焼却)'!$2:$17</definedName>
    <definedName name="_xlnm.Print_Area" localSheetId="4">'ごみ搬入量内訳(粗大)'!$2:$17</definedName>
    <definedName name="_xlnm.Print_Area" localSheetId="1">'ごみ搬入量内訳(総括)'!$2:$17</definedName>
    <definedName name="_xlnm.Print_Area" localSheetId="5">'ごみ搬入量内訳(堆肥化)'!$2:$17</definedName>
    <definedName name="_xlnm.Print_Area" localSheetId="2">'ごみ搬入量内訳(直接資源化)'!$2:$17</definedName>
    <definedName name="_xlnm.Print_Area" localSheetId="12">'ごみ搬入量内訳(直接埋立)'!$2:$17</definedName>
    <definedName name="_xlnm.Print_Area" localSheetId="8">'ごみ搬入量内訳(燃料化)'!$2:$17</definedName>
    <definedName name="_xlnm.Print_Area" localSheetId="21">'施設資源化量内訳(セメント)'!$2:$17</definedName>
    <definedName name="_xlnm.Print_Area" localSheetId="19">'施設資源化量内訳(メタン化)'!$2:$17</definedName>
    <definedName name="_xlnm.Print_Area" localSheetId="22">'施設資源化量内訳(資源化等)'!$2:$17</definedName>
    <definedName name="_xlnm.Print_Area" localSheetId="18">'施設資源化量内訳(飼料化)'!$2:$17</definedName>
    <definedName name="_xlnm.Print_Area" localSheetId="15">'施設資源化量内訳(焼却)'!$2:$17</definedName>
    <definedName name="_xlnm.Print_Area" localSheetId="16">'施設資源化量内訳(粗大)'!$2:$17</definedName>
    <definedName name="_xlnm.Print_Area" localSheetId="17">'施設資源化量内訳(堆肥化)'!$2:$17</definedName>
    <definedName name="_xlnm.Print_Area" localSheetId="20">'施設資源化量内訳(燃料化)'!$2:$17</definedName>
    <definedName name="_xlnm.Print_Area" localSheetId="14">資源化量内訳!$2:$17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17" i="3"/>
  <c r="AP17" i="3"/>
  <c r="O17" i="3"/>
  <c r="AD17" i="3"/>
  <c r="AB17" i="3" s="1"/>
  <c r="S17" i="3"/>
  <c r="Q17" i="3" s="1"/>
  <c r="N17" i="1"/>
  <c r="F17" i="3"/>
  <c r="E17" i="3"/>
  <c r="E17" i="1" s="1"/>
  <c r="CN17" i="34"/>
  <c r="AF17" i="34" s="1"/>
  <c r="CM17" i="34"/>
  <c r="AE17" i="34" s="1"/>
  <c r="CL17" i="34"/>
  <c r="AD17" i="34" s="1"/>
  <c r="BV17" i="34"/>
  <c r="N17" i="34" s="1"/>
  <c r="BU17" i="34"/>
  <c r="M17" i="34" s="1"/>
  <c r="BT17" i="34"/>
  <c r="L17" i="34" s="1"/>
  <c r="BP17" i="34"/>
  <c r="H17" i="34" s="1"/>
  <c r="BO17" i="34"/>
  <c r="G17" i="34" s="1"/>
  <c r="BN17" i="34"/>
  <c r="F17" i="34" s="1"/>
  <c r="D17" i="32"/>
  <c r="CK17" i="34"/>
  <c r="AC17" i="34" s="1"/>
  <c r="CE17" i="34"/>
  <c r="W17" i="34" s="1"/>
  <c r="BX17" i="34"/>
  <c r="P17" i="34" s="1"/>
  <c r="BS17" i="34"/>
  <c r="K17" i="34" s="1"/>
  <c r="D17" i="31"/>
  <c r="CC17" i="34"/>
  <c r="U17" i="34" s="1"/>
  <c r="CB17" i="34"/>
  <c r="T17" i="34" s="1"/>
  <c r="CA17" i="34"/>
  <c r="S17" i="34" s="1"/>
  <c r="BZ17" i="34"/>
  <c r="R17" i="34" s="1"/>
  <c r="BY17" i="34"/>
  <c r="Q17" i="34" s="1"/>
  <c r="D17" i="30"/>
  <c r="W17" i="1" s="1"/>
  <c r="CO17" i="34"/>
  <c r="AG17" i="34" s="1"/>
  <c r="CH17" i="34"/>
  <c r="Z17" i="34" s="1"/>
  <c r="CG17" i="34"/>
  <c r="Y17" i="34" s="1"/>
  <c r="CF17" i="34"/>
  <c r="X17" i="34" s="1"/>
  <c r="D17" i="29"/>
  <c r="V17" i="1" s="1"/>
  <c r="D17" i="28"/>
  <c r="U17" i="1" s="1"/>
  <c r="D17" i="27"/>
  <c r="T17" i="1" s="1"/>
  <c r="D17" i="26"/>
  <c r="S17" i="1" s="1"/>
  <c r="D17" i="25"/>
  <c r="R17" i="1" s="1"/>
  <c r="CJ17" i="34"/>
  <c r="AB17" i="34" s="1"/>
  <c r="CI17" i="34"/>
  <c r="AA17" i="34" s="1"/>
  <c r="CD17" i="34"/>
  <c r="V17" i="34" s="1"/>
  <c r="BW17" i="34"/>
  <c r="O17" i="34" s="1"/>
  <c r="BR17" i="34"/>
  <c r="J17" i="34" s="1"/>
  <c r="BQ17" i="34"/>
  <c r="I17" i="34" s="1"/>
  <c r="AH17" i="34"/>
  <c r="O17" i="1" s="1"/>
  <c r="AF17" i="33"/>
  <c r="D17" i="22"/>
  <c r="AI17" i="33"/>
  <c r="D17" i="21"/>
  <c r="D17" i="20"/>
  <c r="D17" i="19"/>
  <c r="D17" i="18"/>
  <c r="D17" i="17"/>
  <c r="D17" i="16"/>
  <c r="D17" i="15"/>
  <c r="D17" i="14"/>
  <c r="D17" i="13"/>
  <c r="AC17" i="1"/>
  <c r="M17" i="1"/>
  <c r="L17" i="1"/>
  <c r="K17" i="1"/>
  <c r="J17" i="1"/>
  <c r="I17" i="1"/>
  <c r="AY16" i="3"/>
  <c r="AP16" i="3"/>
  <c r="AC16" i="1"/>
  <c r="O16" i="3"/>
  <c r="AD16" i="3"/>
  <c r="AB16" i="3" s="1"/>
  <c r="S16" i="3"/>
  <c r="Q16" i="3" s="1"/>
  <c r="N16" i="1"/>
  <c r="I16" i="1"/>
  <c r="J16" i="1"/>
  <c r="F16" i="3"/>
  <c r="E16" i="3"/>
  <c r="E16" i="1" s="1"/>
  <c r="CO16" i="34"/>
  <c r="AG16" i="34" s="1"/>
  <c r="CN16" i="34"/>
  <c r="AF16" i="34" s="1"/>
  <c r="CM16" i="34"/>
  <c r="AE16" i="34" s="1"/>
  <c r="CL16" i="34"/>
  <c r="AD16" i="34" s="1"/>
  <c r="CE16" i="34"/>
  <c r="W16" i="34" s="1"/>
  <c r="CC16" i="34"/>
  <c r="U16" i="34" s="1"/>
  <c r="CB16" i="34"/>
  <c r="T16" i="34" s="1"/>
  <c r="CA16" i="34"/>
  <c r="S16" i="34" s="1"/>
  <c r="BZ16" i="34"/>
  <c r="R16" i="34" s="1"/>
  <c r="BU16" i="34"/>
  <c r="M16" i="34" s="1"/>
  <c r="BT16" i="34"/>
  <c r="L16" i="34" s="1"/>
  <c r="BS16" i="34"/>
  <c r="K16" i="34" s="1"/>
  <c r="BP16" i="34"/>
  <c r="H16" i="34" s="1"/>
  <c r="BO16" i="34"/>
  <c r="G16" i="34" s="1"/>
  <c r="D16" i="32"/>
  <c r="CK16" i="34"/>
  <c r="AC16" i="34" s="1"/>
  <c r="CF16" i="34"/>
  <c r="X16" i="34" s="1"/>
  <c r="BY16" i="34"/>
  <c r="Q16" i="34" s="1"/>
  <c r="BV16" i="34"/>
  <c r="N16" i="34" s="1"/>
  <c r="D16" i="31"/>
  <c r="CI16" i="34"/>
  <c r="AA16" i="34" s="1"/>
  <c r="CG16" i="34"/>
  <c r="Y16" i="34" s="1"/>
  <c r="D16" i="30"/>
  <c r="W16" i="1" s="1"/>
  <c r="CH16" i="34"/>
  <c r="Z16" i="34" s="1"/>
  <c r="D16" i="29"/>
  <c r="V16" i="1" s="1"/>
  <c r="BW16" i="34"/>
  <c r="O16" i="34" s="1"/>
  <c r="BQ16" i="34"/>
  <c r="I16" i="34" s="1"/>
  <c r="D16" i="28"/>
  <c r="U16" i="1" s="1"/>
  <c r="D16" i="27"/>
  <c r="T16" i="1" s="1"/>
  <c r="D16" i="26"/>
  <c r="S16" i="1" s="1"/>
  <c r="D16" i="25"/>
  <c r="R16" i="1" s="1"/>
  <c r="CJ16" i="34"/>
  <c r="AB16" i="34" s="1"/>
  <c r="CD16" i="34"/>
  <c r="V16" i="34" s="1"/>
  <c r="BX16" i="34"/>
  <c r="P16" i="34" s="1"/>
  <c r="BR16" i="34"/>
  <c r="J16" i="34" s="1"/>
  <c r="AH16" i="34"/>
  <c r="O16" i="1" s="1"/>
  <c r="AF16" i="33"/>
  <c r="D16" i="22"/>
  <c r="AI16" i="33"/>
  <c r="D16" i="21"/>
  <c r="D16" i="20"/>
  <c r="D16" i="19"/>
  <c r="D16" i="18"/>
  <c r="D16" i="17"/>
  <c r="D16" i="16"/>
  <c r="D16" i="15"/>
  <c r="M16" i="1"/>
  <c r="L16" i="1"/>
  <c r="K16" i="1"/>
  <c r="AY15" i="3"/>
  <c r="AP15" i="3"/>
  <c r="O15" i="3"/>
  <c r="AD15" i="3"/>
  <c r="AB15" i="3" s="1"/>
  <c r="S15" i="3"/>
  <c r="Q15" i="3" s="1"/>
  <c r="N15" i="1"/>
  <c r="M15" i="1"/>
  <c r="F15" i="3"/>
  <c r="E15" i="3"/>
  <c r="CL15" i="34"/>
  <c r="AD15" i="34" s="1"/>
  <c r="CK15" i="34"/>
  <c r="AC15" i="34" s="1"/>
  <c r="CF15" i="34"/>
  <c r="X15" i="34" s="1"/>
  <c r="CE15" i="34"/>
  <c r="W15" i="34" s="1"/>
  <c r="CC15" i="34"/>
  <c r="U15" i="34" s="1"/>
  <c r="BT15" i="34"/>
  <c r="L15" i="34" s="1"/>
  <c r="BS15" i="34"/>
  <c r="K15" i="34" s="1"/>
  <c r="BQ15" i="34"/>
  <c r="I15" i="34" s="1"/>
  <c r="BP15" i="34"/>
  <c r="H15" i="34" s="1"/>
  <c r="D15" i="32"/>
  <c r="CI15" i="34"/>
  <c r="AA15" i="34" s="1"/>
  <c r="CH15" i="34"/>
  <c r="Z15" i="34" s="1"/>
  <c r="CG15" i="34"/>
  <c r="Y15" i="34" s="1"/>
  <c r="CA15" i="34"/>
  <c r="S15" i="34" s="1"/>
  <c r="BU15" i="34"/>
  <c r="M15" i="34" s="1"/>
  <c r="D15" i="31"/>
  <c r="CO15" i="34"/>
  <c r="AG15" i="34" s="1"/>
  <c r="CN15" i="34"/>
  <c r="AF15" i="34" s="1"/>
  <c r="CM15" i="34"/>
  <c r="AE15" i="34" s="1"/>
  <c r="CB15" i="34"/>
  <c r="T15" i="34" s="1"/>
  <c r="BZ15" i="34"/>
  <c r="R15" i="34" s="1"/>
  <c r="BY15" i="34"/>
  <c r="Q15" i="34" s="1"/>
  <c r="D15" i="30"/>
  <c r="W15" i="1" s="1"/>
  <c r="BV15" i="34"/>
  <c r="N15" i="34" s="1"/>
  <c r="BN15" i="34"/>
  <c r="F15" i="34" s="1"/>
  <c r="D15" i="29"/>
  <c r="V15" i="1" s="1"/>
  <c r="D15" i="28"/>
  <c r="U15" i="1" s="1"/>
  <c r="D15" i="27"/>
  <c r="T15" i="1" s="1"/>
  <c r="D15" i="26"/>
  <c r="S15" i="1" s="1"/>
  <c r="D15" i="25"/>
  <c r="R15" i="1" s="1"/>
  <c r="CJ15" i="34"/>
  <c r="CD15" i="34"/>
  <c r="V15" i="34" s="1"/>
  <c r="BX15" i="34"/>
  <c r="P15" i="34" s="1"/>
  <c r="BW15" i="34"/>
  <c r="O15" i="34" s="1"/>
  <c r="BR15" i="34"/>
  <c r="J15" i="34" s="1"/>
  <c r="AH15" i="34"/>
  <c r="O15" i="1" s="1"/>
  <c r="AB15" i="34"/>
  <c r="AF15" i="33"/>
  <c r="AI15" i="33"/>
  <c r="D15" i="22"/>
  <c r="D15" i="21"/>
  <c r="D15" i="20"/>
  <c r="D15" i="19"/>
  <c r="D15" i="18"/>
  <c r="D15" i="17"/>
  <c r="D15" i="16"/>
  <c r="D15" i="15"/>
  <c r="D15" i="14"/>
  <c r="D15" i="8"/>
  <c r="AC15" i="1"/>
  <c r="L15" i="1"/>
  <c r="K15" i="1"/>
  <c r="J15" i="1"/>
  <c r="I15" i="1"/>
  <c r="E15" i="1"/>
  <c r="AY14" i="3"/>
  <c r="AP14" i="3"/>
  <c r="O14" i="3"/>
  <c r="AD14" i="3"/>
  <c r="AB14" i="3" s="1"/>
  <c r="S14" i="3"/>
  <c r="Q14" i="3" s="1"/>
  <c r="P14" i="3"/>
  <c r="L14" i="1"/>
  <c r="K14" i="1"/>
  <c r="J14" i="1"/>
  <c r="CM14" i="34"/>
  <c r="AE14" i="34" s="1"/>
  <c r="CL14" i="34"/>
  <c r="AD14" i="34" s="1"/>
  <c r="CK14" i="34"/>
  <c r="AC14" i="34" s="1"/>
  <c r="CE14" i="34"/>
  <c r="W14" i="34" s="1"/>
  <c r="CC14" i="34"/>
  <c r="U14" i="34" s="1"/>
  <c r="CB14" i="34"/>
  <c r="T14" i="34" s="1"/>
  <c r="CA14" i="34"/>
  <c r="S14" i="34" s="1"/>
  <c r="BZ14" i="34"/>
  <c r="R14" i="34" s="1"/>
  <c r="BY14" i="34"/>
  <c r="Q14" i="34" s="1"/>
  <c r="BT14" i="34"/>
  <c r="L14" i="34" s="1"/>
  <c r="BS14" i="34"/>
  <c r="K14" i="34" s="1"/>
  <c r="BO14" i="34"/>
  <c r="G14" i="34" s="1"/>
  <c r="BN14" i="34"/>
  <c r="F14" i="34" s="1"/>
  <c r="D14" i="32"/>
  <c r="CG14" i="34"/>
  <c r="Y14" i="34" s="1"/>
  <c r="CF14" i="34"/>
  <c r="X14" i="34" s="1"/>
  <c r="BW14" i="34"/>
  <c r="O14" i="34" s="1"/>
  <c r="BV14" i="34"/>
  <c r="N14" i="34" s="1"/>
  <c r="D14" i="31"/>
  <c r="CH14" i="34"/>
  <c r="Z14" i="34" s="1"/>
  <c r="BU14" i="34"/>
  <c r="M14" i="34" s="1"/>
  <c r="D14" i="30"/>
  <c r="W14" i="1" s="1"/>
  <c r="D14" i="29"/>
  <c r="V14" i="1" s="1"/>
  <c r="D14" i="28"/>
  <c r="U14" i="1" s="1"/>
  <c r="D14" i="27"/>
  <c r="T14" i="1" s="1"/>
  <c r="D14" i="26"/>
  <c r="S14" i="1" s="1"/>
  <c r="D14" i="25"/>
  <c r="R14" i="1" s="1"/>
  <c r="CO14" i="34"/>
  <c r="AG14" i="34" s="1"/>
  <c r="CN14" i="34"/>
  <c r="AF14" i="34" s="1"/>
  <c r="CJ14" i="34"/>
  <c r="AB14" i="34" s="1"/>
  <c r="CI14" i="34"/>
  <c r="AA14" i="34" s="1"/>
  <c r="CD14" i="34"/>
  <c r="V14" i="34" s="1"/>
  <c r="BX14" i="34"/>
  <c r="P14" i="34" s="1"/>
  <c r="BR14" i="34"/>
  <c r="J14" i="34" s="1"/>
  <c r="BQ14" i="34"/>
  <c r="I14" i="34" s="1"/>
  <c r="BP14" i="34"/>
  <c r="H14" i="34" s="1"/>
  <c r="AH14" i="34"/>
  <c r="O14" i="1" s="1"/>
  <c r="AF14" i="33"/>
  <c r="D14" i="22"/>
  <c r="D14" i="21"/>
  <c r="D14" i="20"/>
  <c r="D14" i="19"/>
  <c r="D14" i="18"/>
  <c r="D14" i="17"/>
  <c r="AI14" i="33"/>
  <c r="D14" i="16"/>
  <c r="D14" i="14"/>
  <c r="AC14" i="1"/>
  <c r="N14" i="1"/>
  <c r="M14" i="1"/>
  <c r="I14" i="1"/>
  <c r="H14" i="1"/>
  <c r="AY13" i="3"/>
  <c r="AP13" i="3"/>
  <c r="AD13" i="3"/>
  <c r="AB13" i="3" s="1"/>
  <c r="S13" i="3"/>
  <c r="Q13" i="3" s="1"/>
  <c r="P13" i="3"/>
  <c r="O13" i="3"/>
  <c r="F13" i="1" s="1"/>
  <c r="N13" i="1"/>
  <c r="F13" i="3"/>
  <c r="CN13" i="34"/>
  <c r="AF13" i="34" s="1"/>
  <c r="CM13" i="34"/>
  <c r="AE13" i="34" s="1"/>
  <c r="CL13" i="34"/>
  <c r="AD13" i="34" s="1"/>
  <c r="CK13" i="34"/>
  <c r="AC13" i="34" s="1"/>
  <c r="CH13" i="34"/>
  <c r="Z13" i="34" s="1"/>
  <c r="CG13" i="34"/>
  <c r="Y13" i="34" s="1"/>
  <c r="CF13" i="34"/>
  <c r="X13" i="34" s="1"/>
  <c r="CE13" i="34"/>
  <c r="W13" i="34" s="1"/>
  <c r="BZ13" i="34"/>
  <c r="R13" i="34" s="1"/>
  <c r="BY13" i="34"/>
  <c r="Q13" i="34" s="1"/>
  <c r="BU13" i="34"/>
  <c r="M13" i="34" s="1"/>
  <c r="BT13" i="34"/>
  <c r="L13" i="34" s="1"/>
  <c r="BS13" i="34"/>
  <c r="K13" i="34" s="1"/>
  <c r="D13" i="32"/>
  <c r="CB13" i="34"/>
  <c r="T13" i="34" s="1"/>
  <c r="CA13" i="34"/>
  <c r="S13" i="34" s="1"/>
  <c r="BP13" i="34"/>
  <c r="H13" i="34" s="1"/>
  <c r="BO13" i="34"/>
  <c r="G13" i="34" s="1"/>
  <c r="D13" i="31"/>
  <c r="CC13" i="34"/>
  <c r="U13" i="34" s="1"/>
  <c r="BW13" i="34"/>
  <c r="O13" i="34" s="1"/>
  <c r="BV13" i="34"/>
  <c r="N13" i="34" s="1"/>
  <c r="D13" i="30"/>
  <c r="W13" i="1" s="1"/>
  <c r="BQ13" i="34"/>
  <c r="I13" i="34" s="1"/>
  <c r="D13" i="29"/>
  <c r="V13" i="1" s="1"/>
  <c r="CO13" i="34"/>
  <c r="AG13" i="34" s="1"/>
  <c r="D13" i="28"/>
  <c r="U13" i="1" s="1"/>
  <c r="CI13" i="34"/>
  <c r="AA13" i="34" s="1"/>
  <c r="D13" i="26"/>
  <c r="S13" i="1" s="1"/>
  <c r="D13" i="25"/>
  <c r="R13" i="1" s="1"/>
  <c r="CJ13" i="34"/>
  <c r="AB13" i="34" s="1"/>
  <c r="CD13" i="34"/>
  <c r="V13" i="34" s="1"/>
  <c r="BX13" i="34"/>
  <c r="P13" i="34" s="1"/>
  <c r="BR13" i="34"/>
  <c r="J13" i="34" s="1"/>
  <c r="AH13" i="34"/>
  <c r="O13" i="1" s="1"/>
  <c r="AF13" i="33"/>
  <c r="D13" i="22"/>
  <c r="D13" i="21"/>
  <c r="D13" i="20"/>
  <c r="D13" i="19"/>
  <c r="D13" i="18"/>
  <c r="AI13" i="33"/>
  <c r="D13" i="15"/>
  <c r="D13" i="13"/>
  <c r="AC13" i="1"/>
  <c r="M13" i="1"/>
  <c r="L13" i="1"/>
  <c r="K13" i="1"/>
  <c r="J13" i="1"/>
  <c r="I13" i="1"/>
  <c r="AY12" i="3"/>
  <c r="AP12" i="3"/>
  <c r="AC12" i="1"/>
  <c r="AD12" i="3"/>
  <c r="AB12" i="3" s="1"/>
  <c r="S12" i="3"/>
  <c r="Q12" i="3" s="1"/>
  <c r="O12" i="3"/>
  <c r="AB12" i="1" s="1"/>
  <c r="N12" i="1"/>
  <c r="I12" i="1"/>
  <c r="K12" i="1"/>
  <c r="J12" i="1"/>
  <c r="F12" i="3"/>
  <c r="E12" i="3"/>
  <c r="CL12" i="34"/>
  <c r="AD12" i="34" s="1"/>
  <c r="CK12" i="34"/>
  <c r="AC12" i="34" s="1"/>
  <c r="CI12" i="34"/>
  <c r="AA12" i="34" s="1"/>
  <c r="BZ12" i="34"/>
  <c r="R12" i="34" s="1"/>
  <c r="BV12" i="34"/>
  <c r="N12" i="34" s="1"/>
  <c r="BU12" i="34"/>
  <c r="M12" i="34" s="1"/>
  <c r="BT12" i="34"/>
  <c r="L12" i="34" s="1"/>
  <c r="BS12" i="34"/>
  <c r="K12" i="34" s="1"/>
  <c r="BP12" i="34"/>
  <c r="H12" i="34" s="1"/>
  <c r="BO12" i="34"/>
  <c r="G12" i="34" s="1"/>
  <c r="BN12" i="34"/>
  <c r="F12" i="34" s="1"/>
  <c r="D12" i="32"/>
  <c r="CH12" i="34"/>
  <c r="Z12" i="34" s="1"/>
  <c r="CG12" i="34"/>
  <c r="Y12" i="34" s="1"/>
  <c r="CF12" i="34"/>
  <c r="X12" i="34" s="1"/>
  <c r="CE12" i="34"/>
  <c r="W12" i="34" s="1"/>
  <c r="D12" i="31"/>
  <c r="BY12" i="34"/>
  <c r="Q12" i="34" s="1"/>
  <c r="D12" i="30"/>
  <c r="W12" i="1" s="1"/>
  <c r="CC12" i="34"/>
  <c r="U12" i="34" s="1"/>
  <c r="CB12" i="34"/>
  <c r="T12" i="34" s="1"/>
  <c r="CA12" i="34"/>
  <c r="S12" i="34" s="1"/>
  <c r="D12" i="29"/>
  <c r="V12" i="1" s="1"/>
  <c r="CO12" i="34"/>
  <c r="AG12" i="34" s="1"/>
  <c r="CN12" i="34"/>
  <c r="AF12" i="34" s="1"/>
  <c r="CM12" i="34"/>
  <c r="AE12" i="34" s="1"/>
  <c r="D12" i="28"/>
  <c r="U12" i="1" s="1"/>
  <c r="D12" i="27"/>
  <c r="T12" i="1" s="1"/>
  <c r="D12" i="26"/>
  <c r="S12" i="1" s="1"/>
  <c r="D12" i="25"/>
  <c r="R12" i="1" s="1"/>
  <c r="CJ12" i="34"/>
  <c r="AB12" i="34" s="1"/>
  <c r="CD12" i="34"/>
  <c r="V12" i="34" s="1"/>
  <c r="BX12" i="34"/>
  <c r="P12" i="34" s="1"/>
  <c r="BW12" i="34"/>
  <c r="O12" i="34" s="1"/>
  <c r="BR12" i="34"/>
  <c r="J12" i="34" s="1"/>
  <c r="BQ12" i="34"/>
  <c r="I12" i="34" s="1"/>
  <c r="AH12" i="34"/>
  <c r="O12" i="1" s="1"/>
  <c r="AI12" i="33"/>
  <c r="D12" i="22"/>
  <c r="AF12" i="33"/>
  <c r="D12" i="21"/>
  <c r="D12" i="20"/>
  <c r="D12" i="19"/>
  <c r="D12" i="18"/>
  <c r="D12" i="17"/>
  <c r="D12" i="16"/>
  <c r="D12" i="15"/>
  <c r="D12" i="14"/>
  <c r="D12" i="13"/>
  <c r="D12" i="8"/>
  <c r="M12" i="1"/>
  <c r="L12" i="1"/>
  <c r="E12" i="1"/>
  <c r="AY11" i="3"/>
  <c r="AP11" i="3"/>
  <c r="AC11" i="1"/>
  <c r="O11" i="3"/>
  <c r="AD11" i="3"/>
  <c r="AB11" i="3" s="1"/>
  <c r="S11" i="3"/>
  <c r="Q11" i="3" s="1"/>
  <c r="N11" i="1"/>
  <c r="I11" i="1"/>
  <c r="K11" i="1"/>
  <c r="J11" i="1"/>
  <c r="H11" i="1"/>
  <c r="CM11" i="34"/>
  <c r="AE11" i="34" s="1"/>
  <c r="CL11" i="34"/>
  <c r="AD11" i="34" s="1"/>
  <c r="CK11" i="34"/>
  <c r="AC11" i="34" s="1"/>
  <c r="CA11" i="34"/>
  <c r="S11" i="34" s="1"/>
  <c r="BZ11" i="34"/>
  <c r="R11" i="34" s="1"/>
  <c r="BY11" i="34"/>
  <c r="Q11" i="34" s="1"/>
  <c r="BS11" i="34"/>
  <c r="K11" i="34" s="1"/>
  <c r="BP11" i="34"/>
  <c r="H11" i="34" s="1"/>
  <c r="BO11" i="34"/>
  <c r="G11" i="34" s="1"/>
  <c r="D11" i="32"/>
  <c r="CI11" i="34"/>
  <c r="AA11" i="34" s="1"/>
  <c r="CG11" i="34"/>
  <c r="Y11" i="34" s="1"/>
  <c r="CF11" i="34"/>
  <c r="X11" i="34" s="1"/>
  <c r="CE11" i="34"/>
  <c r="W11" i="34" s="1"/>
  <c r="BV11" i="34"/>
  <c r="N11" i="34" s="1"/>
  <c r="BU11" i="34"/>
  <c r="M11" i="34" s="1"/>
  <c r="BT11" i="34"/>
  <c r="L11" i="34" s="1"/>
  <c r="D11" i="31"/>
  <c r="CH11" i="34"/>
  <c r="Z11" i="34" s="1"/>
  <c r="CB11" i="34"/>
  <c r="T11" i="34" s="1"/>
  <c r="BN11" i="34"/>
  <c r="F11" i="34" s="1"/>
  <c r="D11" i="30"/>
  <c r="W11" i="1" s="1"/>
  <c r="BR11" i="34"/>
  <c r="J11" i="34" s="1"/>
  <c r="D11" i="29"/>
  <c r="V11" i="1" s="1"/>
  <c r="CO11" i="34"/>
  <c r="AG11" i="34" s="1"/>
  <c r="CN11" i="34"/>
  <c r="AF11" i="34" s="1"/>
  <c r="CC11" i="34"/>
  <c r="U11" i="34" s="1"/>
  <c r="D11" i="28"/>
  <c r="U11" i="1" s="1"/>
  <c r="D11" i="27"/>
  <c r="T11" i="1" s="1"/>
  <c r="D11" i="26"/>
  <c r="S11" i="1" s="1"/>
  <c r="D11" i="25"/>
  <c r="R11" i="1" s="1"/>
  <c r="CJ11" i="34"/>
  <c r="AB11" i="34" s="1"/>
  <c r="CD11" i="34"/>
  <c r="V11" i="34" s="1"/>
  <c r="BX11" i="34"/>
  <c r="P11" i="34" s="1"/>
  <c r="BW11" i="34"/>
  <c r="O11" i="34" s="1"/>
  <c r="BQ11" i="34"/>
  <c r="I11" i="34" s="1"/>
  <c r="AH11" i="34"/>
  <c r="O11" i="1" s="1"/>
  <c r="AF11" i="33"/>
  <c r="D11" i="22"/>
  <c r="D11" i="21"/>
  <c r="D11" i="20"/>
  <c r="D11" i="19"/>
  <c r="AI11" i="33"/>
  <c r="D11" i="18"/>
  <c r="D11" i="17"/>
  <c r="D11" i="16"/>
  <c r="D11" i="14"/>
  <c r="M11" i="1"/>
  <c r="L11" i="1"/>
  <c r="AY10" i="3"/>
  <c r="AP10" i="3"/>
  <c r="AC10" i="1"/>
  <c r="AD10" i="3"/>
  <c r="AB10" i="3" s="1"/>
  <c r="S10" i="3"/>
  <c r="Q10" i="3" s="1"/>
  <c r="O10" i="3"/>
  <c r="AB10" i="1" s="1"/>
  <c r="N10" i="1"/>
  <c r="N7" i="1" s="1"/>
  <c r="I10" i="1"/>
  <c r="J10" i="1"/>
  <c r="F10" i="3"/>
  <c r="E10" i="3"/>
  <c r="E10" i="1" s="1"/>
  <c r="CN10" i="34"/>
  <c r="AF10" i="34" s="1"/>
  <c r="CM10" i="34"/>
  <c r="AE10" i="34" s="1"/>
  <c r="CL10" i="34"/>
  <c r="AD10" i="34" s="1"/>
  <c r="CK10" i="34"/>
  <c r="AC10" i="34" s="1"/>
  <c r="CH10" i="34"/>
  <c r="Z10" i="34" s="1"/>
  <c r="CC10" i="34"/>
  <c r="U10" i="34" s="1"/>
  <c r="CB10" i="34"/>
  <c r="T10" i="34" s="1"/>
  <c r="CA10" i="34"/>
  <c r="S10" i="34" s="1"/>
  <c r="BZ10" i="34"/>
  <c r="R10" i="34" s="1"/>
  <c r="BY10" i="34"/>
  <c r="Q10" i="34" s="1"/>
  <c r="BT10" i="34"/>
  <c r="L10" i="34" s="1"/>
  <c r="BS10" i="34"/>
  <c r="K10" i="34" s="1"/>
  <c r="D10" i="32"/>
  <c r="CG10" i="34"/>
  <c r="Y10" i="34" s="1"/>
  <c r="CF10" i="34"/>
  <c r="X10" i="34" s="1"/>
  <c r="CE10" i="34"/>
  <c r="W10" i="34" s="1"/>
  <c r="BQ10" i="34"/>
  <c r="I10" i="34" s="1"/>
  <c r="BP10" i="34"/>
  <c r="H10" i="34" s="1"/>
  <c r="BO10" i="34"/>
  <c r="G10" i="34" s="1"/>
  <c r="D10" i="31"/>
  <c r="D10" i="30"/>
  <c r="W10" i="1" s="1"/>
  <c r="CO10" i="34"/>
  <c r="AG10" i="34" s="1"/>
  <c r="D10" i="29"/>
  <c r="V10" i="1" s="1"/>
  <c r="BW10" i="34"/>
  <c r="O10" i="34" s="1"/>
  <c r="BV10" i="34"/>
  <c r="N10" i="34" s="1"/>
  <c r="BU10" i="34"/>
  <c r="M10" i="34" s="1"/>
  <c r="D10" i="27"/>
  <c r="T10" i="1" s="1"/>
  <c r="D10" i="26"/>
  <c r="S10" i="1" s="1"/>
  <c r="D10" i="25"/>
  <c r="R10" i="1" s="1"/>
  <c r="CJ10" i="34"/>
  <c r="AB10" i="34" s="1"/>
  <c r="CI10" i="34"/>
  <c r="AA10" i="34" s="1"/>
  <c r="CD10" i="34"/>
  <c r="V10" i="34" s="1"/>
  <c r="BX10" i="34"/>
  <c r="P10" i="34" s="1"/>
  <c r="BR10" i="34"/>
  <c r="J10" i="34" s="1"/>
  <c r="AH10" i="34"/>
  <c r="O10" i="1" s="1"/>
  <c r="D10" i="22"/>
  <c r="D10" i="21"/>
  <c r="AF10" i="33"/>
  <c r="D10" i="20"/>
  <c r="D10" i="19"/>
  <c r="D10" i="18"/>
  <c r="D10" i="17"/>
  <c r="D10" i="16"/>
  <c r="D10" i="15"/>
  <c r="D10" i="14"/>
  <c r="D10" i="13"/>
  <c r="AI10" i="33"/>
  <c r="D10" i="8"/>
  <c r="M10" i="1"/>
  <c r="L10" i="1"/>
  <c r="K10" i="1"/>
  <c r="AY9" i="3"/>
  <c r="AP9" i="3"/>
  <c r="AD9" i="3"/>
  <c r="AB9" i="3" s="1"/>
  <c r="S9" i="3"/>
  <c r="Q9" i="3" s="1"/>
  <c r="O9" i="3"/>
  <c r="AB9" i="1" s="1"/>
  <c r="N9" i="1"/>
  <c r="I9" i="1"/>
  <c r="F9" i="3"/>
  <c r="E9" i="3"/>
  <c r="E9" i="1" s="1"/>
  <c r="CN9" i="34"/>
  <c r="AF9" i="34" s="1"/>
  <c r="CM9" i="34"/>
  <c r="AE9" i="34" s="1"/>
  <c r="CL9" i="34"/>
  <c r="AD9" i="34" s="1"/>
  <c r="CK9" i="34"/>
  <c r="AC9" i="34" s="1"/>
  <c r="CH9" i="34"/>
  <c r="Z9" i="34" s="1"/>
  <c r="CF9" i="34"/>
  <c r="X9" i="34" s="1"/>
  <c r="X7" i="34" s="1"/>
  <c r="CE9" i="34"/>
  <c r="W9" i="34" s="1"/>
  <c r="BY9" i="34"/>
  <c r="Q9" i="34" s="1"/>
  <c r="BT9" i="34"/>
  <c r="L9" i="34" s="1"/>
  <c r="BS9" i="34"/>
  <c r="K9" i="34" s="1"/>
  <c r="BP9" i="34"/>
  <c r="H9" i="34" s="1"/>
  <c r="BO9" i="34"/>
  <c r="G9" i="34" s="1"/>
  <c r="BN9" i="34"/>
  <c r="F9" i="34" s="1"/>
  <c r="D9" i="32"/>
  <c r="CI9" i="34"/>
  <c r="AA9" i="34" s="1"/>
  <c r="BV9" i="34"/>
  <c r="N9" i="34" s="1"/>
  <c r="BU9" i="34"/>
  <c r="M9" i="34" s="1"/>
  <c r="D9" i="31"/>
  <c r="CG9" i="34"/>
  <c r="Y9" i="34" s="1"/>
  <c r="BZ9" i="34"/>
  <c r="R9" i="34" s="1"/>
  <c r="D9" i="30"/>
  <c r="W9" i="1" s="1"/>
  <c r="D9" i="29"/>
  <c r="V9" i="1" s="1"/>
  <c r="CO9" i="34"/>
  <c r="AG9" i="34" s="1"/>
  <c r="CC9" i="34"/>
  <c r="U9" i="34" s="1"/>
  <c r="CB9" i="34"/>
  <c r="T9" i="34" s="1"/>
  <c r="CA9" i="34"/>
  <c r="S9" i="34" s="1"/>
  <c r="D9" i="28"/>
  <c r="U9" i="1" s="1"/>
  <c r="D9" i="27"/>
  <c r="T9" i="1" s="1"/>
  <c r="D9" i="26"/>
  <c r="S9" i="1" s="1"/>
  <c r="D9" i="25"/>
  <c r="R9" i="1" s="1"/>
  <c r="CJ9" i="34"/>
  <c r="AB9" i="34" s="1"/>
  <c r="CD9" i="34"/>
  <c r="V9" i="34" s="1"/>
  <c r="BX9" i="34"/>
  <c r="P9" i="34" s="1"/>
  <c r="BW9" i="34"/>
  <c r="O9" i="34" s="1"/>
  <c r="BR9" i="34"/>
  <c r="J9" i="34" s="1"/>
  <c r="BQ9" i="34"/>
  <c r="I9" i="34" s="1"/>
  <c r="AH9" i="34"/>
  <c r="O9" i="1" s="1"/>
  <c r="AF9" i="33"/>
  <c r="AI9" i="33"/>
  <c r="D9" i="22"/>
  <c r="D9" i="21"/>
  <c r="D9" i="20"/>
  <c r="D9" i="19"/>
  <c r="D9" i="18"/>
  <c r="D9" i="17"/>
  <c r="D9" i="16"/>
  <c r="D9" i="15"/>
  <c r="D9" i="14"/>
  <c r="AC9" i="1"/>
  <c r="M9" i="1"/>
  <c r="L9" i="1"/>
  <c r="K9" i="1"/>
  <c r="K7" i="1" s="1"/>
  <c r="J9" i="1"/>
  <c r="J7" i="1" s="1"/>
  <c r="AY8" i="3"/>
  <c r="AP8" i="3"/>
  <c r="AD8" i="3"/>
  <c r="AB8" i="3" s="1"/>
  <c r="S8" i="3"/>
  <c r="Q8" i="3" s="1"/>
  <c r="P8" i="3"/>
  <c r="O8" i="3"/>
  <c r="AB8" i="1" s="1"/>
  <c r="N8" i="1"/>
  <c r="I8" i="1"/>
  <c r="I7" i="1" s="1"/>
  <c r="F8" i="3"/>
  <c r="E8" i="3"/>
  <c r="E8" i="1" s="1"/>
  <c r="CN8" i="34"/>
  <c r="AF8" i="34" s="1"/>
  <c r="CM8" i="34"/>
  <c r="AE8" i="34" s="1"/>
  <c r="CL8" i="34"/>
  <c r="AD8" i="34" s="1"/>
  <c r="CK8" i="34"/>
  <c r="AC8" i="34" s="1"/>
  <c r="CF8" i="34"/>
  <c r="X8" i="34" s="1"/>
  <c r="CE8" i="34"/>
  <c r="W8" i="34" s="1"/>
  <c r="CC8" i="34"/>
  <c r="U8" i="34" s="1"/>
  <c r="BZ8" i="34"/>
  <c r="R8" i="34" s="1"/>
  <c r="BY8" i="34"/>
  <c r="Q8" i="34" s="1"/>
  <c r="Q7" i="34" s="1"/>
  <c r="BP8" i="34"/>
  <c r="H8" i="34" s="1"/>
  <c r="BO8" i="34"/>
  <c r="G8" i="34" s="1"/>
  <c r="D8" i="32"/>
  <c r="CG8" i="34"/>
  <c r="Y8" i="34" s="1"/>
  <c r="BV8" i="34"/>
  <c r="N8" i="34" s="1"/>
  <c r="BR8" i="34"/>
  <c r="J8" i="34" s="1"/>
  <c r="J7" i="34" s="1"/>
  <c r="D8" i="31"/>
  <c r="CH8" i="34"/>
  <c r="Z8" i="34" s="1"/>
  <c r="BU8" i="34"/>
  <c r="M8" i="34" s="1"/>
  <c r="BT8" i="34"/>
  <c r="L8" i="34" s="1"/>
  <c r="BS8" i="34"/>
  <c r="K8" i="34" s="1"/>
  <c r="D8" i="30"/>
  <c r="W8" i="1" s="1"/>
  <c r="W7" i="1" s="1"/>
  <c r="BX8" i="34"/>
  <c r="P8" i="34" s="1"/>
  <c r="D8" i="29"/>
  <c r="V8" i="1" s="1"/>
  <c r="V7" i="1" s="1"/>
  <c r="CB8" i="34"/>
  <c r="T8" i="34" s="1"/>
  <c r="CA8" i="34"/>
  <c r="S8" i="34" s="1"/>
  <c r="D8" i="27"/>
  <c r="T8" i="1" s="1"/>
  <c r="CD8" i="34"/>
  <c r="V8" i="34" s="1"/>
  <c r="D8" i="25"/>
  <c r="R8" i="1" s="1"/>
  <c r="R7" i="1" s="1"/>
  <c r="CO8" i="34"/>
  <c r="AG8" i="34" s="1"/>
  <c r="CJ8" i="34"/>
  <c r="AB8" i="34" s="1"/>
  <c r="CI8" i="34"/>
  <c r="AA8" i="34" s="1"/>
  <c r="BW8" i="34"/>
  <c r="O8" i="34" s="1"/>
  <c r="BQ8" i="34"/>
  <c r="I8" i="34" s="1"/>
  <c r="I7" i="34" s="1"/>
  <c r="AH8" i="34"/>
  <c r="O8" i="1" s="1"/>
  <c r="O7" i="1" s="1"/>
  <c r="AH8" i="23"/>
  <c r="AH9" i="23" s="1"/>
  <c r="AH10" i="23" s="1"/>
  <c r="AH10" i="33" s="1"/>
  <c r="AG8" i="23"/>
  <c r="AG8" i="33" s="1"/>
  <c r="AF8" i="33"/>
  <c r="AE8" i="23"/>
  <c r="AE9" i="23" s="1"/>
  <c r="AD8" i="23"/>
  <c r="AD9" i="23" s="1"/>
  <c r="AD9" i="33" s="1"/>
  <c r="AC8" i="23"/>
  <c r="AC9" i="23" s="1"/>
  <c r="AC10" i="23" s="1"/>
  <c r="AC11" i="23" s="1"/>
  <c r="AB8" i="23"/>
  <c r="AB8" i="33" s="1"/>
  <c r="AA8" i="23"/>
  <c r="AA8" i="33" s="1"/>
  <c r="Z8" i="23"/>
  <c r="Z8" i="33" s="1"/>
  <c r="Y8" i="23"/>
  <c r="Y8" i="33" s="1"/>
  <c r="X8" i="23"/>
  <c r="X9" i="23" s="1"/>
  <c r="X9" i="33" s="1"/>
  <c r="W8" i="23"/>
  <c r="W9" i="23" s="1"/>
  <c r="V8" i="23"/>
  <c r="V8" i="33" s="1"/>
  <c r="U8" i="23"/>
  <c r="U8" i="33" s="1"/>
  <c r="T8" i="23"/>
  <c r="T8" i="33" s="1"/>
  <c r="S8" i="23"/>
  <c r="S8" i="33" s="1"/>
  <c r="R8" i="23"/>
  <c r="R9" i="23" s="1"/>
  <c r="R9" i="33" s="1"/>
  <c r="Q8" i="23"/>
  <c r="Q9" i="23" s="1"/>
  <c r="Q10" i="23" s="1"/>
  <c r="Q10" i="33" s="1"/>
  <c r="P8" i="23"/>
  <c r="P9" i="23" s="1"/>
  <c r="O8" i="23"/>
  <c r="O8" i="33" s="1"/>
  <c r="N8" i="23"/>
  <c r="N8" i="33" s="1"/>
  <c r="M8" i="23"/>
  <c r="M9" i="23" s="1"/>
  <c r="M9" i="33" s="1"/>
  <c r="L8" i="23"/>
  <c r="L9" i="23" s="1"/>
  <c r="L9" i="33" s="1"/>
  <c r="K8" i="23"/>
  <c r="J8" i="23"/>
  <c r="J8" i="33" s="1"/>
  <c r="I8" i="23"/>
  <c r="I9" i="23" s="1"/>
  <c r="I9" i="33" s="1"/>
  <c r="H8" i="23"/>
  <c r="H9" i="23" s="1"/>
  <c r="H9" i="33" s="1"/>
  <c r="G8" i="23"/>
  <c r="G9" i="23" s="1"/>
  <c r="F8" i="23"/>
  <c r="F9" i="23" s="1"/>
  <c r="F9" i="33" s="1"/>
  <c r="E8" i="23"/>
  <c r="E9" i="23" s="1"/>
  <c r="P8" i="33"/>
  <c r="M8" i="33"/>
  <c r="D8" i="22"/>
  <c r="D8" i="21"/>
  <c r="AI8" i="33"/>
  <c r="AH8" i="33"/>
  <c r="D8" i="18"/>
  <c r="D8" i="17"/>
  <c r="D8" i="16"/>
  <c r="D8" i="15"/>
  <c r="D8" i="14"/>
  <c r="D8" i="13"/>
  <c r="D8" i="8"/>
  <c r="L8" i="33"/>
  <c r="F8" i="33"/>
  <c r="AC8" i="1"/>
  <c r="AC7" i="1" s="1"/>
  <c r="M8" i="1"/>
  <c r="M7" i="1" s="1"/>
  <c r="L8" i="1"/>
  <c r="L7" i="1" s="1"/>
  <c r="K8" i="1"/>
  <c r="J8" i="1"/>
  <c r="F12" i="1" l="1"/>
  <c r="P7" i="34"/>
  <c r="H7" i="34"/>
  <c r="AC7" i="34"/>
  <c r="Y7" i="34"/>
  <c r="W7" i="34"/>
  <c r="S7" i="34"/>
  <c r="L7" i="34"/>
  <c r="T7" i="1"/>
  <c r="O7" i="34"/>
  <c r="AD7" i="34"/>
  <c r="R7" i="34"/>
  <c r="N7" i="34"/>
  <c r="AA7" i="34"/>
  <c r="AB7" i="34"/>
  <c r="AG7" i="34"/>
  <c r="Z7" i="34"/>
  <c r="V7" i="34"/>
  <c r="K7" i="34"/>
  <c r="AE7" i="34"/>
  <c r="M7" i="34"/>
  <c r="U7" i="34"/>
  <c r="AF7" i="34"/>
  <c r="T7" i="34"/>
  <c r="CM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U7" i="34"/>
  <c r="CA7" i="34"/>
  <c r="BP7" i="34"/>
  <c r="BV7" i="34"/>
  <c r="CB7" i="34"/>
  <c r="CH7" i="34"/>
  <c r="CN7" i="34"/>
  <c r="CG7" i="34"/>
  <c r="BQ7" i="34"/>
  <c r="BW7" i="34"/>
  <c r="CC7" i="34"/>
  <c r="CI7" i="34"/>
  <c r="CO7" i="34"/>
  <c r="P10" i="3"/>
  <c r="P11" i="3"/>
  <c r="P15" i="3"/>
  <c r="D15" i="3" s="1"/>
  <c r="P17" i="3"/>
  <c r="D17" i="3" s="1"/>
  <c r="P16" i="3"/>
  <c r="D16" i="3" s="1"/>
  <c r="P12" i="3"/>
  <c r="P9" i="3"/>
  <c r="D9" i="3" s="1"/>
  <c r="AD8" i="33"/>
  <c r="X8" i="33"/>
  <c r="U9" i="23"/>
  <c r="U9" i="33" s="1"/>
  <c r="R10" i="23"/>
  <c r="R8" i="33"/>
  <c r="J9" i="23"/>
  <c r="J10" i="23" s="1"/>
  <c r="AE10" i="23"/>
  <c r="AE9" i="33"/>
  <c r="AE8" i="33"/>
  <c r="Z9" i="23"/>
  <c r="Z9" i="33" s="1"/>
  <c r="AA9" i="23"/>
  <c r="AA9" i="33" s="1"/>
  <c r="S9" i="23"/>
  <c r="S9" i="33" s="1"/>
  <c r="AB9" i="23"/>
  <c r="AB10" i="23" s="1"/>
  <c r="T9" i="23"/>
  <c r="T9" i="33" s="1"/>
  <c r="J9" i="33"/>
  <c r="Y9" i="23"/>
  <c r="Y9" i="33" s="1"/>
  <c r="AC11" i="33"/>
  <c r="AC12" i="23"/>
  <c r="AE10" i="33"/>
  <c r="AE11" i="23"/>
  <c r="E8" i="33"/>
  <c r="H10" i="23"/>
  <c r="H11" i="23" s="1"/>
  <c r="I10" i="23"/>
  <c r="AB9" i="33"/>
  <c r="L10" i="23"/>
  <c r="AD10" i="23"/>
  <c r="AC10" i="33"/>
  <c r="W8" i="33"/>
  <c r="N9" i="23"/>
  <c r="V9" i="23"/>
  <c r="F10" i="23"/>
  <c r="X10" i="23"/>
  <c r="Q11" i="23"/>
  <c r="W10" i="23"/>
  <c r="W9" i="33"/>
  <c r="P10" i="23"/>
  <c r="P9" i="33"/>
  <c r="Q8" i="33"/>
  <c r="D8" i="23"/>
  <c r="AC9" i="33"/>
  <c r="M10" i="23"/>
  <c r="U10" i="23"/>
  <c r="AC8" i="33"/>
  <c r="Q9" i="33"/>
  <c r="O9" i="23"/>
  <c r="AG9" i="23"/>
  <c r="G10" i="23"/>
  <c r="Y10" i="23"/>
  <c r="AH9" i="33"/>
  <c r="E9" i="33"/>
  <c r="E10" i="23"/>
  <c r="K9" i="23"/>
  <c r="K8" i="33"/>
  <c r="S10" i="23"/>
  <c r="AH11" i="23"/>
  <c r="AI7" i="33"/>
  <c r="AF7" i="33"/>
  <c r="F17" i="1"/>
  <c r="AB17" i="1"/>
  <c r="AM17" i="3"/>
  <c r="AD17" i="1"/>
  <c r="H17" i="1"/>
  <c r="G17" i="1" s="1"/>
  <c r="P17" i="1" s="1"/>
  <c r="Q17" i="1" s="1"/>
  <c r="X17" i="1"/>
  <c r="Y17" i="1" s="1"/>
  <c r="BM17" i="34"/>
  <c r="E17" i="34" s="1"/>
  <c r="D17" i="34" s="1"/>
  <c r="D17" i="8"/>
  <c r="AD16" i="1"/>
  <c r="AM16" i="3"/>
  <c r="F16" i="1"/>
  <c r="AB16" i="1"/>
  <c r="AE16" i="1" s="1"/>
  <c r="H16" i="1"/>
  <c r="G16" i="1" s="1"/>
  <c r="X16" i="1"/>
  <c r="Y16" i="1" s="1"/>
  <c r="BN16" i="34"/>
  <c r="F16" i="34" s="1"/>
  <c r="BM16" i="34"/>
  <c r="E16" i="34" s="1"/>
  <c r="D16" i="14"/>
  <c r="D16" i="13"/>
  <c r="D16" i="8"/>
  <c r="AM15" i="3"/>
  <c r="AD15" i="1"/>
  <c r="AB15" i="1"/>
  <c r="F15" i="1"/>
  <c r="H15" i="1"/>
  <c r="G15" i="1" s="1"/>
  <c r="X15" i="1"/>
  <c r="Y15" i="1" s="1"/>
  <c r="BO15" i="34"/>
  <c r="G15" i="34" s="1"/>
  <c r="G7" i="34" s="1"/>
  <c r="BM15" i="34"/>
  <c r="E15" i="34" s="1"/>
  <c r="D15" i="13"/>
  <c r="F14" i="1"/>
  <c r="AB14" i="1"/>
  <c r="G14" i="1"/>
  <c r="AD14" i="1"/>
  <c r="AM14" i="3"/>
  <c r="F14" i="3"/>
  <c r="E14" i="3"/>
  <c r="X14" i="1"/>
  <c r="Y14" i="1" s="1"/>
  <c r="BM14" i="34"/>
  <c r="E14" i="34" s="1"/>
  <c r="D14" i="34" s="1"/>
  <c r="D14" i="15"/>
  <c r="D14" i="13"/>
  <c r="D14" i="8"/>
  <c r="AB13" i="1"/>
  <c r="AE13" i="1" s="1"/>
  <c r="AD13" i="1"/>
  <c r="AM13" i="3"/>
  <c r="H13" i="1"/>
  <c r="G13" i="1" s="1"/>
  <c r="E13" i="3"/>
  <c r="X13" i="1"/>
  <c r="BN13" i="34"/>
  <c r="F13" i="34" s="1"/>
  <c r="D13" i="27"/>
  <c r="T13" i="1" s="1"/>
  <c r="BM13" i="34"/>
  <c r="E13" i="34" s="1"/>
  <c r="D13" i="17"/>
  <c r="D13" i="16"/>
  <c r="D13" i="14"/>
  <c r="D13" i="8"/>
  <c r="D12" i="3"/>
  <c r="AD12" i="1"/>
  <c r="AE12" i="1" s="1"/>
  <c r="AM12" i="3"/>
  <c r="H12" i="1"/>
  <c r="G12" i="1" s="1"/>
  <c r="X12" i="1"/>
  <c r="Y12" i="1" s="1"/>
  <c r="BM12" i="34"/>
  <c r="E12" i="34" s="1"/>
  <c r="D12" i="34" s="1"/>
  <c r="G11" i="1"/>
  <c r="AD11" i="1"/>
  <c r="AM11" i="3"/>
  <c r="AB11" i="1"/>
  <c r="AB7" i="1" s="1"/>
  <c r="F11" i="1"/>
  <c r="F11" i="3"/>
  <c r="E11" i="3"/>
  <c r="X11" i="1"/>
  <c r="Y11" i="1" s="1"/>
  <c r="BM11" i="34"/>
  <c r="E11" i="34" s="1"/>
  <c r="D11" i="34" s="1"/>
  <c r="D11" i="15"/>
  <c r="D11" i="13"/>
  <c r="D11" i="8"/>
  <c r="F10" i="1"/>
  <c r="D10" i="3"/>
  <c r="AM10" i="3"/>
  <c r="AD10" i="1"/>
  <c r="AE10" i="1" s="1"/>
  <c r="H10" i="1"/>
  <c r="G10" i="1" s="1"/>
  <c r="P10" i="1" s="1"/>
  <c r="Q10" i="1" s="1"/>
  <c r="X10" i="1"/>
  <c r="BN10" i="34"/>
  <c r="F10" i="34" s="1"/>
  <c r="D10" i="28"/>
  <c r="U10" i="1" s="1"/>
  <c r="BM10" i="34"/>
  <c r="G10" i="33"/>
  <c r="AM9" i="3"/>
  <c r="AD9" i="1"/>
  <c r="AE9" i="1" s="1"/>
  <c r="F9" i="1"/>
  <c r="H9" i="1"/>
  <c r="G9" i="1" s="1"/>
  <c r="X9" i="1"/>
  <c r="Y9" i="1" s="1"/>
  <c r="BM9" i="34"/>
  <c r="BL9" i="34" s="1"/>
  <c r="G9" i="33"/>
  <c r="D9" i="13"/>
  <c r="D9" i="8"/>
  <c r="D8" i="3"/>
  <c r="AM8" i="3"/>
  <c r="AD8" i="1"/>
  <c r="AE8" i="1"/>
  <c r="F8" i="1"/>
  <c r="F7" i="1" s="1"/>
  <c r="H8" i="1"/>
  <c r="BM8" i="34"/>
  <c r="BN8" i="34"/>
  <c r="D8" i="28"/>
  <c r="U8" i="1" s="1"/>
  <c r="D8" i="26"/>
  <c r="S8" i="1" s="1"/>
  <c r="S7" i="1" s="1"/>
  <c r="G8" i="33"/>
  <c r="I8" i="33"/>
  <c r="D8" i="20"/>
  <c r="D8" i="19"/>
  <c r="X8" i="1" s="1"/>
  <c r="H8" i="33"/>
  <c r="AD7" i="1" l="1"/>
  <c r="P12" i="1"/>
  <c r="Q12" i="1" s="1"/>
  <c r="G8" i="1"/>
  <c r="G7" i="1" s="1"/>
  <c r="H7" i="1"/>
  <c r="U7" i="1"/>
  <c r="E8" i="34"/>
  <c r="BM7" i="34"/>
  <c r="F8" i="34"/>
  <c r="F7" i="34" s="1"/>
  <c r="BN7" i="34"/>
  <c r="BO7" i="34"/>
  <c r="AA10" i="23"/>
  <c r="R11" i="23"/>
  <c r="R10" i="33"/>
  <c r="J10" i="33"/>
  <c r="J11" i="23"/>
  <c r="H10" i="33"/>
  <c r="T10" i="23"/>
  <c r="T11" i="23" s="1"/>
  <c r="Z10" i="23"/>
  <c r="O10" i="23"/>
  <c r="O9" i="33"/>
  <c r="P10" i="33"/>
  <c r="P11" i="23"/>
  <c r="AB10" i="33"/>
  <c r="AB11" i="23"/>
  <c r="AH11" i="33"/>
  <c r="AH12" i="23"/>
  <c r="W10" i="33"/>
  <c r="W11" i="23"/>
  <c r="I10" i="33"/>
  <c r="I11" i="23"/>
  <c r="E10" i="33"/>
  <c r="E11" i="23"/>
  <c r="AG9" i="33"/>
  <c r="AG10" i="23"/>
  <c r="M10" i="33"/>
  <c r="M11" i="23"/>
  <c r="F11" i="23"/>
  <c r="F10" i="33"/>
  <c r="L10" i="33"/>
  <c r="L11" i="23"/>
  <c r="V10" i="23"/>
  <c r="V9" i="33"/>
  <c r="D9" i="23"/>
  <c r="Z11" i="23"/>
  <c r="Z10" i="33"/>
  <c r="Y11" i="23"/>
  <c r="Y10" i="33"/>
  <c r="Q11" i="33"/>
  <c r="Q12" i="23"/>
  <c r="H11" i="33"/>
  <c r="H12" i="23"/>
  <c r="AC12" i="33"/>
  <c r="AC13" i="23"/>
  <c r="N9" i="33"/>
  <c r="N10" i="23"/>
  <c r="AE11" i="33"/>
  <c r="AE12" i="23"/>
  <c r="S10" i="33"/>
  <c r="S11" i="23"/>
  <c r="K10" i="23"/>
  <c r="K9" i="33"/>
  <c r="G11" i="23"/>
  <c r="U10" i="33"/>
  <c r="U11" i="23"/>
  <c r="AA10" i="33"/>
  <c r="AA11" i="23"/>
  <c r="X10" i="33"/>
  <c r="X11" i="23"/>
  <c r="AD10" i="33"/>
  <c r="AD11" i="23"/>
  <c r="X7" i="1"/>
  <c r="AE14" i="1"/>
  <c r="AE7" i="1" s="1"/>
  <c r="Y13" i="1"/>
  <c r="AE15" i="1"/>
  <c r="P16" i="1"/>
  <c r="Q16" i="1" s="1"/>
  <c r="AE11" i="1"/>
  <c r="Y10" i="1"/>
  <c r="P15" i="1"/>
  <c r="Q15" i="1" s="1"/>
  <c r="AE17" i="1"/>
  <c r="BL17" i="34"/>
  <c r="D16" i="34"/>
  <c r="BL16" i="34"/>
  <c r="D15" i="34"/>
  <c r="BL15" i="34"/>
  <c r="E14" i="1"/>
  <c r="P14" i="1" s="1"/>
  <c r="Q14" i="1" s="1"/>
  <c r="D14" i="3"/>
  <c r="BL14" i="34"/>
  <c r="D13" i="3"/>
  <c r="E13" i="1"/>
  <c r="P13" i="1" s="1"/>
  <c r="Q13" i="1" s="1"/>
  <c r="BL13" i="34"/>
  <c r="D13" i="34"/>
  <c r="BL12" i="34"/>
  <c r="D11" i="3"/>
  <c r="E11" i="1"/>
  <c r="BL11" i="34"/>
  <c r="BL10" i="34"/>
  <c r="E10" i="34"/>
  <c r="D10" i="34" s="1"/>
  <c r="P9" i="1"/>
  <c r="Q9" i="1" s="1"/>
  <c r="E9" i="34"/>
  <c r="D9" i="34" s="1"/>
  <c r="BL8" i="34"/>
  <c r="Y8" i="1"/>
  <c r="D8" i="33"/>
  <c r="P8" i="1" l="1"/>
  <c r="P11" i="1"/>
  <c r="Q11" i="1" s="1"/>
  <c r="E7" i="1"/>
  <c r="Y7" i="1"/>
  <c r="BL7" i="34"/>
  <c r="E7" i="34"/>
  <c r="D8" i="34"/>
  <c r="D7" i="34" s="1"/>
  <c r="Q8" i="1"/>
  <c r="P7" i="1"/>
  <c r="Q7" i="1" s="1"/>
  <c r="T10" i="33"/>
  <c r="D10" i="23"/>
  <c r="R11" i="33"/>
  <c r="R12" i="23"/>
  <c r="J11" i="33"/>
  <c r="J12" i="23"/>
  <c r="G12" i="23"/>
  <c r="G11" i="33"/>
  <c r="I11" i="33"/>
  <c r="I12" i="23"/>
  <c r="AA11" i="33"/>
  <c r="AA12" i="23"/>
  <c r="K10" i="33"/>
  <c r="K11" i="23"/>
  <c r="O11" i="23"/>
  <c r="O10" i="33"/>
  <c r="AD12" i="23"/>
  <c r="AD11" i="33"/>
  <c r="U11" i="33"/>
  <c r="U12" i="23"/>
  <c r="S11" i="33"/>
  <c r="S12" i="23"/>
  <c r="D9" i="33"/>
  <c r="D9" i="1" s="1"/>
  <c r="E11" i="33"/>
  <c r="E12" i="23"/>
  <c r="T11" i="33"/>
  <c r="T12" i="23"/>
  <c r="AB11" i="33"/>
  <c r="AB12" i="23"/>
  <c r="X12" i="23"/>
  <c r="X11" i="33"/>
  <c r="AE12" i="33"/>
  <c r="AE13" i="23"/>
  <c r="Y11" i="33"/>
  <c r="Y12" i="23"/>
  <c r="M12" i="23"/>
  <c r="M11" i="33"/>
  <c r="AH12" i="33"/>
  <c r="AH13" i="23"/>
  <c r="P11" i="33"/>
  <c r="P12" i="23"/>
  <c r="H13" i="23"/>
  <c r="H12" i="33"/>
  <c r="N11" i="23"/>
  <c r="N10" i="33"/>
  <c r="Z11" i="33"/>
  <c r="Z12" i="23"/>
  <c r="L12" i="23"/>
  <c r="L11" i="33"/>
  <c r="AG11" i="23"/>
  <c r="AG10" i="33"/>
  <c r="W11" i="33"/>
  <c r="W12" i="23"/>
  <c r="Q12" i="33"/>
  <c r="Q13" i="23"/>
  <c r="AC13" i="33"/>
  <c r="AC14" i="23"/>
  <c r="V10" i="33"/>
  <c r="V11" i="23"/>
  <c r="F11" i="33"/>
  <c r="F12" i="23"/>
  <c r="D8" i="1"/>
  <c r="R12" i="33" l="1"/>
  <c r="R13" i="23"/>
  <c r="D10" i="33"/>
  <c r="D10" i="1" s="1"/>
  <c r="J13" i="23"/>
  <c r="J12" i="33"/>
  <c r="N12" i="23"/>
  <c r="N11" i="33"/>
  <c r="V11" i="33"/>
  <c r="V12" i="23"/>
  <c r="K12" i="23"/>
  <c r="K11" i="33"/>
  <c r="L13" i="23"/>
  <c r="L12" i="33"/>
  <c r="AH13" i="33"/>
  <c r="AH14" i="23"/>
  <c r="AE13" i="33"/>
  <c r="AE14" i="23"/>
  <c r="T13" i="23"/>
  <c r="T12" i="33"/>
  <c r="AD12" i="33"/>
  <c r="AD13" i="23"/>
  <c r="AG11" i="33"/>
  <c r="AG12" i="23"/>
  <c r="Y12" i="33"/>
  <c r="Y13" i="23"/>
  <c r="AB12" i="33"/>
  <c r="AB13" i="23"/>
  <c r="W12" i="33"/>
  <c r="W13" i="23"/>
  <c r="Z12" i="33"/>
  <c r="Z13" i="23"/>
  <c r="H13" i="33"/>
  <c r="H14" i="23"/>
  <c r="E13" i="23"/>
  <c r="E12" i="33"/>
  <c r="O11" i="33"/>
  <c r="O12" i="23"/>
  <c r="D11" i="23"/>
  <c r="P12" i="33"/>
  <c r="P13" i="23"/>
  <c r="S13" i="23"/>
  <c r="S12" i="33"/>
  <c r="G13" i="23"/>
  <c r="G12" i="33"/>
  <c r="AC15" i="23"/>
  <c r="AC14" i="33"/>
  <c r="Q13" i="33"/>
  <c r="Q14" i="23"/>
  <c r="F13" i="23"/>
  <c r="F12" i="33"/>
  <c r="M12" i="33"/>
  <c r="M13" i="23"/>
  <c r="X12" i="33"/>
  <c r="X13" i="23"/>
  <c r="U13" i="23"/>
  <c r="U12" i="33"/>
  <c r="AA13" i="23"/>
  <c r="AA12" i="33"/>
  <c r="I13" i="23"/>
  <c r="I12" i="33"/>
  <c r="R14" i="23" l="1"/>
  <c r="R13" i="33"/>
  <c r="J14" i="23"/>
  <c r="J13" i="33"/>
  <c r="D11" i="33"/>
  <c r="D11" i="1"/>
  <c r="Q15" i="23"/>
  <c r="Q14" i="33"/>
  <c r="Y13" i="33"/>
  <c r="Y14" i="23"/>
  <c r="AH14" i="33"/>
  <c r="AH15" i="23"/>
  <c r="M13" i="33"/>
  <c r="M14" i="23"/>
  <c r="AA13" i="33"/>
  <c r="AA14" i="23"/>
  <c r="W13" i="33"/>
  <c r="W14" i="23"/>
  <c r="AG13" i="23"/>
  <c r="AG12" i="33"/>
  <c r="K13" i="23"/>
  <c r="K12" i="33"/>
  <c r="N12" i="33"/>
  <c r="N13" i="23"/>
  <c r="U13" i="33"/>
  <c r="U14" i="23"/>
  <c r="P13" i="33"/>
  <c r="P14" i="23"/>
  <c r="AB13" i="33"/>
  <c r="AB14" i="23"/>
  <c r="AE14" i="33"/>
  <c r="AE15" i="23"/>
  <c r="V12" i="33"/>
  <c r="V13" i="23"/>
  <c r="X14" i="23"/>
  <c r="X13" i="33"/>
  <c r="F14" i="23"/>
  <c r="F13" i="33"/>
  <c r="G14" i="23"/>
  <c r="G13" i="33"/>
  <c r="E13" i="33"/>
  <c r="E14" i="23"/>
  <c r="I13" i="33"/>
  <c r="I14" i="23"/>
  <c r="H14" i="33"/>
  <c r="H15" i="23"/>
  <c r="Z14" i="23"/>
  <c r="Z13" i="33"/>
  <c r="AD14" i="23"/>
  <c r="AD13" i="33"/>
  <c r="S13" i="33"/>
  <c r="S14" i="23"/>
  <c r="O12" i="33"/>
  <c r="O13" i="23"/>
  <c r="AC16" i="23"/>
  <c r="AC15" i="33"/>
  <c r="D12" i="23"/>
  <c r="T13" i="33"/>
  <c r="T14" i="23"/>
  <c r="L14" i="23"/>
  <c r="L13" i="33"/>
  <c r="R15" i="23" l="1"/>
  <c r="R14" i="33"/>
  <c r="D13" i="23"/>
  <c r="J15" i="23"/>
  <c r="J14" i="33"/>
  <c r="D12" i="33"/>
  <c r="D12" i="1" s="1"/>
  <c r="P15" i="23"/>
  <c r="P14" i="33"/>
  <c r="G15" i="23"/>
  <c r="G14" i="33"/>
  <c r="Y14" i="33"/>
  <c r="Y15" i="23"/>
  <c r="O13" i="33"/>
  <c r="O14" i="23"/>
  <c r="U14" i="33"/>
  <c r="U15" i="23"/>
  <c r="Z15" i="23"/>
  <c r="Z14" i="33"/>
  <c r="AG13" i="33"/>
  <c r="AG14" i="23"/>
  <c r="M14" i="33"/>
  <c r="M15" i="23"/>
  <c r="L15" i="23"/>
  <c r="L14" i="33"/>
  <c r="S14" i="33"/>
  <c r="S15" i="23"/>
  <c r="H16" i="23"/>
  <c r="H15" i="33"/>
  <c r="E15" i="23"/>
  <c r="E14" i="33"/>
  <c r="F14" i="33"/>
  <c r="F15" i="23"/>
  <c r="N13" i="33"/>
  <c r="N14" i="23"/>
  <c r="W15" i="23"/>
  <c r="W14" i="33"/>
  <c r="Q16" i="23"/>
  <c r="Q15" i="33"/>
  <c r="T14" i="33"/>
  <c r="T15" i="23"/>
  <c r="AC16" i="33"/>
  <c r="AC17" i="23"/>
  <c r="AC17" i="33" s="1"/>
  <c r="AE15" i="33"/>
  <c r="AE16" i="23"/>
  <c r="AH15" i="33"/>
  <c r="AH16" i="23"/>
  <c r="X15" i="23"/>
  <c r="X14" i="33"/>
  <c r="AA14" i="33"/>
  <c r="AA15" i="23"/>
  <c r="AD14" i="33"/>
  <c r="AD15" i="23"/>
  <c r="I15" i="23"/>
  <c r="I14" i="33"/>
  <c r="V13" i="33"/>
  <c r="V14" i="23"/>
  <c r="AB15" i="23"/>
  <c r="AB14" i="33"/>
  <c r="K13" i="33"/>
  <c r="K14" i="23"/>
  <c r="R16" i="23" l="1"/>
  <c r="R15" i="33"/>
  <c r="D13" i="33"/>
  <c r="D13" i="1" s="1"/>
  <c r="J16" i="23"/>
  <c r="J15" i="33"/>
  <c r="D14" i="23"/>
  <c r="AC7" i="33"/>
  <c r="AD16" i="23"/>
  <c r="AD15" i="33"/>
  <c r="X15" i="33"/>
  <c r="X16" i="23"/>
  <c r="Q17" i="23"/>
  <c r="Q17" i="33" s="1"/>
  <c r="Q16" i="33"/>
  <c r="U15" i="33"/>
  <c r="U16" i="23"/>
  <c r="Y15" i="33"/>
  <c r="Y16" i="23"/>
  <c r="P16" i="23"/>
  <c r="P15" i="33"/>
  <c r="T16" i="23"/>
  <c r="T15" i="33"/>
  <c r="AB15" i="33"/>
  <c r="AB16" i="23"/>
  <c r="V14" i="33"/>
  <c r="V15" i="23"/>
  <c r="AH16" i="33"/>
  <c r="AH17" i="23"/>
  <c r="AH17" i="33" s="1"/>
  <c r="E16" i="23"/>
  <c r="E15" i="33"/>
  <c r="L16" i="23"/>
  <c r="L15" i="33"/>
  <c r="AA15" i="33"/>
  <c r="AA16" i="23"/>
  <c r="W16" i="23"/>
  <c r="W15" i="33"/>
  <c r="M15" i="33"/>
  <c r="M16" i="23"/>
  <c r="Z15" i="33"/>
  <c r="Z16" i="23"/>
  <c r="K15" i="23"/>
  <c r="K14" i="33"/>
  <c r="N14" i="33"/>
  <c r="N15" i="23"/>
  <c r="F16" i="23"/>
  <c r="F15" i="33"/>
  <c r="H16" i="33"/>
  <c r="H17" i="23"/>
  <c r="H17" i="33" s="1"/>
  <c r="O14" i="33"/>
  <c r="O15" i="23"/>
  <c r="G16" i="23"/>
  <c r="G15" i="33"/>
  <c r="I15" i="33"/>
  <c r="I16" i="23"/>
  <c r="AE17" i="23"/>
  <c r="AE17" i="33" s="1"/>
  <c r="AE16" i="33"/>
  <c r="S15" i="33"/>
  <c r="S16" i="23"/>
  <c r="AG14" i="33"/>
  <c r="AG15" i="23"/>
  <c r="D15" i="23" l="1"/>
  <c r="R16" i="33"/>
  <c r="R17" i="23"/>
  <c r="R17" i="33" s="1"/>
  <c r="J16" i="33"/>
  <c r="J7" i="33" s="1"/>
  <c r="J17" i="23"/>
  <c r="J17" i="33" s="1"/>
  <c r="AH7" i="33"/>
  <c r="H7" i="33"/>
  <c r="D14" i="33"/>
  <c r="D14" i="1" s="1"/>
  <c r="L17" i="23"/>
  <c r="L17" i="33" s="1"/>
  <c r="L7" i="33" s="1"/>
  <c r="L16" i="33"/>
  <c r="AB16" i="33"/>
  <c r="AB17" i="23"/>
  <c r="AB17" i="33" s="1"/>
  <c r="K16" i="23"/>
  <c r="K15" i="33"/>
  <c r="G17" i="23"/>
  <c r="G16" i="33"/>
  <c r="Z16" i="33"/>
  <c r="Z17" i="23"/>
  <c r="Z17" i="33" s="1"/>
  <c r="Z7" i="33" s="1"/>
  <c r="W16" i="33"/>
  <c r="W17" i="23"/>
  <c r="W17" i="33" s="1"/>
  <c r="E17" i="23"/>
  <c r="E17" i="33" s="1"/>
  <c r="E16" i="33"/>
  <c r="P17" i="23"/>
  <c r="P17" i="33" s="1"/>
  <c r="P16" i="33"/>
  <c r="AD17" i="23"/>
  <c r="AD17" i="33" s="1"/>
  <c r="AD16" i="33"/>
  <c r="S17" i="23"/>
  <c r="S17" i="33" s="1"/>
  <c r="S16" i="33"/>
  <c r="Y16" i="33"/>
  <c r="Y17" i="23"/>
  <c r="Y17" i="33" s="1"/>
  <c r="Y7" i="33" s="1"/>
  <c r="AG15" i="33"/>
  <c r="AG16" i="23"/>
  <c r="N15" i="33"/>
  <c r="D15" i="33" s="1"/>
  <c r="D15" i="1" s="1"/>
  <c r="N16" i="23"/>
  <c r="T16" i="33"/>
  <c r="T17" i="23"/>
  <c r="T17" i="33" s="1"/>
  <c r="T7" i="33" s="1"/>
  <c r="Q7" i="33"/>
  <c r="F16" i="33"/>
  <c r="F17" i="23"/>
  <c r="F17" i="33" s="1"/>
  <c r="F7" i="33" s="1"/>
  <c r="AA16" i="33"/>
  <c r="AA17" i="23"/>
  <c r="AA17" i="33" s="1"/>
  <c r="AA7" i="33" s="1"/>
  <c r="AE7" i="33"/>
  <c r="O15" i="33"/>
  <c r="O16" i="23"/>
  <c r="M17" i="23"/>
  <c r="M17" i="33" s="1"/>
  <c r="M7" i="33" s="1"/>
  <c r="M16" i="33"/>
  <c r="I17" i="23"/>
  <c r="I17" i="33" s="1"/>
  <c r="I16" i="33"/>
  <c r="V16" i="23"/>
  <c r="V15" i="33"/>
  <c r="U16" i="33"/>
  <c r="U17" i="23"/>
  <c r="U17" i="33" s="1"/>
  <c r="X17" i="23"/>
  <c r="X17" i="33" s="1"/>
  <c r="X16" i="33"/>
  <c r="W7" i="33" l="1"/>
  <c r="S7" i="33"/>
  <c r="R7" i="33"/>
  <c r="X7" i="33"/>
  <c r="I7" i="33"/>
  <c r="U7" i="33"/>
  <c r="G17" i="33"/>
  <c r="G7" i="33" s="1"/>
  <c r="V16" i="33"/>
  <c r="V17" i="23"/>
  <c r="V17" i="33" s="1"/>
  <c r="AG16" i="33"/>
  <c r="AG17" i="23"/>
  <c r="AG17" i="33" s="1"/>
  <c r="AD7" i="33"/>
  <c r="E7" i="33"/>
  <c r="O16" i="33"/>
  <c r="O17" i="23"/>
  <c r="O17" i="33" s="1"/>
  <c r="O7" i="33" s="1"/>
  <c r="P7" i="33"/>
  <c r="K16" i="33"/>
  <c r="K17" i="23"/>
  <c r="K17" i="33" s="1"/>
  <c r="K7" i="33" s="1"/>
  <c r="D16" i="23"/>
  <c r="N16" i="33"/>
  <c r="N17" i="23"/>
  <c r="N17" i="33" s="1"/>
  <c r="N7" i="33" s="1"/>
  <c r="AB7" i="33"/>
  <c r="D16" i="33" l="1"/>
  <c r="D16" i="1" s="1"/>
  <c r="V7" i="33"/>
  <c r="D17" i="23"/>
  <c r="D7" i="23" s="1"/>
  <c r="AG7" i="33"/>
  <c r="D17" i="33"/>
  <c r="D17" i="1" l="1"/>
  <c r="D7" i="1" s="1"/>
  <c r="D7" i="33"/>
</calcChain>
</file>

<file path=xl/sharedStrings.xml><?xml version="1.0" encoding="utf-8"?>
<sst xmlns="http://schemas.openxmlformats.org/spreadsheetml/2006/main" count="2612" uniqueCount="313">
  <si>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</si>
  <si>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</si>
  <si>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</si>
  <si>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</si>
  <si>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</si>
  <si>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</si>
  <si>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</si>
  <si>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</si>
  <si>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</si>
  <si>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</si>
  <si>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</si>
  <si>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</si>
  <si>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</si>
  <si>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</si>
  <si>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</si>
  <si>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</si>
  <si>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</si>
  <si>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</si>
  <si>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</si>
  <si>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</si>
  <si>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</si>
  <si>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</si>
  <si>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</si>
  <si>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</si>
  <si>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</si>
  <si>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</si>
  <si>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</si>
  <si>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</si>
  <si>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</si>
  <si>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</si>
  <si>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</si>
  <si>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</si>
  <si>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</si>
  <si>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</si>
  <si>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</si>
  <si>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</si>
  <si>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</si>
  <si>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</si>
  <si>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</si>
  <si>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</si>
  <si>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</si>
  <si>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</si>
  <si>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</si>
  <si>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</si>
  <si>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</si>
  <si>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</si>
  <si>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</si>
  <si>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</si>
  <si>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</si>
  <si>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</si>
  <si>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</si>
  <si>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</si>
  <si>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</si>
  <si>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</si>
  <si>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</si>
  <si>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</si>
  <si>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</si>
  <si>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</si>
  <si>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</si>
  <si>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</si>
  <si>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</si>
  <si>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</si>
  <si>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</si>
  <si>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</si>
  <si>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</si>
  <si>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</si>
  <si>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</si>
  <si>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</si>
  <si>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</si>
  <si>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</si>
  <si>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</si>
  <si>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</si>
  <si>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</si>
  <si>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</si>
  <si>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</si>
  <si>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</si>
  <si>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</si>
  <si>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</si>
  <si>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</si>
  <si>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</si>
  <si>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</si>
  <si>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</si>
  <si>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</si>
  <si>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</si>
  <si>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</si>
  <si>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</si>
  <si>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</si>
  <si>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</si>
  <si>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</si>
  <si>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</si>
  <si>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</si>
  <si>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</si>
  <si>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</si>
  <si>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</si>
  <si>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</si>
  <si>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</si>
  <si>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</si>
  <si>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</si>
  <si>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</si>
  <si>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</si>
  <si>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</si>
  <si>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</si>
  <si>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</si>
  <si>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</si>
  <si>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</si>
  <si>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</si>
  <si>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</si>
  <si>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</si>
  <si>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</si>
  <si>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</si>
  <si>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</si>
  <si>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</si>
  <si>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</si>
  <si>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</si>
  <si>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</si>
  <si>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【災害】ごみ処理の概要（令和3年度実績）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</si>
  <si>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</si>
  <si>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石膏ボード</t>
    <rPh sb="0" eb="2">
      <t>セッコウ</t>
    </rPh>
    <phoneticPr fontId="2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</si>
  <si>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</si>
  <si>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【災害】ごみ資源化の状況（令和3年度実績）</t>
    <rPh sb="13" eb="15">
      <t>レイワ</t>
    </rPh>
    <rPh sb="16" eb="18">
      <t>ネンド</t>
    </rPh>
    <phoneticPr fontId="2"/>
  </si>
  <si>
    <t>【災害】中間処理後の再生利用量の状況（令和3年度実績）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</si>
  <si>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【災害】ごみ処理の状況（令和3年度実績）</t>
    <rPh sb="1" eb="3">
      <t>サイガイ</t>
    </rPh>
    <rPh sb="12" eb="14">
      <t>レイワ</t>
    </rPh>
    <rPh sb="15" eb="17">
      <t>ネンド</t>
    </rPh>
    <phoneticPr fontId="4"/>
  </si>
  <si>
    <t>佐賀県</t>
    <phoneticPr fontId="2"/>
  </si>
  <si>
    <t>41201</t>
    <phoneticPr fontId="2"/>
  </si>
  <si>
    <t>佐賀市</t>
    <phoneticPr fontId="2"/>
  </si>
  <si>
    <t>41201</t>
    <phoneticPr fontId="2"/>
  </si>
  <si>
    <t>佐賀市</t>
    <phoneticPr fontId="2"/>
  </si>
  <si>
    <t>佐賀県</t>
    <phoneticPr fontId="2"/>
  </si>
  <si>
    <t>41201</t>
    <phoneticPr fontId="2"/>
  </si>
  <si>
    <t>佐賀市</t>
    <phoneticPr fontId="2"/>
  </si>
  <si>
    <t>佐賀県</t>
    <phoneticPr fontId="2"/>
  </si>
  <si>
    <t>佐賀市</t>
    <phoneticPr fontId="2"/>
  </si>
  <si>
    <t>佐賀県</t>
    <phoneticPr fontId="2"/>
  </si>
  <si>
    <t>佐賀市</t>
    <phoneticPr fontId="2"/>
  </si>
  <si>
    <t>41201</t>
    <phoneticPr fontId="2"/>
  </si>
  <si>
    <t>佐賀県</t>
    <phoneticPr fontId="2"/>
  </si>
  <si>
    <t>41201</t>
    <phoneticPr fontId="2"/>
  </si>
  <si>
    <t>佐賀市</t>
    <phoneticPr fontId="2"/>
  </si>
  <si>
    <t>41201</t>
    <phoneticPr fontId="2"/>
  </si>
  <si>
    <t>佐賀市</t>
    <phoneticPr fontId="2"/>
  </si>
  <si>
    <t>佐賀県</t>
    <phoneticPr fontId="2"/>
  </si>
  <si>
    <t>佐賀市</t>
    <phoneticPr fontId="2"/>
  </si>
  <si>
    <t>佐賀市</t>
    <phoneticPr fontId="2"/>
  </si>
  <si>
    <t>佐賀県</t>
    <phoneticPr fontId="2"/>
  </si>
  <si>
    <t>佐賀市</t>
    <phoneticPr fontId="2"/>
  </si>
  <si>
    <t>佐賀県</t>
    <phoneticPr fontId="2"/>
  </si>
  <si>
    <t>41201</t>
    <phoneticPr fontId="2"/>
  </si>
  <si>
    <t>佐賀市</t>
    <phoneticPr fontId="2"/>
  </si>
  <si>
    <t>41201</t>
    <phoneticPr fontId="2"/>
  </si>
  <si>
    <t>佐賀県</t>
    <phoneticPr fontId="2"/>
  </si>
  <si>
    <t>41203</t>
    <phoneticPr fontId="2"/>
  </si>
  <si>
    <t>鳥栖市</t>
    <phoneticPr fontId="2"/>
  </si>
  <si>
    <t>41203</t>
    <phoneticPr fontId="2"/>
  </si>
  <si>
    <t>鳥栖市</t>
    <phoneticPr fontId="2"/>
  </si>
  <si>
    <t>佐賀県</t>
    <phoneticPr fontId="2"/>
  </si>
  <si>
    <t>41203</t>
    <phoneticPr fontId="2"/>
  </si>
  <si>
    <t>41203</t>
    <phoneticPr fontId="2"/>
  </si>
  <si>
    <t>鳥栖市</t>
    <phoneticPr fontId="2"/>
  </si>
  <si>
    <t>佐賀県</t>
    <phoneticPr fontId="2"/>
  </si>
  <si>
    <t>鳥栖市</t>
    <phoneticPr fontId="2"/>
  </si>
  <si>
    <t>41203</t>
    <phoneticPr fontId="2"/>
  </si>
  <si>
    <t>41203</t>
    <phoneticPr fontId="2"/>
  </si>
  <si>
    <t>鳥栖市</t>
    <phoneticPr fontId="2"/>
  </si>
  <si>
    <t>41203</t>
    <phoneticPr fontId="2"/>
  </si>
  <si>
    <t>鳥栖市</t>
    <phoneticPr fontId="2"/>
  </si>
  <si>
    <t>佐賀県</t>
    <phoneticPr fontId="2"/>
  </si>
  <si>
    <t>鳥栖市</t>
    <phoneticPr fontId="2"/>
  </si>
  <si>
    <t>佐賀県</t>
    <phoneticPr fontId="2"/>
  </si>
  <si>
    <t>鳥栖市</t>
    <phoneticPr fontId="2"/>
  </si>
  <si>
    <t>41203</t>
    <phoneticPr fontId="2"/>
  </si>
  <si>
    <t>鳥栖市</t>
    <phoneticPr fontId="2"/>
  </si>
  <si>
    <t>佐賀県</t>
    <phoneticPr fontId="2"/>
  </si>
  <si>
    <t>41203</t>
    <phoneticPr fontId="2"/>
  </si>
  <si>
    <t>41203</t>
    <phoneticPr fontId="2"/>
  </si>
  <si>
    <t>鳥栖市</t>
    <phoneticPr fontId="2"/>
  </si>
  <si>
    <t>鳥栖市</t>
    <phoneticPr fontId="2"/>
  </si>
  <si>
    <t>41206</t>
    <phoneticPr fontId="2"/>
  </si>
  <si>
    <t>武雄市</t>
    <phoneticPr fontId="2"/>
  </si>
  <si>
    <t>41206</t>
    <phoneticPr fontId="2"/>
  </si>
  <si>
    <t>武雄市</t>
    <phoneticPr fontId="2"/>
  </si>
  <si>
    <t>41206</t>
    <phoneticPr fontId="2"/>
  </si>
  <si>
    <t>佐賀県</t>
    <phoneticPr fontId="2"/>
  </si>
  <si>
    <t>41206</t>
    <phoneticPr fontId="2"/>
  </si>
  <si>
    <t>武雄市</t>
    <phoneticPr fontId="2"/>
  </si>
  <si>
    <t>41206</t>
    <phoneticPr fontId="2"/>
  </si>
  <si>
    <t>41206</t>
    <phoneticPr fontId="2"/>
  </si>
  <si>
    <t>佐賀県</t>
    <phoneticPr fontId="2"/>
  </si>
  <si>
    <t>41206</t>
    <phoneticPr fontId="2"/>
  </si>
  <si>
    <t>武雄市</t>
    <phoneticPr fontId="2"/>
  </si>
  <si>
    <t>佐賀県</t>
    <phoneticPr fontId="2"/>
  </si>
  <si>
    <t>41208</t>
    <phoneticPr fontId="2"/>
  </si>
  <si>
    <t>小城市</t>
    <phoneticPr fontId="2"/>
  </si>
  <si>
    <t>小城市</t>
    <phoneticPr fontId="2"/>
  </si>
  <si>
    <t>41208</t>
    <phoneticPr fontId="2"/>
  </si>
  <si>
    <t>小城市</t>
    <phoneticPr fontId="2"/>
  </si>
  <si>
    <t>41208</t>
    <phoneticPr fontId="2"/>
  </si>
  <si>
    <t>小城市</t>
    <phoneticPr fontId="2"/>
  </si>
  <si>
    <t>41208</t>
    <phoneticPr fontId="2"/>
  </si>
  <si>
    <t>小城市</t>
    <phoneticPr fontId="2"/>
  </si>
  <si>
    <t>41208</t>
    <phoneticPr fontId="2"/>
  </si>
  <si>
    <t>41208</t>
    <phoneticPr fontId="2"/>
  </si>
  <si>
    <t>小城市</t>
    <phoneticPr fontId="2"/>
  </si>
  <si>
    <t>41209</t>
    <phoneticPr fontId="2"/>
  </si>
  <si>
    <t>嬉野市</t>
    <phoneticPr fontId="2"/>
  </si>
  <si>
    <t>佐賀県</t>
    <phoneticPr fontId="2"/>
  </si>
  <si>
    <t>41209</t>
    <phoneticPr fontId="2"/>
  </si>
  <si>
    <t>41209</t>
    <phoneticPr fontId="2"/>
  </si>
  <si>
    <t>嬉野市</t>
    <phoneticPr fontId="2"/>
  </si>
  <si>
    <t>41209</t>
    <phoneticPr fontId="2"/>
  </si>
  <si>
    <t>嬉野市</t>
    <phoneticPr fontId="2"/>
  </si>
  <si>
    <t>41209</t>
    <phoneticPr fontId="2"/>
  </si>
  <si>
    <t>嬉野市</t>
    <phoneticPr fontId="2"/>
  </si>
  <si>
    <t>嬉野市</t>
    <phoneticPr fontId="2"/>
  </si>
  <si>
    <t>41210</t>
    <phoneticPr fontId="2"/>
  </si>
  <si>
    <t>神埼市</t>
    <phoneticPr fontId="2"/>
  </si>
  <si>
    <t>41210</t>
    <phoneticPr fontId="2"/>
  </si>
  <si>
    <t>41210</t>
    <phoneticPr fontId="2"/>
  </si>
  <si>
    <t>佐賀県</t>
    <phoneticPr fontId="2"/>
  </si>
  <si>
    <t>41210</t>
    <phoneticPr fontId="2"/>
  </si>
  <si>
    <t>41210</t>
    <phoneticPr fontId="2"/>
  </si>
  <si>
    <t>神埼市</t>
    <phoneticPr fontId="2"/>
  </si>
  <si>
    <t>佐賀県</t>
    <phoneticPr fontId="2"/>
  </si>
  <si>
    <t>神埼市</t>
    <phoneticPr fontId="2"/>
  </si>
  <si>
    <t>41210</t>
    <phoneticPr fontId="2"/>
  </si>
  <si>
    <t>神埼市</t>
    <phoneticPr fontId="2"/>
  </si>
  <si>
    <t>41210</t>
    <phoneticPr fontId="2"/>
  </si>
  <si>
    <t>神埼市</t>
    <phoneticPr fontId="2"/>
  </si>
  <si>
    <t>41210</t>
    <phoneticPr fontId="2"/>
  </si>
  <si>
    <t>神埼市</t>
    <phoneticPr fontId="2"/>
  </si>
  <si>
    <t>41210</t>
    <phoneticPr fontId="2"/>
  </si>
  <si>
    <t>41346</t>
    <phoneticPr fontId="2"/>
  </si>
  <si>
    <t>みやき町</t>
    <phoneticPr fontId="2"/>
  </si>
  <si>
    <t>41346</t>
    <phoneticPr fontId="2"/>
  </si>
  <si>
    <t>みやき町</t>
    <phoneticPr fontId="2"/>
  </si>
  <si>
    <t>みやき町</t>
    <phoneticPr fontId="2"/>
  </si>
  <si>
    <t>41346</t>
    <phoneticPr fontId="2"/>
  </si>
  <si>
    <t>みやき町</t>
    <phoneticPr fontId="2"/>
  </si>
  <si>
    <t>みやき町</t>
    <phoneticPr fontId="2"/>
  </si>
  <si>
    <t>みやき町</t>
    <phoneticPr fontId="2"/>
  </si>
  <si>
    <t>41346</t>
    <phoneticPr fontId="2"/>
  </si>
  <si>
    <t>みやき町</t>
    <phoneticPr fontId="2"/>
  </si>
  <si>
    <t>41346</t>
    <phoneticPr fontId="2"/>
  </si>
  <si>
    <t>41346</t>
    <phoneticPr fontId="2"/>
  </si>
  <si>
    <t>みやき町</t>
    <phoneticPr fontId="2"/>
  </si>
  <si>
    <t>41423</t>
    <phoneticPr fontId="2"/>
  </si>
  <si>
    <t>大町町</t>
    <phoneticPr fontId="2"/>
  </si>
  <si>
    <t>佐賀県</t>
    <phoneticPr fontId="2"/>
  </si>
  <si>
    <t>大町町</t>
    <phoneticPr fontId="2"/>
  </si>
  <si>
    <t>41423</t>
    <phoneticPr fontId="2"/>
  </si>
  <si>
    <t>大町町</t>
    <phoneticPr fontId="2"/>
  </si>
  <si>
    <t>41423</t>
    <phoneticPr fontId="2"/>
  </si>
  <si>
    <t>大町町</t>
    <phoneticPr fontId="2"/>
  </si>
  <si>
    <t>41423</t>
    <phoneticPr fontId="2"/>
  </si>
  <si>
    <t>大町町</t>
    <phoneticPr fontId="2"/>
  </si>
  <si>
    <t>大町町</t>
    <phoneticPr fontId="2"/>
  </si>
  <si>
    <t>大町町</t>
    <phoneticPr fontId="2"/>
  </si>
  <si>
    <t>大町町</t>
    <phoneticPr fontId="2"/>
  </si>
  <si>
    <t>大町町</t>
    <phoneticPr fontId="2"/>
  </si>
  <si>
    <t>41423</t>
    <phoneticPr fontId="2"/>
  </si>
  <si>
    <t>41423</t>
    <phoneticPr fontId="2"/>
  </si>
  <si>
    <t>大町町</t>
    <phoneticPr fontId="2"/>
  </si>
  <si>
    <t>佐賀県</t>
    <phoneticPr fontId="2"/>
  </si>
  <si>
    <t>41424</t>
    <phoneticPr fontId="2"/>
  </si>
  <si>
    <t>江北町</t>
    <phoneticPr fontId="2"/>
  </si>
  <si>
    <t>41424</t>
    <phoneticPr fontId="2"/>
  </si>
  <si>
    <t>江北町</t>
    <phoneticPr fontId="2"/>
  </si>
  <si>
    <t>41424</t>
    <phoneticPr fontId="2"/>
  </si>
  <si>
    <t>江北町</t>
    <phoneticPr fontId="2"/>
  </si>
  <si>
    <t>41424</t>
    <phoneticPr fontId="2"/>
  </si>
  <si>
    <t>江北町</t>
    <phoneticPr fontId="2"/>
  </si>
  <si>
    <t>41424</t>
    <phoneticPr fontId="2"/>
  </si>
  <si>
    <t>江北町</t>
    <phoneticPr fontId="2"/>
  </si>
  <si>
    <t>41424</t>
    <phoneticPr fontId="2"/>
  </si>
  <si>
    <t>江北町</t>
    <phoneticPr fontId="2"/>
  </si>
  <si>
    <t>41424</t>
    <phoneticPr fontId="2"/>
  </si>
  <si>
    <t>41424</t>
    <phoneticPr fontId="2"/>
  </si>
  <si>
    <t>江北町</t>
    <phoneticPr fontId="2"/>
  </si>
  <si>
    <t>41424</t>
    <phoneticPr fontId="2"/>
  </si>
  <si>
    <t>41424</t>
    <phoneticPr fontId="2"/>
  </si>
  <si>
    <t>江北町</t>
    <phoneticPr fontId="2"/>
  </si>
  <si>
    <t>江北町</t>
    <phoneticPr fontId="2"/>
  </si>
  <si>
    <t>41424</t>
    <phoneticPr fontId="2"/>
  </si>
  <si>
    <t>江北町</t>
    <phoneticPr fontId="2"/>
  </si>
  <si>
    <t>佐賀県</t>
    <phoneticPr fontId="2"/>
  </si>
  <si>
    <t>41424</t>
    <phoneticPr fontId="2"/>
  </si>
  <si>
    <t>江北町</t>
    <phoneticPr fontId="2"/>
  </si>
  <si>
    <t>41424</t>
    <phoneticPr fontId="2"/>
  </si>
  <si>
    <t>41425</t>
    <phoneticPr fontId="2"/>
  </si>
  <si>
    <t>白石町</t>
    <phoneticPr fontId="2"/>
  </si>
  <si>
    <t>41425</t>
    <phoneticPr fontId="2"/>
  </si>
  <si>
    <t>41425</t>
    <phoneticPr fontId="2"/>
  </si>
  <si>
    <t>白石町</t>
    <phoneticPr fontId="2"/>
  </si>
  <si>
    <t>白石町</t>
    <phoneticPr fontId="2"/>
  </si>
  <si>
    <t>41425</t>
    <phoneticPr fontId="2"/>
  </si>
  <si>
    <t>白石町</t>
    <phoneticPr fontId="2"/>
  </si>
  <si>
    <t>41425</t>
    <phoneticPr fontId="2"/>
  </si>
  <si>
    <t>白石町</t>
    <phoneticPr fontId="2"/>
  </si>
  <si>
    <t>41425</t>
    <phoneticPr fontId="2"/>
  </si>
  <si>
    <t>白石町</t>
    <phoneticPr fontId="2"/>
  </si>
  <si>
    <t>41425</t>
    <phoneticPr fontId="2"/>
  </si>
  <si>
    <t>白石町</t>
    <phoneticPr fontId="2"/>
  </si>
  <si>
    <t>41425</t>
    <phoneticPr fontId="2"/>
  </si>
  <si>
    <t>白石町</t>
    <phoneticPr fontId="2"/>
  </si>
  <si>
    <t>41425</t>
    <phoneticPr fontId="2"/>
  </si>
  <si>
    <t>41425</t>
    <phoneticPr fontId="2"/>
  </si>
  <si>
    <t>佐賀県</t>
    <phoneticPr fontId="2"/>
  </si>
  <si>
    <t>41425</t>
    <phoneticPr fontId="2"/>
  </si>
  <si>
    <t>41425</t>
    <phoneticPr fontId="2"/>
  </si>
  <si>
    <t>白石町</t>
    <phoneticPr fontId="2"/>
  </si>
  <si>
    <t>41425</t>
    <phoneticPr fontId="2"/>
  </si>
  <si>
    <t>41425</t>
    <phoneticPr fontId="2"/>
  </si>
  <si>
    <t>白石町</t>
    <phoneticPr fontId="2"/>
  </si>
  <si>
    <t>41000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</si>
</sst>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8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60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6" t="s">
        <v>0</v>
      </c>
      <c r="B2" s="86" t="s">
        <v>1</v>
      </c>
      <c r="C2" s="86" t="s">
        <v>2</v>
      </c>
      <c r="D2" s="86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6" t="s">
        <v>4</v>
      </c>
      <c r="R2" s="80" t="s">
        <v>114</v>
      </c>
      <c r="S2" s="83"/>
      <c r="T2" s="83"/>
      <c r="U2" s="83"/>
      <c r="V2" s="83"/>
      <c r="W2" s="83"/>
      <c r="X2" s="83"/>
      <c r="Y2" s="84"/>
      <c r="Z2" s="76" t="s">
        <v>100</v>
      </c>
      <c r="AA2" s="76" t="s">
        <v>101</v>
      </c>
      <c r="AB2" s="80" t="s">
        <v>5</v>
      </c>
      <c r="AC2" s="81"/>
      <c r="AD2" s="81"/>
      <c r="AE2" s="82"/>
    </row>
    <row r="3" spans="1:31" s="5" customFormat="1" ht="25.5" customHeight="1">
      <c r="A3" s="88"/>
      <c r="B3" s="88"/>
      <c r="C3" s="89"/>
      <c r="D3" s="87"/>
      <c r="E3" s="78" t="s">
        <v>7</v>
      </c>
      <c r="F3" s="78" t="s">
        <v>108</v>
      </c>
      <c r="G3" s="90" t="s">
        <v>8</v>
      </c>
      <c r="H3" s="91"/>
      <c r="I3" s="91"/>
      <c r="J3" s="91"/>
      <c r="K3" s="91"/>
      <c r="L3" s="91"/>
      <c r="M3" s="91"/>
      <c r="N3" s="92"/>
      <c r="O3" s="78" t="s">
        <v>9</v>
      </c>
      <c r="P3" s="75" t="s">
        <v>10</v>
      </c>
      <c r="Q3" s="77"/>
      <c r="R3" s="78" t="s">
        <v>11</v>
      </c>
      <c r="S3" s="78" t="s">
        <v>12</v>
      </c>
      <c r="T3" s="78" t="s">
        <v>13</v>
      </c>
      <c r="U3" s="78" t="s">
        <v>14</v>
      </c>
      <c r="V3" s="78" t="s">
        <v>15</v>
      </c>
      <c r="W3" s="78" t="s">
        <v>16</v>
      </c>
      <c r="X3" s="78" t="s">
        <v>105</v>
      </c>
      <c r="Y3" s="75" t="s">
        <v>10</v>
      </c>
      <c r="Z3" s="77"/>
      <c r="AA3" s="77"/>
      <c r="AB3" s="78" t="s">
        <v>103</v>
      </c>
      <c r="AC3" s="78" t="s">
        <v>18</v>
      </c>
      <c r="AD3" s="78" t="s">
        <v>19</v>
      </c>
      <c r="AE3" s="75" t="s">
        <v>10</v>
      </c>
    </row>
    <row r="4" spans="1:31" s="5" customFormat="1" ht="36.6" customHeight="1">
      <c r="A4" s="88"/>
      <c r="B4" s="88"/>
      <c r="C4" s="89"/>
      <c r="D4" s="87"/>
      <c r="E4" s="79"/>
      <c r="F4" s="79"/>
      <c r="G4" s="75" t="s">
        <v>10</v>
      </c>
      <c r="H4" s="78" t="s">
        <v>12</v>
      </c>
      <c r="I4" s="78" t="s">
        <v>107</v>
      </c>
      <c r="J4" s="78" t="s">
        <v>13</v>
      </c>
      <c r="K4" s="78" t="s">
        <v>14</v>
      </c>
      <c r="L4" s="78" t="s">
        <v>15</v>
      </c>
      <c r="M4" s="78" t="s">
        <v>20</v>
      </c>
      <c r="N4" s="78" t="s">
        <v>106</v>
      </c>
      <c r="O4" s="93"/>
      <c r="P4" s="75"/>
      <c r="Q4" s="77"/>
      <c r="R4" s="85"/>
      <c r="S4" s="85"/>
      <c r="T4" s="85"/>
      <c r="U4" s="85"/>
      <c r="V4" s="85"/>
      <c r="W4" s="85"/>
      <c r="X4" s="85"/>
      <c r="Y4" s="75"/>
      <c r="Z4" s="77"/>
      <c r="AA4" s="77"/>
      <c r="AB4" s="79"/>
      <c r="AC4" s="79"/>
      <c r="AD4" s="79"/>
      <c r="AE4" s="75"/>
    </row>
    <row r="5" spans="1:31" s="6" customFormat="1" ht="69.599999999999994" customHeight="1">
      <c r="A5" s="88"/>
      <c r="B5" s="88"/>
      <c r="C5" s="89"/>
      <c r="D5" s="87"/>
      <c r="E5" s="17"/>
      <c r="F5" s="17"/>
      <c r="G5" s="75"/>
      <c r="H5" s="94"/>
      <c r="I5" s="85"/>
      <c r="J5" s="85"/>
      <c r="K5" s="85"/>
      <c r="L5" s="85"/>
      <c r="M5" s="85"/>
      <c r="N5" s="94"/>
      <c r="O5" s="16"/>
      <c r="P5" s="16"/>
      <c r="Q5" s="77"/>
      <c r="R5" s="85"/>
      <c r="S5" s="85"/>
      <c r="T5" s="85"/>
      <c r="U5" s="85"/>
      <c r="V5" s="85"/>
      <c r="W5" s="85"/>
      <c r="X5" s="85"/>
      <c r="Y5" s="16"/>
      <c r="Z5" s="77"/>
      <c r="AA5" s="77"/>
      <c r="AB5" s="17"/>
      <c r="AC5" s="17"/>
      <c r="AD5" s="17"/>
      <c r="AE5" s="16"/>
    </row>
    <row r="6" spans="1:31" s="7" customFormat="1">
      <c r="A6" s="88"/>
      <c r="B6" s="88"/>
      <c r="C6" s="89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122</v>
      </c>
      <c r="B7" s="44" t="s">
        <v>312</v>
      </c>
      <c r="C7" s="45" t="s">
        <v>79</v>
      </c>
      <c r="D7" s="107">
        <f>SUM($D$8:$D$17)</f>
        <v>6179</v>
      </c>
      <c r="E7" s="46">
        <f>SUM($E$8:$E$17)</f>
        <v>3373</v>
      </c>
      <c r="F7" s="46">
        <f>SUM($F$8:$F$17)</f>
        <v>356</v>
      </c>
      <c r="G7" s="46">
        <f>SUM($G$8:$G$17)</f>
        <v>1823</v>
      </c>
      <c r="H7" s="46">
        <f>SUM($H$8:$H$17)</f>
        <v>35</v>
      </c>
      <c r="I7" s="46">
        <f>SUM($I$8:$I$17)</f>
        <v>564</v>
      </c>
      <c r="J7" s="46">
        <f>SUM($J$8:$J$17)</f>
        <v>20</v>
      </c>
      <c r="K7" s="46">
        <f>SUM($K$8:$K$17)</f>
        <v>0</v>
      </c>
      <c r="L7" s="46">
        <f>SUM($L$8:$L$17)</f>
        <v>0</v>
      </c>
      <c r="M7" s="46">
        <f>SUM($M$8:$M$17)</f>
        <v>0</v>
      </c>
      <c r="N7" s="46">
        <f>SUM($N$8:$N$17)</f>
        <v>1204</v>
      </c>
      <c r="O7" s="46">
        <f>SUM($O$8:$O$17)</f>
        <v>157</v>
      </c>
      <c r="P7" s="46">
        <f>SUM($P$8:$P$17)</f>
        <v>5709</v>
      </c>
      <c r="Q7" s="47">
        <f>IF(P7&lt;&gt;0,(O7+E7+G7)/P7*100,"-")</f>
        <v>93.764231914520934</v>
      </c>
      <c r="R7" s="46">
        <f>SUM($R$8:$R$17)</f>
        <v>257</v>
      </c>
      <c r="S7" s="46">
        <f>SUM($S$8:$S$17)</f>
        <v>21</v>
      </c>
      <c r="T7" s="46">
        <f>SUM($T$8:$T$17)</f>
        <v>20</v>
      </c>
      <c r="U7" s="46">
        <f>SUM($U$8:$U$17)</f>
        <v>0</v>
      </c>
      <c r="V7" s="46">
        <f>SUM($V$8:$V$17)</f>
        <v>0</v>
      </c>
      <c r="W7" s="46">
        <f>SUM($W$8:$W$17)</f>
        <v>0</v>
      </c>
      <c r="X7" s="46">
        <f>SUM($X$8:$X$17)</f>
        <v>501</v>
      </c>
      <c r="Y7" s="46">
        <f>SUM($Y$8:$Y$17)</f>
        <v>799</v>
      </c>
      <c r="Z7" s="48" t="s">
        <v>81</v>
      </c>
      <c r="AA7" s="48" t="s">
        <v>81</v>
      </c>
      <c r="AB7" s="46">
        <f>SUM($AB$8:$AB$17)</f>
        <v>356</v>
      </c>
      <c r="AC7" s="46">
        <f>SUM($AC$8:$AC$17)</f>
        <v>0</v>
      </c>
      <c r="AD7" s="46">
        <f>SUM($AD$8:$AD$17)</f>
        <v>9</v>
      </c>
      <c r="AE7" s="46">
        <f>SUM($AE$8:$AE$17)</f>
        <v>365</v>
      </c>
    </row>
    <row r="8" spans="1:31" s="10" customFormat="1" ht="12" customHeight="1">
      <c r="A8" s="49" t="s">
        <v>122</v>
      </c>
      <c r="B8" s="50" t="s">
        <v>123</v>
      </c>
      <c r="C8" s="49" t="s">
        <v>124</v>
      </c>
      <c r="D8" s="69">
        <f>'ごみ搬入量内訳(総括)'!D8</f>
        <v>60</v>
      </c>
      <c r="E8" s="51">
        <f>ごみ処理量内訳!E8</f>
        <v>45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資源化量内訳!AH8</f>
        <v>3</v>
      </c>
      <c r="P8" s="52">
        <f>SUM(E8,F8,G8,O8)</f>
        <v>48</v>
      </c>
      <c r="Q8" s="53">
        <f>IF(P8&lt;&gt;0,(O8+E8+G8)/P8*100,"-")</f>
        <v>100</v>
      </c>
      <c r="R8" s="51">
        <f>'施設資源化量内訳(焼却)'!D8</f>
        <v>45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2</v>
      </c>
      <c r="Y8" s="52">
        <f>SUM(R8:X8)</f>
        <v>47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122</v>
      </c>
      <c r="B9" s="50" t="s">
        <v>150</v>
      </c>
      <c r="C9" s="49" t="s">
        <v>151</v>
      </c>
      <c r="D9" s="69">
        <f>'ごみ搬入量内訳(総括)'!D9</f>
        <v>30</v>
      </c>
      <c r="E9" s="51">
        <f>ごみ処理量内訳!E9</f>
        <v>28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資源化量内訳!AH9</f>
        <v>2</v>
      </c>
      <c r="P9" s="52">
        <f>SUM(E9,F9,G9,O9)</f>
        <v>30</v>
      </c>
      <c r="Q9" s="53">
        <f>IF(P9&lt;&gt;0,(O9+E9+G9)/P9*100,"-")</f>
        <v>100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2</v>
      </c>
      <c r="Y9" s="52">
        <f>SUM(R9:X9)</f>
        <v>2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122</v>
      </c>
      <c r="B10" s="50" t="s">
        <v>176</v>
      </c>
      <c r="C10" s="49" t="s">
        <v>177</v>
      </c>
      <c r="D10" s="69">
        <f>'ごみ搬入量内訳(総括)'!D10</f>
        <v>3737</v>
      </c>
      <c r="E10" s="51">
        <f>ごみ処理量内訳!E10</f>
        <v>2314</v>
      </c>
      <c r="F10" s="51">
        <f>ごみ処理量内訳!O10</f>
        <v>0</v>
      </c>
      <c r="G10" s="51">
        <f>SUM(H10:N10)</f>
        <v>1125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1125</v>
      </c>
      <c r="O10" s="51">
        <f>資源化量内訳!AH10</f>
        <v>148</v>
      </c>
      <c r="P10" s="52">
        <f>SUM(E10,F10,G10,O10)</f>
        <v>3587</v>
      </c>
      <c r="Q10" s="53">
        <f>IF(P10&lt;&gt;0,(O10+E10+G10)/P10*100,"-")</f>
        <v>100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150</v>
      </c>
      <c r="Y10" s="52">
        <f>SUM(R10:X10)</f>
        <v>150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145</v>
      </c>
      <c r="B11" s="50" t="s">
        <v>190</v>
      </c>
      <c r="C11" s="49" t="s">
        <v>191</v>
      </c>
      <c r="D11" s="69">
        <f>'ごみ搬入量内訳(総括)'!D11</f>
        <v>157</v>
      </c>
      <c r="E11" s="51">
        <f>ごみ処理量内訳!E11</f>
        <v>81</v>
      </c>
      <c r="F11" s="51">
        <f>ごみ処理量内訳!O11</f>
        <v>15</v>
      </c>
      <c r="G11" s="51">
        <f>SUM(H11:N11)</f>
        <v>61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20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41</v>
      </c>
      <c r="O11" s="51">
        <f>資源化量内訳!AH11</f>
        <v>0</v>
      </c>
      <c r="P11" s="52">
        <f>SUM(E11,F11,G11,O11)</f>
        <v>157</v>
      </c>
      <c r="Q11" s="53">
        <f>IF(P11&lt;&gt;0,(O11+E11+G11)/P11*100,"-")</f>
        <v>90.445859872611464</v>
      </c>
      <c r="R11" s="51">
        <f>'施設資源化量内訳(焼却)'!D11</f>
        <v>81</v>
      </c>
      <c r="S11" s="51">
        <f>'施設資源化量内訳(粗大)'!D11</f>
        <v>0</v>
      </c>
      <c r="T11" s="51">
        <f>'施設資源化量内訳(堆肥化)'!D11</f>
        <v>20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101</v>
      </c>
      <c r="Z11" s="53"/>
      <c r="AA11" s="53"/>
      <c r="AB11" s="52">
        <f>ごみ処理量内訳!O11</f>
        <v>15</v>
      </c>
      <c r="AC11" s="52">
        <f>ごみ処理量内訳!AO11</f>
        <v>0</v>
      </c>
      <c r="AD11" s="52">
        <f>ごみ処理量内訳!AP11</f>
        <v>0</v>
      </c>
      <c r="AE11" s="52">
        <f>SUM(AB11:AD11)</f>
        <v>15</v>
      </c>
    </row>
    <row r="12" spans="1:31" s="10" customFormat="1" ht="12" customHeight="1">
      <c r="A12" s="49" t="s">
        <v>165</v>
      </c>
      <c r="B12" s="50" t="s">
        <v>202</v>
      </c>
      <c r="C12" s="49" t="s">
        <v>203</v>
      </c>
      <c r="D12" s="69">
        <f>'ごみ搬入量内訳(総括)'!D12</f>
        <v>283</v>
      </c>
      <c r="E12" s="51">
        <f>ごみ処理量内訳!E12</f>
        <v>35</v>
      </c>
      <c r="F12" s="51">
        <f>ごみ処理量内訳!O12</f>
        <v>28</v>
      </c>
      <c r="G12" s="51">
        <f>SUM(H12:N12)</f>
        <v>220</v>
      </c>
      <c r="H12" s="51">
        <f>ごみ処理量内訳!G12</f>
        <v>0</v>
      </c>
      <c r="I12" s="51">
        <f>ごみ処理量内訳!L12+ごみ処理量内訳!M12</f>
        <v>207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13</v>
      </c>
      <c r="O12" s="51">
        <f>資源化量内訳!AH12</f>
        <v>0</v>
      </c>
      <c r="P12" s="52">
        <f>SUM(E12,F12,G12,O12)</f>
        <v>283</v>
      </c>
      <c r="Q12" s="53">
        <f>IF(P12&lt;&gt;0,(O12+E12+G12)/P12*100,"-")</f>
        <v>90.10600706713781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207</v>
      </c>
      <c r="Y12" s="52">
        <f>SUM(R12:X12)</f>
        <v>207</v>
      </c>
      <c r="Z12" s="53"/>
      <c r="AA12" s="53"/>
      <c r="AB12" s="52">
        <f>ごみ処理量内訳!O12</f>
        <v>28</v>
      </c>
      <c r="AC12" s="52">
        <f>ごみ処理量内訳!AO12</f>
        <v>0</v>
      </c>
      <c r="AD12" s="52">
        <f>ごみ処理量内訳!AP12</f>
        <v>0</v>
      </c>
      <c r="AE12" s="52">
        <f>SUM(AB12:AD12)</f>
        <v>28</v>
      </c>
    </row>
    <row r="13" spans="1:31" s="10" customFormat="1" ht="12" customHeight="1">
      <c r="A13" s="49" t="s">
        <v>122</v>
      </c>
      <c r="B13" s="50" t="s">
        <v>213</v>
      </c>
      <c r="C13" s="49" t="s">
        <v>214</v>
      </c>
      <c r="D13" s="69">
        <f>'ごみ搬入量内訳(総括)'!D13</f>
        <v>337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資源化量内訳!AH13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122</v>
      </c>
      <c r="B14" s="50" t="s">
        <v>230</v>
      </c>
      <c r="C14" s="49" t="s">
        <v>231</v>
      </c>
      <c r="D14" s="69">
        <f>'ごみ搬入量内訳(総括)'!D14</f>
        <v>11</v>
      </c>
      <c r="E14" s="51">
        <f>ごみ処理量内訳!E14</f>
        <v>8</v>
      </c>
      <c r="F14" s="51">
        <f>ごみ処理量内訳!O14</f>
        <v>0</v>
      </c>
      <c r="G14" s="51">
        <f>SUM(H14:N14)</f>
        <v>1</v>
      </c>
      <c r="H14" s="51">
        <f>ごみ処理量内訳!G14</f>
        <v>0</v>
      </c>
      <c r="I14" s="51">
        <f>ごみ処理量内訳!L14+ごみ処理量内訳!M14</f>
        <v>1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資源化量内訳!AH14</f>
        <v>0</v>
      </c>
      <c r="P14" s="52">
        <f>SUM(E14,F14,G14,O14)</f>
        <v>9</v>
      </c>
      <c r="Q14" s="53">
        <f>IF(P14&lt;&gt;0,(O14+E14+G14)/P14*100,"-")</f>
        <v>100</v>
      </c>
      <c r="R14" s="51">
        <f>'施設資源化量内訳(焼却)'!D14</f>
        <v>10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1</v>
      </c>
      <c r="Y14" s="52">
        <f>SUM(R14:X14)</f>
        <v>11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122</v>
      </c>
      <c r="B15" s="50" t="s">
        <v>244</v>
      </c>
      <c r="C15" s="49" t="s">
        <v>245</v>
      </c>
      <c r="D15" s="69">
        <f>'ごみ搬入量内訳(総括)'!D15</f>
        <v>1381</v>
      </c>
      <c r="E15" s="51">
        <f>ごみ処理量内訳!E15</f>
        <v>741</v>
      </c>
      <c r="F15" s="51">
        <f>ごみ処理量内訳!O15</f>
        <v>313</v>
      </c>
      <c r="G15" s="51">
        <f>SUM(H15:N15)</f>
        <v>331</v>
      </c>
      <c r="H15" s="51">
        <f>ごみ処理量内訳!G15</f>
        <v>0</v>
      </c>
      <c r="I15" s="51">
        <f>ごみ処理量内訳!L15+ごみ処理量内訳!M15</f>
        <v>327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4</v>
      </c>
      <c r="O15" s="51">
        <f>資源化量内訳!AH15</f>
        <v>0</v>
      </c>
      <c r="P15" s="52">
        <f>SUM(E15,F15,G15,O15)</f>
        <v>1385</v>
      </c>
      <c r="Q15" s="53">
        <f>IF(P15&lt;&gt;0,(O15+E15+G15)/P15*100,"-")</f>
        <v>77.400722021660656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102</v>
      </c>
      <c r="Y15" s="52">
        <f>SUM(R15:X15)</f>
        <v>102</v>
      </c>
      <c r="Z15" s="53"/>
      <c r="AA15" s="53"/>
      <c r="AB15" s="52">
        <f>ごみ処理量内訳!O15</f>
        <v>313</v>
      </c>
      <c r="AC15" s="52">
        <f>ごみ処理量内訳!AO15</f>
        <v>0</v>
      </c>
      <c r="AD15" s="52">
        <f>ごみ処理量内訳!AP15</f>
        <v>0</v>
      </c>
      <c r="AE15" s="52">
        <f>SUM(AB15:AD15)</f>
        <v>313</v>
      </c>
    </row>
    <row r="16" spans="1:31" s="10" customFormat="1" ht="12" customHeight="1">
      <c r="A16" s="49" t="s">
        <v>261</v>
      </c>
      <c r="B16" s="50" t="s">
        <v>262</v>
      </c>
      <c r="C16" s="49" t="s">
        <v>263</v>
      </c>
      <c r="D16" s="69">
        <f>'ごみ搬入量内訳(総括)'!D16</f>
        <v>71</v>
      </c>
      <c r="E16" s="51">
        <f>ごみ処理量内訳!E16</f>
        <v>46</v>
      </c>
      <c r="F16" s="51">
        <f>ごみ処理量内訳!O16</f>
        <v>0</v>
      </c>
      <c r="G16" s="51">
        <f>SUM(H16:N16)</f>
        <v>48</v>
      </c>
      <c r="H16" s="51">
        <f>ごみ処理量内訳!G16</f>
        <v>14</v>
      </c>
      <c r="I16" s="51">
        <f>ごみ処理量内訳!L16+ごみ処理量内訳!M16</f>
        <v>13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21</v>
      </c>
      <c r="O16" s="51">
        <f>資源化量内訳!AH16</f>
        <v>4</v>
      </c>
      <c r="P16" s="52">
        <f>SUM(E16,F16,G16,O16)</f>
        <v>98</v>
      </c>
      <c r="Q16" s="53">
        <f>IF(P16&lt;&gt;0,(O16+E16+G16)/P16*100,"-")</f>
        <v>100</v>
      </c>
      <c r="R16" s="51">
        <f>'施設資源化量内訳(焼却)'!D16</f>
        <v>46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21</v>
      </c>
      <c r="Y16" s="52">
        <f>SUM(R16:X16)</f>
        <v>67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9</v>
      </c>
      <c r="AE16" s="52">
        <f>SUM(AB16:AD16)</f>
        <v>9</v>
      </c>
    </row>
    <row r="17" spans="1:31" s="10" customFormat="1" ht="12" customHeight="1">
      <c r="A17" s="49" t="s">
        <v>145</v>
      </c>
      <c r="B17" s="50" t="s">
        <v>287</v>
      </c>
      <c r="C17" s="49" t="s">
        <v>288</v>
      </c>
      <c r="D17" s="69">
        <f>'ごみ搬入量内訳(総括)'!D17</f>
        <v>112</v>
      </c>
      <c r="E17" s="51">
        <f>ごみ処理量内訳!E17</f>
        <v>75</v>
      </c>
      <c r="F17" s="51">
        <f>ごみ処理量内訳!O17</f>
        <v>0</v>
      </c>
      <c r="G17" s="51">
        <f>SUM(H17:N17)</f>
        <v>37</v>
      </c>
      <c r="H17" s="51">
        <f>ごみ処理量内訳!G17</f>
        <v>21</v>
      </c>
      <c r="I17" s="51">
        <f>ごみ処理量内訳!L17+ごみ処理量内訳!M17</f>
        <v>16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資源化量内訳!AH17</f>
        <v>0</v>
      </c>
      <c r="P17" s="52">
        <f>SUM(E17,F17,G17,O17)</f>
        <v>112</v>
      </c>
      <c r="Q17" s="53">
        <f>IF(P17&lt;&gt;0,(O17+E17+G17)/P17*100,"-")</f>
        <v>100</v>
      </c>
      <c r="R17" s="51">
        <f>'施設資源化量内訳(焼却)'!D17</f>
        <v>75</v>
      </c>
      <c r="S17" s="51">
        <f>'施設資源化量内訳(粗大)'!D17</f>
        <v>21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16</v>
      </c>
      <c r="Y17" s="52">
        <f>SUM(R17:X17)</f>
        <v>112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54"/>
      <c r="B18" s="55"/>
      <c r="C18" s="54"/>
      <c r="D18" s="54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7"/>
      <c r="AD18" s="56"/>
      <c r="AE18" s="56"/>
    </row>
    <row r="19" spans="1:31" s="10" customFormat="1" ht="12" customHeight="1">
      <c r="A19" s="54"/>
      <c r="B19" s="55"/>
      <c r="C19" s="54"/>
      <c r="D19" s="54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7"/>
      <c r="AD19" s="56"/>
      <c r="AE19" s="56"/>
    </row>
    <row r="20" spans="1:31" s="10" customFormat="1" ht="12" customHeight="1">
      <c r="A20" s="54"/>
      <c r="B20" s="55"/>
      <c r="C20" s="54"/>
      <c r="D20" s="54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7"/>
      <c r="AD20" s="56"/>
      <c r="AE20" s="56"/>
    </row>
    <row r="21" spans="1:31" s="10" customFormat="1" ht="12" customHeight="1">
      <c r="A21" s="54"/>
      <c r="B21" s="55"/>
      <c r="C21" s="54"/>
      <c r="D21" s="54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7"/>
      <c r="AD21" s="56"/>
      <c r="AE21" s="56"/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18:AE995">
    <cfRule type="expression" dxfId="599" priority="24" stopIfTrue="1">
      <formula>$A18&lt;&gt;""</formula>
    </cfRule>
  </conditionalFormatting>
  <conditionalFormatting sqref="A8:AE8">
    <cfRule type="expression" dxfId="597" priority="22" stopIfTrue="1">
      <formula>$A8&lt;&gt;""</formula>
    </cfRule>
  </conditionalFormatting>
  <conditionalFormatting sqref="D8">
    <cfRule type="expression" dxfId="596" priority="21" stopIfTrue="1">
      <formula>$A8&lt;&gt;""</formula>
    </cfRule>
  </conditionalFormatting>
  <conditionalFormatting sqref="A9:AE9">
    <cfRule type="expression" dxfId="595" priority="20" stopIfTrue="1">
      <formula>$A9&lt;&gt;""</formula>
    </cfRule>
  </conditionalFormatting>
  <conditionalFormatting sqref="D9">
    <cfRule type="expression" dxfId="594" priority="19" stopIfTrue="1">
      <formula>$A9&lt;&gt;""</formula>
    </cfRule>
  </conditionalFormatting>
  <conditionalFormatting sqref="A10:AE10">
    <cfRule type="expression" dxfId="593" priority="18" stopIfTrue="1">
      <formula>$A10&lt;&gt;""</formula>
    </cfRule>
  </conditionalFormatting>
  <conditionalFormatting sqref="D10">
    <cfRule type="expression" dxfId="592" priority="17" stopIfTrue="1">
      <formula>$A10&lt;&gt;""</formula>
    </cfRule>
  </conditionalFormatting>
  <conditionalFormatting sqref="A11:AE11">
    <cfRule type="expression" dxfId="591" priority="16" stopIfTrue="1">
      <formula>$A11&lt;&gt;""</formula>
    </cfRule>
  </conditionalFormatting>
  <conditionalFormatting sqref="D11">
    <cfRule type="expression" dxfId="590" priority="15" stopIfTrue="1">
      <formula>$A11&lt;&gt;""</formula>
    </cfRule>
  </conditionalFormatting>
  <conditionalFormatting sqref="A12:AE12">
    <cfRule type="expression" dxfId="589" priority="14" stopIfTrue="1">
      <formula>$A12&lt;&gt;""</formula>
    </cfRule>
  </conditionalFormatting>
  <conditionalFormatting sqref="D12">
    <cfRule type="expression" dxfId="588" priority="13" stopIfTrue="1">
      <formula>$A12&lt;&gt;""</formula>
    </cfRule>
  </conditionalFormatting>
  <conditionalFormatting sqref="A13:AE13">
    <cfRule type="expression" dxfId="587" priority="12" stopIfTrue="1">
      <formula>$A13&lt;&gt;""</formula>
    </cfRule>
  </conditionalFormatting>
  <conditionalFormatting sqref="D13">
    <cfRule type="expression" dxfId="586" priority="11" stopIfTrue="1">
      <formula>$A13&lt;&gt;""</formula>
    </cfRule>
  </conditionalFormatting>
  <conditionalFormatting sqref="A14:AE14">
    <cfRule type="expression" dxfId="585" priority="10" stopIfTrue="1">
      <formula>$A14&lt;&gt;""</formula>
    </cfRule>
  </conditionalFormatting>
  <conditionalFormatting sqref="D14">
    <cfRule type="expression" dxfId="584" priority="9" stopIfTrue="1">
      <formula>$A14&lt;&gt;""</formula>
    </cfRule>
  </conditionalFormatting>
  <conditionalFormatting sqref="A15:AE15">
    <cfRule type="expression" dxfId="583" priority="8" stopIfTrue="1">
      <formula>$A15&lt;&gt;""</formula>
    </cfRule>
  </conditionalFormatting>
  <conditionalFormatting sqref="D15">
    <cfRule type="expression" dxfId="582" priority="7" stopIfTrue="1">
      <formula>$A15&lt;&gt;""</formula>
    </cfRule>
  </conditionalFormatting>
  <conditionalFormatting sqref="A16:AE16">
    <cfRule type="expression" dxfId="581" priority="6" stopIfTrue="1">
      <formula>$A16&lt;&gt;""</formula>
    </cfRule>
  </conditionalFormatting>
  <conditionalFormatting sqref="D16">
    <cfRule type="expression" dxfId="580" priority="5" stopIfTrue="1">
      <formula>$A16&lt;&gt;""</formula>
    </cfRule>
  </conditionalFormatting>
  <conditionalFormatting sqref="A17:AE17">
    <cfRule type="expression" dxfId="579" priority="4" stopIfTrue="1">
      <formula>$A17&lt;&gt;""</formula>
    </cfRule>
  </conditionalFormatting>
  <conditionalFormatting sqref="D17">
    <cfRule type="expression" dxfId="578" priority="3" stopIfTrue="1">
      <formula>$A17&lt;&gt;""</formula>
    </cfRule>
  </conditionalFormatting>
  <conditionalFormatting sqref="A7:AE7">
    <cfRule type="expression" dxfId="577" priority="2" stopIfTrue="1">
      <formula>$A7&lt;&gt;""</formula>
    </cfRule>
  </conditionalFormatting>
  <conditionalFormatting sqref="D7">
    <cfRule type="expression" dxfId="5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ゴシック,標準"&amp;14【災害】ごみ処理の概要（令和3年度実績）&amp;R&amp;A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312</v>
      </c>
      <c r="C7" s="43" t="s">
        <v>79</v>
      </c>
      <c r="D7" s="58">
        <f>SUM($D$8:$D$17)</f>
        <v>0</v>
      </c>
      <c r="E7" s="58">
        <f>SUM($E$8:$E$17)</f>
        <v>0</v>
      </c>
      <c r="F7" s="58">
        <f>SUM($F$8:$F$17)</f>
        <v>0</v>
      </c>
      <c r="G7" s="58">
        <f>SUM($G$8:$G$17)</f>
        <v>0</v>
      </c>
      <c r="H7" s="58">
        <f>SUM($H$8:$H$17)</f>
        <v>0</v>
      </c>
      <c r="I7" s="58">
        <f>SUM($I$8:$I$17)</f>
        <v>0</v>
      </c>
      <c r="J7" s="58">
        <f>SUM($J$8:$J$17)</f>
        <v>0</v>
      </c>
      <c r="K7" s="58">
        <f>SUM($K$8:$K$17)</f>
        <v>0</v>
      </c>
      <c r="L7" s="58">
        <f>SUM($L$8:$L$17)</f>
        <v>0</v>
      </c>
      <c r="M7" s="58">
        <f>SUM($M$8:$M$17)</f>
        <v>0</v>
      </c>
      <c r="N7" s="58">
        <f>SUM($N$8:$N$17)</f>
        <v>0</v>
      </c>
      <c r="O7" s="58">
        <f>SUM($O$8:$O$17)</f>
        <v>0</v>
      </c>
      <c r="P7" s="58">
        <f>SUM($P$8:$P$17)</f>
        <v>0</v>
      </c>
      <c r="Q7" s="58">
        <f>SUM($Q$8:$Q$17)</f>
        <v>0</v>
      </c>
      <c r="R7" s="58">
        <f>SUM($R$8:$R$17)</f>
        <v>0</v>
      </c>
      <c r="S7" s="58">
        <f>SUM($S$8:$S$17)</f>
        <v>0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0</v>
      </c>
      <c r="X7" s="58">
        <f>SUM($X$8:$X$17)</f>
        <v>0</v>
      </c>
      <c r="Y7" s="58">
        <f>SUM($Y$8:$Y$17)</f>
        <v>0</v>
      </c>
      <c r="Z7" s="58">
        <f>SUM($Z$8:$Z$17)</f>
        <v>0</v>
      </c>
      <c r="AA7" s="58">
        <f>SUM($AA$8:$AA$17)</f>
        <v>0</v>
      </c>
      <c r="AB7" s="58">
        <f>SUM($AB$8:$AB$17)</f>
        <v>0</v>
      </c>
      <c r="AC7" s="58">
        <f>SUM($AC$8:$AC$17)</f>
        <v>0</v>
      </c>
      <c r="AD7" s="58">
        <f>SUM($AD$8:$AD$17)</f>
        <v>0</v>
      </c>
      <c r="AE7" s="58">
        <f>SUM($AE$8:$AE$17)</f>
        <v>0</v>
      </c>
      <c r="AF7" s="58">
        <f>SUM($AF$8:$AF$17)</f>
        <v>0</v>
      </c>
      <c r="AG7" s="58">
        <f>SUM($AG$8:$AG$17)</f>
        <v>0</v>
      </c>
      <c r="AH7" s="58">
        <f>SUM($AH$8:$AH$17)</f>
        <v>0</v>
      </c>
      <c r="AI7" s="58">
        <f>SUM($AI$8:$AI$17)</f>
        <v>0</v>
      </c>
    </row>
    <row r="8" spans="1:35" s="10" customFormat="1" ht="12" customHeight="1">
      <c r="A8" s="49" t="s">
        <v>140</v>
      </c>
      <c r="B8" s="50" t="s">
        <v>125</v>
      </c>
      <c r="C8" s="49" t="s">
        <v>129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130</v>
      </c>
      <c r="B9" s="50" t="s">
        <v>161</v>
      </c>
      <c r="C9" s="49" t="s">
        <v>162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127</v>
      </c>
      <c r="B10" s="50" t="s">
        <v>185</v>
      </c>
      <c r="C10" s="49" t="s">
        <v>179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140</v>
      </c>
      <c r="B11" s="50" t="s">
        <v>200</v>
      </c>
      <c r="C11" s="49" t="s">
        <v>201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127</v>
      </c>
      <c r="B12" s="50" t="s">
        <v>206</v>
      </c>
      <c r="C12" s="49" t="s">
        <v>207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122</v>
      </c>
      <c r="B13" s="50" t="s">
        <v>213</v>
      </c>
      <c r="C13" s="49" t="s">
        <v>222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127</v>
      </c>
      <c r="B14" s="50" t="s">
        <v>235</v>
      </c>
      <c r="C14" s="49" t="s">
        <v>236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127</v>
      </c>
      <c r="B15" s="50" t="s">
        <v>252</v>
      </c>
      <c r="C15" s="49" t="s">
        <v>255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165</v>
      </c>
      <c r="B16" s="50" t="s">
        <v>277</v>
      </c>
      <c r="C16" s="49" t="s">
        <v>267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145</v>
      </c>
      <c r="B17" s="50" t="s">
        <v>299</v>
      </c>
      <c r="C17" s="49" t="s">
        <v>300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5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5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5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8:AH997 A18:AF997">
    <cfRule type="expression" dxfId="390" priority="25" stopIfTrue="1">
      <formula>$A18&lt;&gt;""</formula>
    </cfRule>
  </conditionalFormatting>
  <conditionalFormatting sqref="AG18:AG995">
    <cfRule type="expression" dxfId="388" priority="23" stopIfTrue="1">
      <formula>$A18&lt;&gt;""</formula>
    </cfRule>
  </conditionalFormatting>
  <conditionalFormatting sqref="A8:AF8 AH8:AI8">
    <cfRule type="expression" dxfId="387" priority="22" stopIfTrue="1">
      <formula>$A8&lt;&gt;""</formula>
    </cfRule>
  </conditionalFormatting>
  <conditionalFormatting sqref="AG8">
    <cfRule type="expression" dxfId="386" priority="21" stopIfTrue="1">
      <formula>$A8&lt;&gt;""</formula>
    </cfRule>
  </conditionalFormatting>
  <conditionalFormatting sqref="A9:AF9 AH9:AI9">
    <cfRule type="expression" dxfId="385" priority="20" stopIfTrue="1">
      <formula>$A9&lt;&gt;""</formula>
    </cfRule>
  </conditionalFormatting>
  <conditionalFormatting sqref="AG9">
    <cfRule type="expression" dxfId="384" priority="19" stopIfTrue="1">
      <formula>$A9&lt;&gt;""</formula>
    </cfRule>
  </conditionalFormatting>
  <conditionalFormatting sqref="A10:AF10 AH10:AI10">
    <cfRule type="expression" dxfId="383" priority="18" stopIfTrue="1">
      <formula>$A10&lt;&gt;""</formula>
    </cfRule>
  </conditionalFormatting>
  <conditionalFormatting sqref="AG10">
    <cfRule type="expression" dxfId="382" priority="17" stopIfTrue="1">
      <formula>$A10&lt;&gt;""</formula>
    </cfRule>
  </conditionalFormatting>
  <conditionalFormatting sqref="A11:AF11 AH11:AI11">
    <cfRule type="expression" dxfId="381" priority="16" stopIfTrue="1">
      <formula>$A11&lt;&gt;""</formula>
    </cfRule>
  </conditionalFormatting>
  <conditionalFormatting sqref="AG11">
    <cfRule type="expression" dxfId="380" priority="15" stopIfTrue="1">
      <formula>$A11&lt;&gt;""</formula>
    </cfRule>
  </conditionalFormatting>
  <conditionalFormatting sqref="A12:AF12 AH12:AI12">
    <cfRule type="expression" dxfId="379" priority="14" stopIfTrue="1">
      <formula>$A12&lt;&gt;""</formula>
    </cfRule>
  </conditionalFormatting>
  <conditionalFormatting sqref="AG12">
    <cfRule type="expression" dxfId="378" priority="13" stopIfTrue="1">
      <formula>$A12&lt;&gt;""</formula>
    </cfRule>
  </conditionalFormatting>
  <conditionalFormatting sqref="A13:AF13 AH13:AI13">
    <cfRule type="expression" dxfId="377" priority="12" stopIfTrue="1">
      <formula>$A13&lt;&gt;""</formula>
    </cfRule>
  </conditionalFormatting>
  <conditionalFormatting sqref="AG13">
    <cfRule type="expression" dxfId="376" priority="11" stopIfTrue="1">
      <formula>$A13&lt;&gt;""</formula>
    </cfRule>
  </conditionalFormatting>
  <conditionalFormatting sqref="A14:AF14 AH14:AI14">
    <cfRule type="expression" dxfId="375" priority="10" stopIfTrue="1">
      <formula>$A14&lt;&gt;""</formula>
    </cfRule>
  </conditionalFormatting>
  <conditionalFormatting sqref="AG14">
    <cfRule type="expression" dxfId="374" priority="9" stopIfTrue="1">
      <formula>$A14&lt;&gt;""</formula>
    </cfRule>
  </conditionalFormatting>
  <conditionalFormatting sqref="A15:AF15 AH15:AI15">
    <cfRule type="expression" dxfId="373" priority="8" stopIfTrue="1">
      <formula>$A15&lt;&gt;""</formula>
    </cfRule>
  </conditionalFormatting>
  <conditionalFormatting sqref="AG15">
    <cfRule type="expression" dxfId="372" priority="7" stopIfTrue="1">
      <formula>$A15&lt;&gt;""</formula>
    </cfRule>
  </conditionalFormatting>
  <conditionalFormatting sqref="A16:AF16 AH16:AI16">
    <cfRule type="expression" dxfId="371" priority="6" stopIfTrue="1">
      <formula>$A16&lt;&gt;""</formula>
    </cfRule>
  </conditionalFormatting>
  <conditionalFormatting sqref="AG16">
    <cfRule type="expression" dxfId="370" priority="5" stopIfTrue="1">
      <formula>$A16&lt;&gt;""</formula>
    </cfRule>
  </conditionalFormatting>
  <conditionalFormatting sqref="A17:AF17 AH17:AI17">
    <cfRule type="expression" dxfId="369" priority="4" stopIfTrue="1">
      <formula>$A17&lt;&gt;""</formula>
    </cfRule>
  </conditionalFormatting>
  <conditionalFormatting sqref="AG17">
    <cfRule type="expression" dxfId="368" priority="3" stopIfTrue="1">
      <formula>$A17&lt;&gt;""</formula>
    </cfRule>
  </conditionalFormatting>
  <conditionalFormatting sqref="A7:AF7 AH7:AI7">
    <cfRule type="expression" dxfId="367" priority="2" stopIfTrue="1">
      <formula>$A7&lt;&gt;""</formula>
    </cfRule>
  </conditionalFormatting>
  <conditionalFormatting sqref="AG7">
    <cfRule type="expression" dxfId="3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6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312</v>
      </c>
      <c r="C7" s="43" t="s">
        <v>79</v>
      </c>
      <c r="D7" s="58">
        <f>SUM($D$8:$D$17)</f>
        <v>723</v>
      </c>
      <c r="E7" s="58">
        <f>SUM($E$8:$E$17)</f>
        <v>33</v>
      </c>
      <c r="F7" s="58">
        <f>SUM($F$8:$F$17)</f>
        <v>151</v>
      </c>
      <c r="G7" s="58">
        <f>SUM($G$8:$G$17)</f>
        <v>172</v>
      </c>
      <c r="H7" s="58">
        <f>SUM($H$8:$H$17)</f>
        <v>0</v>
      </c>
      <c r="I7" s="58">
        <f>SUM($I$8:$I$17)</f>
        <v>0</v>
      </c>
      <c r="J7" s="58">
        <f>SUM($J$8:$J$17)</f>
        <v>0</v>
      </c>
      <c r="K7" s="58">
        <f>SUM($K$8:$K$17)</f>
        <v>0</v>
      </c>
      <c r="L7" s="58">
        <f>SUM($L$8:$L$17)</f>
        <v>0</v>
      </c>
      <c r="M7" s="58">
        <f>SUM($M$8:$M$17)</f>
        <v>0</v>
      </c>
      <c r="N7" s="58">
        <f>SUM($N$8:$N$17)</f>
        <v>238</v>
      </c>
      <c r="O7" s="58">
        <f>SUM($O$8:$O$17)</f>
        <v>56</v>
      </c>
      <c r="P7" s="58">
        <f>SUM($P$8:$P$17)</f>
        <v>0</v>
      </c>
      <c r="Q7" s="58">
        <f>SUM($Q$8:$Q$17)</f>
        <v>72</v>
      </c>
      <c r="R7" s="58">
        <f>SUM($R$8:$R$17)</f>
        <v>0</v>
      </c>
      <c r="S7" s="58">
        <f>SUM($S$8:$S$17)</f>
        <v>0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0</v>
      </c>
      <c r="X7" s="58">
        <f>SUM($X$8:$X$17)</f>
        <v>0</v>
      </c>
      <c r="Y7" s="58">
        <f>SUM($Y$8:$Y$17)</f>
        <v>1</v>
      </c>
      <c r="Z7" s="58">
        <f>SUM($Z$8:$Z$17)</f>
        <v>0</v>
      </c>
      <c r="AA7" s="58">
        <f>SUM($AA$8:$AA$17)</f>
        <v>0</v>
      </c>
      <c r="AB7" s="58">
        <f>SUM($AB$8:$AB$17)</f>
        <v>0</v>
      </c>
      <c r="AC7" s="58">
        <f>SUM($AC$8:$AC$17)</f>
        <v>0</v>
      </c>
      <c r="AD7" s="58">
        <f>SUM($AD$8:$AD$17)</f>
        <v>0</v>
      </c>
      <c r="AE7" s="58">
        <f>SUM($AE$8:$AE$17)</f>
        <v>0</v>
      </c>
      <c r="AF7" s="58">
        <f>SUM($AF$8:$AF$17)</f>
        <v>0</v>
      </c>
      <c r="AG7" s="58">
        <f>SUM($AG$8:$AG$17)</f>
        <v>0</v>
      </c>
      <c r="AH7" s="58">
        <f>SUM($AH$8:$AH$17)</f>
        <v>0</v>
      </c>
      <c r="AI7" s="58">
        <f>SUM($AI$8:$AI$17)</f>
        <v>0</v>
      </c>
    </row>
    <row r="8" spans="1:35" s="10" customFormat="1" ht="12" customHeight="1">
      <c r="A8" s="49" t="s">
        <v>122</v>
      </c>
      <c r="B8" s="50" t="s">
        <v>125</v>
      </c>
      <c r="C8" s="49" t="s">
        <v>131</v>
      </c>
      <c r="D8" s="39">
        <f>SUM(E8:AI8)</f>
        <v>2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2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127</v>
      </c>
      <c r="B9" s="50" t="s">
        <v>163</v>
      </c>
      <c r="C9" s="49" t="s">
        <v>164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127</v>
      </c>
      <c r="B10" s="50" t="s">
        <v>178</v>
      </c>
      <c r="C10" s="49" t="s">
        <v>179</v>
      </c>
      <c r="D10" s="39">
        <f>SUM(E10:AI10)</f>
        <v>150</v>
      </c>
      <c r="E10" s="39">
        <v>0</v>
      </c>
      <c r="F10" s="39">
        <v>150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127</v>
      </c>
      <c r="B11" s="50" t="s">
        <v>195</v>
      </c>
      <c r="C11" s="49" t="s">
        <v>196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122</v>
      </c>
      <c r="B12" s="50" t="s">
        <v>202</v>
      </c>
      <c r="C12" s="49" t="s">
        <v>203</v>
      </c>
      <c r="D12" s="39">
        <f>SUM(E12:AI12)</f>
        <v>207</v>
      </c>
      <c r="E12" s="39">
        <v>33</v>
      </c>
      <c r="F12" s="39">
        <v>1</v>
      </c>
      <c r="G12" s="39">
        <v>172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1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145</v>
      </c>
      <c r="B13" s="50" t="s">
        <v>213</v>
      </c>
      <c r="C13" s="49" t="s">
        <v>222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127</v>
      </c>
      <c r="B14" s="50" t="s">
        <v>235</v>
      </c>
      <c r="C14" s="49" t="s">
        <v>236</v>
      </c>
      <c r="D14" s="39">
        <f>SUM(E14:AI14)</f>
        <v>1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1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127</v>
      </c>
      <c r="B15" s="50" t="s">
        <v>252</v>
      </c>
      <c r="C15" s="49" t="s">
        <v>247</v>
      </c>
      <c r="D15" s="39">
        <f>SUM(E15:AI15)</f>
        <v>327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225</v>
      </c>
      <c r="O15" s="39">
        <v>56</v>
      </c>
      <c r="P15" s="39">
        <v>0</v>
      </c>
      <c r="Q15" s="39">
        <v>46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149</v>
      </c>
      <c r="B16" s="50" t="s">
        <v>278</v>
      </c>
      <c r="C16" s="49" t="s">
        <v>279</v>
      </c>
      <c r="D16" s="39">
        <f>SUM(E16:AI16)</f>
        <v>20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13</v>
      </c>
      <c r="O16" s="39">
        <v>0</v>
      </c>
      <c r="P16" s="39">
        <v>0</v>
      </c>
      <c r="Q16" s="39">
        <v>7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149</v>
      </c>
      <c r="B17" s="50" t="s">
        <v>301</v>
      </c>
      <c r="C17" s="49" t="s">
        <v>302</v>
      </c>
      <c r="D17" s="39">
        <f>SUM(E17:AI17)</f>
        <v>16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15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1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5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5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5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8:AH997 A18:AF997">
    <cfRule type="expression" dxfId="365" priority="25" stopIfTrue="1">
      <formula>$A18&lt;&gt;""</formula>
    </cfRule>
  </conditionalFormatting>
  <conditionalFormatting sqref="AG18:AG995">
    <cfRule type="expression" dxfId="363" priority="23" stopIfTrue="1">
      <formula>$A18&lt;&gt;""</formula>
    </cfRule>
  </conditionalFormatting>
  <conditionalFormatting sqref="A8:AF8 AH8:AI8">
    <cfRule type="expression" dxfId="362" priority="22" stopIfTrue="1">
      <formula>$A8&lt;&gt;""</formula>
    </cfRule>
  </conditionalFormatting>
  <conditionalFormatting sqref="AG8">
    <cfRule type="expression" dxfId="361" priority="21" stopIfTrue="1">
      <formula>$A8&lt;&gt;""</formula>
    </cfRule>
  </conditionalFormatting>
  <conditionalFormatting sqref="A9:AF9 AH9:AI9">
    <cfRule type="expression" dxfId="360" priority="20" stopIfTrue="1">
      <formula>$A9&lt;&gt;""</formula>
    </cfRule>
  </conditionalFormatting>
  <conditionalFormatting sqref="AG9">
    <cfRule type="expression" dxfId="359" priority="19" stopIfTrue="1">
      <formula>$A9&lt;&gt;""</formula>
    </cfRule>
  </conditionalFormatting>
  <conditionalFormatting sqref="A10:AF10 AH10:AI10">
    <cfRule type="expression" dxfId="358" priority="18" stopIfTrue="1">
      <formula>$A10&lt;&gt;""</formula>
    </cfRule>
  </conditionalFormatting>
  <conditionalFormatting sqref="AG10">
    <cfRule type="expression" dxfId="357" priority="17" stopIfTrue="1">
      <formula>$A10&lt;&gt;""</formula>
    </cfRule>
  </conditionalFormatting>
  <conditionalFormatting sqref="A11:AF11 AH11:AI11">
    <cfRule type="expression" dxfId="356" priority="16" stopIfTrue="1">
      <formula>$A11&lt;&gt;""</formula>
    </cfRule>
  </conditionalFormatting>
  <conditionalFormatting sqref="AG11">
    <cfRule type="expression" dxfId="355" priority="15" stopIfTrue="1">
      <formula>$A11&lt;&gt;""</formula>
    </cfRule>
  </conditionalFormatting>
  <conditionalFormatting sqref="A12:AF12 AH12:AI12">
    <cfRule type="expression" dxfId="354" priority="14" stopIfTrue="1">
      <formula>$A12&lt;&gt;""</formula>
    </cfRule>
  </conditionalFormatting>
  <conditionalFormatting sqref="AG12">
    <cfRule type="expression" dxfId="353" priority="13" stopIfTrue="1">
      <formula>$A12&lt;&gt;""</formula>
    </cfRule>
  </conditionalFormatting>
  <conditionalFormatting sqref="A13:AF13 AH13:AI13">
    <cfRule type="expression" dxfId="352" priority="12" stopIfTrue="1">
      <formula>$A13&lt;&gt;""</formula>
    </cfRule>
  </conditionalFormatting>
  <conditionalFormatting sqref="AG13">
    <cfRule type="expression" dxfId="351" priority="11" stopIfTrue="1">
      <formula>$A13&lt;&gt;""</formula>
    </cfRule>
  </conditionalFormatting>
  <conditionalFormatting sqref="A14:AF14 AH14:AI14">
    <cfRule type="expression" dxfId="350" priority="10" stopIfTrue="1">
      <formula>$A14&lt;&gt;""</formula>
    </cfRule>
  </conditionalFormatting>
  <conditionalFormatting sqref="AG14">
    <cfRule type="expression" dxfId="349" priority="9" stopIfTrue="1">
      <formula>$A14&lt;&gt;""</formula>
    </cfRule>
  </conditionalFormatting>
  <conditionalFormatting sqref="A15:AF15 AH15:AI15">
    <cfRule type="expression" dxfId="348" priority="8" stopIfTrue="1">
      <formula>$A15&lt;&gt;""</formula>
    </cfRule>
  </conditionalFormatting>
  <conditionalFormatting sqref="AG15">
    <cfRule type="expression" dxfId="347" priority="7" stopIfTrue="1">
      <formula>$A15&lt;&gt;""</formula>
    </cfRule>
  </conditionalFormatting>
  <conditionalFormatting sqref="A16:AF16 AH16:AI16">
    <cfRule type="expression" dxfId="346" priority="6" stopIfTrue="1">
      <formula>$A16&lt;&gt;""</formula>
    </cfRule>
  </conditionalFormatting>
  <conditionalFormatting sqref="AG16">
    <cfRule type="expression" dxfId="345" priority="5" stopIfTrue="1">
      <formula>$A16&lt;&gt;""</formula>
    </cfRule>
  </conditionalFormatting>
  <conditionalFormatting sqref="A17:AF17 AH17:AI17">
    <cfRule type="expression" dxfId="344" priority="4" stopIfTrue="1">
      <formula>$A17&lt;&gt;""</formula>
    </cfRule>
  </conditionalFormatting>
  <conditionalFormatting sqref="AG17">
    <cfRule type="expression" dxfId="343" priority="3" stopIfTrue="1">
      <formula>$A17&lt;&gt;""</formula>
    </cfRule>
  </conditionalFormatting>
  <conditionalFormatting sqref="A7:AF7 AH7:AI7">
    <cfRule type="expression" dxfId="342" priority="2" stopIfTrue="1">
      <formula>$A7&lt;&gt;""</formula>
    </cfRule>
  </conditionalFormatting>
  <conditionalFormatting sqref="AG7">
    <cfRule type="expression" dxfId="3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6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9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9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9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9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312</v>
      </c>
      <c r="C7" s="43" t="s">
        <v>79</v>
      </c>
      <c r="D7" s="58">
        <f>SUM($D$8:$D$17)</f>
        <v>1180</v>
      </c>
      <c r="E7" s="58">
        <f>SUM($E$8:$E$17)</f>
        <v>0</v>
      </c>
      <c r="F7" s="58">
        <f>SUM($F$8:$F$17)</f>
        <v>0</v>
      </c>
      <c r="G7" s="58">
        <f>SUM($G$8:$G$17)</f>
        <v>0</v>
      </c>
      <c r="H7" s="58">
        <f>SUM($H$8:$H$17)</f>
        <v>1</v>
      </c>
      <c r="I7" s="58">
        <f>SUM($I$8:$I$17)</f>
        <v>0</v>
      </c>
      <c r="J7" s="58">
        <f>SUM($J$8:$J$17)</f>
        <v>0</v>
      </c>
      <c r="K7" s="58">
        <f>SUM($K$8:$K$17)</f>
        <v>148</v>
      </c>
      <c r="L7" s="58">
        <f>SUM($L$8:$L$17)</f>
        <v>117</v>
      </c>
      <c r="M7" s="58">
        <f>SUM($M$8:$M$17)</f>
        <v>1</v>
      </c>
      <c r="N7" s="58">
        <f>SUM($N$8:$N$17)</f>
        <v>832</v>
      </c>
      <c r="O7" s="58">
        <f>SUM($O$8:$O$17)</f>
        <v>0</v>
      </c>
      <c r="P7" s="58">
        <f>SUM($P$8:$P$17)</f>
        <v>31</v>
      </c>
      <c r="Q7" s="58">
        <f>SUM($Q$8:$Q$17)</f>
        <v>3</v>
      </c>
      <c r="R7" s="58">
        <f>SUM($R$8:$R$17)</f>
        <v>3</v>
      </c>
      <c r="S7" s="58">
        <f>SUM($S$8:$S$17)</f>
        <v>0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0</v>
      </c>
      <c r="X7" s="58">
        <f>SUM($X$8:$X$17)</f>
        <v>0</v>
      </c>
      <c r="Y7" s="58">
        <f>SUM($Y$8:$Y$17)</f>
        <v>27</v>
      </c>
      <c r="Z7" s="58">
        <f>SUM($Z$8:$Z$17)</f>
        <v>1</v>
      </c>
      <c r="AA7" s="58">
        <f>SUM($AA$8:$AA$17)</f>
        <v>2</v>
      </c>
      <c r="AB7" s="58">
        <f>SUM($AB$8:$AB$17)</f>
        <v>1</v>
      </c>
      <c r="AC7" s="58">
        <f>SUM($AC$8:$AC$17)</f>
        <v>0</v>
      </c>
      <c r="AD7" s="58">
        <f>SUM($AD$8:$AD$17)</f>
        <v>0</v>
      </c>
      <c r="AE7" s="58">
        <f>SUM($AE$8:$AE$17)</f>
        <v>13</v>
      </c>
      <c r="AF7" s="58">
        <f>SUM($AF$8:$AF$17)</f>
        <v>0</v>
      </c>
      <c r="AG7" s="58">
        <f>SUM($AG$8:$AG$17)</f>
        <v>0</v>
      </c>
      <c r="AH7" s="58">
        <f>SUM($AH$8:$AH$17)</f>
        <v>0</v>
      </c>
      <c r="AI7" s="58">
        <f>SUM($AI$8:$AI$17)</f>
        <v>0</v>
      </c>
    </row>
    <row r="8" spans="1:35" s="10" customFormat="1" ht="12" customHeight="1">
      <c r="A8" s="49" t="s">
        <v>127</v>
      </c>
      <c r="B8" s="50" t="s">
        <v>128</v>
      </c>
      <c r="C8" s="49" t="s">
        <v>141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165</v>
      </c>
      <c r="B9" s="50" t="s">
        <v>152</v>
      </c>
      <c r="C9" s="49" t="s">
        <v>157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127</v>
      </c>
      <c r="B10" s="50" t="s">
        <v>180</v>
      </c>
      <c r="C10" s="49" t="s">
        <v>179</v>
      </c>
      <c r="D10" s="39">
        <f>SUM(E10:AI10)</f>
        <v>1125</v>
      </c>
      <c r="E10" s="39">
        <v>0</v>
      </c>
      <c r="F10" s="39">
        <v>0</v>
      </c>
      <c r="G10" s="39">
        <v>0</v>
      </c>
      <c r="H10" s="39">
        <v>1</v>
      </c>
      <c r="I10" s="39">
        <v>0</v>
      </c>
      <c r="J10" s="39">
        <v>0</v>
      </c>
      <c r="K10" s="39">
        <v>148</v>
      </c>
      <c r="L10" s="39">
        <v>104</v>
      </c>
      <c r="M10" s="39">
        <v>0</v>
      </c>
      <c r="N10" s="39">
        <v>806</v>
      </c>
      <c r="O10" s="39">
        <v>0</v>
      </c>
      <c r="P10" s="39">
        <v>31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21</v>
      </c>
      <c r="Z10" s="39">
        <v>0</v>
      </c>
      <c r="AA10" s="39">
        <v>1</v>
      </c>
      <c r="AB10" s="39">
        <v>0</v>
      </c>
      <c r="AC10" s="39">
        <v>0</v>
      </c>
      <c r="AD10" s="39">
        <v>0</v>
      </c>
      <c r="AE10" s="39">
        <v>13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127</v>
      </c>
      <c r="B11" s="50" t="s">
        <v>195</v>
      </c>
      <c r="C11" s="49" t="s">
        <v>196</v>
      </c>
      <c r="D11" s="39">
        <f>SUM(E11:AI11)</f>
        <v>41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1</v>
      </c>
      <c r="N11" s="39">
        <v>26</v>
      </c>
      <c r="O11" s="39">
        <v>0</v>
      </c>
      <c r="P11" s="39">
        <v>0</v>
      </c>
      <c r="Q11" s="39">
        <v>3</v>
      </c>
      <c r="R11" s="39">
        <v>3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6</v>
      </c>
      <c r="Z11" s="39">
        <v>0</v>
      </c>
      <c r="AA11" s="39">
        <v>1</v>
      </c>
      <c r="AB11" s="39">
        <v>1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127</v>
      </c>
      <c r="B12" s="50" t="s">
        <v>206</v>
      </c>
      <c r="C12" s="49" t="s">
        <v>207</v>
      </c>
      <c r="D12" s="39">
        <f>SUM(E12:AI12)</f>
        <v>13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13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145</v>
      </c>
      <c r="B13" s="50" t="s">
        <v>213</v>
      </c>
      <c r="C13" s="49" t="s">
        <v>220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122</v>
      </c>
      <c r="B14" s="50" t="s">
        <v>235</v>
      </c>
      <c r="C14" s="49" t="s">
        <v>236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127</v>
      </c>
      <c r="B15" s="50" t="s">
        <v>252</v>
      </c>
      <c r="C15" s="49" t="s">
        <v>251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127</v>
      </c>
      <c r="B16" s="50" t="s">
        <v>272</v>
      </c>
      <c r="C16" s="49" t="s">
        <v>280</v>
      </c>
      <c r="D16" s="39">
        <f>SUM(E16:AI16)</f>
        <v>1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1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122</v>
      </c>
      <c r="B17" s="50" t="s">
        <v>303</v>
      </c>
      <c r="C17" s="49" t="s">
        <v>288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5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5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5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8:AH997 A18:AF997">
    <cfRule type="expression" dxfId="340" priority="25" stopIfTrue="1">
      <formula>$A18&lt;&gt;""</formula>
    </cfRule>
  </conditionalFormatting>
  <conditionalFormatting sqref="AG18:AG995">
    <cfRule type="expression" dxfId="338" priority="23" stopIfTrue="1">
      <formula>$A18&lt;&gt;""</formula>
    </cfRule>
  </conditionalFormatting>
  <conditionalFormatting sqref="A8:AF8 AH8:AI8">
    <cfRule type="expression" dxfId="337" priority="22" stopIfTrue="1">
      <formula>$A8&lt;&gt;""</formula>
    </cfRule>
  </conditionalFormatting>
  <conditionalFormatting sqref="AG8">
    <cfRule type="expression" dxfId="336" priority="21" stopIfTrue="1">
      <formula>$A8&lt;&gt;""</formula>
    </cfRule>
  </conditionalFormatting>
  <conditionalFormatting sqref="A9:AF9 AH9:AI9">
    <cfRule type="expression" dxfId="335" priority="20" stopIfTrue="1">
      <formula>$A9&lt;&gt;""</formula>
    </cfRule>
  </conditionalFormatting>
  <conditionalFormatting sqref="AG9">
    <cfRule type="expression" dxfId="334" priority="19" stopIfTrue="1">
      <formula>$A9&lt;&gt;""</formula>
    </cfRule>
  </conditionalFormatting>
  <conditionalFormatting sqref="A10:AF10 AH10:AI10">
    <cfRule type="expression" dxfId="333" priority="18" stopIfTrue="1">
      <formula>$A10&lt;&gt;""</formula>
    </cfRule>
  </conditionalFormatting>
  <conditionalFormatting sqref="AG10">
    <cfRule type="expression" dxfId="332" priority="17" stopIfTrue="1">
      <formula>$A10&lt;&gt;""</formula>
    </cfRule>
  </conditionalFormatting>
  <conditionalFormatting sqref="A11:AF11 AH11:AI11">
    <cfRule type="expression" dxfId="331" priority="16" stopIfTrue="1">
      <formula>$A11&lt;&gt;""</formula>
    </cfRule>
  </conditionalFormatting>
  <conditionalFormatting sqref="AG11">
    <cfRule type="expression" dxfId="330" priority="15" stopIfTrue="1">
      <formula>$A11&lt;&gt;""</formula>
    </cfRule>
  </conditionalFormatting>
  <conditionalFormatting sqref="A12:AF12 AH12:AI12">
    <cfRule type="expression" dxfId="329" priority="14" stopIfTrue="1">
      <formula>$A12&lt;&gt;""</formula>
    </cfRule>
  </conditionalFormatting>
  <conditionalFormatting sqref="AG12">
    <cfRule type="expression" dxfId="328" priority="13" stopIfTrue="1">
      <formula>$A12&lt;&gt;""</formula>
    </cfRule>
  </conditionalFormatting>
  <conditionalFormatting sqref="A13:AF13 AH13:AI13">
    <cfRule type="expression" dxfId="327" priority="12" stopIfTrue="1">
      <formula>$A13&lt;&gt;""</formula>
    </cfRule>
  </conditionalFormatting>
  <conditionalFormatting sqref="AG13">
    <cfRule type="expression" dxfId="326" priority="11" stopIfTrue="1">
      <formula>$A13&lt;&gt;""</formula>
    </cfRule>
  </conditionalFormatting>
  <conditionalFormatting sqref="A14:AF14 AH14:AI14">
    <cfRule type="expression" dxfId="325" priority="10" stopIfTrue="1">
      <formula>$A14&lt;&gt;""</formula>
    </cfRule>
  </conditionalFormatting>
  <conditionalFormatting sqref="AG14">
    <cfRule type="expression" dxfId="324" priority="9" stopIfTrue="1">
      <formula>$A14&lt;&gt;""</formula>
    </cfRule>
  </conditionalFormatting>
  <conditionalFormatting sqref="A15:AF15 AH15:AI15">
    <cfRule type="expression" dxfId="323" priority="8" stopIfTrue="1">
      <formula>$A15&lt;&gt;""</formula>
    </cfRule>
  </conditionalFormatting>
  <conditionalFormatting sqref="AG15">
    <cfRule type="expression" dxfId="322" priority="7" stopIfTrue="1">
      <formula>$A15&lt;&gt;""</formula>
    </cfRule>
  </conditionalFormatting>
  <conditionalFormatting sqref="A16:AF16 AH16:AI16">
    <cfRule type="expression" dxfId="321" priority="6" stopIfTrue="1">
      <formula>$A16&lt;&gt;""</formula>
    </cfRule>
  </conditionalFormatting>
  <conditionalFormatting sqref="AG16">
    <cfRule type="expression" dxfId="320" priority="5" stopIfTrue="1">
      <formula>$A16&lt;&gt;""</formula>
    </cfRule>
  </conditionalFormatting>
  <conditionalFormatting sqref="A17:AF17 AH17:AI17">
    <cfRule type="expression" dxfId="319" priority="4" stopIfTrue="1">
      <formula>$A17&lt;&gt;""</formula>
    </cfRule>
  </conditionalFormatting>
  <conditionalFormatting sqref="AG17">
    <cfRule type="expression" dxfId="318" priority="3" stopIfTrue="1">
      <formula>$A17&lt;&gt;""</formula>
    </cfRule>
  </conditionalFormatting>
  <conditionalFormatting sqref="A7:AF7 AH7:AI7">
    <cfRule type="expression" dxfId="317" priority="2" stopIfTrue="1">
      <formula>$A7&lt;&gt;""</formula>
    </cfRule>
  </conditionalFormatting>
  <conditionalFormatting sqref="AG7">
    <cfRule type="expression" dxfId="3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6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312</v>
      </c>
      <c r="C7" s="43" t="s">
        <v>79</v>
      </c>
      <c r="D7" s="58">
        <f>SUM($D$8:$D$17)</f>
        <v>366</v>
      </c>
      <c r="E7" s="58">
        <f>SUM($E$8:$E$17)</f>
        <v>0</v>
      </c>
      <c r="F7" s="58">
        <f>SUM($F$8:$F$17)</f>
        <v>0</v>
      </c>
      <c r="G7" s="58">
        <f>SUM($G$8:$G$17)</f>
        <v>0</v>
      </c>
      <c r="H7" s="58">
        <f>SUM($H$8:$H$17)</f>
        <v>15</v>
      </c>
      <c r="I7" s="58">
        <f>SUM($I$8:$I$17)</f>
        <v>0</v>
      </c>
      <c r="J7" s="58">
        <f>SUM($J$8:$J$17)</f>
        <v>0</v>
      </c>
      <c r="K7" s="58">
        <f>SUM($K$8:$K$17)</f>
        <v>0</v>
      </c>
      <c r="L7" s="58">
        <f>SUM($L$8:$L$17)</f>
        <v>26</v>
      </c>
      <c r="M7" s="58">
        <f>SUM($M$8:$M$17)</f>
        <v>0</v>
      </c>
      <c r="N7" s="58">
        <f>SUM($N$8:$N$17)</f>
        <v>10</v>
      </c>
      <c r="O7" s="58">
        <f>SUM($O$8:$O$17)</f>
        <v>0</v>
      </c>
      <c r="P7" s="58">
        <f>SUM($P$8:$P$17)</f>
        <v>0</v>
      </c>
      <c r="Q7" s="58">
        <f>SUM($Q$8:$Q$17)</f>
        <v>0</v>
      </c>
      <c r="R7" s="58">
        <f>SUM($R$8:$R$17)</f>
        <v>0</v>
      </c>
      <c r="S7" s="58">
        <f>SUM($S$8:$S$17)</f>
        <v>0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0</v>
      </c>
      <c r="X7" s="58">
        <f>SUM($X$8:$X$17)</f>
        <v>0</v>
      </c>
      <c r="Y7" s="58">
        <f>SUM($Y$8:$Y$17)</f>
        <v>0</v>
      </c>
      <c r="Z7" s="58">
        <f>SUM($Z$8:$Z$17)</f>
        <v>0</v>
      </c>
      <c r="AA7" s="58">
        <f>SUM($AA$8:$AA$17)</f>
        <v>0</v>
      </c>
      <c r="AB7" s="58">
        <f>SUM($AB$8:$AB$17)</f>
        <v>0</v>
      </c>
      <c r="AC7" s="58">
        <f>SUM($AC$8:$AC$17)</f>
        <v>0</v>
      </c>
      <c r="AD7" s="58">
        <f>SUM($AD$8:$AD$17)</f>
        <v>0</v>
      </c>
      <c r="AE7" s="58">
        <f>SUM($AE$8:$AE$17)</f>
        <v>264</v>
      </c>
      <c r="AF7" s="58">
        <f>SUM($AF$8:$AF$17)</f>
        <v>0</v>
      </c>
      <c r="AG7" s="58">
        <f>SUM($AG$8:$AG$17)</f>
        <v>51</v>
      </c>
      <c r="AH7" s="58">
        <f>SUM($AH$8:$AH$17)</f>
        <v>0</v>
      </c>
      <c r="AI7" s="58">
        <f>SUM($AI$8:$AI$17)</f>
        <v>0</v>
      </c>
    </row>
    <row r="8" spans="1:35" s="10" customFormat="1" ht="12" customHeight="1">
      <c r="A8" s="49" t="s">
        <v>127</v>
      </c>
      <c r="B8" s="50" t="s">
        <v>128</v>
      </c>
      <c r="C8" s="49" t="s">
        <v>142</v>
      </c>
      <c r="D8" s="39">
        <f>SUM(E8:AI8)</f>
        <v>10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10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127</v>
      </c>
      <c r="B9" s="50" t="s">
        <v>161</v>
      </c>
      <c r="C9" s="49" t="s">
        <v>166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186</v>
      </c>
      <c r="B10" s="50" t="s">
        <v>187</v>
      </c>
      <c r="C10" s="49" t="s">
        <v>179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127</v>
      </c>
      <c r="B11" s="50" t="s">
        <v>200</v>
      </c>
      <c r="C11" s="49" t="s">
        <v>192</v>
      </c>
      <c r="D11" s="39">
        <f>SUM(E11:AI11)</f>
        <v>15</v>
      </c>
      <c r="E11" s="39">
        <v>0</v>
      </c>
      <c r="F11" s="39">
        <v>0</v>
      </c>
      <c r="G11" s="39">
        <v>0</v>
      </c>
      <c r="H11" s="39">
        <v>15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122</v>
      </c>
      <c r="B12" s="50" t="s">
        <v>206</v>
      </c>
      <c r="C12" s="49" t="s">
        <v>203</v>
      </c>
      <c r="D12" s="39">
        <f>SUM(E12:AI12)</f>
        <v>28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26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2</v>
      </c>
      <c r="AH12" s="39">
        <v>0</v>
      </c>
      <c r="AI12" s="39">
        <v>0</v>
      </c>
    </row>
    <row r="13" spans="1:35" s="10" customFormat="1" ht="12" customHeight="1">
      <c r="A13" s="49" t="s">
        <v>127</v>
      </c>
      <c r="B13" s="50" t="s">
        <v>223</v>
      </c>
      <c r="C13" s="49" t="s">
        <v>214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127</v>
      </c>
      <c r="B14" s="50" t="s">
        <v>235</v>
      </c>
      <c r="C14" s="49" t="s">
        <v>236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127</v>
      </c>
      <c r="B15" s="50" t="s">
        <v>252</v>
      </c>
      <c r="C15" s="49" t="s">
        <v>251</v>
      </c>
      <c r="D15" s="39">
        <f>SUM(E15:AI15)</f>
        <v>313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264</v>
      </c>
      <c r="AF15" s="39">
        <v>0</v>
      </c>
      <c r="AG15" s="39">
        <v>49</v>
      </c>
      <c r="AH15" s="39">
        <v>0</v>
      </c>
      <c r="AI15" s="39">
        <v>0</v>
      </c>
    </row>
    <row r="16" spans="1:35" s="10" customFormat="1" ht="12" customHeight="1">
      <c r="A16" s="49" t="s">
        <v>122</v>
      </c>
      <c r="B16" s="50" t="s">
        <v>268</v>
      </c>
      <c r="C16" s="49" t="s">
        <v>267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127</v>
      </c>
      <c r="B17" s="50" t="s">
        <v>304</v>
      </c>
      <c r="C17" s="49" t="s">
        <v>288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5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5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5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8:AH997 A18:AF997">
    <cfRule type="expression" dxfId="315" priority="25" stopIfTrue="1">
      <formula>$A18&lt;&gt;""</formula>
    </cfRule>
  </conditionalFormatting>
  <conditionalFormatting sqref="AG18:AG995">
    <cfRule type="expression" dxfId="313" priority="23" stopIfTrue="1">
      <formula>$A18&lt;&gt;""</formula>
    </cfRule>
  </conditionalFormatting>
  <conditionalFormatting sqref="A8:AF8 AH8:AI8">
    <cfRule type="expression" dxfId="312" priority="22" stopIfTrue="1">
      <formula>$A8&lt;&gt;""</formula>
    </cfRule>
  </conditionalFormatting>
  <conditionalFormatting sqref="AG8">
    <cfRule type="expression" dxfId="311" priority="21" stopIfTrue="1">
      <formula>$A8&lt;&gt;""</formula>
    </cfRule>
  </conditionalFormatting>
  <conditionalFormatting sqref="A9:AF9 AH9:AI9">
    <cfRule type="expression" dxfId="310" priority="20" stopIfTrue="1">
      <formula>$A9&lt;&gt;""</formula>
    </cfRule>
  </conditionalFormatting>
  <conditionalFormatting sqref="AG9">
    <cfRule type="expression" dxfId="309" priority="19" stopIfTrue="1">
      <formula>$A9&lt;&gt;""</formula>
    </cfRule>
  </conditionalFormatting>
  <conditionalFormatting sqref="A10:AF10 AH10:AI10">
    <cfRule type="expression" dxfId="308" priority="18" stopIfTrue="1">
      <formula>$A10&lt;&gt;""</formula>
    </cfRule>
  </conditionalFormatting>
  <conditionalFormatting sqref="AG10">
    <cfRule type="expression" dxfId="307" priority="17" stopIfTrue="1">
      <formula>$A10&lt;&gt;""</formula>
    </cfRule>
  </conditionalFormatting>
  <conditionalFormatting sqref="A11:AF11 AH11:AI11">
    <cfRule type="expression" dxfId="306" priority="16" stopIfTrue="1">
      <formula>$A11&lt;&gt;""</formula>
    </cfRule>
  </conditionalFormatting>
  <conditionalFormatting sqref="AG11">
    <cfRule type="expression" dxfId="305" priority="15" stopIfTrue="1">
      <formula>$A11&lt;&gt;""</formula>
    </cfRule>
  </conditionalFormatting>
  <conditionalFormatting sqref="A12:AF12 AH12:AI12">
    <cfRule type="expression" dxfId="304" priority="14" stopIfTrue="1">
      <formula>$A12&lt;&gt;""</formula>
    </cfRule>
  </conditionalFormatting>
  <conditionalFormatting sqref="AG12">
    <cfRule type="expression" dxfId="303" priority="13" stopIfTrue="1">
      <formula>$A12&lt;&gt;""</formula>
    </cfRule>
  </conditionalFormatting>
  <conditionalFormatting sqref="A13:AF13 AH13:AI13">
    <cfRule type="expression" dxfId="302" priority="12" stopIfTrue="1">
      <formula>$A13&lt;&gt;""</formula>
    </cfRule>
  </conditionalFormatting>
  <conditionalFormatting sqref="AG13">
    <cfRule type="expression" dxfId="301" priority="11" stopIfTrue="1">
      <formula>$A13&lt;&gt;""</formula>
    </cfRule>
  </conditionalFormatting>
  <conditionalFormatting sqref="A14:AF14 AH14:AI14">
    <cfRule type="expression" dxfId="300" priority="10" stopIfTrue="1">
      <formula>$A14&lt;&gt;""</formula>
    </cfRule>
  </conditionalFormatting>
  <conditionalFormatting sqref="AG14">
    <cfRule type="expression" dxfId="299" priority="9" stopIfTrue="1">
      <formula>$A14&lt;&gt;""</formula>
    </cfRule>
  </conditionalFormatting>
  <conditionalFormatting sqref="A15:AF15 AH15:AI15">
    <cfRule type="expression" dxfId="298" priority="8" stopIfTrue="1">
      <formula>$A15&lt;&gt;""</formula>
    </cfRule>
  </conditionalFormatting>
  <conditionalFormatting sqref="AG15">
    <cfRule type="expression" dxfId="297" priority="7" stopIfTrue="1">
      <formula>$A15&lt;&gt;""</formula>
    </cfRule>
  </conditionalFormatting>
  <conditionalFormatting sqref="A16:AF16 AH16:AI16">
    <cfRule type="expression" dxfId="296" priority="6" stopIfTrue="1">
      <formula>$A16&lt;&gt;""</formula>
    </cfRule>
  </conditionalFormatting>
  <conditionalFormatting sqref="AG16">
    <cfRule type="expression" dxfId="295" priority="5" stopIfTrue="1">
      <formula>$A16&lt;&gt;""</formula>
    </cfRule>
  </conditionalFormatting>
  <conditionalFormatting sqref="A17:AF17 AH17:AI17">
    <cfRule type="expression" dxfId="294" priority="4" stopIfTrue="1">
      <formula>$A17&lt;&gt;""</formula>
    </cfRule>
  </conditionalFormatting>
  <conditionalFormatting sqref="AG17">
    <cfRule type="expression" dxfId="293" priority="3" stopIfTrue="1">
      <formula>$A17&lt;&gt;""</formula>
    </cfRule>
  </conditionalFormatting>
  <conditionalFormatting sqref="A7:AF7 AH7:AI7">
    <cfRule type="expression" dxfId="292" priority="2" stopIfTrue="1">
      <formula>$A7&lt;&gt;""</formula>
    </cfRule>
  </conditionalFormatting>
  <conditionalFormatting sqref="AG7">
    <cfRule type="expression" dxfId="2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6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312</v>
      </c>
      <c r="C7" s="43" t="s">
        <v>79</v>
      </c>
      <c r="D7" s="58">
        <f>SUM($D$8:$D$17)</f>
        <v>0</v>
      </c>
      <c r="E7" s="67">
        <v>0</v>
      </c>
      <c r="F7" s="67">
        <v>0</v>
      </c>
      <c r="G7" s="67">
        <v>0</v>
      </c>
      <c r="H7" s="67">
        <v>0</v>
      </c>
      <c r="I7" s="67">
        <v>0</v>
      </c>
      <c r="J7" s="67">
        <v>0</v>
      </c>
      <c r="K7" s="67">
        <v>0</v>
      </c>
      <c r="L7" s="67">
        <v>0</v>
      </c>
      <c r="M7" s="67">
        <v>0</v>
      </c>
      <c r="N7" s="67">
        <v>0</v>
      </c>
      <c r="O7" s="67">
        <v>0</v>
      </c>
      <c r="P7" s="67">
        <v>0</v>
      </c>
      <c r="Q7" s="67">
        <v>0</v>
      </c>
      <c r="R7" s="67">
        <v>0</v>
      </c>
      <c r="S7" s="67">
        <v>0</v>
      </c>
      <c r="T7" s="67">
        <v>0</v>
      </c>
      <c r="U7" s="67">
        <v>0</v>
      </c>
      <c r="V7" s="67">
        <v>0</v>
      </c>
      <c r="W7" s="67">
        <v>0</v>
      </c>
      <c r="X7" s="67">
        <v>0</v>
      </c>
      <c r="Y7" s="67">
        <v>0</v>
      </c>
      <c r="Z7" s="67">
        <v>0</v>
      </c>
      <c r="AA7" s="67">
        <v>0</v>
      </c>
      <c r="AB7" s="67">
        <v>0</v>
      </c>
      <c r="AC7" s="67">
        <v>0</v>
      </c>
      <c r="AD7" s="67">
        <v>0</v>
      </c>
      <c r="AE7" s="67">
        <v>0</v>
      </c>
      <c r="AF7" s="58">
        <f>SUM($AF$8:$AF$17)</f>
        <v>0</v>
      </c>
      <c r="AG7" s="67">
        <v>0</v>
      </c>
      <c r="AH7" s="67">
        <v>0</v>
      </c>
      <c r="AI7" s="58">
        <f>SUM($AI$8:$AI$17)</f>
        <v>0</v>
      </c>
    </row>
    <row r="8" spans="1:35" s="10" customFormat="1" ht="12" customHeight="1">
      <c r="A8" s="49" t="s">
        <v>143</v>
      </c>
      <c r="B8" s="50" t="s">
        <v>125</v>
      </c>
      <c r="C8" s="49" t="s">
        <v>144</v>
      </c>
      <c r="D8" s="39">
        <f>SUM(E8:AI8)</f>
        <v>0</v>
      </c>
      <c r="E8" s="68">
        <f>E7</f>
        <v>0</v>
      </c>
      <c r="F8" s="68">
        <f t="shared" ref="F8:AE17" si="0">F7</f>
        <v>0</v>
      </c>
      <c r="G8" s="68">
        <f t="shared" si="0"/>
        <v>0</v>
      </c>
      <c r="H8" s="68">
        <f t="shared" si="0"/>
        <v>0</v>
      </c>
      <c r="I8" s="68">
        <f t="shared" si="0"/>
        <v>0</v>
      </c>
      <c r="J8" s="68">
        <f t="shared" si="0"/>
        <v>0</v>
      </c>
      <c r="K8" s="68">
        <f t="shared" si="0"/>
        <v>0</v>
      </c>
      <c r="L8" s="68">
        <f t="shared" si="0"/>
        <v>0</v>
      </c>
      <c r="M8" s="68">
        <f t="shared" si="0"/>
        <v>0</v>
      </c>
      <c r="N8" s="68">
        <f t="shared" si="0"/>
        <v>0</v>
      </c>
      <c r="O8" s="68">
        <f t="shared" si="0"/>
        <v>0</v>
      </c>
      <c r="P8" s="68">
        <f t="shared" si="0"/>
        <v>0</v>
      </c>
      <c r="Q8" s="68">
        <f t="shared" si="0"/>
        <v>0</v>
      </c>
      <c r="R8" s="68">
        <f t="shared" si="0"/>
        <v>0</v>
      </c>
      <c r="S8" s="68">
        <f t="shared" si="0"/>
        <v>0</v>
      </c>
      <c r="T8" s="68">
        <f t="shared" si="0"/>
        <v>0</v>
      </c>
      <c r="U8" s="68">
        <f t="shared" si="0"/>
        <v>0</v>
      </c>
      <c r="V8" s="68">
        <f t="shared" si="0"/>
        <v>0</v>
      </c>
      <c r="W8" s="68">
        <f t="shared" si="0"/>
        <v>0</v>
      </c>
      <c r="X8" s="68">
        <f t="shared" si="0"/>
        <v>0</v>
      </c>
      <c r="Y8" s="68">
        <f t="shared" si="0"/>
        <v>0</v>
      </c>
      <c r="Z8" s="68">
        <f t="shared" si="0"/>
        <v>0</v>
      </c>
      <c r="AA8" s="68">
        <f t="shared" si="0"/>
        <v>0</v>
      </c>
      <c r="AB8" s="68">
        <f t="shared" si="0"/>
        <v>0</v>
      </c>
      <c r="AC8" s="68">
        <f t="shared" si="0"/>
        <v>0</v>
      </c>
      <c r="AD8" s="68">
        <f t="shared" si="0"/>
        <v>0</v>
      </c>
      <c r="AE8" s="68">
        <f t="shared" si="0"/>
        <v>0</v>
      </c>
      <c r="AF8" s="39">
        <v>0</v>
      </c>
      <c r="AG8" s="68">
        <f>AG7</f>
        <v>0</v>
      </c>
      <c r="AH8" s="68">
        <f>AH7</f>
        <v>0</v>
      </c>
      <c r="AI8" s="39">
        <v>0</v>
      </c>
    </row>
    <row r="9" spans="1:35" s="10" customFormat="1" ht="12" customHeight="1">
      <c r="A9" s="49" t="s">
        <v>167</v>
      </c>
      <c r="B9" s="50" t="s">
        <v>150</v>
      </c>
      <c r="C9" s="49" t="s">
        <v>151</v>
      </c>
      <c r="D9" s="39">
        <f>SUM(E9:AI9)</f>
        <v>0</v>
      </c>
      <c r="E9" s="68">
        <f>E8</f>
        <v>0</v>
      </c>
      <c r="F9" s="68">
        <f t="shared" si="0"/>
        <v>0</v>
      </c>
      <c r="G9" s="68">
        <f t="shared" si="0"/>
        <v>0</v>
      </c>
      <c r="H9" s="68">
        <f t="shared" si="0"/>
        <v>0</v>
      </c>
      <c r="I9" s="68">
        <f t="shared" si="0"/>
        <v>0</v>
      </c>
      <c r="J9" s="68">
        <f t="shared" si="0"/>
        <v>0</v>
      </c>
      <c r="K9" s="68">
        <f t="shared" si="0"/>
        <v>0</v>
      </c>
      <c r="L9" s="68">
        <f t="shared" si="0"/>
        <v>0</v>
      </c>
      <c r="M9" s="68">
        <f t="shared" si="0"/>
        <v>0</v>
      </c>
      <c r="N9" s="68">
        <f t="shared" si="0"/>
        <v>0</v>
      </c>
      <c r="O9" s="68">
        <f t="shared" si="0"/>
        <v>0</v>
      </c>
      <c r="P9" s="68">
        <f t="shared" si="0"/>
        <v>0</v>
      </c>
      <c r="Q9" s="68">
        <f t="shared" si="0"/>
        <v>0</v>
      </c>
      <c r="R9" s="68">
        <f t="shared" si="0"/>
        <v>0</v>
      </c>
      <c r="S9" s="68">
        <f t="shared" si="0"/>
        <v>0</v>
      </c>
      <c r="T9" s="68">
        <f t="shared" si="0"/>
        <v>0</v>
      </c>
      <c r="U9" s="68">
        <f t="shared" si="0"/>
        <v>0</v>
      </c>
      <c r="V9" s="68">
        <f t="shared" si="0"/>
        <v>0</v>
      </c>
      <c r="W9" s="68">
        <f t="shared" si="0"/>
        <v>0</v>
      </c>
      <c r="X9" s="68">
        <f t="shared" si="0"/>
        <v>0</v>
      </c>
      <c r="Y9" s="68">
        <f t="shared" si="0"/>
        <v>0</v>
      </c>
      <c r="Z9" s="68">
        <f t="shared" si="0"/>
        <v>0</v>
      </c>
      <c r="AA9" s="68">
        <f t="shared" si="0"/>
        <v>0</v>
      </c>
      <c r="AB9" s="68">
        <f t="shared" si="0"/>
        <v>0</v>
      </c>
      <c r="AC9" s="68">
        <f t="shared" si="0"/>
        <v>0</v>
      </c>
      <c r="AD9" s="68">
        <f t="shared" si="0"/>
        <v>0</v>
      </c>
      <c r="AE9" s="68">
        <f t="shared" si="0"/>
        <v>0</v>
      </c>
      <c r="AF9" s="39">
        <v>0</v>
      </c>
      <c r="AG9" s="68">
        <f>AG8</f>
        <v>0</v>
      </c>
      <c r="AH9" s="68">
        <f>AH8</f>
        <v>0</v>
      </c>
      <c r="AI9" s="39">
        <v>0</v>
      </c>
    </row>
    <row r="10" spans="1:35" s="10" customFormat="1" ht="12" customHeight="1">
      <c r="A10" s="49" t="s">
        <v>127</v>
      </c>
      <c r="B10" s="50" t="s">
        <v>180</v>
      </c>
      <c r="C10" s="49" t="s">
        <v>179</v>
      </c>
      <c r="D10" s="39">
        <f>SUM(E10:AI10)</f>
        <v>0</v>
      </c>
      <c r="E10" s="68">
        <f>E9</f>
        <v>0</v>
      </c>
      <c r="F10" s="68">
        <f t="shared" si="0"/>
        <v>0</v>
      </c>
      <c r="G10" s="68">
        <f t="shared" si="0"/>
        <v>0</v>
      </c>
      <c r="H10" s="68">
        <f t="shared" si="0"/>
        <v>0</v>
      </c>
      <c r="I10" s="68">
        <f t="shared" si="0"/>
        <v>0</v>
      </c>
      <c r="J10" s="68">
        <f t="shared" si="0"/>
        <v>0</v>
      </c>
      <c r="K10" s="68">
        <f t="shared" si="0"/>
        <v>0</v>
      </c>
      <c r="L10" s="68">
        <f t="shared" si="0"/>
        <v>0</v>
      </c>
      <c r="M10" s="68">
        <f t="shared" si="0"/>
        <v>0</v>
      </c>
      <c r="N10" s="68">
        <f t="shared" si="0"/>
        <v>0</v>
      </c>
      <c r="O10" s="68">
        <f t="shared" si="0"/>
        <v>0</v>
      </c>
      <c r="P10" s="68">
        <f t="shared" si="0"/>
        <v>0</v>
      </c>
      <c r="Q10" s="68">
        <f t="shared" si="0"/>
        <v>0</v>
      </c>
      <c r="R10" s="68">
        <f t="shared" si="0"/>
        <v>0</v>
      </c>
      <c r="S10" s="68">
        <f t="shared" si="0"/>
        <v>0</v>
      </c>
      <c r="T10" s="68">
        <f t="shared" si="0"/>
        <v>0</v>
      </c>
      <c r="U10" s="68">
        <f t="shared" si="0"/>
        <v>0</v>
      </c>
      <c r="V10" s="68">
        <f t="shared" si="0"/>
        <v>0</v>
      </c>
      <c r="W10" s="68">
        <f t="shared" si="0"/>
        <v>0</v>
      </c>
      <c r="X10" s="68">
        <f t="shared" si="0"/>
        <v>0</v>
      </c>
      <c r="Y10" s="68">
        <f t="shared" si="0"/>
        <v>0</v>
      </c>
      <c r="Z10" s="68">
        <f t="shared" si="0"/>
        <v>0</v>
      </c>
      <c r="AA10" s="68">
        <f t="shared" si="0"/>
        <v>0</v>
      </c>
      <c r="AB10" s="68">
        <f t="shared" si="0"/>
        <v>0</v>
      </c>
      <c r="AC10" s="68">
        <f t="shared" si="0"/>
        <v>0</v>
      </c>
      <c r="AD10" s="68">
        <f t="shared" si="0"/>
        <v>0</v>
      </c>
      <c r="AE10" s="68">
        <f t="shared" si="0"/>
        <v>0</v>
      </c>
      <c r="AF10" s="39">
        <v>0</v>
      </c>
      <c r="AG10" s="68">
        <f>AG9</f>
        <v>0</v>
      </c>
      <c r="AH10" s="68">
        <f>AH9</f>
        <v>0</v>
      </c>
      <c r="AI10" s="39">
        <v>0</v>
      </c>
    </row>
    <row r="11" spans="1:35" s="10" customFormat="1" ht="12" customHeight="1">
      <c r="A11" s="49" t="s">
        <v>127</v>
      </c>
      <c r="B11" s="50" t="s">
        <v>195</v>
      </c>
      <c r="C11" s="49" t="s">
        <v>196</v>
      </c>
      <c r="D11" s="39">
        <f>SUM(E11:AI11)</f>
        <v>0</v>
      </c>
      <c r="E11" s="68">
        <f>E10</f>
        <v>0</v>
      </c>
      <c r="F11" s="68">
        <f t="shared" si="0"/>
        <v>0</v>
      </c>
      <c r="G11" s="68">
        <f t="shared" si="0"/>
        <v>0</v>
      </c>
      <c r="H11" s="68">
        <f t="shared" si="0"/>
        <v>0</v>
      </c>
      <c r="I11" s="68">
        <f t="shared" si="0"/>
        <v>0</v>
      </c>
      <c r="J11" s="68">
        <f t="shared" si="0"/>
        <v>0</v>
      </c>
      <c r="K11" s="68">
        <f t="shared" si="0"/>
        <v>0</v>
      </c>
      <c r="L11" s="68">
        <f t="shared" si="0"/>
        <v>0</v>
      </c>
      <c r="M11" s="68">
        <f t="shared" si="0"/>
        <v>0</v>
      </c>
      <c r="N11" s="68">
        <f t="shared" si="0"/>
        <v>0</v>
      </c>
      <c r="O11" s="68">
        <f t="shared" si="0"/>
        <v>0</v>
      </c>
      <c r="P11" s="68">
        <f t="shared" si="0"/>
        <v>0</v>
      </c>
      <c r="Q11" s="68">
        <f t="shared" si="0"/>
        <v>0</v>
      </c>
      <c r="R11" s="68">
        <f t="shared" si="0"/>
        <v>0</v>
      </c>
      <c r="S11" s="68">
        <f t="shared" si="0"/>
        <v>0</v>
      </c>
      <c r="T11" s="68">
        <f t="shared" si="0"/>
        <v>0</v>
      </c>
      <c r="U11" s="68">
        <f t="shared" si="0"/>
        <v>0</v>
      </c>
      <c r="V11" s="68">
        <f t="shared" si="0"/>
        <v>0</v>
      </c>
      <c r="W11" s="68">
        <f t="shared" si="0"/>
        <v>0</v>
      </c>
      <c r="X11" s="68">
        <f t="shared" si="0"/>
        <v>0</v>
      </c>
      <c r="Y11" s="68">
        <f t="shared" si="0"/>
        <v>0</v>
      </c>
      <c r="Z11" s="68">
        <f t="shared" si="0"/>
        <v>0</v>
      </c>
      <c r="AA11" s="68">
        <f t="shared" si="0"/>
        <v>0</v>
      </c>
      <c r="AB11" s="68">
        <f t="shared" si="0"/>
        <v>0</v>
      </c>
      <c r="AC11" s="68">
        <f t="shared" si="0"/>
        <v>0</v>
      </c>
      <c r="AD11" s="68">
        <f t="shared" si="0"/>
        <v>0</v>
      </c>
      <c r="AE11" s="68">
        <f t="shared" si="0"/>
        <v>0</v>
      </c>
      <c r="AF11" s="39">
        <v>0</v>
      </c>
      <c r="AG11" s="68">
        <f>AG10</f>
        <v>0</v>
      </c>
      <c r="AH11" s="68">
        <f>AH10</f>
        <v>0</v>
      </c>
      <c r="AI11" s="39">
        <v>0</v>
      </c>
    </row>
    <row r="12" spans="1:35" s="10" customFormat="1" ht="12" customHeight="1">
      <c r="A12" s="49" t="s">
        <v>127</v>
      </c>
      <c r="B12" s="50" t="s">
        <v>208</v>
      </c>
      <c r="C12" s="49" t="s">
        <v>209</v>
      </c>
      <c r="D12" s="39">
        <f>SUM(E12:AI12)</f>
        <v>0</v>
      </c>
      <c r="E12" s="68">
        <f>E11</f>
        <v>0</v>
      </c>
      <c r="F12" s="68">
        <f t="shared" si="0"/>
        <v>0</v>
      </c>
      <c r="G12" s="68">
        <f t="shared" si="0"/>
        <v>0</v>
      </c>
      <c r="H12" s="68">
        <f t="shared" si="0"/>
        <v>0</v>
      </c>
      <c r="I12" s="68">
        <f t="shared" si="0"/>
        <v>0</v>
      </c>
      <c r="J12" s="68">
        <f t="shared" si="0"/>
        <v>0</v>
      </c>
      <c r="K12" s="68">
        <f t="shared" si="0"/>
        <v>0</v>
      </c>
      <c r="L12" s="68">
        <f t="shared" si="0"/>
        <v>0</v>
      </c>
      <c r="M12" s="68">
        <f t="shared" si="0"/>
        <v>0</v>
      </c>
      <c r="N12" s="68">
        <f t="shared" si="0"/>
        <v>0</v>
      </c>
      <c r="O12" s="68">
        <f t="shared" si="0"/>
        <v>0</v>
      </c>
      <c r="P12" s="68">
        <f t="shared" si="0"/>
        <v>0</v>
      </c>
      <c r="Q12" s="68">
        <f t="shared" si="0"/>
        <v>0</v>
      </c>
      <c r="R12" s="68">
        <f t="shared" si="0"/>
        <v>0</v>
      </c>
      <c r="S12" s="68">
        <f t="shared" si="0"/>
        <v>0</v>
      </c>
      <c r="T12" s="68">
        <f t="shared" si="0"/>
        <v>0</v>
      </c>
      <c r="U12" s="68">
        <f t="shared" si="0"/>
        <v>0</v>
      </c>
      <c r="V12" s="68">
        <f t="shared" si="0"/>
        <v>0</v>
      </c>
      <c r="W12" s="68">
        <f t="shared" si="0"/>
        <v>0</v>
      </c>
      <c r="X12" s="68">
        <f t="shared" si="0"/>
        <v>0</v>
      </c>
      <c r="Y12" s="68">
        <f t="shared" si="0"/>
        <v>0</v>
      </c>
      <c r="Z12" s="68">
        <f t="shared" si="0"/>
        <v>0</v>
      </c>
      <c r="AA12" s="68">
        <f t="shared" si="0"/>
        <v>0</v>
      </c>
      <c r="AB12" s="68">
        <f t="shared" si="0"/>
        <v>0</v>
      </c>
      <c r="AC12" s="68">
        <f t="shared" si="0"/>
        <v>0</v>
      </c>
      <c r="AD12" s="68">
        <f t="shared" si="0"/>
        <v>0</v>
      </c>
      <c r="AE12" s="68">
        <f t="shared" si="0"/>
        <v>0</v>
      </c>
      <c r="AF12" s="39">
        <v>0</v>
      </c>
      <c r="AG12" s="68">
        <f>AG11</f>
        <v>0</v>
      </c>
      <c r="AH12" s="68">
        <f>AH11</f>
        <v>0</v>
      </c>
      <c r="AI12" s="39">
        <v>0</v>
      </c>
    </row>
    <row r="13" spans="1:35" s="10" customFormat="1" ht="12" customHeight="1">
      <c r="A13" s="49" t="s">
        <v>127</v>
      </c>
      <c r="B13" s="50" t="s">
        <v>213</v>
      </c>
      <c r="C13" s="49" t="s">
        <v>224</v>
      </c>
      <c r="D13" s="39">
        <f>SUM(E13:AI13)</f>
        <v>0</v>
      </c>
      <c r="E13" s="68">
        <f>E12</f>
        <v>0</v>
      </c>
      <c r="F13" s="68">
        <f t="shared" si="0"/>
        <v>0</v>
      </c>
      <c r="G13" s="68">
        <f t="shared" si="0"/>
        <v>0</v>
      </c>
      <c r="H13" s="68">
        <f t="shared" si="0"/>
        <v>0</v>
      </c>
      <c r="I13" s="68">
        <f t="shared" si="0"/>
        <v>0</v>
      </c>
      <c r="J13" s="68">
        <f t="shared" si="0"/>
        <v>0</v>
      </c>
      <c r="K13" s="68">
        <f t="shared" si="0"/>
        <v>0</v>
      </c>
      <c r="L13" s="68">
        <f t="shared" si="0"/>
        <v>0</v>
      </c>
      <c r="M13" s="68">
        <f t="shared" si="0"/>
        <v>0</v>
      </c>
      <c r="N13" s="68">
        <f t="shared" si="0"/>
        <v>0</v>
      </c>
      <c r="O13" s="68">
        <f t="shared" si="0"/>
        <v>0</v>
      </c>
      <c r="P13" s="68">
        <f t="shared" si="0"/>
        <v>0</v>
      </c>
      <c r="Q13" s="68">
        <f t="shared" si="0"/>
        <v>0</v>
      </c>
      <c r="R13" s="68">
        <f t="shared" si="0"/>
        <v>0</v>
      </c>
      <c r="S13" s="68">
        <f t="shared" si="0"/>
        <v>0</v>
      </c>
      <c r="T13" s="68">
        <f t="shared" si="0"/>
        <v>0</v>
      </c>
      <c r="U13" s="68">
        <f t="shared" si="0"/>
        <v>0</v>
      </c>
      <c r="V13" s="68">
        <f t="shared" si="0"/>
        <v>0</v>
      </c>
      <c r="W13" s="68">
        <f t="shared" si="0"/>
        <v>0</v>
      </c>
      <c r="X13" s="68">
        <f t="shared" si="0"/>
        <v>0</v>
      </c>
      <c r="Y13" s="68">
        <f t="shared" si="0"/>
        <v>0</v>
      </c>
      <c r="Z13" s="68">
        <f t="shared" si="0"/>
        <v>0</v>
      </c>
      <c r="AA13" s="68">
        <f t="shared" si="0"/>
        <v>0</v>
      </c>
      <c r="AB13" s="68">
        <f t="shared" si="0"/>
        <v>0</v>
      </c>
      <c r="AC13" s="68">
        <f t="shared" si="0"/>
        <v>0</v>
      </c>
      <c r="AD13" s="68">
        <f t="shared" si="0"/>
        <v>0</v>
      </c>
      <c r="AE13" s="68">
        <f t="shared" si="0"/>
        <v>0</v>
      </c>
      <c r="AF13" s="39">
        <v>0</v>
      </c>
      <c r="AG13" s="68">
        <f>AG12</f>
        <v>0</v>
      </c>
      <c r="AH13" s="68">
        <f>AH12</f>
        <v>0</v>
      </c>
      <c r="AI13" s="39">
        <v>0</v>
      </c>
    </row>
    <row r="14" spans="1:35" s="10" customFormat="1" ht="12" customHeight="1">
      <c r="A14" s="49" t="s">
        <v>127</v>
      </c>
      <c r="B14" s="50" t="s">
        <v>235</v>
      </c>
      <c r="C14" s="49" t="s">
        <v>236</v>
      </c>
      <c r="D14" s="39">
        <f>SUM(E14:AI14)</f>
        <v>0</v>
      </c>
      <c r="E14" s="68">
        <f>E13</f>
        <v>0</v>
      </c>
      <c r="F14" s="68">
        <f t="shared" si="0"/>
        <v>0</v>
      </c>
      <c r="G14" s="68">
        <f t="shared" si="0"/>
        <v>0</v>
      </c>
      <c r="H14" s="68">
        <f t="shared" si="0"/>
        <v>0</v>
      </c>
      <c r="I14" s="68">
        <f t="shared" si="0"/>
        <v>0</v>
      </c>
      <c r="J14" s="68">
        <f t="shared" si="0"/>
        <v>0</v>
      </c>
      <c r="K14" s="68">
        <f t="shared" si="0"/>
        <v>0</v>
      </c>
      <c r="L14" s="68">
        <f t="shared" si="0"/>
        <v>0</v>
      </c>
      <c r="M14" s="68">
        <f t="shared" si="0"/>
        <v>0</v>
      </c>
      <c r="N14" s="68">
        <f t="shared" si="0"/>
        <v>0</v>
      </c>
      <c r="O14" s="68">
        <f t="shared" si="0"/>
        <v>0</v>
      </c>
      <c r="P14" s="68">
        <f t="shared" si="0"/>
        <v>0</v>
      </c>
      <c r="Q14" s="68">
        <f t="shared" si="0"/>
        <v>0</v>
      </c>
      <c r="R14" s="68">
        <f t="shared" si="0"/>
        <v>0</v>
      </c>
      <c r="S14" s="68">
        <f t="shared" si="0"/>
        <v>0</v>
      </c>
      <c r="T14" s="68">
        <f t="shared" si="0"/>
        <v>0</v>
      </c>
      <c r="U14" s="68">
        <f t="shared" si="0"/>
        <v>0</v>
      </c>
      <c r="V14" s="68">
        <f t="shared" si="0"/>
        <v>0</v>
      </c>
      <c r="W14" s="68">
        <f t="shared" si="0"/>
        <v>0</v>
      </c>
      <c r="X14" s="68">
        <f t="shared" si="0"/>
        <v>0</v>
      </c>
      <c r="Y14" s="68">
        <f t="shared" si="0"/>
        <v>0</v>
      </c>
      <c r="Z14" s="68">
        <f t="shared" si="0"/>
        <v>0</v>
      </c>
      <c r="AA14" s="68">
        <f t="shared" si="0"/>
        <v>0</v>
      </c>
      <c r="AB14" s="68">
        <f t="shared" si="0"/>
        <v>0</v>
      </c>
      <c r="AC14" s="68">
        <f t="shared" si="0"/>
        <v>0</v>
      </c>
      <c r="AD14" s="68">
        <f t="shared" si="0"/>
        <v>0</v>
      </c>
      <c r="AE14" s="68">
        <f t="shared" si="0"/>
        <v>0</v>
      </c>
      <c r="AF14" s="39">
        <v>0</v>
      </c>
      <c r="AG14" s="68">
        <f>AG13</f>
        <v>0</v>
      </c>
      <c r="AH14" s="68">
        <f>AH13</f>
        <v>0</v>
      </c>
      <c r="AI14" s="39">
        <v>0</v>
      </c>
    </row>
    <row r="15" spans="1:35" s="10" customFormat="1" ht="12" customHeight="1">
      <c r="A15" s="49" t="s">
        <v>127</v>
      </c>
      <c r="B15" s="50" t="s">
        <v>252</v>
      </c>
      <c r="C15" s="49" t="s">
        <v>251</v>
      </c>
      <c r="D15" s="39">
        <f>SUM(E15:AI15)</f>
        <v>0</v>
      </c>
      <c r="E15" s="68">
        <f>E14</f>
        <v>0</v>
      </c>
      <c r="F15" s="68">
        <f t="shared" si="0"/>
        <v>0</v>
      </c>
      <c r="G15" s="68">
        <f t="shared" si="0"/>
        <v>0</v>
      </c>
      <c r="H15" s="68">
        <f t="shared" si="0"/>
        <v>0</v>
      </c>
      <c r="I15" s="68">
        <f t="shared" si="0"/>
        <v>0</v>
      </c>
      <c r="J15" s="68">
        <f t="shared" si="0"/>
        <v>0</v>
      </c>
      <c r="K15" s="68">
        <f t="shared" si="0"/>
        <v>0</v>
      </c>
      <c r="L15" s="68">
        <f t="shared" si="0"/>
        <v>0</v>
      </c>
      <c r="M15" s="68">
        <f t="shared" si="0"/>
        <v>0</v>
      </c>
      <c r="N15" s="68">
        <f t="shared" si="0"/>
        <v>0</v>
      </c>
      <c r="O15" s="68">
        <f t="shared" si="0"/>
        <v>0</v>
      </c>
      <c r="P15" s="68">
        <f t="shared" si="0"/>
        <v>0</v>
      </c>
      <c r="Q15" s="68">
        <f t="shared" si="0"/>
        <v>0</v>
      </c>
      <c r="R15" s="68">
        <f t="shared" si="0"/>
        <v>0</v>
      </c>
      <c r="S15" s="68">
        <f t="shared" si="0"/>
        <v>0</v>
      </c>
      <c r="T15" s="68">
        <f t="shared" si="0"/>
        <v>0</v>
      </c>
      <c r="U15" s="68">
        <f t="shared" si="0"/>
        <v>0</v>
      </c>
      <c r="V15" s="68">
        <f t="shared" si="0"/>
        <v>0</v>
      </c>
      <c r="W15" s="68">
        <f t="shared" si="0"/>
        <v>0</v>
      </c>
      <c r="X15" s="68">
        <f t="shared" si="0"/>
        <v>0</v>
      </c>
      <c r="Y15" s="68">
        <f t="shared" si="0"/>
        <v>0</v>
      </c>
      <c r="Z15" s="68">
        <f t="shared" si="0"/>
        <v>0</v>
      </c>
      <c r="AA15" s="68">
        <f t="shared" si="0"/>
        <v>0</v>
      </c>
      <c r="AB15" s="68">
        <f t="shared" si="0"/>
        <v>0</v>
      </c>
      <c r="AC15" s="68">
        <f t="shared" si="0"/>
        <v>0</v>
      </c>
      <c r="AD15" s="68">
        <f t="shared" si="0"/>
        <v>0</v>
      </c>
      <c r="AE15" s="68">
        <f t="shared" si="0"/>
        <v>0</v>
      </c>
      <c r="AF15" s="39">
        <v>0</v>
      </c>
      <c r="AG15" s="68">
        <f>AG14</f>
        <v>0</v>
      </c>
      <c r="AH15" s="68">
        <f>AH14</f>
        <v>0</v>
      </c>
      <c r="AI15" s="39">
        <v>0</v>
      </c>
    </row>
    <row r="16" spans="1:35" s="10" customFormat="1" ht="12" customHeight="1">
      <c r="A16" s="49" t="s">
        <v>122</v>
      </c>
      <c r="B16" s="50" t="s">
        <v>281</v>
      </c>
      <c r="C16" s="49" t="s">
        <v>280</v>
      </c>
      <c r="D16" s="39">
        <f>SUM(E16:AI16)</f>
        <v>0</v>
      </c>
      <c r="E16" s="68">
        <f>E15</f>
        <v>0</v>
      </c>
      <c r="F16" s="68">
        <f t="shared" si="0"/>
        <v>0</v>
      </c>
      <c r="G16" s="68">
        <f t="shared" si="0"/>
        <v>0</v>
      </c>
      <c r="H16" s="68">
        <f t="shared" si="0"/>
        <v>0</v>
      </c>
      <c r="I16" s="68">
        <f t="shared" si="0"/>
        <v>0</v>
      </c>
      <c r="J16" s="68">
        <f t="shared" si="0"/>
        <v>0</v>
      </c>
      <c r="K16" s="68">
        <f t="shared" si="0"/>
        <v>0</v>
      </c>
      <c r="L16" s="68">
        <f t="shared" si="0"/>
        <v>0</v>
      </c>
      <c r="M16" s="68">
        <f t="shared" si="0"/>
        <v>0</v>
      </c>
      <c r="N16" s="68">
        <f t="shared" si="0"/>
        <v>0</v>
      </c>
      <c r="O16" s="68">
        <f t="shared" si="0"/>
        <v>0</v>
      </c>
      <c r="P16" s="68">
        <f t="shared" si="0"/>
        <v>0</v>
      </c>
      <c r="Q16" s="68">
        <f t="shared" si="0"/>
        <v>0</v>
      </c>
      <c r="R16" s="68">
        <f t="shared" si="0"/>
        <v>0</v>
      </c>
      <c r="S16" s="68">
        <f t="shared" si="0"/>
        <v>0</v>
      </c>
      <c r="T16" s="68">
        <f t="shared" si="0"/>
        <v>0</v>
      </c>
      <c r="U16" s="68">
        <f t="shared" si="0"/>
        <v>0</v>
      </c>
      <c r="V16" s="68">
        <f t="shared" si="0"/>
        <v>0</v>
      </c>
      <c r="W16" s="68">
        <f t="shared" si="0"/>
        <v>0</v>
      </c>
      <c r="X16" s="68">
        <f t="shared" si="0"/>
        <v>0</v>
      </c>
      <c r="Y16" s="68">
        <f t="shared" si="0"/>
        <v>0</v>
      </c>
      <c r="Z16" s="68">
        <f t="shared" si="0"/>
        <v>0</v>
      </c>
      <c r="AA16" s="68">
        <f t="shared" si="0"/>
        <v>0</v>
      </c>
      <c r="AB16" s="68">
        <f t="shared" si="0"/>
        <v>0</v>
      </c>
      <c r="AC16" s="68">
        <f t="shared" si="0"/>
        <v>0</v>
      </c>
      <c r="AD16" s="68">
        <f t="shared" si="0"/>
        <v>0</v>
      </c>
      <c r="AE16" s="68">
        <f t="shared" si="0"/>
        <v>0</v>
      </c>
      <c r="AF16" s="39">
        <v>0</v>
      </c>
      <c r="AG16" s="68">
        <f>AG15</f>
        <v>0</v>
      </c>
      <c r="AH16" s="68">
        <f>AH15</f>
        <v>0</v>
      </c>
      <c r="AI16" s="39">
        <v>0</v>
      </c>
    </row>
    <row r="17" spans="1:35" s="10" customFormat="1" ht="12" customHeight="1">
      <c r="A17" s="49" t="s">
        <v>127</v>
      </c>
      <c r="B17" s="50" t="s">
        <v>287</v>
      </c>
      <c r="C17" s="49" t="s">
        <v>288</v>
      </c>
      <c r="D17" s="39">
        <f>SUM(E17:AI17)</f>
        <v>0</v>
      </c>
      <c r="E17" s="68">
        <f>E16</f>
        <v>0</v>
      </c>
      <c r="F17" s="68">
        <f t="shared" si="0"/>
        <v>0</v>
      </c>
      <c r="G17" s="68">
        <f t="shared" si="0"/>
        <v>0</v>
      </c>
      <c r="H17" s="68">
        <f t="shared" si="0"/>
        <v>0</v>
      </c>
      <c r="I17" s="68">
        <f t="shared" si="0"/>
        <v>0</v>
      </c>
      <c r="J17" s="68">
        <f t="shared" si="0"/>
        <v>0</v>
      </c>
      <c r="K17" s="68">
        <f t="shared" si="0"/>
        <v>0</v>
      </c>
      <c r="L17" s="68">
        <f t="shared" si="0"/>
        <v>0</v>
      </c>
      <c r="M17" s="68">
        <f t="shared" si="0"/>
        <v>0</v>
      </c>
      <c r="N17" s="68">
        <f t="shared" si="0"/>
        <v>0</v>
      </c>
      <c r="O17" s="68">
        <f t="shared" si="0"/>
        <v>0</v>
      </c>
      <c r="P17" s="68">
        <f t="shared" si="0"/>
        <v>0</v>
      </c>
      <c r="Q17" s="68">
        <f t="shared" si="0"/>
        <v>0</v>
      </c>
      <c r="R17" s="68">
        <f t="shared" si="0"/>
        <v>0</v>
      </c>
      <c r="S17" s="68">
        <f t="shared" si="0"/>
        <v>0</v>
      </c>
      <c r="T17" s="68">
        <f t="shared" si="0"/>
        <v>0</v>
      </c>
      <c r="U17" s="68">
        <f t="shared" si="0"/>
        <v>0</v>
      </c>
      <c r="V17" s="68">
        <f t="shared" si="0"/>
        <v>0</v>
      </c>
      <c r="W17" s="68">
        <f t="shared" si="0"/>
        <v>0</v>
      </c>
      <c r="X17" s="68">
        <f t="shared" si="0"/>
        <v>0</v>
      </c>
      <c r="Y17" s="68">
        <f t="shared" si="0"/>
        <v>0</v>
      </c>
      <c r="Z17" s="68">
        <f t="shared" si="0"/>
        <v>0</v>
      </c>
      <c r="AA17" s="68">
        <f t="shared" ref="AA17:AZ17" si="1">AA16</f>
        <v>0</v>
      </c>
      <c r="AB17" s="68">
        <f t="shared" si="1"/>
        <v>0</v>
      </c>
      <c r="AC17" s="68">
        <f t="shared" si="1"/>
        <v>0</v>
      </c>
      <c r="AD17" s="68">
        <f t="shared" si="1"/>
        <v>0</v>
      </c>
      <c r="AE17" s="68">
        <f t="shared" si="1"/>
        <v>0</v>
      </c>
      <c r="AF17" s="39">
        <v>0</v>
      </c>
      <c r="AG17" s="68">
        <f>AG16</f>
        <v>0</v>
      </c>
      <c r="AH17" s="68">
        <f>AH16</f>
        <v>0</v>
      </c>
      <c r="AI17" s="39">
        <v>0</v>
      </c>
    </row>
    <row r="18" spans="1:35" s="10" customFormat="1" ht="12" customHeight="1">
      <c r="A18" s="54"/>
      <c r="B18" s="55"/>
      <c r="C18" s="54"/>
      <c r="D18" s="56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56"/>
      <c r="AG18" s="56"/>
      <c r="AH18" s="40"/>
    </row>
    <row r="19" spans="1:35" s="10" customFormat="1" ht="12" customHeight="1">
      <c r="A19" s="54"/>
      <c r="B19" s="55"/>
      <c r="C19" s="54"/>
      <c r="D19" s="56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56"/>
      <c r="AG19" s="56"/>
      <c r="AH19" s="40"/>
    </row>
    <row r="20" spans="1:35" s="10" customFormat="1" ht="12" customHeight="1">
      <c r="A20" s="54"/>
      <c r="B20" s="55"/>
      <c r="C20" s="54"/>
      <c r="D20" s="56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56"/>
      <c r="AG20" s="56"/>
      <c r="AH20" s="40"/>
    </row>
    <row r="21" spans="1:35" s="10" customFormat="1" ht="12" customHeight="1">
      <c r="A21" s="54"/>
      <c r="B21" s="55"/>
      <c r="C21" s="54"/>
      <c r="D21" s="56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56"/>
      <c r="AG21" s="56"/>
      <c r="AH21" s="40"/>
    </row>
    <row r="22" spans="1:35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56"/>
      <c r="AH22" s="40"/>
    </row>
    <row r="23" spans="1:35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56"/>
      <c r="AH23" s="40"/>
    </row>
    <row r="24" spans="1:35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56"/>
      <c r="AH24" s="40"/>
    </row>
    <row r="25" spans="1:35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56"/>
      <c r="AH25" s="40"/>
    </row>
    <row r="26" spans="1:35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56"/>
      <c r="AH26" s="40"/>
    </row>
    <row r="27" spans="1:35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56"/>
      <c r="AH27" s="40"/>
    </row>
    <row r="28" spans="1:35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56"/>
      <c r="AH28" s="40"/>
    </row>
    <row r="29" spans="1:35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56"/>
      <c r="AH29" s="40"/>
    </row>
    <row r="30" spans="1:35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56"/>
      <c r="AH30" s="40"/>
    </row>
    <row r="31" spans="1:35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56"/>
      <c r="AH31" s="40"/>
    </row>
    <row r="32" spans="1:35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56"/>
      <c r="AH32" s="40"/>
    </row>
    <row r="33" spans="1:34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56"/>
      <c r="AH33" s="40"/>
    </row>
    <row r="34" spans="1:34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56"/>
      <c r="AH34" s="40"/>
    </row>
    <row r="35" spans="1:34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56"/>
      <c r="AH35" s="40"/>
    </row>
    <row r="36" spans="1:34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56"/>
      <c r="AH36" s="40"/>
    </row>
    <row r="37" spans="1:34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56"/>
      <c r="AH37" s="40"/>
    </row>
    <row r="38" spans="1:34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56"/>
      <c r="AH38" s="40"/>
    </row>
    <row r="39" spans="1:34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56"/>
      <c r="AH39" s="40"/>
    </row>
    <row r="40" spans="1:34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56"/>
      <c r="AH40" s="40"/>
    </row>
    <row r="41" spans="1:34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56"/>
      <c r="AH41" s="40"/>
    </row>
    <row r="42" spans="1:34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56"/>
      <c r="AH42" s="40"/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56"/>
      <c r="AH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56"/>
      <c r="AH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56"/>
      <c r="AH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56"/>
      <c r="AH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56"/>
      <c r="AH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56"/>
      <c r="AH48" s="40"/>
    </row>
    <row r="49" spans="1:34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56"/>
      <c r="AH49" s="40"/>
    </row>
    <row r="50" spans="1:34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56"/>
      <c r="AH50" s="40"/>
    </row>
    <row r="51" spans="1:34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56"/>
      <c r="AH51" s="40"/>
    </row>
    <row r="52" spans="1:34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56"/>
      <c r="AH52" s="40"/>
    </row>
    <row r="53" spans="1:34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56"/>
      <c r="AH53" s="40"/>
    </row>
    <row r="54" spans="1:34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56"/>
      <c r="AH54" s="40"/>
    </row>
    <row r="55" spans="1:34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56"/>
      <c r="AH55" s="40"/>
    </row>
    <row r="56" spans="1:34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56"/>
      <c r="AH56" s="40"/>
    </row>
    <row r="57" spans="1:34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56"/>
      <c r="AH57" s="40"/>
    </row>
    <row r="58" spans="1:34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56"/>
      <c r="AH58" s="40"/>
    </row>
    <row r="59" spans="1:34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56"/>
      <c r="AH59" s="40"/>
    </row>
    <row r="60" spans="1:34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56"/>
      <c r="AH60" s="40"/>
    </row>
    <row r="61" spans="1:34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56"/>
      <c r="AH61" s="40"/>
    </row>
    <row r="62" spans="1:34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56"/>
      <c r="AH62" s="40"/>
    </row>
    <row r="63" spans="1:34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56"/>
      <c r="AH63" s="40"/>
    </row>
    <row r="64" spans="1:34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56"/>
      <c r="AH64" s="40"/>
    </row>
    <row r="65" spans="1:34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56"/>
      <c r="AH65" s="40"/>
    </row>
    <row r="66" spans="1:34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56"/>
      <c r="AH66" s="40"/>
    </row>
    <row r="67" spans="1:34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56"/>
      <c r="AH67" s="40"/>
    </row>
    <row r="68" spans="1:34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56"/>
      <c r="AH68" s="40"/>
    </row>
    <row r="69" spans="1:34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56"/>
      <c r="AH69" s="40"/>
    </row>
    <row r="70" spans="1:34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56"/>
      <c r="AH70" s="40"/>
    </row>
    <row r="71" spans="1:34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56"/>
      <c r="AH71" s="40"/>
    </row>
    <row r="72" spans="1:34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56"/>
      <c r="AH72" s="40"/>
    </row>
    <row r="73" spans="1:34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56"/>
      <c r="AH73" s="40"/>
    </row>
    <row r="74" spans="1:34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56"/>
      <c r="AH74" s="40"/>
    </row>
    <row r="75" spans="1:34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56"/>
      <c r="AH75" s="40"/>
    </row>
    <row r="76" spans="1:34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56"/>
      <c r="AH76" s="40"/>
    </row>
    <row r="77" spans="1:34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56"/>
      <c r="AH77" s="40"/>
    </row>
    <row r="78" spans="1:34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56"/>
      <c r="AH78" s="40"/>
    </row>
    <row r="79" spans="1:34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56"/>
      <c r="AH79" s="40"/>
    </row>
    <row r="80" spans="1:34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56"/>
      <c r="AH80" s="40"/>
    </row>
    <row r="81" spans="1:34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56"/>
      <c r="AH81" s="40"/>
    </row>
    <row r="82" spans="1:34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56"/>
      <c r="AH82" s="40"/>
    </row>
    <row r="83" spans="1:34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56"/>
      <c r="AH83" s="40"/>
    </row>
    <row r="84" spans="1:34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56"/>
      <c r="AH84" s="40"/>
    </row>
    <row r="85" spans="1:34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56"/>
      <c r="AH85" s="40"/>
    </row>
    <row r="86" spans="1:34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56"/>
      <c r="AH86" s="40"/>
    </row>
    <row r="87" spans="1:34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56"/>
      <c r="AH87" s="40"/>
    </row>
    <row r="88" spans="1:34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56"/>
      <c r="AH88" s="40"/>
    </row>
    <row r="89" spans="1:34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56"/>
      <c r="AH89" s="40"/>
    </row>
    <row r="90" spans="1:34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56"/>
      <c r="AH90" s="40"/>
    </row>
    <row r="91" spans="1:34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56"/>
      <c r="AH91" s="40"/>
    </row>
    <row r="92" spans="1:34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56"/>
      <c r="AH92" s="40"/>
    </row>
    <row r="93" spans="1:34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56"/>
      <c r="AH93" s="40"/>
    </row>
    <row r="94" spans="1:34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56"/>
      <c r="AH94" s="40"/>
    </row>
    <row r="95" spans="1:34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56"/>
      <c r="AH95" s="40"/>
    </row>
    <row r="96" spans="1:34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56"/>
      <c r="AH96" s="40"/>
    </row>
    <row r="97" spans="1:34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56"/>
      <c r="AH97" s="40"/>
    </row>
    <row r="98" spans="1:34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56"/>
      <c r="AH98" s="40"/>
    </row>
    <row r="99" spans="1:34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56"/>
      <c r="AH99" s="40"/>
    </row>
    <row r="100" spans="1:34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56"/>
      <c r="AH100" s="40"/>
    </row>
    <row r="101" spans="1:34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56"/>
      <c r="AH101" s="40"/>
    </row>
    <row r="102" spans="1:34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56"/>
      <c r="AH102" s="40"/>
    </row>
    <row r="103" spans="1:34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56"/>
      <c r="AH103" s="40"/>
    </row>
    <row r="104" spans="1:34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56"/>
      <c r="AH104" s="40"/>
    </row>
    <row r="105" spans="1:34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56"/>
      <c r="AH105" s="40"/>
    </row>
    <row r="106" spans="1:34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56"/>
      <c r="AH106" s="40"/>
    </row>
    <row r="107" spans="1:34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56"/>
      <c r="AH107" s="40"/>
    </row>
    <row r="108" spans="1:34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56"/>
      <c r="AH108" s="40"/>
    </row>
    <row r="109" spans="1:34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56"/>
      <c r="AH109" s="40"/>
    </row>
    <row r="110" spans="1:34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56"/>
      <c r="AH110" s="40"/>
    </row>
    <row r="111" spans="1:34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56"/>
      <c r="AH111" s="40"/>
    </row>
    <row r="112" spans="1:34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56"/>
      <c r="AH112" s="40"/>
    </row>
    <row r="113" spans="1:34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56"/>
      <c r="AH113" s="40"/>
    </row>
    <row r="114" spans="1:34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56"/>
      <c r="AH114" s="40"/>
    </row>
    <row r="115" spans="1:34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56"/>
      <c r="AH115" s="40"/>
    </row>
    <row r="116" spans="1:34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56"/>
      <c r="AH116" s="40"/>
    </row>
    <row r="117" spans="1:34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56"/>
      <c r="AH117" s="40"/>
    </row>
    <row r="118" spans="1:34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56"/>
      <c r="AH118" s="40"/>
    </row>
    <row r="119" spans="1:34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56"/>
      <c r="AH119" s="40"/>
    </row>
    <row r="120" spans="1:34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56"/>
      <c r="AH120" s="40"/>
    </row>
    <row r="121" spans="1:34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56"/>
      <c r="AH121" s="40"/>
    </row>
    <row r="122" spans="1:34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56"/>
      <c r="AH122" s="40"/>
    </row>
    <row r="123" spans="1:34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56"/>
      <c r="AH123" s="40"/>
    </row>
    <row r="124" spans="1:34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56"/>
      <c r="AH124" s="40"/>
    </row>
    <row r="125" spans="1:34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56"/>
      <c r="AH125" s="40"/>
    </row>
    <row r="126" spans="1:34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56"/>
      <c r="AH126" s="40"/>
    </row>
    <row r="127" spans="1:34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56"/>
      <c r="AH127" s="40"/>
    </row>
    <row r="128" spans="1:34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56"/>
      <c r="AH128" s="40"/>
    </row>
    <row r="129" spans="1:34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56"/>
      <c r="AH129" s="40"/>
    </row>
    <row r="130" spans="1:34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56"/>
      <c r="AH130" s="40"/>
    </row>
    <row r="131" spans="1:34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56"/>
      <c r="AH131" s="40"/>
    </row>
    <row r="132" spans="1:34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56"/>
      <c r="AH132" s="40"/>
    </row>
    <row r="133" spans="1:34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56"/>
      <c r="AH133" s="40"/>
    </row>
    <row r="134" spans="1:34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56"/>
      <c r="AH134" s="40"/>
    </row>
    <row r="135" spans="1:34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56"/>
      <c r="AH135" s="40"/>
    </row>
    <row r="136" spans="1:34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56"/>
      <c r="AH136" s="40"/>
    </row>
    <row r="137" spans="1:34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56"/>
      <c r="AH137" s="40"/>
    </row>
    <row r="138" spans="1:34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56"/>
      <c r="AH138" s="40"/>
    </row>
    <row r="139" spans="1:34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56"/>
      <c r="AH139" s="40"/>
    </row>
    <row r="140" spans="1:34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56"/>
      <c r="AH140" s="40"/>
    </row>
    <row r="141" spans="1:34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56"/>
      <c r="AH141" s="40"/>
    </row>
    <row r="142" spans="1:34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56"/>
      <c r="AH142" s="40"/>
    </row>
    <row r="143" spans="1:34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56"/>
      <c r="AH143" s="40"/>
    </row>
    <row r="144" spans="1:34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56"/>
      <c r="AH144" s="40"/>
    </row>
    <row r="145" spans="1:34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56"/>
      <c r="AH145" s="40"/>
    </row>
    <row r="146" spans="1:34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56"/>
      <c r="AH146" s="40"/>
    </row>
    <row r="147" spans="1:34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56"/>
      <c r="AH147" s="40"/>
    </row>
    <row r="148" spans="1:34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56"/>
      <c r="AH148" s="40"/>
    </row>
    <row r="149" spans="1:34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56"/>
      <c r="AH149" s="40"/>
    </row>
    <row r="150" spans="1:34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56"/>
      <c r="AH150" s="40"/>
    </row>
    <row r="151" spans="1:34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56"/>
      <c r="AH151" s="40"/>
    </row>
    <row r="152" spans="1:34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56"/>
      <c r="AH152" s="40"/>
    </row>
    <row r="153" spans="1:34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56"/>
      <c r="AH153" s="40"/>
    </row>
    <row r="154" spans="1:34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56"/>
      <c r="AH154" s="40"/>
    </row>
    <row r="155" spans="1:34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56"/>
      <c r="AH155" s="40"/>
    </row>
    <row r="156" spans="1:34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56"/>
      <c r="AH156" s="40"/>
    </row>
    <row r="157" spans="1:34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56"/>
      <c r="AH157" s="40"/>
    </row>
    <row r="158" spans="1:34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56"/>
      <c r="AH158" s="40"/>
    </row>
    <row r="159" spans="1:34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56"/>
      <c r="AH159" s="40"/>
    </row>
    <row r="160" spans="1:34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56"/>
      <c r="AH160" s="40"/>
    </row>
    <row r="161" spans="1:34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56"/>
      <c r="AH161" s="40"/>
    </row>
    <row r="162" spans="1:34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56"/>
      <c r="AH162" s="40"/>
    </row>
    <row r="163" spans="1:34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56"/>
      <c r="AH163" s="40"/>
    </row>
    <row r="164" spans="1:34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56"/>
      <c r="AH164" s="40"/>
    </row>
    <row r="165" spans="1:34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56"/>
      <c r="AH165" s="40"/>
    </row>
    <row r="166" spans="1:34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56"/>
      <c r="AH166" s="40"/>
    </row>
    <row r="167" spans="1:34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56"/>
      <c r="AH167" s="40"/>
    </row>
    <row r="168" spans="1:34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56"/>
      <c r="AH168" s="40"/>
    </row>
    <row r="169" spans="1:34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56"/>
      <c r="AH169" s="40"/>
    </row>
    <row r="170" spans="1:34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56"/>
      <c r="AH170" s="40"/>
    </row>
    <row r="171" spans="1:34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56"/>
      <c r="AH171" s="40"/>
    </row>
    <row r="172" spans="1:34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56"/>
      <c r="AH172" s="40"/>
    </row>
    <row r="173" spans="1:34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56"/>
      <c r="AH173" s="40"/>
    </row>
    <row r="174" spans="1:34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56"/>
      <c r="AH174" s="40"/>
    </row>
    <row r="175" spans="1:34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56"/>
      <c r="AH175" s="40"/>
    </row>
    <row r="176" spans="1:34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56"/>
      <c r="AH176" s="40"/>
    </row>
    <row r="177" spans="1:34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56"/>
      <c r="AH177" s="40"/>
    </row>
    <row r="178" spans="1:34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56"/>
      <c r="AH178" s="40"/>
    </row>
    <row r="179" spans="1:34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56"/>
      <c r="AH179" s="40"/>
    </row>
    <row r="180" spans="1:34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56"/>
      <c r="AH180" s="40"/>
    </row>
    <row r="181" spans="1:34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56"/>
      <c r="AH181" s="40"/>
    </row>
    <row r="182" spans="1:34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56"/>
      <c r="AH182" s="40"/>
    </row>
    <row r="183" spans="1:34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56"/>
      <c r="AH183" s="40"/>
    </row>
    <row r="184" spans="1:34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56"/>
      <c r="AH184" s="40"/>
    </row>
    <row r="185" spans="1:34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56"/>
      <c r="AH185" s="40"/>
    </row>
    <row r="186" spans="1:34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56"/>
      <c r="AH186" s="40"/>
    </row>
    <row r="187" spans="1:34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56"/>
      <c r="AH187" s="40"/>
    </row>
    <row r="188" spans="1:34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56"/>
      <c r="AH188" s="40"/>
    </row>
    <row r="189" spans="1:34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56"/>
      <c r="AH189" s="40"/>
    </row>
    <row r="190" spans="1:34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56"/>
      <c r="AH190" s="40"/>
    </row>
    <row r="191" spans="1:34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56"/>
      <c r="AH191" s="40"/>
    </row>
    <row r="192" spans="1:34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56"/>
      <c r="AH192" s="40"/>
    </row>
    <row r="193" spans="1:34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56"/>
      <c r="AH193" s="40"/>
    </row>
    <row r="194" spans="1:34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56"/>
      <c r="AH194" s="40"/>
    </row>
    <row r="195" spans="1:34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56"/>
      <c r="AH195" s="40"/>
    </row>
    <row r="196" spans="1:34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56"/>
      <c r="AH196" s="40"/>
    </row>
    <row r="197" spans="1:34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56"/>
      <c r="AH197" s="40"/>
    </row>
    <row r="198" spans="1:34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56"/>
      <c r="AH198" s="40"/>
    </row>
    <row r="199" spans="1:34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56"/>
      <c r="AH199" s="40"/>
    </row>
    <row r="200" spans="1:34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56"/>
      <c r="AH200" s="40"/>
    </row>
    <row r="201" spans="1:34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56"/>
      <c r="AH201" s="40"/>
    </row>
    <row r="202" spans="1:34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56"/>
      <c r="AH202" s="40"/>
    </row>
    <row r="203" spans="1:34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56"/>
      <c r="AH203" s="40"/>
    </row>
    <row r="204" spans="1:34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56"/>
      <c r="AH204" s="40"/>
    </row>
    <row r="205" spans="1:34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56"/>
      <c r="AH205" s="40"/>
    </row>
    <row r="206" spans="1:34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56"/>
      <c r="AH206" s="40"/>
    </row>
    <row r="207" spans="1:34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56"/>
      <c r="AH207" s="40"/>
    </row>
    <row r="208" spans="1:34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56"/>
      <c r="AH208" s="40"/>
    </row>
    <row r="209" spans="1:34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56"/>
      <c r="AH209" s="40"/>
    </row>
    <row r="210" spans="1:34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56"/>
      <c r="AH210" s="40"/>
    </row>
    <row r="211" spans="1:34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56"/>
      <c r="AH211" s="40"/>
    </row>
    <row r="212" spans="1:34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56"/>
      <c r="AH212" s="40"/>
    </row>
    <row r="213" spans="1:34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56"/>
      <c r="AH213" s="40"/>
    </row>
    <row r="214" spans="1:34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56"/>
      <c r="AH214" s="40"/>
    </row>
    <row r="215" spans="1:34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56"/>
      <c r="AH215" s="40"/>
    </row>
    <row r="216" spans="1:34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56"/>
      <c r="AH216" s="40"/>
    </row>
    <row r="217" spans="1:34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56"/>
      <c r="AH217" s="40"/>
    </row>
    <row r="218" spans="1:34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56"/>
      <c r="AH218" s="40"/>
    </row>
    <row r="219" spans="1:34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56"/>
      <c r="AH219" s="40"/>
    </row>
    <row r="220" spans="1:34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56"/>
      <c r="AH220" s="40"/>
    </row>
    <row r="221" spans="1:34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56"/>
      <c r="AH221" s="40"/>
    </row>
    <row r="222" spans="1:34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56"/>
      <c r="AH222" s="40"/>
    </row>
    <row r="223" spans="1:34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56"/>
      <c r="AH223" s="40"/>
    </row>
    <row r="224" spans="1:34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56"/>
      <c r="AH224" s="40"/>
    </row>
    <row r="225" spans="1:34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56"/>
      <c r="AH225" s="40"/>
    </row>
    <row r="226" spans="1:34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56"/>
      <c r="AH226" s="40"/>
    </row>
    <row r="227" spans="1:34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56"/>
      <c r="AH227" s="40"/>
    </row>
    <row r="228" spans="1:34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56"/>
      <c r="AH228" s="40"/>
    </row>
    <row r="229" spans="1:34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56"/>
      <c r="AH229" s="40"/>
    </row>
    <row r="230" spans="1:34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56"/>
      <c r="AH230" s="40"/>
    </row>
    <row r="231" spans="1:34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56"/>
      <c r="AH231" s="40"/>
    </row>
    <row r="232" spans="1:34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56"/>
      <c r="AH232" s="40"/>
    </row>
    <row r="233" spans="1:34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56"/>
      <c r="AH233" s="40"/>
    </row>
    <row r="234" spans="1:34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56"/>
      <c r="AH234" s="40"/>
    </row>
    <row r="235" spans="1:34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56"/>
      <c r="AH235" s="40"/>
    </row>
    <row r="236" spans="1:34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56"/>
      <c r="AH236" s="40"/>
    </row>
    <row r="237" spans="1:34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56"/>
      <c r="AH237" s="40"/>
    </row>
    <row r="238" spans="1:34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56"/>
      <c r="AH238" s="40"/>
    </row>
    <row r="239" spans="1:34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56"/>
      <c r="AH239" s="40"/>
    </row>
    <row r="240" spans="1:34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56"/>
      <c r="AH240" s="40"/>
    </row>
    <row r="241" spans="1:34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56"/>
      <c r="AH241" s="40"/>
    </row>
    <row r="242" spans="1:34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56"/>
      <c r="AH242" s="40"/>
    </row>
    <row r="243" spans="1:34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56"/>
      <c r="AH243" s="40"/>
    </row>
    <row r="244" spans="1:34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56"/>
      <c r="AH244" s="40"/>
    </row>
    <row r="245" spans="1:34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56"/>
      <c r="AH245" s="40"/>
    </row>
    <row r="246" spans="1:34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56"/>
      <c r="AH246" s="40"/>
    </row>
    <row r="247" spans="1:34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56"/>
      <c r="AH247" s="40"/>
    </row>
    <row r="248" spans="1:34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56"/>
      <c r="AH248" s="40"/>
    </row>
    <row r="249" spans="1:34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56"/>
      <c r="AH249" s="40"/>
    </row>
    <row r="250" spans="1:34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56"/>
      <c r="AH250" s="40"/>
    </row>
    <row r="251" spans="1:34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56"/>
      <c r="AH251" s="40"/>
    </row>
    <row r="252" spans="1:34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56"/>
      <c r="AH252" s="40"/>
    </row>
    <row r="253" spans="1:34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56"/>
      <c r="AH253" s="40"/>
    </row>
    <row r="254" spans="1:34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56"/>
      <c r="AH254" s="40"/>
    </row>
    <row r="255" spans="1:34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56"/>
      <c r="AH255" s="40"/>
    </row>
    <row r="256" spans="1:34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56"/>
      <c r="AH256" s="40"/>
    </row>
    <row r="257" spans="1:34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56"/>
      <c r="AH257" s="40"/>
    </row>
    <row r="258" spans="1:34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56"/>
      <c r="AH258" s="40"/>
    </row>
    <row r="259" spans="1:34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56"/>
      <c r="AH259" s="40"/>
    </row>
    <row r="260" spans="1:34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56"/>
      <c r="AH260" s="40"/>
    </row>
    <row r="261" spans="1:34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56"/>
      <c r="AH261" s="40"/>
    </row>
    <row r="262" spans="1:34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56"/>
      <c r="AH262" s="40"/>
    </row>
    <row r="263" spans="1:34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56"/>
      <c r="AH263" s="40"/>
    </row>
    <row r="264" spans="1:34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56"/>
      <c r="AH264" s="40"/>
    </row>
    <row r="265" spans="1:34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56"/>
      <c r="AH265" s="40"/>
    </row>
    <row r="266" spans="1:34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56"/>
      <c r="AH266" s="40"/>
    </row>
    <row r="267" spans="1:34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56"/>
      <c r="AH267" s="40"/>
    </row>
    <row r="268" spans="1:34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56"/>
      <c r="AH268" s="40"/>
    </row>
    <row r="269" spans="1:34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56"/>
      <c r="AH269" s="40"/>
    </row>
    <row r="270" spans="1:34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56"/>
      <c r="AH270" s="40"/>
    </row>
    <row r="271" spans="1:34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56"/>
      <c r="AH271" s="40"/>
    </row>
    <row r="272" spans="1:34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56"/>
      <c r="AH272" s="40"/>
    </row>
    <row r="273" spans="1:34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56"/>
      <c r="AH273" s="40"/>
    </row>
    <row r="274" spans="1:34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56"/>
      <c r="AH274" s="40"/>
    </row>
    <row r="275" spans="1:34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56"/>
      <c r="AH275" s="40"/>
    </row>
    <row r="276" spans="1:34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56"/>
      <c r="AH276" s="40"/>
    </row>
    <row r="277" spans="1:34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56"/>
      <c r="AH277" s="40"/>
    </row>
    <row r="278" spans="1:34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56"/>
      <c r="AH278" s="40"/>
    </row>
    <row r="279" spans="1:34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56"/>
      <c r="AH279" s="40"/>
    </row>
    <row r="280" spans="1:34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56"/>
      <c r="AH280" s="40"/>
    </row>
    <row r="281" spans="1:34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56"/>
      <c r="AH281" s="40"/>
    </row>
    <row r="282" spans="1:34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56"/>
      <c r="AH282" s="40"/>
    </row>
    <row r="283" spans="1:34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56"/>
      <c r="AH283" s="40"/>
    </row>
    <row r="284" spans="1:34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56"/>
      <c r="AH284" s="40"/>
    </row>
    <row r="285" spans="1:34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56"/>
      <c r="AH285" s="40"/>
    </row>
    <row r="286" spans="1:34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56"/>
      <c r="AH286" s="40"/>
    </row>
    <row r="287" spans="1:34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56"/>
      <c r="AH287" s="40"/>
    </row>
    <row r="288" spans="1:34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56"/>
      <c r="AH288" s="40"/>
    </row>
    <row r="289" spans="1:34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56"/>
      <c r="AH289" s="40"/>
    </row>
    <row r="290" spans="1:34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56"/>
      <c r="AH290" s="40"/>
    </row>
    <row r="291" spans="1:34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56"/>
      <c r="AH291" s="40"/>
    </row>
    <row r="292" spans="1:34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56"/>
      <c r="AH292" s="40"/>
    </row>
    <row r="293" spans="1:34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56"/>
      <c r="AH293" s="40"/>
    </row>
    <row r="294" spans="1:34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56"/>
      <c r="AH294" s="40"/>
    </row>
    <row r="295" spans="1:34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56"/>
      <c r="AH295" s="40"/>
    </row>
    <row r="296" spans="1:34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56"/>
      <c r="AH296" s="40"/>
    </row>
    <row r="297" spans="1:34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56"/>
      <c r="AH297" s="40"/>
    </row>
    <row r="298" spans="1:34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56"/>
      <c r="AH298" s="40"/>
    </row>
    <row r="299" spans="1:34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56"/>
      <c r="AH299" s="40"/>
    </row>
    <row r="300" spans="1:34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56"/>
      <c r="AH300" s="40"/>
    </row>
    <row r="301" spans="1:34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56"/>
      <c r="AH301" s="40"/>
    </row>
    <row r="302" spans="1:34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56"/>
      <c r="AH302" s="40"/>
    </row>
    <row r="303" spans="1:34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56"/>
      <c r="AH303" s="40"/>
    </row>
    <row r="304" spans="1:34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56"/>
      <c r="AH304" s="40"/>
    </row>
    <row r="305" spans="1:34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56"/>
      <c r="AH305" s="40"/>
    </row>
    <row r="306" spans="1:34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56"/>
      <c r="AH306" s="40"/>
    </row>
    <row r="307" spans="1:34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56"/>
      <c r="AH307" s="40"/>
    </row>
    <row r="308" spans="1:34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56"/>
      <c r="AH308" s="40"/>
    </row>
    <row r="309" spans="1:34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56"/>
      <c r="AH309" s="40"/>
    </row>
    <row r="310" spans="1:34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56"/>
      <c r="AH310" s="40"/>
    </row>
    <row r="311" spans="1:34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56"/>
      <c r="AH311" s="40"/>
    </row>
    <row r="312" spans="1:34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56"/>
      <c r="AH312" s="40"/>
    </row>
    <row r="313" spans="1:34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56"/>
      <c r="AH313" s="40"/>
    </row>
    <row r="314" spans="1:34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56"/>
      <c r="AH314" s="40"/>
    </row>
    <row r="315" spans="1:34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56"/>
      <c r="AH315" s="40"/>
    </row>
    <row r="316" spans="1:34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56"/>
      <c r="AH316" s="40"/>
    </row>
    <row r="317" spans="1:34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56"/>
      <c r="AH317" s="40"/>
    </row>
    <row r="318" spans="1:34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56"/>
      <c r="AH318" s="40"/>
    </row>
    <row r="319" spans="1:34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56"/>
      <c r="AH319" s="40"/>
    </row>
    <row r="320" spans="1:34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56"/>
      <c r="AH320" s="40"/>
    </row>
    <row r="321" spans="1:34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56"/>
      <c r="AH321" s="40"/>
    </row>
    <row r="322" spans="1:34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56"/>
      <c r="AH322" s="40"/>
    </row>
    <row r="323" spans="1:34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56"/>
      <c r="AH323" s="40"/>
    </row>
    <row r="324" spans="1:34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56"/>
      <c r="AH324" s="40"/>
    </row>
    <row r="325" spans="1:34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56"/>
      <c r="AH325" s="40"/>
    </row>
    <row r="326" spans="1:34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56"/>
      <c r="AH326" s="40"/>
    </row>
    <row r="327" spans="1:34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56"/>
      <c r="AH327" s="40"/>
    </row>
    <row r="328" spans="1:34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56"/>
      <c r="AH328" s="40"/>
    </row>
    <row r="329" spans="1:34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56"/>
      <c r="AH329" s="40"/>
    </row>
    <row r="330" spans="1:34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56"/>
      <c r="AH330" s="40"/>
    </row>
    <row r="331" spans="1:34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56"/>
      <c r="AH331" s="40"/>
    </row>
    <row r="332" spans="1:34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56"/>
      <c r="AH332" s="40"/>
    </row>
    <row r="333" spans="1:34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56"/>
      <c r="AH333" s="40"/>
    </row>
    <row r="334" spans="1:34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56"/>
      <c r="AH334" s="40"/>
    </row>
    <row r="335" spans="1:34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56"/>
      <c r="AH335" s="40"/>
    </row>
    <row r="336" spans="1:34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56"/>
      <c r="AH336" s="40"/>
    </row>
    <row r="337" spans="1:34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56"/>
      <c r="AH337" s="40"/>
    </row>
    <row r="338" spans="1:34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56"/>
      <c r="AH338" s="40"/>
    </row>
    <row r="339" spans="1:34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56"/>
      <c r="AH339" s="40"/>
    </row>
    <row r="340" spans="1:34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56"/>
      <c r="AH340" s="40"/>
    </row>
    <row r="341" spans="1:34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56"/>
      <c r="AH341" s="40"/>
    </row>
    <row r="342" spans="1:34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56"/>
      <c r="AH342" s="40"/>
    </row>
    <row r="343" spans="1:34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56"/>
      <c r="AH343" s="40"/>
    </row>
    <row r="344" spans="1:34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56"/>
      <c r="AH344" s="40"/>
    </row>
    <row r="345" spans="1:34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56"/>
      <c r="AH345" s="40"/>
    </row>
    <row r="346" spans="1:34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56"/>
      <c r="AH346" s="40"/>
    </row>
    <row r="347" spans="1:34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56"/>
      <c r="AH347" s="40"/>
    </row>
    <row r="348" spans="1:34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56"/>
      <c r="AH348" s="40"/>
    </row>
    <row r="349" spans="1:34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56"/>
      <c r="AH349" s="40"/>
    </row>
    <row r="350" spans="1:34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56"/>
      <c r="AH350" s="40"/>
    </row>
    <row r="351" spans="1:34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56"/>
      <c r="AH351" s="40"/>
    </row>
    <row r="352" spans="1:34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56"/>
      <c r="AH352" s="40"/>
    </row>
    <row r="353" spans="1:34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56"/>
      <c r="AH353" s="40"/>
    </row>
    <row r="354" spans="1:34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56"/>
      <c r="AH354" s="40"/>
    </row>
    <row r="355" spans="1:34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56"/>
      <c r="AH355" s="40"/>
    </row>
    <row r="356" spans="1:34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56"/>
      <c r="AH356" s="40"/>
    </row>
    <row r="357" spans="1:34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56"/>
      <c r="AH357" s="40"/>
    </row>
    <row r="358" spans="1:34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56"/>
      <c r="AH358" s="40"/>
    </row>
    <row r="359" spans="1:34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56"/>
      <c r="AH359" s="40"/>
    </row>
    <row r="360" spans="1:34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56"/>
      <c r="AH360" s="40"/>
    </row>
    <row r="361" spans="1:34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56"/>
      <c r="AH361" s="40"/>
    </row>
    <row r="362" spans="1:34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56"/>
      <c r="AH362" s="40"/>
    </row>
    <row r="363" spans="1:34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56"/>
      <c r="AH363" s="40"/>
    </row>
    <row r="364" spans="1:34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56"/>
      <c r="AH364" s="40"/>
    </row>
    <row r="365" spans="1:34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56"/>
      <c r="AH365" s="40"/>
    </row>
    <row r="366" spans="1:34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56"/>
      <c r="AH366" s="40"/>
    </row>
    <row r="367" spans="1:34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56"/>
      <c r="AH367" s="40"/>
    </row>
    <row r="368" spans="1:34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56"/>
      <c r="AH368" s="40"/>
    </row>
    <row r="369" spans="1:34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56"/>
      <c r="AH369" s="40"/>
    </row>
    <row r="370" spans="1:34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56"/>
      <c r="AH370" s="40"/>
    </row>
    <row r="371" spans="1:34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56"/>
      <c r="AH371" s="40"/>
    </row>
    <row r="372" spans="1:34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56"/>
      <c r="AH372" s="40"/>
    </row>
    <row r="373" spans="1:34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56"/>
      <c r="AH373" s="40"/>
    </row>
    <row r="374" spans="1:34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56"/>
      <c r="AH374" s="40"/>
    </row>
    <row r="375" spans="1:34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56"/>
      <c r="AH375" s="40"/>
    </row>
    <row r="376" spans="1:34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56"/>
      <c r="AH376" s="40"/>
    </row>
    <row r="377" spans="1:34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56"/>
      <c r="AH377" s="40"/>
    </row>
    <row r="378" spans="1:34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56"/>
      <c r="AH378" s="40"/>
    </row>
    <row r="379" spans="1:34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56"/>
      <c r="AH379" s="40"/>
    </row>
    <row r="380" spans="1:34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56"/>
      <c r="AH380" s="40"/>
    </row>
    <row r="381" spans="1:34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56"/>
      <c r="AH381" s="40"/>
    </row>
    <row r="382" spans="1:34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56"/>
      <c r="AH382" s="40"/>
    </row>
    <row r="383" spans="1:34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56"/>
      <c r="AH383" s="40"/>
    </row>
    <row r="384" spans="1:34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56"/>
      <c r="AH384" s="40"/>
    </row>
    <row r="385" spans="1:34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56"/>
      <c r="AH385" s="40"/>
    </row>
    <row r="386" spans="1:34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56"/>
      <c r="AH386" s="40"/>
    </row>
    <row r="387" spans="1:34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56"/>
      <c r="AH387" s="40"/>
    </row>
    <row r="388" spans="1:34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56"/>
      <c r="AH388" s="40"/>
    </row>
    <row r="389" spans="1:34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56"/>
      <c r="AH389" s="40"/>
    </row>
    <row r="390" spans="1:34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56"/>
      <c r="AH390" s="40"/>
    </row>
    <row r="391" spans="1:34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56"/>
      <c r="AH391" s="40"/>
    </row>
    <row r="392" spans="1:34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56"/>
      <c r="AH392" s="40"/>
    </row>
    <row r="393" spans="1:34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56"/>
      <c r="AH393" s="40"/>
    </row>
    <row r="394" spans="1:34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56"/>
      <c r="AH394" s="40"/>
    </row>
    <row r="395" spans="1:34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56"/>
      <c r="AH395" s="40"/>
    </row>
    <row r="396" spans="1:34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56"/>
      <c r="AH396" s="40"/>
    </row>
    <row r="397" spans="1:34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56"/>
      <c r="AH397" s="40"/>
    </row>
    <row r="398" spans="1:34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56"/>
      <c r="AH398" s="40"/>
    </row>
    <row r="399" spans="1:34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56"/>
      <c r="AH399" s="40"/>
    </row>
    <row r="400" spans="1:34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56"/>
      <c r="AH400" s="40"/>
    </row>
    <row r="401" spans="1:34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56"/>
      <c r="AH401" s="40"/>
    </row>
    <row r="402" spans="1:34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56"/>
      <c r="AH402" s="40"/>
    </row>
    <row r="403" spans="1:34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56"/>
      <c r="AH403" s="40"/>
    </row>
    <row r="404" spans="1:34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56"/>
      <c r="AH404" s="40"/>
    </row>
    <row r="405" spans="1:34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56"/>
      <c r="AH405" s="40"/>
    </row>
    <row r="406" spans="1:34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56"/>
      <c r="AH406" s="40"/>
    </row>
    <row r="407" spans="1:34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56"/>
      <c r="AH407" s="40"/>
    </row>
    <row r="408" spans="1:34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56"/>
      <c r="AH408" s="40"/>
    </row>
    <row r="409" spans="1:34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56"/>
      <c r="AH409" s="40"/>
    </row>
    <row r="410" spans="1:34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56"/>
      <c r="AH410" s="40"/>
    </row>
    <row r="411" spans="1:34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56"/>
      <c r="AH411" s="40"/>
    </row>
    <row r="412" spans="1:34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56"/>
      <c r="AH412" s="40"/>
    </row>
    <row r="413" spans="1:34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56"/>
      <c r="AH413" s="40"/>
    </row>
    <row r="414" spans="1:34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56"/>
      <c r="AH414" s="40"/>
    </row>
    <row r="415" spans="1:34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56"/>
      <c r="AH415" s="40"/>
    </row>
    <row r="416" spans="1:34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56"/>
      <c r="AH416" s="40"/>
    </row>
    <row r="417" spans="1:34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56"/>
      <c r="AH417" s="40"/>
    </row>
    <row r="418" spans="1:34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56"/>
      <c r="AH418" s="40"/>
    </row>
    <row r="419" spans="1:34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56"/>
      <c r="AH419" s="40"/>
    </row>
    <row r="420" spans="1:34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56"/>
      <c r="AH420" s="40"/>
    </row>
    <row r="421" spans="1:34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56"/>
      <c r="AH421" s="40"/>
    </row>
    <row r="422" spans="1:34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56"/>
      <c r="AH422" s="40"/>
    </row>
    <row r="423" spans="1:34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56"/>
      <c r="AH423" s="40"/>
    </row>
    <row r="424" spans="1:34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56"/>
      <c r="AH424" s="40"/>
    </row>
    <row r="425" spans="1:34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56"/>
      <c r="AH425" s="40"/>
    </row>
    <row r="426" spans="1:34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56"/>
      <c r="AH426" s="40"/>
    </row>
    <row r="427" spans="1:34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56"/>
      <c r="AH427" s="40"/>
    </row>
    <row r="428" spans="1:34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56"/>
      <c r="AH428" s="40"/>
    </row>
    <row r="429" spans="1:34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56"/>
      <c r="AH429" s="40"/>
    </row>
    <row r="430" spans="1:34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56"/>
      <c r="AH430" s="40"/>
    </row>
    <row r="431" spans="1:34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56"/>
      <c r="AH431" s="40"/>
    </row>
    <row r="432" spans="1:34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56"/>
      <c r="AH432" s="40"/>
    </row>
    <row r="433" spans="1:34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56"/>
      <c r="AH433" s="40"/>
    </row>
    <row r="434" spans="1:34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56"/>
      <c r="AH434" s="40"/>
    </row>
    <row r="435" spans="1:34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56"/>
      <c r="AH435" s="40"/>
    </row>
    <row r="436" spans="1:34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56"/>
      <c r="AH436" s="40"/>
    </row>
    <row r="437" spans="1:34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56"/>
      <c r="AH437" s="40"/>
    </row>
    <row r="438" spans="1:34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56"/>
      <c r="AH438" s="40"/>
    </row>
    <row r="439" spans="1:34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56"/>
      <c r="AH439" s="40"/>
    </row>
    <row r="440" spans="1:34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56"/>
      <c r="AH440" s="40"/>
    </row>
    <row r="441" spans="1:34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56"/>
      <c r="AH441" s="40"/>
    </row>
    <row r="442" spans="1:34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56"/>
      <c r="AH442" s="40"/>
    </row>
    <row r="443" spans="1:34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56"/>
      <c r="AH443" s="40"/>
    </row>
    <row r="444" spans="1:34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56"/>
      <c r="AH444" s="40"/>
    </row>
    <row r="445" spans="1:34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56"/>
      <c r="AH445" s="40"/>
    </row>
    <row r="446" spans="1:34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56"/>
      <c r="AH446" s="40"/>
    </row>
    <row r="447" spans="1:34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56"/>
      <c r="AH447" s="40"/>
    </row>
    <row r="448" spans="1:34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56"/>
      <c r="AH448" s="40"/>
    </row>
    <row r="449" spans="1:34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56"/>
      <c r="AH449" s="40"/>
    </row>
    <row r="450" spans="1:34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56"/>
      <c r="AH450" s="40"/>
    </row>
    <row r="451" spans="1:34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56"/>
      <c r="AH451" s="40"/>
    </row>
    <row r="452" spans="1:34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56"/>
      <c r="AH452" s="40"/>
    </row>
    <row r="453" spans="1:34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56"/>
      <c r="AH453" s="40"/>
    </row>
    <row r="454" spans="1:34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56"/>
      <c r="AH454" s="40"/>
    </row>
    <row r="455" spans="1:34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56"/>
      <c r="AH455" s="40"/>
    </row>
    <row r="456" spans="1:34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56"/>
      <c r="AH456" s="40"/>
    </row>
    <row r="457" spans="1:34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56"/>
      <c r="AH457" s="40"/>
    </row>
    <row r="458" spans="1:34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56"/>
      <c r="AH458" s="40"/>
    </row>
    <row r="459" spans="1:34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56"/>
      <c r="AH459" s="40"/>
    </row>
    <row r="460" spans="1:34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56"/>
      <c r="AH460" s="40"/>
    </row>
    <row r="461" spans="1:34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56"/>
      <c r="AH461" s="40"/>
    </row>
    <row r="462" spans="1:34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56"/>
      <c r="AH462" s="40"/>
    </row>
    <row r="463" spans="1:34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56"/>
      <c r="AH463" s="40"/>
    </row>
    <row r="464" spans="1:34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56"/>
      <c r="AH464" s="40"/>
    </row>
    <row r="465" spans="1:34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56"/>
      <c r="AH465" s="40"/>
    </row>
    <row r="466" spans="1:34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56"/>
      <c r="AH466" s="40"/>
    </row>
    <row r="467" spans="1:34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56"/>
      <c r="AH467" s="40"/>
    </row>
    <row r="468" spans="1:34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56"/>
      <c r="AH468" s="40"/>
    </row>
    <row r="469" spans="1:34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56"/>
      <c r="AH469" s="40"/>
    </row>
    <row r="470" spans="1:34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56"/>
      <c r="AH470" s="40"/>
    </row>
    <row r="471" spans="1:34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56"/>
      <c r="AH471" s="40"/>
    </row>
    <row r="472" spans="1:34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56"/>
      <c r="AH472" s="40"/>
    </row>
    <row r="473" spans="1:34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56"/>
      <c r="AH473" s="40"/>
    </row>
    <row r="474" spans="1:34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56"/>
      <c r="AH474" s="40"/>
    </row>
    <row r="475" spans="1:34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56"/>
      <c r="AH475" s="40"/>
    </row>
    <row r="476" spans="1:34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56"/>
      <c r="AH476" s="40"/>
    </row>
    <row r="477" spans="1:34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56"/>
      <c r="AH477" s="40"/>
    </row>
    <row r="478" spans="1:34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56"/>
      <c r="AH478" s="40"/>
    </row>
    <row r="479" spans="1:34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56"/>
      <c r="AH479" s="40"/>
    </row>
    <row r="480" spans="1:34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56"/>
      <c r="AH480" s="40"/>
    </row>
    <row r="481" spans="1:34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56"/>
      <c r="AH481" s="40"/>
    </row>
    <row r="482" spans="1:34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56"/>
      <c r="AH482" s="40"/>
    </row>
    <row r="483" spans="1:34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56"/>
      <c r="AH483" s="40"/>
    </row>
    <row r="484" spans="1:34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56"/>
      <c r="AH484" s="40"/>
    </row>
    <row r="485" spans="1:34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56"/>
      <c r="AH485" s="40"/>
    </row>
    <row r="486" spans="1:34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56"/>
      <c r="AH486" s="40"/>
    </row>
    <row r="487" spans="1:34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56"/>
      <c r="AH487" s="40"/>
    </row>
    <row r="488" spans="1:34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56"/>
      <c r="AH488" s="40"/>
    </row>
    <row r="489" spans="1:34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56"/>
      <c r="AH489" s="40"/>
    </row>
    <row r="490" spans="1:34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56"/>
      <c r="AH490" s="40"/>
    </row>
    <row r="491" spans="1:34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56"/>
      <c r="AH491" s="40"/>
    </row>
    <row r="492" spans="1:34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56"/>
      <c r="AH492" s="40"/>
    </row>
    <row r="493" spans="1:34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56"/>
      <c r="AH493" s="40"/>
    </row>
    <row r="494" spans="1:34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56"/>
      <c r="AH494" s="40"/>
    </row>
    <row r="495" spans="1:34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56"/>
      <c r="AH495" s="40"/>
    </row>
    <row r="496" spans="1:34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56"/>
      <c r="AH496" s="40"/>
    </row>
    <row r="497" spans="1:34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56"/>
      <c r="AH497" s="40"/>
    </row>
    <row r="498" spans="1:34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56"/>
      <c r="AH498" s="40"/>
    </row>
    <row r="499" spans="1:34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56"/>
      <c r="AH499" s="40"/>
    </row>
    <row r="500" spans="1:34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56"/>
      <c r="AH500" s="40"/>
    </row>
    <row r="501" spans="1:34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56"/>
      <c r="AH501" s="40"/>
    </row>
    <row r="502" spans="1:34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56"/>
      <c r="AH502" s="40"/>
    </row>
    <row r="503" spans="1:34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56"/>
      <c r="AH503" s="40"/>
    </row>
    <row r="504" spans="1:34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56"/>
      <c r="AH504" s="40"/>
    </row>
    <row r="505" spans="1:34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56"/>
      <c r="AH505" s="40"/>
    </row>
    <row r="506" spans="1:34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56"/>
      <c r="AH506" s="40"/>
    </row>
    <row r="507" spans="1:34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56"/>
      <c r="AH507" s="40"/>
    </row>
    <row r="508" spans="1:34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56"/>
      <c r="AH508" s="40"/>
    </row>
    <row r="509" spans="1:34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56"/>
      <c r="AH509" s="40"/>
    </row>
    <row r="510" spans="1:34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56"/>
      <c r="AH510" s="40"/>
    </row>
    <row r="511" spans="1:34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56"/>
      <c r="AH511" s="40"/>
    </row>
    <row r="512" spans="1:34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56"/>
      <c r="AH512" s="40"/>
    </row>
    <row r="513" spans="1:34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56"/>
      <c r="AH513" s="40"/>
    </row>
    <row r="514" spans="1:34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56"/>
      <c r="AH514" s="40"/>
    </row>
    <row r="515" spans="1:34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56"/>
      <c r="AH515" s="40"/>
    </row>
    <row r="516" spans="1:34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56"/>
      <c r="AH516" s="40"/>
    </row>
    <row r="517" spans="1:34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56"/>
      <c r="AH517" s="40"/>
    </row>
    <row r="518" spans="1:34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56"/>
      <c r="AH518" s="40"/>
    </row>
    <row r="519" spans="1:34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56"/>
      <c r="AH519" s="40"/>
    </row>
    <row r="520" spans="1:34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56"/>
      <c r="AH520" s="40"/>
    </row>
    <row r="521" spans="1:34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56"/>
      <c r="AH521" s="40"/>
    </row>
    <row r="522" spans="1:34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56"/>
      <c r="AH522" s="40"/>
    </row>
    <row r="523" spans="1:34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56"/>
      <c r="AH523" s="40"/>
    </row>
    <row r="524" spans="1:34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56"/>
      <c r="AH524" s="40"/>
    </row>
    <row r="525" spans="1:34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56"/>
      <c r="AH525" s="40"/>
    </row>
    <row r="526" spans="1:34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56"/>
      <c r="AH526" s="40"/>
    </row>
    <row r="527" spans="1:34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56"/>
      <c r="AH527" s="40"/>
    </row>
    <row r="528" spans="1:34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56"/>
      <c r="AH528" s="40"/>
    </row>
    <row r="529" spans="1:34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56"/>
      <c r="AH529" s="40"/>
    </row>
    <row r="530" spans="1:34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56"/>
      <c r="AH530" s="40"/>
    </row>
    <row r="531" spans="1:34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56"/>
      <c r="AH531" s="40"/>
    </row>
    <row r="532" spans="1:34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56"/>
      <c r="AH532" s="40"/>
    </row>
    <row r="533" spans="1:34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56"/>
      <c r="AH533" s="40"/>
    </row>
    <row r="534" spans="1:34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56"/>
      <c r="AH534" s="40"/>
    </row>
    <row r="535" spans="1:34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56"/>
      <c r="AH535" s="40"/>
    </row>
    <row r="536" spans="1:34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56"/>
      <c r="AH536" s="40"/>
    </row>
    <row r="537" spans="1:34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56"/>
      <c r="AH537" s="40"/>
    </row>
    <row r="538" spans="1:34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56"/>
      <c r="AH538" s="40"/>
    </row>
    <row r="539" spans="1:34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56"/>
      <c r="AH539" s="40"/>
    </row>
    <row r="540" spans="1:34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56"/>
      <c r="AH540" s="40"/>
    </row>
    <row r="541" spans="1:34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56"/>
      <c r="AH541" s="40"/>
    </row>
    <row r="542" spans="1:34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56"/>
      <c r="AH542" s="40"/>
    </row>
    <row r="543" spans="1:34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56"/>
      <c r="AH543" s="40"/>
    </row>
    <row r="544" spans="1:34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56"/>
      <c r="AH544" s="40"/>
    </row>
    <row r="545" spans="1:34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56"/>
      <c r="AH545" s="40"/>
    </row>
    <row r="546" spans="1:34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56"/>
      <c r="AH546" s="40"/>
    </row>
    <row r="547" spans="1:34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56"/>
      <c r="AH547" s="40"/>
    </row>
    <row r="548" spans="1:34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56"/>
      <c r="AH548" s="40"/>
    </row>
    <row r="549" spans="1:34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56"/>
      <c r="AH549" s="40"/>
    </row>
    <row r="550" spans="1:34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56"/>
      <c r="AH550" s="40"/>
    </row>
    <row r="551" spans="1:34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56"/>
      <c r="AH551" s="40"/>
    </row>
    <row r="552" spans="1:34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56"/>
      <c r="AH552" s="40"/>
    </row>
    <row r="553" spans="1:34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56"/>
      <c r="AH553" s="40"/>
    </row>
    <row r="554" spans="1:34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56"/>
      <c r="AH554" s="40"/>
    </row>
    <row r="555" spans="1:34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56"/>
      <c r="AH555" s="40"/>
    </row>
    <row r="556" spans="1:34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56"/>
      <c r="AH556" s="40"/>
    </row>
    <row r="557" spans="1:34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56"/>
      <c r="AH557" s="40"/>
    </row>
    <row r="558" spans="1:34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56"/>
      <c r="AH558" s="40"/>
    </row>
    <row r="559" spans="1:34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56"/>
      <c r="AH559" s="40"/>
    </row>
    <row r="560" spans="1:34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56"/>
      <c r="AH560" s="40"/>
    </row>
    <row r="561" spans="1:34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56"/>
      <c r="AH561" s="40"/>
    </row>
    <row r="562" spans="1:34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56"/>
      <c r="AH562" s="40"/>
    </row>
    <row r="563" spans="1:34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56"/>
      <c r="AH563" s="40"/>
    </row>
    <row r="564" spans="1:34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56"/>
      <c r="AH564" s="40"/>
    </row>
    <row r="565" spans="1:34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56"/>
      <c r="AH565" s="40"/>
    </row>
    <row r="566" spans="1:34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56"/>
      <c r="AH566" s="40"/>
    </row>
    <row r="567" spans="1:34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56"/>
      <c r="AH567" s="40"/>
    </row>
    <row r="568" spans="1:34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56"/>
      <c r="AH568" s="40"/>
    </row>
    <row r="569" spans="1:34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56"/>
      <c r="AH569" s="40"/>
    </row>
    <row r="570" spans="1:34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56"/>
      <c r="AH570" s="40"/>
    </row>
    <row r="571" spans="1:34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56"/>
      <c r="AH571" s="40"/>
    </row>
    <row r="572" spans="1:34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56"/>
      <c r="AH572" s="40"/>
    </row>
    <row r="573" spans="1:34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56"/>
      <c r="AH573" s="40"/>
    </row>
    <row r="574" spans="1:34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56"/>
      <c r="AH574" s="40"/>
    </row>
    <row r="575" spans="1:34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56"/>
      <c r="AH575" s="40"/>
    </row>
    <row r="576" spans="1:34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56"/>
      <c r="AH576" s="40"/>
    </row>
    <row r="577" spans="1:34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56"/>
      <c r="AH577" s="40"/>
    </row>
    <row r="578" spans="1:34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56"/>
      <c r="AH578" s="40"/>
    </row>
    <row r="579" spans="1:34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56"/>
      <c r="AH579" s="40"/>
    </row>
    <row r="580" spans="1:34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56"/>
      <c r="AH580" s="40"/>
    </row>
    <row r="581" spans="1:34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56"/>
      <c r="AH581" s="40"/>
    </row>
    <row r="582" spans="1:34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56"/>
      <c r="AH582" s="40"/>
    </row>
    <row r="583" spans="1:34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56"/>
      <c r="AH583" s="40"/>
    </row>
    <row r="584" spans="1:34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56"/>
      <c r="AH584" s="40"/>
    </row>
    <row r="585" spans="1:34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56"/>
      <c r="AH585" s="40"/>
    </row>
    <row r="586" spans="1:34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56"/>
      <c r="AH586" s="40"/>
    </row>
    <row r="587" spans="1:34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56"/>
      <c r="AH587" s="40"/>
    </row>
    <row r="588" spans="1:34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56"/>
      <c r="AH588" s="40"/>
    </row>
    <row r="589" spans="1:34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56"/>
      <c r="AH589" s="40"/>
    </row>
    <row r="590" spans="1:34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56"/>
      <c r="AH590" s="40"/>
    </row>
    <row r="591" spans="1:34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56"/>
      <c r="AH591" s="40"/>
    </row>
    <row r="592" spans="1:34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56"/>
      <c r="AH592" s="40"/>
    </row>
    <row r="593" spans="1:34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56"/>
      <c r="AH593" s="40"/>
    </row>
    <row r="594" spans="1:34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56"/>
      <c r="AH594" s="40"/>
    </row>
    <row r="595" spans="1:34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56"/>
      <c r="AH595" s="40"/>
    </row>
    <row r="596" spans="1:34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56"/>
      <c r="AH596" s="40"/>
    </row>
    <row r="597" spans="1:34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56"/>
      <c r="AH597" s="40"/>
    </row>
    <row r="598" spans="1:34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56"/>
      <c r="AH598" s="40"/>
    </row>
    <row r="599" spans="1:34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56"/>
      <c r="AH599" s="40"/>
    </row>
    <row r="600" spans="1:34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56"/>
      <c r="AH600" s="40"/>
    </row>
    <row r="601" spans="1:34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56"/>
      <c r="AH601" s="40"/>
    </row>
    <row r="602" spans="1:34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56"/>
      <c r="AH602" s="40"/>
    </row>
    <row r="603" spans="1:34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56"/>
      <c r="AH603" s="40"/>
    </row>
    <row r="604" spans="1:34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56"/>
      <c r="AH604" s="40"/>
    </row>
    <row r="605" spans="1:34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56"/>
      <c r="AH605" s="40"/>
    </row>
    <row r="606" spans="1:34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56"/>
      <c r="AH606" s="40"/>
    </row>
    <row r="607" spans="1:34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56"/>
      <c r="AH607" s="40"/>
    </row>
    <row r="608" spans="1:34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56"/>
      <c r="AH608" s="40"/>
    </row>
    <row r="609" spans="1:34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56"/>
      <c r="AH609" s="40"/>
    </row>
    <row r="610" spans="1:34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56"/>
      <c r="AH610" s="40"/>
    </row>
    <row r="611" spans="1:34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56"/>
      <c r="AH611" s="40"/>
    </row>
    <row r="612" spans="1:34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56"/>
      <c r="AH612" s="40"/>
    </row>
    <row r="613" spans="1:34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56"/>
      <c r="AH613" s="40"/>
    </row>
    <row r="614" spans="1:34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56"/>
      <c r="AH614" s="40"/>
    </row>
    <row r="615" spans="1:34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56"/>
      <c r="AH615" s="40"/>
    </row>
    <row r="616" spans="1:34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56"/>
      <c r="AH616" s="40"/>
    </row>
    <row r="617" spans="1:34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56"/>
      <c r="AH617" s="40"/>
    </row>
    <row r="618" spans="1:34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56"/>
      <c r="AH618" s="40"/>
    </row>
    <row r="619" spans="1:34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56"/>
      <c r="AH619" s="40"/>
    </row>
    <row r="620" spans="1:34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56"/>
      <c r="AH620" s="40"/>
    </row>
    <row r="621" spans="1:34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56"/>
      <c r="AH621" s="40"/>
    </row>
    <row r="622" spans="1:34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56"/>
      <c r="AH622" s="40"/>
    </row>
    <row r="623" spans="1:34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56"/>
      <c r="AH623" s="40"/>
    </row>
    <row r="624" spans="1:34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56"/>
      <c r="AH624" s="40"/>
    </row>
    <row r="625" spans="1:34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56"/>
      <c r="AH625" s="40"/>
    </row>
    <row r="626" spans="1:34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56"/>
      <c r="AH626" s="40"/>
    </row>
    <row r="627" spans="1:34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56"/>
      <c r="AH627" s="40"/>
    </row>
    <row r="628" spans="1:34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56"/>
      <c r="AH628" s="40"/>
    </row>
    <row r="629" spans="1:34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56"/>
      <c r="AH629" s="40"/>
    </row>
    <row r="630" spans="1:34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56"/>
      <c r="AH630" s="40"/>
    </row>
    <row r="631" spans="1:34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56"/>
      <c r="AH631" s="40"/>
    </row>
    <row r="632" spans="1:34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56"/>
      <c r="AH632" s="40"/>
    </row>
    <row r="633" spans="1:34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56"/>
      <c r="AH633" s="40"/>
    </row>
    <row r="634" spans="1:34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56"/>
      <c r="AH634" s="40"/>
    </row>
    <row r="635" spans="1:34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56"/>
      <c r="AH635" s="40"/>
    </row>
    <row r="636" spans="1:34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56"/>
      <c r="AH636" s="40"/>
    </row>
    <row r="637" spans="1:34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56"/>
      <c r="AH637" s="40"/>
    </row>
    <row r="638" spans="1:34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56"/>
      <c r="AH638" s="40"/>
    </row>
    <row r="639" spans="1:34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56"/>
      <c r="AH639" s="40"/>
    </row>
    <row r="640" spans="1:34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56"/>
      <c r="AH640" s="40"/>
    </row>
    <row r="641" spans="1:34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56"/>
      <c r="AH641" s="40"/>
    </row>
    <row r="642" spans="1:34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56"/>
      <c r="AH642" s="40"/>
    </row>
    <row r="643" spans="1:34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56"/>
      <c r="AH643" s="40"/>
    </row>
    <row r="644" spans="1:34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56"/>
      <c r="AH644" s="40"/>
    </row>
    <row r="645" spans="1:34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56"/>
      <c r="AH645" s="40"/>
    </row>
    <row r="646" spans="1:34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56"/>
      <c r="AH646" s="40"/>
    </row>
    <row r="647" spans="1:34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56"/>
      <c r="AH647" s="40"/>
    </row>
    <row r="648" spans="1:34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56"/>
      <c r="AH648" s="40"/>
    </row>
    <row r="649" spans="1:34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56"/>
      <c r="AH649" s="40"/>
    </row>
    <row r="650" spans="1:34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56"/>
      <c r="AH650" s="40"/>
    </row>
    <row r="651" spans="1:34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56"/>
      <c r="AH651" s="40"/>
    </row>
    <row r="652" spans="1:34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56"/>
      <c r="AH652" s="40"/>
    </row>
    <row r="653" spans="1:34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56"/>
      <c r="AH653" s="40"/>
    </row>
    <row r="654" spans="1:34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56"/>
      <c r="AH654" s="40"/>
    </row>
    <row r="655" spans="1:34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56"/>
      <c r="AH655" s="40"/>
    </row>
    <row r="656" spans="1:34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56"/>
      <c r="AH656" s="40"/>
    </row>
    <row r="657" spans="1:34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56"/>
      <c r="AH657" s="40"/>
    </row>
    <row r="658" spans="1:34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56"/>
      <c r="AH658" s="40"/>
    </row>
    <row r="659" spans="1:34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56"/>
      <c r="AH659" s="40"/>
    </row>
    <row r="660" spans="1:34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56"/>
      <c r="AH660" s="40"/>
    </row>
    <row r="661" spans="1:34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56"/>
      <c r="AH661" s="40"/>
    </row>
    <row r="662" spans="1:34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56"/>
      <c r="AH662" s="40"/>
    </row>
    <row r="663" spans="1:34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56"/>
      <c r="AH663" s="40"/>
    </row>
    <row r="664" spans="1:34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56"/>
      <c r="AH664" s="40"/>
    </row>
    <row r="665" spans="1:34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56"/>
      <c r="AH665" s="40"/>
    </row>
    <row r="666" spans="1:34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56"/>
      <c r="AH666" s="40"/>
    </row>
    <row r="667" spans="1:34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56"/>
      <c r="AH667" s="40"/>
    </row>
    <row r="668" spans="1:34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56"/>
      <c r="AH668" s="40"/>
    </row>
    <row r="669" spans="1:34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56"/>
      <c r="AH669" s="40"/>
    </row>
    <row r="670" spans="1:34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56"/>
      <c r="AH670" s="40"/>
    </row>
    <row r="671" spans="1:34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56"/>
      <c r="AH671" s="40"/>
    </row>
    <row r="672" spans="1:34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56"/>
      <c r="AH672" s="40"/>
    </row>
    <row r="673" spans="1:34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56"/>
      <c r="AH673" s="40"/>
    </row>
    <row r="674" spans="1:34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56"/>
      <c r="AH674" s="40"/>
    </row>
    <row r="675" spans="1:34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56"/>
      <c r="AH675" s="40"/>
    </row>
    <row r="676" spans="1:34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56"/>
      <c r="AH676" s="40"/>
    </row>
    <row r="677" spans="1:34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56"/>
      <c r="AH677" s="40"/>
    </row>
    <row r="678" spans="1:34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56"/>
      <c r="AH678" s="40"/>
    </row>
    <row r="679" spans="1:34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56"/>
      <c r="AH679" s="40"/>
    </row>
    <row r="680" spans="1:34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56"/>
      <c r="AH680" s="40"/>
    </row>
    <row r="681" spans="1:34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56"/>
      <c r="AH681" s="40"/>
    </row>
    <row r="682" spans="1:34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56"/>
      <c r="AH682" s="40"/>
    </row>
    <row r="683" spans="1:34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56"/>
      <c r="AH683" s="40"/>
    </row>
    <row r="684" spans="1:34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56"/>
      <c r="AH684" s="40"/>
    </row>
    <row r="685" spans="1:34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56"/>
      <c r="AH685" s="40"/>
    </row>
    <row r="686" spans="1:34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56"/>
      <c r="AH686" s="40"/>
    </row>
    <row r="687" spans="1:34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56"/>
      <c r="AH687" s="40"/>
    </row>
    <row r="688" spans="1:34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56"/>
      <c r="AH688" s="40"/>
    </row>
    <row r="689" spans="1:34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56"/>
      <c r="AH689" s="40"/>
    </row>
    <row r="690" spans="1:34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56"/>
      <c r="AH690" s="40"/>
    </row>
    <row r="691" spans="1:34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56"/>
      <c r="AH691" s="40"/>
    </row>
    <row r="692" spans="1:34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56"/>
      <c r="AH692" s="40"/>
    </row>
    <row r="693" spans="1:34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56"/>
      <c r="AH693" s="40"/>
    </row>
    <row r="694" spans="1:34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56"/>
      <c r="AH694" s="40"/>
    </row>
    <row r="695" spans="1:34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56"/>
      <c r="AH695" s="40"/>
    </row>
    <row r="696" spans="1:34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56"/>
      <c r="AH696" s="40"/>
    </row>
    <row r="697" spans="1:34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56"/>
      <c r="AH697" s="40"/>
    </row>
    <row r="698" spans="1:34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56"/>
      <c r="AH698" s="40"/>
    </row>
    <row r="699" spans="1:34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56"/>
      <c r="AH699" s="40"/>
    </row>
    <row r="700" spans="1:34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56"/>
      <c r="AH700" s="40"/>
    </row>
    <row r="701" spans="1:34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56"/>
      <c r="AH701" s="40"/>
    </row>
    <row r="702" spans="1:34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56"/>
      <c r="AH702" s="40"/>
    </row>
    <row r="703" spans="1:34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56"/>
      <c r="AH703" s="40"/>
    </row>
    <row r="704" spans="1:34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56"/>
      <c r="AH704" s="40"/>
    </row>
    <row r="705" spans="1:34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56"/>
      <c r="AH705" s="40"/>
    </row>
    <row r="706" spans="1:34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56"/>
      <c r="AH706" s="40"/>
    </row>
    <row r="707" spans="1:34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56"/>
      <c r="AH707" s="40"/>
    </row>
    <row r="708" spans="1:34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56"/>
      <c r="AH708" s="40"/>
    </row>
    <row r="709" spans="1:34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56"/>
      <c r="AH709" s="40"/>
    </row>
    <row r="710" spans="1:34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56"/>
      <c r="AH710" s="40"/>
    </row>
    <row r="711" spans="1:34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56"/>
      <c r="AH711" s="40"/>
    </row>
    <row r="712" spans="1:34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56"/>
      <c r="AH712" s="40"/>
    </row>
    <row r="713" spans="1:34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56"/>
      <c r="AH713" s="40"/>
    </row>
    <row r="714" spans="1:34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56"/>
      <c r="AH714" s="40"/>
    </row>
    <row r="715" spans="1:34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56"/>
      <c r="AH715" s="40"/>
    </row>
    <row r="716" spans="1:34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56"/>
      <c r="AH716" s="40"/>
    </row>
    <row r="717" spans="1:34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56"/>
      <c r="AH717" s="40"/>
    </row>
    <row r="718" spans="1:34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56"/>
      <c r="AH718" s="40"/>
    </row>
    <row r="719" spans="1:34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56"/>
      <c r="AH719" s="40"/>
    </row>
    <row r="720" spans="1:34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56"/>
      <c r="AH720" s="40"/>
    </row>
    <row r="721" spans="1:34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56"/>
      <c r="AH721" s="40"/>
    </row>
    <row r="722" spans="1:34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56"/>
      <c r="AH722" s="40"/>
    </row>
    <row r="723" spans="1:34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56"/>
      <c r="AH723" s="40"/>
    </row>
    <row r="724" spans="1:34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56"/>
      <c r="AH724" s="40"/>
    </row>
    <row r="725" spans="1:34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56"/>
      <c r="AH725" s="40"/>
    </row>
    <row r="726" spans="1:34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56"/>
      <c r="AH726" s="40"/>
    </row>
    <row r="727" spans="1:34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56"/>
      <c r="AH727" s="40"/>
    </row>
    <row r="728" spans="1:34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56"/>
      <c r="AH728" s="40"/>
    </row>
    <row r="729" spans="1:34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56"/>
      <c r="AH729" s="40"/>
    </row>
    <row r="730" spans="1:34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56"/>
      <c r="AH730" s="40"/>
    </row>
    <row r="731" spans="1:34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56"/>
      <c r="AH731" s="40"/>
    </row>
    <row r="732" spans="1:34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56"/>
      <c r="AH732" s="40"/>
    </row>
    <row r="733" spans="1:34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56"/>
      <c r="AH733" s="40"/>
    </row>
    <row r="734" spans="1:34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56"/>
      <c r="AH734" s="40"/>
    </row>
    <row r="735" spans="1:34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56"/>
      <c r="AH735" s="40"/>
    </row>
    <row r="736" spans="1:34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56"/>
      <c r="AH736" s="40"/>
    </row>
    <row r="737" spans="1:34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56"/>
      <c r="AH737" s="40"/>
    </row>
    <row r="738" spans="1:34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56"/>
      <c r="AH738" s="40"/>
    </row>
    <row r="739" spans="1:34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56"/>
      <c r="AH739" s="40"/>
    </row>
    <row r="740" spans="1:34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56"/>
      <c r="AH740" s="40"/>
    </row>
    <row r="741" spans="1:34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56"/>
      <c r="AH741" s="40"/>
    </row>
    <row r="742" spans="1:34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56"/>
      <c r="AH742" s="40"/>
    </row>
    <row r="743" spans="1:34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56"/>
      <c r="AH743" s="40"/>
    </row>
    <row r="744" spans="1:34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56"/>
      <c r="AH744" s="40"/>
    </row>
    <row r="745" spans="1:34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56"/>
      <c r="AH745" s="40"/>
    </row>
    <row r="746" spans="1:34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56"/>
      <c r="AH746" s="40"/>
    </row>
    <row r="747" spans="1:34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56"/>
      <c r="AH747" s="40"/>
    </row>
    <row r="748" spans="1:34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56"/>
      <c r="AH748" s="40"/>
    </row>
    <row r="749" spans="1:34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56"/>
      <c r="AH749" s="40"/>
    </row>
    <row r="750" spans="1:34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56"/>
      <c r="AH750" s="40"/>
    </row>
    <row r="751" spans="1:34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56"/>
      <c r="AH751" s="40"/>
    </row>
    <row r="752" spans="1:34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56"/>
      <c r="AH752" s="40"/>
    </row>
    <row r="753" spans="1:34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56"/>
      <c r="AH753" s="40"/>
    </row>
    <row r="754" spans="1:34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56"/>
      <c r="AH754" s="40"/>
    </row>
    <row r="755" spans="1:34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56"/>
      <c r="AH755" s="40"/>
    </row>
    <row r="756" spans="1:34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56"/>
      <c r="AH756" s="40"/>
    </row>
    <row r="757" spans="1:34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56"/>
      <c r="AH757" s="40"/>
    </row>
    <row r="758" spans="1:34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56"/>
      <c r="AH758" s="40"/>
    </row>
    <row r="759" spans="1:34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56"/>
      <c r="AH759" s="40"/>
    </row>
    <row r="760" spans="1:34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56"/>
      <c r="AH760" s="40"/>
    </row>
    <row r="761" spans="1:34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56"/>
      <c r="AH761" s="40"/>
    </row>
    <row r="762" spans="1:34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56"/>
      <c r="AH762" s="40"/>
    </row>
    <row r="763" spans="1:34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56"/>
      <c r="AH763" s="40"/>
    </row>
    <row r="764" spans="1:34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56"/>
      <c r="AH764" s="40"/>
    </row>
    <row r="765" spans="1:34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56"/>
      <c r="AH765" s="40"/>
    </row>
    <row r="766" spans="1:34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56"/>
      <c r="AH766" s="40"/>
    </row>
    <row r="767" spans="1:34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56"/>
      <c r="AH767" s="40"/>
    </row>
    <row r="768" spans="1:34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56"/>
      <c r="AH768" s="40"/>
    </row>
    <row r="769" spans="1:34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56"/>
      <c r="AH769" s="40"/>
    </row>
    <row r="770" spans="1:34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56"/>
      <c r="AH770" s="40"/>
    </row>
    <row r="771" spans="1:34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56"/>
      <c r="AH771" s="40"/>
    </row>
    <row r="772" spans="1:34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56"/>
      <c r="AH772" s="40"/>
    </row>
    <row r="773" spans="1:34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56"/>
      <c r="AH773" s="40"/>
    </row>
    <row r="774" spans="1:34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56"/>
      <c r="AH774" s="40"/>
    </row>
    <row r="775" spans="1:34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56"/>
      <c r="AH775" s="40"/>
    </row>
    <row r="776" spans="1:34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56"/>
      <c r="AH776" s="40"/>
    </row>
    <row r="777" spans="1:34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56"/>
      <c r="AH777" s="40"/>
    </row>
    <row r="778" spans="1:34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56"/>
      <c r="AH778" s="40"/>
    </row>
    <row r="779" spans="1:34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56"/>
      <c r="AH779" s="40"/>
    </row>
    <row r="780" spans="1:34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56"/>
      <c r="AH780" s="40"/>
    </row>
    <row r="781" spans="1:34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56"/>
      <c r="AH781" s="40"/>
    </row>
    <row r="782" spans="1:34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56"/>
      <c r="AH782" s="40"/>
    </row>
    <row r="783" spans="1:34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56"/>
      <c r="AH783" s="40"/>
    </row>
    <row r="784" spans="1:34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56"/>
      <c r="AH784" s="40"/>
    </row>
    <row r="785" spans="1:34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56"/>
      <c r="AH785" s="40"/>
    </row>
    <row r="786" spans="1:34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56"/>
      <c r="AH786" s="40"/>
    </row>
    <row r="787" spans="1:34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56"/>
      <c r="AH787" s="40"/>
    </row>
    <row r="788" spans="1:34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56"/>
      <c r="AH788" s="40"/>
    </row>
    <row r="789" spans="1:34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56"/>
      <c r="AH789" s="40"/>
    </row>
    <row r="790" spans="1:34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56"/>
      <c r="AH790" s="40"/>
    </row>
    <row r="791" spans="1:34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56"/>
      <c r="AH791" s="40"/>
    </row>
    <row r="792" spans="1:34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56"/>
      <c r="AH792" s="40"/>
    </row>
    <row r="793" spans="1:34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56"/>
      <c r="AH793" s="40"/>
    </row>
    <row r="794" spans="1:34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56"/>
      <c r="AH794" s="40"/>
    </row>
    <row r="795" spans="1:34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56"/>
      <c r="AH795" s="40"/>
    </row>
    <row r="796" spans="1:34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56"/>
      <c r="AH796" s="40"/>
    </row>
    <row r="797" spans="1:34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56"/>
      <c r="AH797" s="40"/>
    </row>
    <row r="798" spans="1:34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56"/>
      <c r="AH798" s="40"/>
    </row>
    <row r="799" spans="1:34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56"/>
      <c r="AH799" s="40"/>
    </row>
    <row r="800" spans="1:34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56"/>
      <c r="AH800" s="40"/>
    </row>
    <row r="801" spans="1:34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56"/>
      <c r="AH801" s="40"/>
    </row>
    <row r="802" spans="1:34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56"/>
      <c r="AH802" s="40"/>
    </row>
    <row r="803" spans="1:34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56"/>
      <c r="AH803" s="40"/>
    </row>
    <row r="804" spans="1:34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56"/>
      <c r="AH804" s="40"/>
    </row>
    <row r="805" spans="1:34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56"/>
      <c r="AH805" s="40"/>
    </row>
    <row r="806" spans="1:34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56"/>
      <c r="AH806" s="40"/>
    </row>
    <row r="807" spans="1:34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56"/>
      <c r="AH807" s="40"/>
    </row>
    <row r="808" spans="1:34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56"/>
      <c r="AH808" s="40"/>
    </row>
    <row r="809" spans="1:34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56"/>
      <c r="AH809" s="40"/>
    </row>
    <row r="810" spans="1:34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56"/>
      <c r="AH810" s="40"/>
    </row>
    <row r="811" spans="1:34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56"/>
      <c r="AH811" s="40"/>
    </row>
    <row r="812" spans="1:34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56"/>
      <c r="AH812" s="40"/>
    </row>
    <row r="813" spans="1:34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56"/>
      <c r="AH813" s="40"/>
    </row>
    <row r="814" spans="1:34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56"/>
      <c r="AH814" s="40"/>
    </row>
    <row r="815" spans="1:34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56"/>
      <c r="AH815" s="40"/>
    </row>
    <row r="816" spans="1:34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56"/>
      <c r="AH816" s="40"/>
    </row>
    <row r="817" spans="1:34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56"/>
      <c r="AH817" s="40"/>
    </row>
    <row r="818" spans="1:34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56"/>
      <c r="AH818" s="40"/>
    </row>
    <row r="819" spans="1:34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56"/>
      <c r="AH819" s="40"/>
    </row>
    <row r="820" spans="1:34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56"/>
      <c r="AH820" s="40"/>
    </row>
    <row r="821" spans="1:34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56"/>
      <c r="AH821" s="40"/>
    </row>
    <row r="822" spans="1:34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56"/>
      <c r="AH822" s="40"/>
    </row>
    <row r="823" spans="1:34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56"/>
      <c r="AH823" s="40"/>
    </row>
    <row r="824" spans="1:34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56"/>
      <c r="AH824" s="40"/>
    </row>
    <row r="825" spans="1:34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56"/>
      <c r="AH825" s="40"/>
    </row>
    <row r="826" spans="1:34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56"/>
      <c r="AH826" s="40"/>
    </row>
    <row r="827" spans="1:34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56"/>
      <c r="AH827" s="40"/>
    </row>
    <row r="828" spans="1:34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56"/>
      <c r="AH828" s="40"/>
    </row>
    <row r="829" spans="1:34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56"/>
      <c r="AH829" s="40"/>
    </row>
    <row r="830" spans="1:34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56"/>
      <c r="AH830" s="40"/>
    </row>
    <row r="831" spans="1:34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56"/>
      <c r="AH831" s="40"/>
    </row>
    <row r="832" spans="1:34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56"/>
      <c r="AH832" s="40"/>
    </row>
    <row r="833" spans="1:34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56"/>
      <c r="AH833" s="40"/>
    </row>
    <row r="834" spans="1:34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56"/>
      <c r="AH834" s="40"/>
    </row>
    <row r="835" spans="1:34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56"/>
      <c r="AH835" s="40"/>
    </row>
    <row r="836" spans="1:34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56"/>
      <c r="AH836" s="40"/>
    </row>
    <row r="837" spans="1:34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56"/>
      <c r="AH837" s="40"/>
    </row>
    <row r="838" spans="1:34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56"/>
      <c r="AH838" s="40"/>
    </row>
    <row r="839" spans="1:34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56"/>
      <c r="AH839" s="40"/>
    </row>
    <row r="840" spans="1:34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56"/>
      <c r="AH840" s="40"/>
    </row>
    <row r="841" spans="1:34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56"/>
      <c r="AH841" s="40"/>
    </row>
    <row r="842" spans="1:34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56"/>
      <c r="AH842" s="40"/>
    </row>
    <row r="843" spans="1:34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56"/>
      <c r="AH843" s="40"/>
    </row>
    <row r="844" spans="1:34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56"/>
      <c r="AH844" s="40"/>
    </row>
    <row r="845" spans="1:34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56"/>
      <c r="AH845" s="40"/>
    </row>
    <row r="846" spans="1:34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56"/>
      <c r="AH846" s="40"/>
    </row>
    <row r="847" spans="1:34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56"/>
      <c r="AH847" s="40"/>
    </row>
    <row r="848" spans="1:34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56"/>
      <c r="AH848" s="40"/>
    </row>
    <row r="849" spans="1:34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56"/>
      <c r="AH849" s="40"/>
    </row>
    <row r="850" spans="1:34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56"/>
      <c r="AH850" s="40"/>
    </row>
    <row r="851" spans="1:34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56"/>
      <c r="AH851" s="40"/>
    </row>
    <row r="852" spans="1:34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56"/>
      <c r="AH852" s="40"/>
    </row>
    <row r="853" spans="1:34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56"/>
      <c r="AH853" s="40"/>
    </row>
    <row r="854" spans="1:34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56"/>
      <c r="AH854" s="40"/>
    </row>
    <row r="855" spans="1:34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56"/>
      <c r="AH855" s="40"/>
    </row>
    <row r="856" spans="1:34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56"/>
      <c r="AH856" s="40"/>
    </row>
    <row r="857" spans="1:34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56"/>
      <c r="AH857" s="40"/>
    </row>
    <row r="858" spans="1:34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56"/>
      <c r="AH858" s="40"/>
    </row>
    <row r="859" spans="1:34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56"/>
      <c r="AH859" s="40"/>
    </row>
    <row r="860" spans="1:34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56"/>
      <c r="AH860" s="40"/>
    </row>
    <row r="861" spans="1:34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56"/>
      <c r="AH861" s="40"/>
    </row>
    <row r="862" spans="1:34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56"/>
      <c r="AH862" s="40"/>
    </row>
    <row r="863" spans="1:34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56"/>
      <c r="AH863" s="40"/>
    </row>
    <row r="864" spans="1:34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56"/>
      <c r="AH864" s="40"/>
    </row>
    <row r="865" spans="1:34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56"/>
      <c r="AH865" s="40"/>
    </row>
    <row r="866" spans="1:34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56"/>
      <c r="AH866" s="40"/>
    </row>
    <row r="867" spans="1:34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56"/>
      <c r="AH867" s="40"/>
    </row>
    <row r="868" spans="1:34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56"/>
      <c r="AH868" s="40"/>
    </row>
    <row r="869" spans="1:34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56"/>
      <c r="AH869" s="40"/>
    </row>
    <row r="870" spans="1:34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56"/>
      <c r="AH870" s="40"/>
    </row>
    <row r="871" spans="1:34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56"/>
      <c r="AH871" s="40"/>
    </row>
    <row r="872" spans="1:34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56"/>
      <c r="AH872" s="40"/>
    </row>
    <row r="873" spans="1:34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56"/>
      <c r="AH873" s="40"/>
    </row>
    <row r="874" spans="1:34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56"/>
      <c r="AH874" s="40"/>
    </row>
    <row r="875" spans="1:34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56"/>
      <c r="AH875" s="40"/>
    </row>
    <row r="876" spans="1:34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56"/>
      <c r="AH876" s="40"/>
    </row>
    <row r="877" spans="1:34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56"/>
      <c r="AH877" s="40"/>
    </row>
    <row r="878" spans="1:34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56"/>
      <c r="AH878" s="40"/>
    </row>
    <row r="879" spans="1:34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56"/>
      <c r="AH879" s="40"/>
    </row>
    <row r="880" spans="1:34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56"/>
      <c r="AH880" s="40"/>
    </row>
    <row r="881" spans="1:34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56"/>
      <c r="AH881" s="40"/>
    </row>
    <row r="882" spans="1:34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56"/>
      <c r="AH882" s="40"/>
    </row>
    <row r="883" spans="1:34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56"/>
      <c r="AH883" s="40"/>
    </row>
    <row r="884" spans="1:34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56"/>
      <c r="AH884" s="40"/>
    </row>
    <row r="885" spans="1:34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56"/>
      <c r="AH885" s="40"/>
    </row>
    <row r="886" spans="1:34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56"/>
      <c r="AH886" s="40"/>
    </row>
    <row r="887" spans="1:34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56"/>
      <c r="AH887" s="40"/>
    </row>
    <row r="888" spans="1:34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56"/>
      <c r="AH888" s="40"/>
    </row>
    <row r="889" spans="1:34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56"/>
      <c r="AH889" s="40"/>
    </row>
    <row r="890" spans="1:34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56"/>
      <c r="AH890" s="40"/>
    </row>
    <row r="891" spans="1:34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56"/>
      <c r="AH891" s="40"/>
    </row>
    <row r="892" spans="1:34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56"/>
      <c r="AH892" s="40"/>
    </row>
    <row r="893" spans="1:34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56"/>
      <c r="AH893" s="40"/>
    </row>
    <row r="894" spans="1:34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56"/>
      <c r="AH894" s="40"/>
    </row>
    <row r="895" spans="1:34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56"/>
      <c r="AH895" s="40"/>
    </row>
    <row r="896" spans="1:34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56"/>
      <c r="AH896" s="40"/>
    </row>
    <row r="897" spans="1:34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56"/>
      <c r="AH897" s="40"/>
    </row>
    <row r="898" spans="1:34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56"/>
      <c r="AH898" s="40"/>
    </row>
    <row r="899" spans="1:34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56"/>
      <c r="AH899" s="40"/>
    </row>
    <row r="900" spans="1:34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56"/>
      <c r="AH900" s="40"/>
    </row>
    <row r="901" spans="1:34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56"/>
      <c r="AH901" s="40"/>
    </row>
    <row r="902" spans="1:34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56"/>
      <c r="AH902" s="40"/>
    </row>
    <row r="903" spans="1:34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56"/>
      <c r="AH903" s="40"/>
    </row>
    <row r="904" spans="1:34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56"/>
      <c r="AH904" s="40"/>
    </row>
    <row r="905" spans="1:34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56"/>
      <c r="AH905" s="40"/>
    </row>
    <row r="906" spans="1:34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56"/>
      <c r="AH906" s="40"/>
    </row>
    <row r="907" spans="1:34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56"/>
      <c r="AH907" s="40"/>
    </row>
    <row r="908" spans="1:34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56"/>
      <c r="AH908" s="40"/>
    </row>
    <row r="909" spans="1:34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56"/>
      <c r="AH909" s="40"/>
    </row>
    <row r="910" spans="1:34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56"/>
      <c r="AH910" s="40"/>
    </row>
    <row r="911" spans="1:34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56"/>
      <c r="AH911" s="40"/>
    </row>
    <row r="912" spans="1:34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56"/>
      <c r="AH912" s="40"/>
    </row>
    <row r="913" spans="1:34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56"/>
      <c r="AH913" s="40"/>
    </row>
    <row r="914" spans="1:34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56"/>
      <c r="AH914" s="40"/>
    </row>
    <row r="915" spans="1:34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56"/>
      <c r="AH915" s="40"/>
    </row>
    <row r="916" spans="1:34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56"/>
      <c r="AH916" s="40"/>
    </row>
    <row r="917" spans="1:34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56"/>
      <c r="AH917" s="40"/>
    </row>
    <row r="918" spans="1:34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56"/>
      <c r="AH918" s="40"/>
    </row>
    <row r="919" spans="1:34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56"/>
      <c r="AH919" s="40"/>
    </row>
    <row r="920" spans="1:34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56"/>
      <c r="AH920" s="40"/>
    </row>
    <row r="921" spans="1:34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56"/>
      <c r="AH921" s="40"/>
    </row>
    <row r="922" spans="1:34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56"/>
      <c r="AH922" s="40"/>
    </row>
    <row r="923" spans="1:34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56"/>
      <c r="AH923" s="40"/>
    </row>
    <row r="924" spans="1:34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56"/>
      <c r="AH924" s="40"/>
    </row>
    <row r="925" spans="1:34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56"/>
      <c r="AH925" s="40"/>
    </row>
    <row r="926" spans="1:34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56"/>
      <c r="AH926" s="40"/>
    </row>
    <row r="927" spans="1:34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56"/>
      <c r="AH927" s="40"/>
    </row>
    <row r="928" spans="1:34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56"/>
      <c r="AH928" s="40"/>
    </row>
    <row r="929" spans="1:34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56"/>
      <c r="AH929" s="40"/>
    </row>
    <row r="930" spans="1:34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56"/>
      <c r="AH930" s="40"/>
    </row>
    <row r="931" spans="1:34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56"/>
      <c r="AH931" s="40"/>
    </row>
    <row r="932" spans="1:34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56"/>
      <c r="AH932" s="40"/>
    </row>
    <row r="933" spans="1:34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56"/>
      <c r="AH933" s="40"/>
    </row>
    <row r="934" spans="1:34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56"/>
      <c r="AH934" s="40"/>
    </row>
    <row r="935" spans="1:34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56"/>
      <c r="AH935" s="40"/>
    </row>
    <row r="936" spans="1:34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56"/>
      <c r="AH936" s="40"/>
    </row>
    <row r="937" spans="1:34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56"/>
      <c r="AH937" s="40"/>
    </row>
    <row r="938" spans="1:34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56"/>
      <c r="AH938" s="40"/>
    </row>
    <row r="939" spans="1:34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56"/>
      <c r="AH939" s="40"/>
    </row>
    <row r="940" spans="1:34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56"/>
      <c r="AH940" s="40"/>
    </row>
    <row r="941" spans="1:34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56"/>
      <c r="AH941" s="40"/>
    </row>
    <row r="942" spans="1:34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56"/>
      <c r="AH942" s="40"/>
    </row>
    <row r="943" spans="1:34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56"/>
      <c r="AH943" s="40"/>
    </row>
    <row r="944" spans="1:34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56"/>
      <c r="AH944" s="40"/>
    </row>
    <row r="945" spans="1:34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56"/>
      <c r="AH945" s="40"/>
    </row>
    <row r="946" spans="1:34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56"/>
      <c r="AH946" s="40"/>
    </row>
    <row r="947" spans="1:34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56"/>
      <c r="AH947" s="40"/>
    </row>
    <row r="948" spans="1:34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56"/>
      <c r="AH948" s="40"/>
    </row>
    <row r="949" spans="1:34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56"/>
      <c r="AH949" s="40"/>
    </row>
    <row r="950" spans="1:34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56"/>
      <c r="AH950" s="40"/>
    </row>
    <row r="951" spans="1:34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56"/>
      <c r="AH951" s="40"/>
    </row>
    <row r="952" spans="1:34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56"/>
      <c r="AH952" s="40"/>
    </row>
    <row r="953" spans="1:34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56"/>
      <c r="AH953" s="40"/>
    </row>
    <row r="954" spans="1:34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56"/>
      <c r="AH954" s="40"/>
    </row>
    <row r="955" spans="1:34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56"/>
      <c r="AH955" s="40"/>
    </row>
    <row r="956" spans="1:34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56"/>
      <c r="AH956" s="40"/>
    </row>
    <row r="957" spans="1:34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56"/>
      <c r="AH957" s="40"/>
    </row>
    <row r="958" spans="1:34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56"/>
      <c r="AH958" s="40"/>
    </row>
    <row r="959" spans="1:34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56"/>
      <c r="AH959" s="40"/>
    </row>
    <row r="960" spans="1:34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56"/>
      <c r="AH960" s="40"/>
    </row>
    <row r="961" spans="1:34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56"/>
      <c r="AH961" s="40"/>
    </row>
    <row r="962" spans="1:34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56"/>
      <c r="AH962" s="40"/>
    </row>
    <row r="963" spans="1:34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56"/>
      <c r="AH963" s="40"/>
    </row>
    <row r="964" spans="1:34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56"/>
      <c r="AH964" s="40"/>
    </row>
    <row r="965" spans="1:34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56"/>
      <c r="AH965" s="40"/>
    </row>
    <row r="966" spans="1:34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56"/>
      <c r="AH966" s="40"/>
    </row>
    <row r="967" spans="1:34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56"/>
      <c r="AH967" s="40"/>
    </row>
    <row r="968" spans="1:34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56"/>
      <c r="AH968" s="40"/>
    </row>
    <row r="969" spans="1:34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56"/>
      <c r="AH969" s="40"/>
    </row>
    <row r="970" spans="1:34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56"/>
      <c r="AH970" s="40"/>
    </row>
    <row r="971" spans="1:34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56"/>
      <c r="AH971" s="40"/>
    </row>
    <row r="972" spans="1:34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56"/>
      <c r="AH972" s="40"/>
    </row>
    <row r="973" spans="1:34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56"/>
      <c r="AH973" s="40"/>
    </row>
    <row r="974" spans="1:34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56"/>
      <c r="AH974" s="40"/>
    </row>
    <row r="975" spans="1:34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56"/>
      <c r="AH975" s="40"/>
    </row>
    <row r="976" spans="1:34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56"/>
      <c r="AH976" s="40"/>
    </row>
    <row r="977" spans="1:34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56"/>
      <c r="AH977" s="40"/>
    </row>
    <row r="978" spans="1:34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56"/>
      <c r="AH978" s="40"/>
    </row>
    <row r="979" spans="1:34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56"/>
      <c r="AH979" s="40"/>
    </row>
    <row r="980" spans="1:34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56"/>
      <c r="AH980" s="40"/>
    </row>
    <row r="981" spans="1:34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56"/>
      <c r="AH981" s="40"/>
    </row>
    <row r="982" spans="1:34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56"/>
      <c r="AH982" s="40"/>
    </row>
    <row r="983" spans="1:34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56"/>
      <c r="AH983" s="40"/>
    </row>
    <row r="984" spans="1:34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56"/>
      <c r="AH984" s="40"/>
    </row>
    <row r="985" spans="1:34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56"/>
      <c r="AH985" s="40"/>
    </row>
    <row r="986" spans="1:34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56"/>
      <c r="AH986" s="40"/>
    </row>
    <row r="987" spans="1:34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56"/>
      <c r="AH987" s="40"/>
    </row>
    <row r="988" spans="1:34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56"/>
      <c r="AH988" s="40"/>
    </row>
    <row r="989" spans="1:34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56"/>
      <c r="AH989" s="40"/>
    </row>
    <row r="990" spans="1:34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56"/>
      <c r="AH990" s="40"/>
    </row>
    <row r="991" spans="1:34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56"/>
      <c r="AH991" s="40"/>
    </row>
    <row r="992" spans="1:34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56"/>
      <c r="AH992" s="40"/>
    </row>
    <row r="993" spans="1:34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56"/>
      <c r="AH993" s="40"/>
    </row>
    <row r="994" spans="1:34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56"/>
      <c r="AH994" s="40"/>
    </row>
    <row r="995" spans="1:34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56"/>
      <c r="AH995" s="40"/>
    </row>
    <row r="996" spans="1:34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21"/>
      <c r="AH996" s="40"/>
    </row>
    <row r="997" spans="1:34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21"/>
      <c r="AH997" s="40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8:AH997 A18:AF997">
    <cfRule type="expression" dxfId="290" priority="26" stopIfTrue="1">
      <formula>$A18&lt;&gt;""</formula>
    </cfRule>
  </conditionalFormatting>
  <conditionalFormatting sqref="AG18:AG995">
    <cfRule type="expression" dxfId="289" priority="24" stopIfTrue="1">
      <formula>$A18&lt;&gt;""</formula>
    </cfRule>
  </conditionalFormatting>
  <conditionalFormatting sqref="A8:AF8 AH8:AI8">
    <cfRule type="expression" dxfId="287" priority="22" stopIfTrue="1">
      <formula>$A8&lt;&gt;""</formula>
    </cfRule>
  </conditionalFormatting>
  <conditionalFormatting sqref="AG8">
    <cfRule type="expression" dxfId="286" priority="21" stopIfTrue="1">
      <formula>$A8&lt;&gt;""</formula>
    </cfRule>
  </conditionalFormatting>
  <conditionalFormatting sqref="A9:AF9 AH9:AI9">
    <cfRule type="expression" dxfId="285" priority="20" stopIfTrue="1">
      <formula>$A9&lt;&gt;""</formula>
    </cfRule>
  </conditionalFormatting>
  <conditionalFormatting sqref="AG9">
    <cfRule type="expression" dxfId="284" priority="19" stopIfTrue="1">
      <formula>$A9&lt;&gt;""</formula>
    </cfRule>
  </conditionalFormatting>
  <conditionalFormatting sqref="A10:AF10 AH10:AI10">
    <cfRule type="expression" dxfId="283" priority="18" stopIfTrue="1">
      <formula>$A10&lt;&gt;""</formula>
    </cfRule>
  </conditionalFormatting>
  <conditionalFormatting sqref="AG10">
    <cfRule type="expression" dxfId="282" priority="17" stopIfTrue="1">
      <formula>$A10&lt;&gt;""</formula>
    </cfRule>
  </conditionalFormatting>
  <conditionalFormatting sqref="A11:AF11 AH11:AI11">
    <cfRule type="expression" dxfId="281" priority="16" stopIfTrue="1">
      <formula>$A11&lt;&gt;""</formula>
    </cfRule>
  </conditionalFormatting>
  <conditionalFormatting sqref="AG11">
    <cfRule type="expression" dxfId="280" priority="15" stopIfTrue="1">
      <formula>$A11&lt;&gt;""</formula>
    </cfRule>
  </conditionalFormatting>
  <conditionalFormatting sqref="A12:AF12 AH12:AI12">
    <cfRule type="expression" dxfId="279" priority="14" stopIfTrue="1">
      <formula>$A12&lt;&gt;""</formula>
    </cfRule>
  </conditionalFormatting>
  <conditionalFormatting sqref="AG12">
    <cfRule type="expression" dxfId="278" priority="13" stopIfTrue="1">
      <formula>$A12&lt;&gt;""</formula>
    </cfRule>
  </conditionalFormatting>
  <conditionalFormatting sqref="A13:AF13 AH13:AI13">
    <cfRule type="expression" dxfId="277" priority="12" stopIfTrue="1">
      <formula>$A13&lt;&gt;""</formula>
    </cfRule>
  </conditionalFormatting>
  <conditionalFormatting sqref="AG13">
    <cfRule type="expression" dxfId="276" priority="11" stopIfTrue="1">
      <formula>$A13&lt;&gt;""</formula>
    </cfRule>
  </conditionalFormatting>
  <conditionalFormatting sqref="A14:AF14 AH14:AI14">
    <cfRule type="expression" dxfId="275" priority="10" stopIfTrue="1">
      <formula>$A14&lt;&gt;""</formula>
    </cfRule>
  </conditionalFormatting>
  <conditionalFormatting sqref="AG14">
    <cfRule type="expression" dxfId="274" priority="9" stopIfTrue="1">
      <formula>$A14&lt;&gt;""</formula>
    </cfRule>
  </conditionalFormatting>
  <conditionalFormatting sqref="A15:AF15 AH15:AI15">
    <cfRule type="expression" dxfId="273" priority="8" stopIfTrue="1">
      <formula>$A15&lt;&gt;""</formula>
    </cfRule>
  </conditionalFormatting>
  <conditionalFormatting sqref="AG15">
    <cfRule type="expression" dxfId="272" priority="7" stopIfTrue="1">
      <formula>$A15&lt;&gt;""</formula>
    </cfRule>
  </conditionalFormatting>
  <conditionalFormatting sqref="A16:AF16 AH16:AI16">
    <cfRule type="expression" dxfId="271" priority="6" stopIfTrue="1">
      <formula>$A16&lt;&gt;""</formula>
    </cfRule>
  </conditionalFormatting>
  <conditionalFormatting sqref="AG16">
    <cfRule type="expression" dxfId="270" priority="5" stopIfTrue="1">
      <formula>$A16&lt;&gt;""</formula>
    </cfRule>
  </conditionalFormatting>
  <conditionalFormatting sqref="A17:AF17 AH17:AI17">
    <cfRule type="expression" dxfId="269" priority="4" stopIfTrue="1">
      <formula>$A17&lt;&gt;""</formula>
    </cfRule>
  </conditionalFormatting>
  <conditionalFormatting sqref="AG17">
    <cfRule type="expression" dxfId="268" priority="3" stopIfTrue="1">
      <formula>$A17&lt;&gt;""</formula>
    </cfRule>
  </conditionalFormatting>
  <conditionalFormatting sqref="A7:AF7 AH7:AI7">
    <cfRule type="expression" dxfId="267" priority="2" stopIfTrue="1">
      <formula>$A7&lt;&gt;""</formula>
    </cfRule>
  </conditionalFormatting>
  <conditionalFormatting sqref="AG7">
    <cfRule type="expression" dxfId="2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6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61" width="9.875" style="4" customWidth="1"/>
    <col min="62" max="62" width="9.875" style="21" customWidth="1"/>
    <col min="63" max="91" width="9.875" style="4" customWidth="1"/>
    <col min="92" max="92" width="9.875" style="21" customWidth="1"/>
    <col min="93" max="93" width="9.875" style="4" customWidth="1"/>
    <col min="94" max="16384" width="9" style="4"/>
  </cols>
  <sheetData>
    <row r="1" spans="1:93" ht="17.25">
      <c r="A1" s="63" t="s">
        <v>119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BJ1" s="4"/>
      <c r="CN1" s="4"/>
    </row>
    <row r="2" spans="1:93" ht="25.5" customHeight="1">
      <c r="A2" s="86" t="s">
        <v>82</v>
      </c>
      <c r="B2" s="86" t="s">
        <v>83</v>
      </c>
      <c r="C2" s="86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38" t="s">
        <v>86</v>
      </c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5"/>
      <c r="BL2" s="38" t="s">
        <v>87</v>
      </c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5"/>
    </row>
    <row r="3" spans="1:93" ht="25.5" customHeight="1">
      <c r="A3" s="88"/>
      <c r="B3" s="88"/>
      <c r="C3" s="89"/>
      <c r="D3" s="97" t="s">
        <v>88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89</v>
      </c>
      <c r="AH3" s="97" t="s">
        <v>88</v>
      </c>
      <c r="AI3" s="95" t="s">
        <v>42</v>
      </c>
      <c r="AJ3" s="95" t="s">
        <v>43</v>
      </c>
      <c r="AK3" s="95" t="s">
        <v>44</v>
      </c>
      <c r="AL3" s="95" t="s">
        <v>45</v>
      </c>
      <c r="AM3" s="95" t="s">
        <v>46</v>
      </c>
      <c r="AN3" s="95" t="s">
        <v>47</v>
      </c>
      <c r="AO3" s="95" t="s">
        <v>48</v>
      </c>
      <c r="AP3" s="95" t="s">
        <v>26</v>
      </c>
      <c r="AQ3" s="95" t="s">
        <v>27</v>
      </c>
      <c r="AR3" s="95" t="s">
        <v>28</v>
      </c>
      <c r="AS3" s="95" t="s">
        <v>29</v>
      </c>
      <c r="AT3" s="95" t="s">
        <v>30</v>
      </c>
      <c r="AU3" s="95" t="s">
        <v>49</v>
      </c>
      <c r="AV3" s="95" t="s">
        <v>50</v>
      </c>
      <c r="AW3" s="95" t="s">
        <v>51</v>
      </c>
      <c r="AX3" s="95" t="s">
        <v>52</v>
      </c>
      <c r="AY3" s="95" t="s">
        <v>53</v>
      </c>
      <c r="AZ3" s="95" t="s">
        <v>54</v>
      </c>
      <c r="BA3" s="95" t="s">
        <v>55</v>
      </c>
      <c r="BB3" s="95" t="s">
        <v>56</v>
      </c>
      <c r="BC3" s="95" t="s">
        <v>57</v>
      </c>
      <c r="BD3" s="95" t="s">
        <v>58</v>
      </c>
      <c r="BE3" s="95" t="s">
        <v>59</v>
      </c>
      <c r="BF3" s="95" t="s">
        <v>60</v>
      </c>
      <c r="BG3" s="95" t="s">
        <v>61</v>
      </c>
      <c r="BH3" s="95" t="s">
        <v>62</v>
      </c>
      <c r="BI3" s="95" t="s">
        <v>63</v>
      </c>
      <c r="BJ3" s="72"/>
      <c r="BK3" s="95" t="s">
        <v>89</v>
      </c>
      <c r="BL3" s="97" t="s">
        <v>88</v>
      </c>
      <c r="BM3" s="95" t="s">
        <v>42</v>
      </c>
      <c r="BN3" s="95" t="s">
        <v>43</v>
      </c>
      <c r="BO3" s="95" t="s">
        <v>44</v>
      </c>
      <c r="BP3" s="95" t="s">
        <v>45</v>
      </c>
      <c r="BQ3" s="95" t="s">
        <v>46</v>
      </c>
      <c r="BR3" s="95" t="s">
        <v>47</v>
      </c>
      <c r="BS3" s="95" t="s">
        <v>48</v>
      </c>
      <c r="BT3" s="95" t="s">
        <v>26</v>
      </c>
      <c r="BU3" s="95" t="s">
        <v>27</v>
      </c>
      <c r="BV3" s="95" t="s">
        <v>28</v>
      </c>
      <c r="BW3" s="95" t="s">
        <v>29</v>
      </c>
      <c r="BX3" s="95" t="s">
        <v>30</v>
      </c>
      <c r="BY3" s="95" t="s">
        <v>49</v>
      </c>
      <c r="BZ3" s="95" t="s">
        <v>50</v>
      </c>
      <c r="CA3" s="95" t="s">
        <v>51</v>
      </c>
      <c r="CB3" s="95" t="s">
        <v>52</v>
      </c>
      <c r="CC3" s="95" t="s">
        <v>53</v>
      </c>
      <c r="CD3" s="95" t="s">
        <v>54</v>
      </c>
      <c r="CE3" s="95" t="s">
        <v>55</v>
      </c>
      <c r="CF3" s="95" t="s">
        <v>56</v>
      </c>
      <c r="CG3" s="95" t="s">
        <v>57</v>
      </c>
      <c r="CH3" s="95" t="s">
        <v>58</v>
      </c>
      <c r="CI3" s="95" t="s">
        <v>59</v>
      </c>
      <c r="CJ3" s="95" t="s">
        <v>60</v>
      </c>
      <c r="CK3" s="95" t="s">
        <v>61</v>
      </c>
      <c r="CL3" s="95" t="s">
        <v>62</v>
      </c>
      <c r="CM3" s="95" t="s">
        <v>63</v>
      </c>
      <c r="CN3" s="72"/>
      <c r="CO3" s="95" t="s">
        <v>89</v>
      </c>
    </row>
    <row r="4" spans="1:93" ht="25.5" customHeight="1">
      <c r="A4" s="88"/>
      <c r="B4" s="88"/>
      <c r="C4" s="89"/>
      <c r="D4" s="97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71" t="s">
        <v>117</v>
      </c>
      <c r="AG4" s="98"/>
      <c r="AH4" s="97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71" t="s">
        <v>117</v>
      </c>
      <c r="BK4" s="98"/>
      <c r="BL4" s="97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71" t="s">
        <v>117</v>
      </c>
      <c r="CO4" s="98"/>
    </row>
    <row r="5" spans="1:93" ht="25.5" customHeight="1">
      <c r="A5" s="88"/>
      <c r="B5" s="88"/>
      <c r="C5" s="89"/>
      <c r="D5" s="97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71"/>
      <c r="AG5" s="98"/>
      <c r="AH5" s="97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71"/>
      <c r="BK5" s="98"/>
      <c r="BL5" s="97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71"/>
      <c r="CO5" s="98"/>
    </row>
    <row r="6" spans="1:93" s="11" customFormat="1">
      <c r="A6" s="88"/>
      <c r="B6" s="88"/>
      <c r="C6" s="89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22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22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  <c r="CM6" s="28" t="s">
        <v>90</v>
      </c>
      <c r="CN6" s="28" t="s">
        <v>22</v>
      </c>
      <c r="CO6" s="28" t="s">
        <v>90</v>
      </c>
    </row>
    <row r="7" spans="1:93" s="12" customFormat="1" ht="12" customHeight="1">
      <c r="A7" s="43" t="s">
        <v>122</v>
      </c>
      <c r="B7" s="44" t="s">
        <v>312</v>
      </c>
      <c r="C7" s="43" t="s">
        <v>79</v>
      </c>
      <c r="D7" s="58">
        <f>SUM($D$8:$D$17)</f>
        <v>956</v>
      </c>
      <c r="E7" s="58">
        <f>SUM($E$8:$E$17)</f>
        <v>101</v>
      </c>
      <c r="F7" s="58">
        <f>SUM($F$8:$F$17)</f>
        <v>151</v>
      </c>
      <c r="G7" s="58">
        <f>SUM($G$8:$G$17)</f>
        <v>172</v>
      </c>
      <c r="H7" s="58">
        <f>SUM($H$8:$H$17)</f>
        <v>0</v>
      </c>
      <c r="I7" s="58">
        <f>SUM($I$8:$I$17)</f>
        <v>0</v>
      </c>
      <c r="J7" s="58">
        <f>SUM($J$8:$J$17)</f>
        <v>0</v>
      </c>
      <c r="K7" s="58">
        <f>SUM($K$8:$K$17)</f>
        <v>1</v>
      </c>
      <c r="L7" s="58">
        <f>SUM($L$8:$L$17)</f>
        <v>17</v>
      </c>
      <c r="M7" s="58">
        <f>SUM($M$8:$M$17)</f>
        <v>133</v>
      </c>
      <c r="N7" s="58">
        <f>SUM($N$8:$N$17)</f>
        <v>83</v>
      </c>
      <c r="O7" s="58">
        <f>SUM($O$8:$O$17)</f>
        <v>4</v>
      </c>
      <c r="P7" s="58">
        <f>SUM($P$8:$P$17)</f>
        <v>34</v>
      </c>
      <c r="Q7" s="58">
        <f>SUM($Q$8:$Q$17)</f>
        <v>222</v>
      </c>
      <c r="R7" s="58">
        <f>SUM($R$8:$R$17)</f>
        <v>0</v>
      </c>
      <c r="S7" s="58">
        <f>SUM($S$8:$S$17)</f>
        <v>0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26</v>
      </c>
      <c r="X7" s="58">
        <f>SUM($X$8:$X$17)</f>
        <v>1</v>
      </c>
      <c r="Y7" s="58">
        <f>SUM($Y$8:$Y$17)</f>
        <v>2</v>
      </c>
      <c r="Z7" s="58">
        <f>SUM($Z$8:$Z$17)</f>
        <v>7</v>
      </c>
      <c r="AA7" s="58">
        <f>SUM($AA$8:$AA$17)</f>
        <v>0</v>
      </c>
      <c r="AB7" s="58">
        <f>SUM($AB$8:$AB$17)</f>
        <v>0</v>
      </c>
      <c r="AC7" s="58">
        <f>SUM($AC$8:$AC$17)</f>
        <v>0</v>
      </c>
      <c r="AD7" s="58">
        <f>SUM($AD$8:$AD$17)</f>
        <v>0</v>
      </c>
      <c r="AE7" s="58">
        <f>SUM($AE$8:$AE$17)</f>
        <v>2</v>
      </c>
      <c r="AF7" s="58">
        <f>SUM($AF$8:$AF$17)</f>
        <v>0</v>
      </c>
      <c r="AG7" s="58">
        <f>SUM($AG$8:$AG$17)</f>
        <v>0</v>
      </c>
      <c r="AH7" s="58">
        <f>SUM($AH$8:$AH$17)</f>
        <v>157</v>
      </c>
      <c r="AI7" s="58">
        <f>SUM($AI$8:$AI$17)</f>
        <v>0</v>
      </c>
      <c r="AJ7" s="58">
        <f>SUM($AJ$8:$AJ$17)</f>
        <v>0</v>
      </c>
      <c r="AK7" s="58">
        <f>SUM($AK$8:$AK$17)</f>
        <v>0</v>
      </c>
      <c r="AL7" s="58">
        <f>SUM($AL$8:$AL$17)</f>
        <v>0</v>
      </c>
      <c r="AM7" s="58">
        <f>SUM($AM$8:$AM$17)</f>
        <v>0</v>
      </c>
      <c r="AN7" s="58">
        <f>SUM($AN$8:$AN$17)</f>
        <v>0</v>
      </c>
      <c r="AO7" s="58">
        <f>SUM($AO$8:$AO$17)</f>
        <v>0</v>
      </c>
      <c r="AP7" s="58">
        <f>SUM($AP$8:$AP$17)</f>
        <v>2</v>
      </c>
      <c r="AQ7" s="58">
        <f>SUM($AQ$8:$AQ$17)</f>
        <v>0</v>
      </c>
      <c r="AR7" s="58">
        <f>SUM($AR$8:$AR$17)</f>
        <v>1</v>
      </c>
      <c r="AS7" s="58">
        <f>SUM($AS$8:$AS$17)</f>
        <v>4</v>
      </c>
      <c r="AT7" s="58">
        <f>SUM($AT$8:$AT$17)</f>
        <v>0</v>
      </c>
      <c r="AU7" s="58">
        <f>SUM($AU$8:$AU$17)</f>
        <v>150</v>
      </c>
      <c r="AV7" s="58">
        <f>SUM($AV$8:$AV$17)</f>
        <v>0</v>
      </c>
      <c r="AW7" s="58">
        <f>SUM($AW$8:$AW$17)</f>
        <v>0</v>
      </c>
      <c r="AX7" s="58">
        <f>SUM($AX$8:$AX$17)</f>
        <v>0</v>
      </c>
      <c r="AY7" s="58">
        <f>SUM($AY$8:$AY$17)</f>
        <v>0</v>
      </c>
      <c r="AZ7" s="58">
        <f>SUM($AZ$8:$AZ$17)</f>
        <v>0</v>
      </c>
      <c r="BA7" s="58">
        <f>SUM($BA$8:$BA$17)</f>
        <v>0</v>
      </c>
      <c r="BB7" s="58">
        <f>SUM($BB$8:$BB$17)</f>
        <v>0</v>
      </c>
      <c r="BC7" s="58">
        <f>SUM($BC$8:$BC$17)</f>
        <v>0</v>
      </c>
      <c r="BD7" s="58">
        <f>SUM($BD$8:$BD$17)</f>
        <v>0</v>
      </c>
      <c r="BE7" s="58">
        <f>SUM($BE$8:$BE$17)</f>
        <v>0</v>
      </c>
      <c r="BF7" s="58">
        <f>SUM($BF$8:$BF$17)</f>
        <v>0</v>
      </c>
      <c r="BG7" s="58">
        <f>SUM($BG$8:$BG$17)</f>
        <v>0</v>
      </c>
      <c r="BH7" s="58">
        <f>SUM($BH$8:$BH$17)</f>
        <v>0</v>
      </c>
      <c r="BI7" s="58">
        <f>SUM($BI$8:$BI$17)</f>
        <v>0</v>
      </c>
      <c r="BJ7" s="58">
        <f>SUM($BJ$8:$BJ$17)</f>
        <v>0</v>
      </c>
      <c r="BK7" s="58">
        <f>SUM($BK$8:$BK$17)</f>
        <v>0</v>
      </c>
      <c r="BL7" s="58">
        <f>SUM($BL$8:$BL$17)</f>
        <v>799</v>
      </c>
      <c r="BM7" s="58">
        <f>SUM($BM$8:$BM$17)</f>
        <v>101</v>
      </c>
      <c r="BN7" s="58">
        <f>SUM($BN$8:$BN$17)</f>
        <v>151</v>
      </c>
      <c r="BO7" s="58">
        <f>SUM($BO$8:$BO$17)</f>
        <v>172</v>
      </c>
      <c r="BP7" s="58">
        <f>SUM($BP$8:$BP$17)</f>
        <v>0</v>
      </c>
      <c r="BQ7" s="58">
        <f>SUM($BQ$8:$BQ$17)</f>
        <v>0</v>
      </c>
      <c r="BR7" s="58">
        <f>SUM($BR$8:$BR$17)</f>
        <v>0</v>
      </c>
      <c r="BS7" s="58">
        <f>SUM($BS$8:$BS$17)</f>
        <v>1</v>
      </c>
      <c r="BT7" s="58">
        <f>SUM($BT$8:$BT$17)</f>
        <v>15</v>
      </c>
      <c r="BU7" s="58">
        <f>SUM($BU$8:$BU$17)</f>
        <v>133</v>
      </c>
      <c r="BV7" s="58">
        <f>SUM($BV$8:$BV$17)</f>
        <v>82</v>
      </c>
      <c r="BW7" s="58">
        <f>SUM($BW$8:$BW$17)</f>
        <v>0</v>
      </c>
      <c r="BX7" s="58">
        <f>SUM($BX$8:$BX$17)</f>
        <v>34</v>
      </c>
      <c r="BY7" s="58">
        <f>SUM($BY$8:$BY$17)</f>
        <v>72</v>
      </c>
      <c r="BZ7" s="58">
        <f>SUM($BZ$8:$BZ$17)</f>
        <v>0</v>
      </c>
      <c r="CA7" s="58">
        <f>SUM($CA$8:$CA$17)</f>
        <v>0</v>
      </c>
      <c r="CB7" s="58">
        <f>SUM($CB$8:$CB$17)</f>
        <v>0</v>
      </c>
      <c r="CC7" s="58">
        <f>SUM($CC$8:$CC$17)</f>
        <v>0</v>
      </c>
      <c r="CD7" s="58">
        <f>SUM($CD$8:$CD$17)</f>
        <v>0</v>
      </c>
      <c r="CE7" s="58">
        <f>SUM($CE$8:$CE$17)</f>
        <v>26</v>
      </c>
      <c r="CF7" s="58">
        <f>SUM($CF$8:$CF$17)</f>
        <v>1</v>
      </c>
      <c r="CG7" s="58">
        <f>SUM($CG$8:$CG$17)</f>
        <v>2</v>
      </c>
      <c r="CH7" s="58">
        <f>SUM($CH$8:$CH$17)</f>
        <v>7</v>
      </c>
      <c r="CI7" s="58">
        <f>SUM($CI$8:$CI$17)</f>
        <v>0</v>
      </c>
      <c r="CJ7" s="58">
        <f>SUM($CJ$8:$CJ$17)</f>
        <v>0</v>
      </c>
      <c r="CK7" s="58">
        <f>SUM($CK$8:$CK$17)</f>
        <v>0</v>
      </c>
      <c r="CL7" s="58">
        <f>SUM($CL$8:$CL$17)</f>
        <v>0</v>
      </c>
      <c r="CM7" s="58">
        <f>SUM($CM$8:$CM$17)</f>
        <v>2</v>
      </c>
      <c r="CN7" s="58">
        <f>SUM($CN$8:$CN$17)</f>
        <v>0</v>
      </c>
      <c r="CO7" s="58">
        <f>SUM($CO$8:$CO$17)</f>
        <v>0</v>
      </c>
    </row>
    <row r="8" spans="1:93" s="10" customFormat="1" ht="12" customHeight="1">
      <c r="A8" s="49" t="s">
        <v>145</v>
      </c>
      <c r="B8" s="50" t="s">
        <v>146</v>
      </c>
      <c r="C8" s="49" t="s">
        <v>131</v>
      </c>
      <c r="D8" s="39">
        <f>SUM(E8:AG8)</f>
        <v>50</v>
      </c>
      <c r="E8" s="39">
        <f t="shared" ref="E8:E17" si="0">AI8+BM8</f>
        <v>0</v>
      </c>
      <c r="F8" s="39">
        <f t="shared" ref="F8:F17" si="1">AJ8+BN8</f>
        <v>0</v>
      </c>
      <c r="G8" s="39">
        <f t="shared" ref="G8:G17" si="2">AK8+BO8</f>
        <v>0</v>
      </c>
      <c r="H8" s="39">
        <f t="shared" ref="H8:H17" si="3">AL8+BP8</f>
        <v>0</v>
      </c>
      <c r="I8" s="39">
        <f t="shared" ref="I8:I17" si="4">AM8+BQ8</f>
        <v>0</v>
      </c>
      <c r="J8" s="39">
        <f t="shared" ref="J8:J17" si="5">AN8+BR8</f>
        <v>0</v>
      </c>
      <c r="K8" s="39">
        <f t="shared" ref="K8:K17" si="6">AO8+BS8</f>
        <v>0</v>
      </c>
      <c r="L8" s="39">
        <f t="shared" ref="L8:L17" si="7">AP8+BT8</f>
        <v>16</v>
      </c>
      <c r="M8" s="39">
        <f t="shared" ref="M8:M17" si="8">AQ8+BU8</f>
        <v>15</v>
      </c>
      <c r="N8" s="39">
        <f t="shared" ref="N8:N17" si="9">AR8+BV8</f>
        <v>1</v>
      </c>
      <c r="O8" s="39">
        <f t="shared" ref="O8:O17" si="10">AS8+BW8</f>
        <v>0</v>
      </c>
      <c r="P8" s="39">
        <f t="shared" ref="P8:P17" si="11">AT8+BX8</f>
        <v>16</v>
      </c>
      <c r="Q8" s="39">
        <f t="shared" ref="Q8:Q17" si="12">AU8+BY8</f>
        <v>2</v>
      </c>
      <c r="R8" s="39">
        <f t="shared" ref="R8:R17" si="13">AV8+BZ8</f>
        <v>0</v>
      </c>
      <c r="S8" s="39">
        <f t="shared" ref="S8:S17" si="14">AW8+CA8</f>
        <v>0</v>
      </c>
      <c r="T8" s="39">
        <f t="shared" ref="T8:T17" si="15">AX8+CB8</f>
        <v>0</v>
      </c>
      <c r="U8" s="39">
        <f t="shared" ref="U8:U17" si="16">AY8+CC8</f>
        <v>0</v>
      </c>
      <c r="V8" s="39">
        <f t="shared" ref="V8:V17" si="17">AZ8+CD8</f>
        <v>0</v>
      </c>
      <c r="W8" s="39">
        <f t="shared" ref="W8:W17" si="18">BA8+CE8</f>
        <v>0</v>
      </c>
      <c r="X8" s="39">
        <f t="shared" ref="X8:X17" si="19">BB8+CF8</f>
        <v>0</v>
      </c>
      <c r="Y8" s="39">
        <f t="shared" ref="Y8:Y17" si="20">BC8+CG8</f>
        <v>0</v>
      </c>
      <c r="Z8" s="39">
        <f t="shared" ref="Z8:Z17" si="21">BD8+CH8</f>
        <v>0</v>
      </c>
      <c r="AA8" s="39">
        <f t="shared" ref="AA8:AA17" si="22">BE8+CI8</f>
        <v>0</v>
      </c>
      <c r="AB8" s="39">
        <f t="shared" ref="AB8:AB17" si="23">BF8+CJ8</f>
        <v>0</v>
      </c>
      <c r="AC8" s="39">
        <f t="shared" ref="AC8:AC17" si="24">BG8+CK8</f>
        <v>0</v>
      </c>
      <c r="AD8" s="39">
        <f t="shared" ref="AD8:AD17" si="25">BH8+CL8</f>
        <v>0</v>
      </c>
      <c r="AE8" s="39">
        <f t="shared" ref="AE8:AE17" si="26">BI8+CM8</f>
        <v>0</v>
      </c>
      <c r="AF8" s="39">
        <f t="shared" ref="AF8:AF17" si="27">BJ8+CN8</f>
        <v>0</v>
      </c>
      <c r="AG8" s="39">
        <f t="shared" ref="AG8:AG17" si="28">BK8+CO8</f>
        <v>0</v>
      </c>
      <c r="AH8" s="39">
        <f>SUM(AI8:BK8)</f>
        <v>3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2</v>
      </c>
      <c r="AQ8" s="39">
        <v>0</v>
      </c>
      <c r="AR8" s="39">
        <v>1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39">
        <v>0</v>
      </c>
      <c r="BK8" s="39">
        <v>0</v>
      </c>
      <c r="BL8" s="54">
        <f>SUM(BM8:CO8)</f>
        <v>47</v>
      </c>
      <c r="BM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14</v>
      </c>
      <c r="BU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15</v>
      </c>
      <c r="BV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16</v>
      </c>
      <c r="BY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2</v>
      </c>
      <c r="BZ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9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40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49" t="s">
        <v>127</v>
      </c>
      <c r="B9" s="50" t="s">
        <v>150</v>
      </c>
      <c r="C9" s="49" t="s">
        <v>168</v>
      </c>
      <c r="D9" s="39">
        <f>SUM(E9:AG9)</f>
        <v>4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39">
        <f t="shared" si="4"/>
        <v>0</v>
      </c>
      <c r="J9" s="39">
        <f t="shared" si="5"/>
        <v>0</v>
      </c>
      <c r="K9" s="39">
        <f t="shared" si="6"/>
        <v>0</v>
      </c>
      <c r="L9" s="39">
        <f t="shared" si="7"/>
        <v>0</v>
      </c>
      <c r="M9" s="39">
        <f t="shared" si="8"/>
        <v>0</v>
      </c>
      <c r="N9" s="39">
        <f t="shared" si="9"/>
        <v>0</v>
      </c>
      <c r="O9" s="39">
        <f t="shared" si="10"/>
        <v>0</v>
      </c>
      <c r="P9" s="39">
        <f t="shared" si="11"/>
        <v>0</v>
      </c>
      <c r="Q9" s="39">
        <f t="shared" si="12"/>
        <v>2</v>
      </c>
      <c r="R9" s="39">
        <f t="shared" si="13"/>
        <v>0</v>
      </c>
      <c r="S9" s="39">
        <f t="shared" si="14"/>
        <v>0</v>
      </c>
      <c r="T9" s="39">
        <f t="shared" si="15"/>
        <v>0</v>
      </c>
      <c r="U9" s="39">
        <f t="shared" si="16"/>
        <v>0</v>
      </c>
      <c r="V9" s="39">
        <f t="shared" si="17"/>
        <v>0</v>
      </c>
      <c r="W9" s="39">
        <f t="shared" si="18"/>
        <v>0</v>
      </c>
      <c r="X9" s="39">
        <f t="shared" si="19"/>
        <v>0</v>
      </c>
      <c r="Y9" s="39">
        <f t="shared" si="20"/>
        <v>0</v>
      </c>
      <c r="Z9" s="39">
        <f t="shared" si="21"/>
        <v>0</v>
      </c>
      <c r="AA9" s="39">
        <f t="shared" si="22"/>
        <v>0</v>
      </c>
      <c r="AB9" s="39">
        <f t="shared" si="23"/>
        <v>0</v>
      </c>
      <c r="AC9" s="39">
        <f t="shared" si="24"/>
        <v>0</v>
      </c>
      <c r="AD9" s="39">
        <f t="shared" si="25"/>
        <v>0</v>
      </c>
      <c r="AE9" s="39">
        <f t="shared" si="26"/>
        <v>2</v>
      </c>
      <c r="AF9" s="39">
        <f t="shared" si="27"/>
        <v>0</v>
      </c>
      <c r="AG9" s="39">
        <f t="shared" si="28"/>
        <v>0</v>
      </c>
      <c r="AH9" s="39">
        <f>SUM(AI9:BK9)</f>
        <v>2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2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39">
        <v>0</v>
      </c>
      <c r="BK9" s="39">
        <v>0</v>
      </c>
      <c r="BL9" s="54">
        <f>SUM(BM9:CO9)</f>
        <v>2</v>
      </c>
      <c r="BM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2</v>
      </c>
      <c r="CN9" s="39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40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49" t="s">
        <v>127</v>
      </c>
      <c r="B10" s="50" t="s">
        <v>180</v>
      </c>
      <c r="C10" s="49" t="s">
        <v>179</v>
      </c>
      <c r="D10" s="39">
        <f>SUM(E10:AG10)</f>
        <v>298</v>
      </c>
      <c r="E10" s="39">
        <f t="shared" si="0"/>
        <v>0</v>
      </c>
      <c r="F10" s="39">
        <f t="shared" si="1"/>
        <v>150</v>
      </c>
      <c r="G10" s="39">
        <f t="shared" si="2"/>
        <v>0</v>
      </c>
      <c r="H10" s="39">
        <f t="shared" si="3"/>
        <v>0</v>
      </c>
      <c r="I10" s="39">
        <f t="shared" si="4"/>
        <v>0</v>
      </c>
      <c r="J10" s="39">
        <f t="shared" si="5"/>
        <v>0</v>
      </c>
      <c r="K10" s="39">
        <f t="shared" si="6"/>
        <v>0</v>
      </c>
      <c r="L10" s="39">
        <f t="shared" si="7"/>
        <v>0</v>
      </c>
      <c r="M10" s="39">
        <f t="shared" si="8"/>
        <v>0</v>
      </c>
      <c r="N10" s="39">
        <f t="shared" si="9"/>
        <v>0</v>
      </c>
      <c r="O10" s="39">
        <f t="shared" si="10"/>
        <v>0</v>
      </c>
      <c r="P10" s="39">
        <f t="shared" si="11"/>
        <v>0</v>
      </c>
      <c r="Q10" s="39">
        <f t="shared" si="12"/>
        <v>148</v>
      </c>
      <c r="R10" s="39">
        <f t="shared" si="13"/>
        <v>0</v>
      </c>
      <c r="S10" s="39">
        <f t="shared" si="14"/>
        <v>0</v>
      </c>
      <c r="T10" s="39">
        <f t="shared" si="15"/>
        <v>0</v>
      </c>
      <c r="U10" s="39">
        <f t="shared" si="16"/>
        <v>0</v>
      </c>
      <c r="V10" s="39">
        <f t="shared" si="17"/>
        <v>0</v>
      </c>
      <c r="W10" s="39">
        <f t="shared" si="18"/>
        <v>0</v>
      </c>
      <c r="X10" s="39">
        <f t="shared" si="19"/>
        <v>0</v>
      </c>
      <c r="Y10" s="39">
        <f t="shared" si="20"/>
        <v>0</v>
      </c>
      <c r="Z10" s="39">
        <f t="shared" si="21"/>
        <v>0</v>
      </c>
      <c r="AA10" s="39">
        <f t="shared" si="22"/>
        <v>0</v>
      </c>
      <c r="AB10" s="39">
        <f t="shared" si="23"/>
        <v>0</v>
      </c>
      <c r="AC10" s="39">
        <f t="shared" si="24"/>
        <v>0</v>
      </c>
      <c r="AD10" s="39">
        <f t="shared" si="25"/>
        <v>0</v>
      </c>
      <c r="AE10" s="39">
        <f t="shared" si="26"/>
        <v>0</v>
      </c>
      <c r="AF10" s="39">
        <f t="shared" si="27"/>
        <v>0</v>
      </c>
      <c r="AG10" s="39">
        <f t="shared" si="28"/>
        <v>0</v>
      </c>
      <c r="AH10" s="39">
        <f>SUM(AI10:BK10)</f>
        <v>148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148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39">
        <v>0</v>
      </c>
      <c r="BK10" s="39">
        <v>0</v>
      </c>
      <c r="BL10" s="54">
        <f>SUM(BM10:CO10)</f>
        <v>150</v>
      </c>
      <c r="BM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150</v>
      </c>
      <c r="BO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9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40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49" t="s">
        <v>122</v>
      </c>
      <c r="B11" s="50" t="s">
        <v>195</v>
      </c>
      <c r="C11" s="49" t="s">
        <v>192</v>
      </c>
      <c r="D11" s="39">
        <f>SUM(E11:AG11)</f>
        <v>101</v>
      </c>
      <c r="E11" s="39">
        <f t="shared" si="0"/>
        <v>20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39">
        <f t="shared" si="4"/>
        <v>0</v>
      </c>
      <c r="J11" s="39">
        <f t="shared" si="5"/>
        <v>0</v>
      </c>
      <c r="K11" s="39">
        <f t="shared" si="6"/>
        <v>0</v>
      </c>
      <c r="L11" s="39">
        <f t="shared" si="7"/>
        <v>0</v>
      </c>
      <c r="M11" s="39">
        <f t="shared" si="8"/>
        <v>73</v>
      </c>
      <c r="N11" s="39">
        <f t="shared" si="9"/>
        <v>0</v>
      </c>
      <c r="O11" s="39">
        <f t="shared" si="10"/>
        <v>0</v>
      </c>
      <c r="P11" s="39">
        <f t="shared" si="11"/>
        <v>1</v>
      </c>
      <c r="Q11" s="39">
        <f t="shared" si="12"/>
        <v>0</v>
      </c>
      <c r="R11" s="39">
        <f t="shared" si="13"/>
        <v>0</v>
      </c>
      <c r="S11" s="39">
        <f t="shared" si="14"/>
        <v>0</v>
      </c>
      <c r="T11" s="39">
        <f t="shared" si="15"/>
        <v>0</v>
      </c>
      <c r="U11" s="39">
        <f t="shared" si="16"/>
        <v>0</v>
      </c>
      <c r="V11" s="39">
        <f t="shared" si="17"/>
        <v>0</v>
      </c>
      <c r="W11" s="39">
        <f t="shared" si="18"/>
        <v>7</v>
      </c>
      <c r="X11" s="39">
        <f t="shared" si="19"/>
        <v>0</v>
      </c>
      <c r="Y11" s="39">
        <f t="shared" si="20"/>
        <v>0</v>
      </c>
      <c r="Z11" s="39">
        <f t="shared" si="21"/>
        <v>0</v>
      </c>
      <c r="AA11" s="39">
        <f t="shared" si="22"/>
        <v>0</v>
      </c>
      <c r="AB11" s="39">
        <f t="shared" si="23"/>
        <v>0</v>
      </c>
      <c r="AC11" s="39">
        <f t="shared" si="24"/>
        <v>0</v>
      </c>
      <c r="AD11" s="39">
        <f t="shared" si="25"/>
        <v>0</v>
      </c>
      <c r="AE11" s="39">
        <f t="shared" si="26"/>
        <v>0</v>
      </c>
      <c r="AF11" s="39">
        <f t="shared" si="27"/>
        <v>0</v>
      </c>
      <c r="AG11" s="39">
        <f t="shared" si="28"/>
        <v>0</v>
      </c>
      <c r="AH11" s="39">
        <f>SUM(AI11:BK11)</f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39">
        <v>0</v>
      </c>
      <c r="BK11" s="39">
        <v>0</v>
      </c>
      <c r="BL11" s="54">
        <f>SUM(BM11:CO11)</f>
        <v>101</v>
      </c>
      <c r="BM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20</v>
      </c>
      <c r="BN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73</v>
      </c>
      <c r="BV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1</v>
      </c>
      <c r="BY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7</v>
      </c>
      <c r="CF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9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40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49" t="s">
        <v>127</v>
      </c>
      <c r="B12" s="50" t="s">
        <v>206</v>
      </c>
      <c r="C12" s="49" t="s">
        <v>207</v>
      </c>
      <c r="D12" s="39">
        <f>SUM(E12:AG12)</f>
        <v>207</v>
      </c>
      <c r="E12" s="39">
        <f t="shared" si="0"/>
        <v>33</v>
      </c>
      <c r="F12" s="39">
        <f t="shared" si="1"/>
        <v>1</v>
      </c>
      <c r="G12" s="39">
        <f t="shared" si="2"/>
        <v>172</v>
      </c>
      <c r="H12" s="39">
        <f t="shared" si="3"/>
        <v>0</v>
      </c>
      <c r="I12" s="39">
        <f t="shared" si="4"/>
        <v>0</v>
      </c>
      <c r="J12" s="39">
        <f t="shared" si="5"/>
        <v>0</v>
      </c>
      <c r="K12" s="39">
        <f t="shared" si="6"/>
        <v>0</v>
      </c>
      <c r="L12" s="39">
        <f t="shared" si="7"/>
        <v>0</v>
      </c>
      <c r="M12" s="39">
        <f t="shared" si="8"/>
        <v>0</v>
      </c>
      <c r="N12" s="39">
        <f t="shared" si="9"/>
        <v>0</v>
      </c>
      <c r="O12" s="39">
        <f t="shared" si="10"/>
        <v>0</v>
      </c>
      <c r="P12" s="39">
        <f t="shared" si="11"/>
        <v>0</v>
      </c>
      <c r="Q12" s="39">
        <f t="shared" si="12"/>
        <v>1</v>
      </c>
      <c r="R12" s="39">
        <f t="shared" si="13"/>
        <v>0</v>
      </c>
      <c r="S12" s="39">
        <f t="shared" si="14"/>
        <v>0</v>
      </c>
      <c r="T12" s="39">
        <f t="shared" si="15"/>
        <v>0</v>
      </c>
      <c r="U12" s="39">
        <f t="shared" si="16"/>
        <v>0</v>
      </c>
      <c r="V12" s="39">
        <f t="shared" si="17"/>
        <v>0</v>
      </c>
      <c r="W12" s="39">
        <f t="shared" si="18"/>
        <v>0</v>
      </c>
      <c r="X12" s="39">
        <f t="shared" si="19"/>
        <v>0</v>
      </c>
      <c r="Y12" s="39">
        <f t="shared" si="20"/>
        <v>0</v>
      </c>
      <c r="Z12" s="39">
        <f t="shared" si="21"/>
        <v>0</v>
      </c>
      <c r="AA12" s="39">
        <f t="shared" si="22"/>
        <v>0</v>
      </c>
      <c r="AB12" s="39">
        <f t="shared" si="23"/>
        <v>0</v>
      </c>
      <c r="AC12" s="39">
        <f t="shared" si="24"/>
        <v>0</v>
      </c>
      <c r="AD12" s="39">
        <f t="shared" si="25"/>
        <v>0</v>
      </c>
      <c r="AE12" s="39">
        <f t="shared" si="26"/>
        <v>0</v>
      </c>
      <c r="AF12" s="39">
        <f t="shared" si="27"/>
        <v>0</v>
      </c>
      <c r="AG12" s="39">
        <f t="shared" si="28"/>
        <v>0</v>
      </c>
      <c r="AH12" s="39">
        <f>SUM(AI12:BK12)</f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39">
        <v>0</v>
      </c>
      <c r="BK12" s="39">
        <v>0</v>
      </c>
      <c r="BL12" s="54">
        <f>SUM(BM12:CO12)</f>
        <v>207</v>
      </c>
      <c r="BM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33</v>
      </c>
      <c r="BN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1</v>
      </c>
      <c r="BO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172</v>
      </c>
      <c r="BP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1</v>
      </c>
      <c r="BZ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9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40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49" t="s">
        <v>127</v>
      </c>
      <c r="B13" s="50" t="s">
        <v>216</v>
      </c>
      <c r="C13" s="49" t="s">
        <v>214</v>
      </c>
      <c r="D13" s="39">
        <f>SUM(E13:AG13)</f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39">
        <f t="shared" si="4"/>
        <v>0</v>
      </c>
      <c r="J13" s="39">
        <f t="shared" si="5"/>
        <v>0</v>
      </c>
      <c r="K13" s="39">
        <f t="shared" si="6"/>
        <v>0</v>
      </c>
      <c r="L13" s="39">
        <f t="shared" si="7"/>
        <v>0</v>
      </c>
      <c r="M13" s="39">
        <f t="shared" si="8"/>
        <v>0</v>
      </c>
      <c r="N13" s="39">
        <f t="shared" si="9"/>
        <v>0</v>
      </c>
      <c r="O13" s="39">
        <f t="shared" si="10"/>
        <v>0</v>
      </c>
      <c r="P13" s="39">
        <f t="shared" si="11"/>
        <v>0</v>
      </c>
      <c r="Q13" s="39">
        <f t="shared" si="12"/>
        <v>0</v>
      </c>
      <c r="R13" s="39">
        <f t="shared" si="13"/>
        <v>0</v>
      </c>
      <c r="S13" s="39">
        <f t="shared" si="14"/>
        <v>0</v>
      </c>
      <c r="T13" s="39">
        <f t="shared" si="15"/>
        <v>0</v>
      </c>
      <c r="U13" s="39">
        <f t="shared" si="16"/>
        <v>0</v>
      </c>
      <c r="V13" s="39">
        <f t="shared" si="17"/>
        <v>0</v>
      </c>
      <c r="W13" s="39">
        <f t="shared" si="18"/>
        <v>0</v>
      </c>
      <c r="X13" s="39">
        <f t="shared" si="19"/>
        <v>0</v>
      </c>
      <c r="Y13" s="39">
        <f t="shared" si="20"/>
        <v>0</v>
      </c>
      <c r="Z13" s="39">
        <f t="shared" si="21"/>
        <v>0</v>
      </c>
      <c r="AA13" s="39">
        <f t="shared" si="22"/>
        <v>0</v>
      </c>
      <c r="AB13" s="39">
        <f t="shared" si="23"/>
        <v>0</v>
      </c>
      <c r="AC13" s="39">
        <f t="shared" si="24"/>
        <v>0</v>
      </c>
      <c r="AD13" s="39">
        <f t="shared" si="25"/>
        <v>0</v>
      </c>
      <c r="AE13" s="39">
        <f t="shared" si="26"/>
        <v>0</v>
      </c>
      <c r="AF13" s="39">
        <f t="shared" si="27"/>
        <v>0</v>
      </c>
      <c r="AG13" s="39">
        <f t="shared" si="28"/>
        <v>0</v>
      </c>
      <c r="AH13" s="39">
        <f>SUM(AI13:BK13)</f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39">
        <v>0</v>
      </c>
      <c r="BK13" s="39">
        <v>0</v>
      </c>
      <c r="BL13" s="54">
        <f>SUM(BM13:CO13)</f>
        <v>0</v>
      </c>
      <c r="BM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9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40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49" t="s">
        <v>127</v>
      </c>
      <c r="B14" s="50" t="s">
        <v>232</v>
      </c>
      <c r="C14" s="49" t="s">
        <v>238</v>
      </c>
      <c r="D14" s="39">
        <f>SUM(E14:AG14)</f>
        <v>11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39">
        <f t="shared" si="4"/>
        <v>0</v>
      </c>
      <c r="J14" s="39">
        <f t="shared" si="5"/>
        <v>0</v>
      </c>
      <c r="K14" s="39">
        <f t="shared" si="6"/>
        <v>0</v>
      </c>
      <c r="L14" s="39">
        <f t="shared" si="7"/>
        <v>1</v>
      </c>
      <c r="M14" s="39">
        <f t="shared" si="8"/>
        <v>6</v>
      </c>
      <c r="N14" s="39">
        <f t="shared" si="9"/>
        <v>1</v>
      </c>
      <c r="O14" s="39">
        <f t="shared" si="10"/>
        <v>0</v>
      </c>
      <c r="P14" s="39">
        <f t="shared" si="11"/>
        <v>0</v>
      </c>
      <c r="Q14" s="39">
        <f t="shared" si="12"/>
        <v>1</v>
      </c>
      <c r="R14" s="39">
        <f t="shared" si="13"/>
        <v>0</v>
      </c>
      <c r="S14" s="39">
        <f t="shared" si="14"/>
        <v>0</v>
      </c>
      <c r="T14" s="39">
        <f t="shared" si="15"/>
        <v>0</v>
      </c>
      <c r="U14" s="39">
        <f t="shared" si="16"/>
        <v>0</v>
      </c>
      <c r="V14" s="39">
        <f t="shared" si="17"/>
        <v>0</v>
      </c>
      <c r="W14" s="39">
        <f t="shared" si="18"/>
        <v>2</v>
      </c>
      <c r="X14" s="39">
        <f t="shared" si="19"/>
        <v>0</v>
      </c>
      <c r="Y14" s="39">
        <f t="shared" si="20"/>
        <v>0</v>
      </c>
      <c r="Z14" s="39">
        <f t="shared" si="21"/>
        <v>0</v>
      </c>
      <c r="AA14" s="39">
        <f t="shared" si="22"/>
        <v>0</v>
      </c>
      <c r="AB14" s="39">
        <f t="shared" si="23"/>
        <v>0</v>
      </c>
      <c r="AC14" s="39">
        <f t="shared" si="24"/>
        <v>0</v>
      </c>
      <c r="AD14" s="39">
        <f t="shared" si="25"/>
        <v>0</v>
      </c>
      <c r="AE14" s="39">
        <f t="shared" si="26"/>
        <v>0</v>
      </c>
      <c r="AF14" s="39">
        <f t="shared" si="27"/>
        <v>0</v>
      </c>
      <c r="AG14" s="39">
        <f t="shared" si="28"/>
        <v>0</v>
      </c>
      <c r="AH14" s="39">
        <f>SUM(AI14:BK14)</f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39">
        <v>0</v>
      </c>
      <c r="BK14" s="39">
        <v>0</v>
      </c>
      <c r="BL14" s="54">
        <f>SUM(BM14:CO14)</f>
        <v>11</v>
      </c>
      <c r="BM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1</v>
      </c>
      <c r="BU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6</v>
      </c>
      <c r="BV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1</v>
      </c>
      <c r="BW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1</v>
      </c>
      <c r="BZ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2</v>
      </c>
      <c r="CF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9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40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49" t="s">
        <v>127</v>
      </c>
      <c r="B15" s="50" t="s">
        <v>244</v>
      </c>
      <c r="C15" s="49" t="s">
        <v>247</v>
      </c>
      <c r="D15" s="39">
        <f>SUM(E15:AG15)</f>
        <v>102</v>
      </c>
      <c r="E15" s="39">
        <f t="shared" si="0"/>
        <v>0</v>
      </c>
      <c r="F15" s="39">
        <f t="shared" si="1"/>
        <v>0</v>
      </c>
      <c r="G15" s="39">
        <f t="shared" si="2"/>
        <v>0</v>
      </c>
      <c r="H15" s="39">
        <f t="shared" si="3"/>
        <v>0</v>
      </c>
      <c r="I15" s="39">
        <f t="shared" si="4"/>
        <v>0</v>
      </c>
      <c r="J15" s="39">
        <f t="shared" si="5"/>
        <v>0</v>
      </c>
      <c r="K15" s="39">
        <f t="shared" si="6"/>
        <v>0</v>
      </c>
      <c r="L15" s="39">
        <f t="shared" si="7"/>
        <v>0</v>
      </c>
      <c r="M15" s="39">
        <f t="shared" si="8"/>
        <v>0</v>
      </c>
      <c r="N15" s="39">
        <f t="shared" si="9"/>
        <v>56</v>
      </c>
      <c r="O15" s="39">
        <f t="shared" si="10"/>
        <v>0</v>
      </c>
      <c r="P15" s="39">
        <f t="shared" si="11"/>
        <v>0</v>
      </c>
      <c r="Q15" s="39">
        <f t="shared" si="12"/>
        <v>46</v>
      </c>
      <c r="R15" s="39">
        <f t="shared" si="13"/>
        <v>0</v>
      </c>
      <c r="S15" s="39">
        <f t="shared" si="14"/>
        <v>0</v>
      </c>
      <c r="T15" s="39">
        <f t="shared" si="15"/>
        <v>0</v>
      </c>
      <c r="U15" s="39">
        <f t="shared" si="16"/>
        <v>0</v>
      </c>
      <c r="V15" s="39">
        <f t="shared" si="17"/>
        <v>0</v>
      </c>
      <c r="W15" s="39">
        <f t="shared" si="18"/>
        <v>0</v>
      </c>
      <c r="X15" s="39">
        <f t="shared" si="19"/>
        <v>0</v>
      </c>
      <c r="Y15" s="39">
        <f t="shared" si="20"/>
        <v>0</v>
      </c>
      <c r="Z15" s="39">
        <f t="shared" si="21"/>
        <v>0</v>
      </c>
      <c r="AA15" s="39">
        <f t="shared" si="22"/>
        <v>0</v>
      </c>
      <c r="AB15" s="39">
        <f t="shared" si="23"/>
        <v>0</v>
      </c>
      <c r="AC15" s="39">
        <f t="shared" si="24"/>
        <v>0</v>
      </c>
      <c r="AD15" s="39">
        <f t="shared" si="25"/>
        <v>0</v>
      </c>
      <c r="AE15" s="39">
        <f t="shared" si="26"/>
        <v>0</v>
      </c>
      <c r="AF15" s="39">
        <f t="shared" si="27"/>
        <v>0</v>
      </c>
      <c r="AG15" s="39">
        <f t="shared" si="28"/>
        <v>0</v>
      </c>
      <c r="AH15" s="39">
        <f>SUM(AI15:BK15)</f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39">
        <v>0</v>
      </c>
      <c r="BK15" s="39">
        <v>0</v>
      </c>
      <c r="BL15" s="54">
        <f>SUM(BM15:CO15)</f>
        <v>102</v>
      </c>
      <c r="BM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56</v>
      </c>
      <c r="BW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46</v>
      </c>
      <c r="BZ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9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40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49" t="s">
        <v>122</v>
      </c>
      <c r="B16" s="50" t="s">
        <v>266</v>
      </c>
      <c r="C16" s="49" t="s">
        <v>265</v>
      </c>
      <c r="D16" s="39">
        <f>SUM(E16:AG16)</f>
        <v>71</v>
      </c>
      <c r="E16" s="39">
        <f t="shared" si="0"/>
        <v>0</v>
      </c>
      <c r="F16" s="39">
        <f t="shared" si="1"/>
        <v>0</v>
      </c>
      <c r="G16" s="39">
        <f t="shared" si="2"/>
        <v>0</v>
      </c>
      <c r="H16" s="39">
        <f t="shared" si="3"/>
        <v>0</v>
      </c>
      <c r="I16" s="39">
        <f t="shared" si="4"/>
        <v>0</v>
      </c>
      <c r="J16" s="39">
        <f t="shared" si="5"/>
        <v>0</v>
      </c>
      <c r="K16" s="39">
        <f t="shared" si="6"/>
        <v>1</v>
      </c>
      <c r="L16" s="39">
        <f t="shared" si="7"/>
        <v>0</v>
      </c>
      <c r="M16" s="39">
        <f t="shared" si="8"/>
        <v>26</v>
      </c>
      <c r="N16" s="39">
        <f t="shared" si="9"/>
        <v>13</v>
      </c>
      <c r="O16" s="39">
        <f t="shared" si="10"/>
        <v>4</v>
      </c>
      <c r="P16" s="39">
        <f t="shared" si="11"/>
        <v>14</v>
      </c>
      <c r="Q16" s="39">
        <f t="shared" si="12"/>
        <v>7</v>
      </c>
      <c r="R16" s="39">
        <f t="shared" si="13"/>
        <v>0</v>
      </c>
      <c r="S16" s="39">
        <f t="shared" si="14"/>
        <v>0</v>
      </c>
      <c r="T16" s="39">
        <f t="shared" si="15"/>
        <v>0</v>
      </c>
      <c r="U16" s="39">
        <f t="shared" si="16"/>
        <v>0</v>
      </c>
      <c r="V16" s="39">
        <f t="shared" si="17"/>
        <v>0</v>
      </c>
      <c r="W16" s="39">
        <f t="shared" si="18"/>
        <v>3</v>
      </c>
      <c r="X16" s="39">
        <f t="shared" si="19"/>
        <v>1</v>
      </c>
      <c r="Y16" s="39">
        <f t="shared" si="20"/>
        <v>1</v>
      </c>
      <c r="Z16" s="39">
        <f t="shared" si="21"/>
        <v>1</v>
      </c>
      <c r="AA16" s="39">
        <f t="shared" si="22"/>
        <v>0</v>
      </c>
      <c r="AB16" s="39">
        <f t="shared" si="23"/>
        <v>0</v>
      </c>
      <c r="AC16" s="39">
        <f t="shared" si="24"/>
        <v>0</v>
      </c>
      <c r="AD16" s="39">
        <f t="shared" si="25"/>
        <v>0</v>
      </c>
      <c r="AE16" s="39">
        <f t="shared" si="26"/>
        <v>0</v>
      </c>
      <c r="AF16" s="39">
        <f t="shared" si="27"/>
        <v>0</v>
      </c>
      <c r="AG16" s="39">
        <f t="shared" si="28"/>
        <v>0</v>
      </c>
      <c r="AH16" s="39">
        <f>SUM(AI16:BK16)</f>
        <v>4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4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39">
        <v>0</v>
      </c>
      <c r="BK16" s="39">
        <v>0</v>
      </c>
      <c r="BL16" s="54">
        <f>SUM(BM16:CO16)</f>
        <v>67</v>
      </c>
      <c r="BM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1</v>
      </c>
      <c r="BT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26</v>
      </c>
      <c r="BV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13</v>
      </c>
      <c r="BW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14</v>
      </c>
      <c r="BY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7</v>
      </c>
      <c r="BZ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3</v>
      </c>
      <c r="CF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1</v>
      </c>
      <c r="CG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1</v>
      </c>
      <c r="CH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1</v>
      </c>
      <c r="CI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9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40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49" t="s">
        <v>122</v>
      </c>
      <c r="B17" s="50" t="s">
        <v>303</v>
      </c>
      <c r="C17" s="49" t="s">
        <v>302</v>
      </c>
      <c r="D17" s="39">
        <f>SUM(E17:AG17)</f>
        <v>112</v>
      </c>
      <c r="E17" s="39">
        <f t="shared" si="0"/>
        <v>48</v>
      </c>
      <c r="F17" s="39">
        <f t="shared" si="1"/>
        <v>0</v>
      </c>
      <c r="G17" s="39">
        <f t="shared" si="2"/>
        <v>0</v>
      </c>
      <c r="H17" s="39">
        <f t="shared" si="3"/>
        <v>0</v>
      </c>
      <c r="I17" s="39">
        <f t="shared" si="4"/>
        <v>0</v>
      </c>
      <c r="J17" s="39">
        <f t="shared" si="5"/>
        <v>0</v>
      </c>
      <c r="K17" s="39">
        <f t="shared" si="6"/>
        <v>0</v>
      </c>
      <c r="L17" s="39">
        <f t="shared" si="7"/>
        <v>0</v>
      </c>
      <c r="M17" s="39">
        <f t="shared" si="8"/>
        <v>13</v>
      </c>
      <c r="N17" s="39">
        <f t="shared" si="9"/>
        <v>12</v>
      </c>
      <c r="O17" s="39">
        <f t="shared" si="10"/>
        <v>0</v>
      </c>
      <c r="P17" s="39">
        <f t="shared" si="11"/>
        <v>3</v>
      </c>
      <c r="Q17" s="39">
        <f t="shared" si="12"/>
        <v>15</v>
      </c>
      <c r="R17" s="39">
        <f t="shared" si="13"/>
        <v>0</v>
      </c>
      <c r="S17" s="39">
        <f t="shared" si="14"/>
        <v>0</v>
      </c>
      <c r="T17" s="39">
        <f t="shared" si="15"/>
        <v>0</v>
      </c>
      <c r="U17" s="39">
        <f t="shared" si="16"/>
        <v>0</v>
      </c>
      <c r="V17" s="39">
        <f t="shared" si="17"/>
        <v>0</v>
      </c>
      <c r="W17" s="39">
        <f t="shared" si="18"/>
        <v>14</v>
      </c>
      <c r="X17" s="39">
        <f t="shared" si="19"/>
        <v>0</v>
      </c>
      <c r="Y17" s="39">
        <f t="shared" si="20"/>
        <v>1</v>
      </c>
      <c r="Z17" s="39">
        <f t="shared" si="21"/>
        <v>6</v>
      </c>
      <c r="AA17" s="39">
        <f t="shared" si="22"/>
        <v>0</v>
      </c>
      <c r="AB17" s="39">
        <f t="shared" si="23"/>
        <v>0</v>
      </c>
      <c r="AC17" s="39">
        <f t="shared" si="24"/>
        <v>0</v>
      </c>
      <c r="AD17" s="39">
        <f t="shared" si="25"/>
        <v>0</v>
      </c>
      <c r="AE17" s="39">
        <f t="shared" si="26"/>
        <v>0</v>
      </c>
      <c r="AF17" s="39">
        <f t="shared" si="27"/>
        <v>0</v>
      </c>
      <c r="AG17" s="39">
        <f t="shared" si="28"/>
        <v>0</v>
      </c>
      <c r="AH17" s="39">
        <f>SUM(AI17:BK17)</f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39">
        <v>0</v>
      </c>
      <c r="BK17" s="39">
        <v>0</v>
      </c>
      <c r="BL17" s="54">
        <f>SUM(BM17:CO17)</f>
        <v>112</v>
      </c>
      <c r="BM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48</v>
      </c>
      <c r="BN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13</v>
      </c>
      <c r="BV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12</v>
      </c>
      <c r="BW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3</v>
      </c>
      <c r="BY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15</v>
      </c>
      <c r="BZ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14</v>
      </c>
      <c r="CF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1</v>
      </c>
      <c r="CH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6</v>
      </c>
      <c r="CI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9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40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6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  <c r="CM18" s="54"/>
      <c r="CN18" s="56"/>
      <c r="CO18" s="54"/>
    </row>
    <row r="19" spans="1:9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6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6"/>
      <c r="CO19" s="54"/>
    </row>
    <row r="20" spans="1:9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6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6"/>
      <c r="CO20" s="54"/>
    </row>
    <row r="21" spans="1:9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6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  <c r="CM21" s="54"/>
      <c r="CN21" s="56"/>
      <c r="CO21" s="54"/>
    </row>
    <row r="22" spans="1:9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6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6"/>
      <c r="CO22" s="54"/>
    </row>
    <row r="23" spans="1:9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6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6"/>
      <c r="CO23" s="54"/>
    </row>
    <row r="24" spans="1:9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6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  <c r="CM24" s="54"/>
      <c r="CN24" s="56"/>
      <c r="CO24" s="54"/>
    </row>
    <row r="25" spans="1:9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6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6"/>
      <c r="CO25" s="54"/>
    </row>
    <row r="26" spans="1:9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6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  <c r="CM26" s="54"/>
      <c r="CN26" s="56"/>
      <c r="CO26" s="54"/>
    </row>
    <row r="27" spans="1:9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6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  <c r="CM27" s="54"/>
      <c r="CN27" s="56"/>
      <c r="CO27" s="54"/>
    </row>
    <row r="28" spans="1:9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6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6"/>
      <c r="CO28" s="54"/>
    </row>
    <row r="29" spans="1:9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6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6"/>
      <c r="CO29" s="54"/>
    </row>
    <row r="30" spans="1:9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6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6"/>
      <c r="CO30" s="54"/>
    </row>
    <row r="31" spans="1:9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6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6"/>
      <c r="CO31" s="54"/>
    </row>
    <row r="32" spans="1:9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6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6"/>
      <c r="CO32" s="54"/>
    </row>
    <row r="33" spans="1:9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6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6"/>
      <c r="CO33" s="54"/>
    </row>
    <row r="34" spans="1:9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6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6"/>
      <c r="CO34" s="54"/>
    </row>
    <row r="35" spans="1:9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6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6"/>
      <c r="CO35" s="54"/>
    </row>
    <row r="36" spans="1:9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6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6"/>
      <c r="CO36" s="54"/>
    </row>
    <row r="37" spans="1:9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6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6"/>
      <c r="CO37" s="54"/>
    </row>
    <row r="38" spans="1:9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6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6"/>
      <c r="CO38" s="54"/>
    </row>
    <row r="39" spans="1:9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6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6"/>
      <c r="CO39" s="54"/>
    </row>
    <row r="40" spans="1:9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6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6"/>
      <c r="CO40" s="54"/>
    </row>
    <row r="41" spans="1:9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6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6"/>
      <c r="CO41" s="54"/>
    </row>
    <row r="42" spans="1:93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6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6"/>
      <c r="CO42" s="54"/>
    </row>
    <row r="43" spans="1:9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6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6"/>
      <c r="CO43" s="54"/>
    </row>
    <row r="44" spans="1:9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6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6"/>
      <c r="CO44" s="54"/>
    </row>
    <row r="45" spans="1:9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6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6"/>
      <c r="CO45" s="54"/>
    </row>
    <row r="46" spans="1:9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6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6"/>
      <c r="CO46" s="54"/>
    </row>
    <row r="47" spans="1:9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6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6"/>
      <c r="CO47" s="54"/>
    </row>
    <row r="48" spans="1:9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6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6"/>
      <c r="CO48" s="54"/>
    </row>
    <row r="49" spans="1:9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6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6"/>
      <c r="CO49" s="54"/>
    </row>
    <row r="50" spans="1:9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6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6"/>
      <c r="CO50" s="54"/>
    </row>
    <row r="51" spans="1:9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6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6"/>
      <c r="CO51" s="54"/>
    </row>
    <row r="52" spans="1:9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6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6"/>
      <c r="CO52" s="54"/>
    </row>
    <row r="53" spans="1:9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6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6"/>
      <c r="CO53" s="54"/>
    </row>
    <row r="54" spans="1:9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6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  <c r="CM54" s="54"/>
      <c r="CN54" s="56"/>
      <c r="CO54" s="54"/>
    </row>
    <row r="55" spans="1:9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6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  <c r="CM55" s="54"/>
      <c r="CN55" s="56"/>
      <c r="CO55" s="54"/>
    </row>
    <row r="56" spans="1:9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6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6"/>
      <c r="CO56" s="54"/>
    </row>
    <row r="57" spans="1:9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6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  <c r="CM57" s="54"/>
      <c r="CN57" s="56"/>
      <c r="CO57" s="54"/>
    </row>
    <row r="58" spans="1:9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6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6"/>
      <c r="CO58" s="54"/>
    </row>
    <row r="59" spans="1:9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6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6"/>
      <c r="CO59" s="54"/>
    </row>
    <row r="60" spans="1:9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6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  <c r="CM60" s="54"/>
      <c r="CN60" s="56"/>
      <c r="CO60" s="54"/>
    </row>
    <row r="61" spans="1:9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6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  <c r="CM61" s="54"/>
      <c r="CN61" s="56"/>
      <c r="CO61" s="54"/>
    </row>
    <row r="62" spans="1:9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6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  <c r="CM62" s="54"/>
      <c r="CN62" s="56"/>
      <c r="CO62" s="54"/>
    </row>
    <row r="63" spans="1:9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6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  <c r="CM63" s="54"/>
      <c r="CN63" s="56"/>
      <c r="CO63" s="54"/>
    </row>
    <row r="64" spans="1:9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6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6"/>
      <c r="CO64" s="54"/>
    </row>
    <row r="65" spans="1:9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6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6"/>
      <c r="CO65" s="54"/>
    </row>
    <row r="66" spans="1:9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6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6"/>
      <c r="CO66" s="54"/>
    </row>
    <row r="67" spans="1:9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6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6"/>
      <c r="CO67" s="54"/>
    </row>
    <row r="68" spans="1:9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6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6"/>
      <c r="CO68" s="54"/>
    </row>
    <row r="69" spans="1:9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6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  <c r="CM69" s="54"/>
      <c r="CN69" s="56"/>
      <c r="CO69" s="54"/>
    </row>
    <row r="70" spans="1:9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6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  <c r="CM70" s="54"/>
      <c r="CN70" s="56"/>
      <c r="CO70" s="54"/>
    </row>
    <row r="71" spans="1:9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6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6"/>
      <c r="CO71" s="54"/>
    </row>
    <row r="72" spans="1:9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6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  <c r="CM72" s="54"/>
      <c r="CN72" s="56"/>
      <c r="CO72" s="54"/>
    </row>
    <row r="73" spans="1:9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6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  <c r="CM73" s="54"/>
      <c r="CN73" s="56"/>
      <c r="CO73" s="54"/>
    </row>
    <row r="74" spans="1:9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6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6"/>
      <c r="CO74" s="54"/>
    </row>
    <row r="75" spans="1:9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6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  <c r="CM75" s="54"/>
      <c r="CN75" s="56"/>
      <c r="CO75" s="54"/>
    </row>
    <row r="76" spans="1:9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6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6"/>
      <c r="CO76" s="54"/>
    </row>
    <row r="77" spans="1:9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6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  <c r="CM77" s="54"/>
      <c r="CN77" s="56"/>
      <c r="CO77" s="54"/>
    </row>
    <row r="78" spans="1:9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6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  <c r="CM78" s="54"/>
      <c r="CN78" s="56"/>
      <c r="CO78" s="54"/>
    </row>
    <row r="79" spans="1:9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6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  <c r="CM79" s="54"/>
      <c r="CN79" s="56"/>
      <c r="CO79" s="54"/>
    </row>
    <row r="80" spans="1:9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6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  <c r="CM80" s="54"/>
      <c r="CN80" s="56"/>
      <c r="CO80" s="54"/>
    </row>
    <row r="81" spans="1:9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6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  <c r="CM81" s="54"/>
      <c r="CN81" s="56"/>
      <c r="CO81" s="54"/>
    </row>
    <row r="82" spans="1:9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6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6"/>
      <c r="CO82" s="54"/>
    </row>
    <row r="83" spans="1:9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6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6"/>
      <c r="CO83" s="54"/>
    </row>
    <row r="84" spans="1:9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6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  <c r="CM84" s="54"/>
      <c r="CN84" s="56"/>
      <c r="CO84" s="54"/>
    </row>
    <row r="85" spans="1:9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6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  <c r="CM85" s="54"/>
      <c r="CN85" s="56"/>
      <c r="CO85" s="54"/>
    </row>
    <row r="86" spans="1:9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6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  <c r="CM86" s="54"/>
      <c r="CN86" s="56"/>
      <c r="CO86" s="54"/>
    </row>
    <row r="87" spans="1:9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6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  <c r="CM87" s="54"/>
      <c r="CN87" s="56"/>
      <c r="CO87" s="54"/>
    </row>
    <row r="88" spans="1:9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6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  <c r="CM88" s="54"/>
      <c r="CN88" s="56"/>
      <c r="CO88" s="54"/>
    </row>
    <row r="89" spans="1:9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6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6"/>
      <c r="CO89" s="54"/>
    </row>
    <row r="90" spans="1:9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6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  <c r="CM90" s="54"/>
      <c r="CN90" s="56"/>
      <c r="CO90" s="54"/>
    </row>
    <row r="91" spans="1:9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6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  <c r="CM91" s="54"/>
      <c r="CN91" s="56"/>
      <c r="CO91" s="54"/>
    </row>
    <row r="92" spans="1:9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6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6"/>
      <c r="CO92" s="54"/>
    </row>
    <row r="93" spans="1:9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6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  <c r="CM93" s="54"/>
      <c r="CN93" s="56"/>
      <c r="CO93" s="54"/>
    </row>
    <row r="94" spans="1:9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6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  <c r="CM94" s="54"/>
      <c r="CN94" s="56"/>
      <c r="CO94" s="54"/>
    </row>
    <row r="95" spans="1:9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6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  <c r="CM95" s="54"/>
      <c r="CN95" s="56"/>
      <c r="CO95" s="54"/>
    </row>
    <row r="96" spans="1:9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6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  <c r="CM96" s="54"/>
      <c r="CN96" s="56"/>
      <c r="CO96" s="54"/>
    </row>
    <row r="97" spans="1:9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6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  <c r="CM97" s="54"/>
      <c r="CN97" s="56"/>
      <c r="CO97" s="54"/>
    </row>
    <row r="98" spans="1:9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6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  <c r="CM98" s="54"/>
      <c r="CN98" s="56"/>
      <c r="CO98" s="54"/>
    </row>
    <row r="99" spans="1:9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6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6"/>
      <c r="CO99" s="54"/>
    </row>
    <row r="100" spans="1:9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6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  <c r="CM100" s="54"/>
      <c r="CN100" s="56"/>
      <c r="CO100" s="54"/>
    </row>
    <row r="101" spans="1:9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6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  <c r="CM101" s="54"/>
      <c r="CN101" s="56"/>
      <c r="CO101" s="54"/>
    </row>
    <row r="102" spans="1:9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6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  <c r="CM102" s="54"/>
      <c r="CN102" s="56"/>
      <c r="CO102" s="54"/>
    </row>
    <row r="103" spans="1:9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6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  <c r="CM103" s="54"/>
      <c r="CN103" s="56"/>
      <c r="CO103" s="54"/>
    </row>
    <row r="104" spans="1:9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6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  <c r="CM104" s="54"/>
      <c r="CN104" s="56"/>
      <c r="CO104" s="54"/>
    </row>
    <row r="105" spans="1:9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6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  <c r="CM105" s="54"/>
      <c r="CN105" s="56"/>
      <c r="CO105" s="54"/>
    </row>
    <row r="106" spans="1:9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6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  <c r="CM106" s="54"/>
      <c r="CN106" s="56"/>
      <c r="CO106" s="54"/>
    </row>
    <row r="107" spans="1:9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6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  <c r="CM107" s="54"/>
      <c r="CN107" s="56"/>
      <c r="CO107" s="54"/>
    </row>
    <row r="108" spans="1:9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6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  <c r="CM108" s="54"/>
      <c r="CN108" s="56"/>
      <c r="CO108" s="54"/>
    </row>
    <row r="109" spans="1:9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6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  <c r="CM109" s="54"/>
      <c r="CN109" s="56"/>
      <c r="CO109" s="54"/>
    </row>
    <row r="110" spans="1:9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6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  <c r="CM110" s="54"/>
      <c r="CN110" s="56"/>
      <c r="CO110" s="54"/>
    </row>
    <row r="111" spans="1:9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6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  <c r="CM111" s="54"/>
      <c r="CN111" s="56"/>
      <c r="CO111" s="54"/>
    </row>
    <row r="112" spans="1:9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6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  <c r="CM112" s="54"/>
      <c r="CN112" s="56"/>
      <c r="CO112" s="54"/>
    </row>
    <row r="113" spans="1:9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6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  <c r="CM113" s="54"/>
      <c r="CN113" s="56"/>
      <c r="CO113" s="54"/>
    </row>
    <row r="114" spans="1:9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6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  <c r="CM114" s="54"/>
      <c r="CN114" s="56"/>
      <c r="CO114" s="54"/>
    </row>
    <row r="115" spans="1:9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6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  <c r="CM115" s="54"/>
      <c r="CN115" s="56"/>
      <c r="CO115" s="54"/>
    </row>
    <row r="116" spans="1:9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6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  <c r="CM116" s="54"/>
      <c r="CN116" s="56"/>
      <c r="CO116" s="54"/>
    </row>
    <row r="117" spans="1:9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6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  <c r="CM117" s="54"/>
      <c r="CN117" s="56"/>
      <c r="CO117" s="54"/>
    </row>
    <row r="118" spans="1:9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6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  <c r="CM118" s="54"/>
      <c r="CN118" s="56"/>
      <c r="CO118" s="54"/>
    </row>
    <row r="119" spans="1:9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6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  <c r="CM119" s="54"/>
      <c r="CN119" s="56"/>
      <c r="CO119" s="54"/>
    </row>
    <row r="120" spans="1:9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6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  <c r="CM120" s="54"/>
      <c r="CN120" s="56"/>
      <c r="CO120" s="54"/>
    </row>
    <row r="121" spans="1:9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6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  <c r="CM121" s="54"/>
      <c r="CN121" s="56"/>
      <c r="CO121" s="54"/>
    </row>
    <row r="122" spans="1:9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6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  <c r="CM122" s="54"/>
      <c r="CN122" s="56"/>
      <c r="CO122" s="54"/>
    </row>
    <row r="123" spans="1:9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6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  <c r="CM123" s="54"/>
      <c r="CN123" s="56"/>
      <c r="CO123" s="54"/>
    </row>
    <row r="124" spans="1:9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6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  <c r="CM124" s="54"/>
      <c r="CN124" s="56"/>
      <c r="CO124" s="54"/>
    </row>
    <row r="125" spans="1:9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6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  <c r="CM125" s="54"/>
      <c r="CN125" s="56"/>
      <c r="CO125" s="54"/>
    </row>
    <row r="126" spans="1:9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6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  <c r="CM126" s="54"/>
      <c r="CN126" s="56"/>
      <c r="CO126" s="54"/>
    </row>
    <row r="127" spans="1:9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6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  <c r="CM127" s="54"/>
      <c r="CN127" s="56"/>
      <c r="CO127" s="54"/>
    </row>
    <row r="128" spans="1:9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6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  <c r="CM128" s="54"/>
      <c r="CN128" s="56"/>
      <c r="CO128" s="54"/>
    </row>
    <row r="129" spans="1:9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6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  <c r="CM129" s="54"/>
      <c r="CN129" s="56"/>
      <c r="CO129" s="54"/>
    </row>
    <row r="130" spans="1:9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6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  <c r="CM130" s="54"/>
      <c r="CN130" s="56"/>
      <c r="CO130" s="54"/>
    </row>
    <row r="131" spans="1:9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6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  <c r="CM131" s="54"/>
      <c r="CN131" s="56"/>
      <c r="CO131" s="54"/>
    </row>
    <row r="132" spans="1:9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6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  <c r="CM132" s="54"/>
      <c r="CN132" s="56"/>
      <c r="CO132" s="54"/>
    </row>
    <row r="133" spans="1:9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6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  <c r="CM133" s="54"/>
      <c r="CN133" s="56"/>
      <c r="CO133" s="54"/>
    </row>
    <row r="134" spans="1:9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6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  <c r="CM134" s="54"/>
      <c r="CN134" s="56"/>
      <c r="CO134" s="54"/>
    </row>
    <row r="135" spans="1:9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6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  <c r="CM135" s="54"/>
      <c r="CN135" s="56"/>
      <c r="CO135" s="54"/>
    </row>
    <row r="136" spans="1:9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6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  <c r="CM136" s="54"/>
      <c r="CN136" s="56"/>
      <c r="CO136" s="54"/>
    </row>
    <row r="137" spans="1:9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6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  <c r="CM137" s="54"/>
      <c r="CN137" s="56"/>
      <c r="CO137" s="54"/>
    </row>
    <row r="138" spans="1:9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6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  <c r="CM138" s="54"/>
      <c r="CN138" s="56"/>
      <c r="CO138" s="54"/>
    </row>
    <row r="139" spans="1:9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6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  <c r="CM139" s="54"/>
      <c r="CN139" s="56"/>
      <c r="CO139" s="54"/>
    </row>
    <row r="140" spans="1:9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6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  <c r="CM140" s="54"/>
      <c r="CN140" s="56"/>
      <c r="CO140" s="54"/>
    </row>
    <row r="141" spans="1:9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6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  <c r="CM141" s="54"/>
      <c r="CN141" s="56"/>
      <c r="CO141" s="54"/>
    </row>
    <row r="142" spans="1:9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6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  <c r="CM142" s="54"/>
      <c r="CN142" s="56"/>
      <c r="CO142" s="54"/>
    </row>
    <row r="143" spans="1:9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6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  <c r="CM143" s="54"/>
      <c r="CN143" s="56"/>
      <c r="CO143" s="54"/>
    </row>
    <row r="144" spans="1:9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6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  <c r="CM144" s="54"/>
      <c r="CN144" s="56"/>
      <c r="CO144" s="54"/>
    </row>
    <row r="145" spans="1:9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6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  <c r="CM145" s="54"/>
      <c r="CN145" s="56"/>
      <c r="CO145" s="54"/>
    </row>
    <row r="146" spans="1:9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6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  <c r="CM146" s="54"/>
      <c r="CN146" s="56"/>
      <c r="CO146" s="54"/>
    </row>
    <row r="147" spans="1:9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6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  <c r="CM147" s="54"/>
      <c r="CN147" s="56"/>
      <c r="CO147" s="54"/>
    </row>
    <row r="148" spans="1:9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6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  <c r="CM148" s="54"/>
      <c r="CN148" s="56"/>
      <c r="CO148" s="54"/>
    </row>
    <row r="149" spans="1:9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6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  <c r="CM149" s="54"/>
      <c r="CN149" s="56"/>
      <c r="CO149" s="54"/>
    </row>
    <row r="150" spans="1:9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6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  <c r="CM150" s="54"/>
      <c r="CN150" s="56"/>
      <c r="CO150" s="54"/>
    </row>
    <row r="151" spans="1:9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6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6"/>
      <c r="CO151" s="54"/>
    </row>
    <row r="152" spans="1:9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6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6"/>
      <c r="CO152" s="54"/>
    </row>
    <row r="153" spans="1:9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6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  <c r="CM153" s="54"/>
      <c r="CN153" s="56"/>
      <c r="CO153" s="54"/>
    </row>
    <row r="154" spans="1:9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6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  <c r="CM154" s="54"/>
      <c r="CN154" s="56"/>
      <c r="CO154" s="54"/>
    </row>
    <row r="155" spans="1:9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6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  <c r="CM155" s="54"/>
      <c r="CN155" s="56"/>
      <c r="CO155" s="54"/>
    </row>
    <row r="156" spans="1:9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6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  <c r="CM156" s="54"/>
      <c r="CN156" s="56"/>
      <c r="CO156" s="54"/>
    </row>
    <row r="157" spans="1:9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6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  <c r="CM157" s="54"/>
      <c r="CN157" s="56"/>
      <c r="CO157" s="54"/>
    </row>
    <row r="158" spans="1:9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6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  <c r="CM158" s="54"/>
      <c r="CN158" s="56"/>
      <c r="CO158" s="54"/>
    </row>
    <row r="159" spans="1:9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6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  <c r="CM159" s="54"/>
      <c r="CN159" s="56"/>
      <c r="CO159" s="54"/>
    </row>
    <row r="160" spans="1:9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6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  <c r="CM160" s="54"/>
      <c r="CN160" s="56"/>
      <c r="CO160" s="54"/>
    </row>
    <row r="161" spans="1:9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6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  <c r="CM161" s="54"/>
      <c r="CN161" s="56"/>
      <c r="CO161" s="54"/>
    </row>
    <row r="162" spans="1:9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6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  <c r="CM162" s="54"/>
      <c r="CN162" s="56"/>
      <c r="CO162" s="54"/>
    </row>
    <row r="163" spans="1:9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6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  <c r="CM163" s="54"/>
      <c r="CN163" s="56"/>
      <c r="CO163" s="54"/>
    </row>
    <row r="164" spans="1:9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6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  <c r="CM164" s="54"/>
      <c r="CN164" s="56"/>
      <c r="CO164" s="54"/>
    </row>
    <row r="165" spans="1:9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6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  <c r="CM165" s="54"/>
      <c r="CN165" s="56"/>
      <c r="CO165" s="54"/>
    </row>
    <row r="166" spans="1:9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6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  <c r="CM166" s="54"/>
      <c r="CN166" s="56"/>
      <c r="CO166" s="54"/>
    </row>
    <row r="167" spans="1:9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6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  <c r="CM167" s="54"/>
      <c r="CN167" s="56"/>
      <c r="CO167" s="54"/>
    </row>
    <row r="168" spans="1:9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6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  <c r="CM168" s="54"/>
      <c r="CN168" s="56"/>
      <c r="CO168" s="54"/>
    </row>
    <row r="169" spans="1:9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6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  <c r="CM169" s="54"/>
      <c r="CN169" s="56"/>
      <c r="CO169" s="54"/>
    </row>
    <row r="170" spans="1:9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6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  <c r="CM170" s="54"/>
      <c r="CN170" s="56"/>
      <c r="CO170" s="54"/>
    </row>
    <row r="171" spans="1:9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6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  <c r="CM171" s="54"/>
      <c r="CN171" s="56"/>
      <c r="CO171" s="54"/>
    </row>
    <row r="172" spans="1:9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6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  <c r="CM172" s="54"/>
      <c r="CN172" s="56"/>
      <c r="CO172" s="54"/>
    </row>
    <row r="173" spans="1:9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6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  <c r="CM173" s="54"/>
      <c r="CN173" s="56"/>
      <c r="CO173" s="54"/>
    </row>
    <row r="174" spans="1:9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6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  <c r="CM174" s="54"/>
      <c r="CN174" s="56"/>
      <c r="CO174" s="54"/>
    </row>
    <row r="175" spans="1:9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6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  <c r="CM175" s="54"/>
      <c r="CN175" s="56"/>
      <c r="CO175" s="54"/>
    </row>
    <row r="176" spans="1:9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6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  <c r="CM176" s="54"/>
      <c r="CN176" s="56"/>
      <c r="CO176" s="54"/>
    </row>
    <row r="177" spans="1:9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6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  <c r="CM177" s="54"/>
      <c r="CN177" s="56"/>
      <c r="CO177" s="54"/>
    </row>
    <row r="178" spans="1:9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6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  <c r="CM178" s="54"/>
      <c r="CN178" s="56"/>
      <c r="CO178" s="54"/>
    </row>
    <row r="179" spans="1:9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6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  <c r="CM179" s="54"/>
      <c r="CN179" s="56"/>
      <c r="CO179" s="54"/>
    </row>
    <row r="180" spans="1:9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6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  <c r="CM180" s="54"/>
      <c r="CN180" s="56"/>
      <c r="CO180" s="54"/>
    </row>
    <row r="181" spans="1:9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6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  <c r="CM181" s="54"/>
      <c r="CN181" s="56"/>
      <c r="CO181" s="54"/>
    </row>
    <row r="182" spans="1:9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6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  <c r="CM182" s="54"/>
      <c r="CN182" s="56"/>
      <c r="CO182" s="54"/>
    </row>
    <row r="183" spans="1:9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6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  <c r="CM183" s="54"/>
      <c r="CN183" s="56"/>
      <c r="CO183" s="54"/>
    </row>
    <row r="184" spans="1:9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6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  <c r="CM184" s="54"/>
      <c r="CN184" s="56"/>
      <c r="CO184" s="54"/>
    </row>
    <row r="185" spans="1:9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6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  <c r="CM185" s="54"/>
      <c r="CN185" s="56"/>
      <c r="CO185" s="54"/>
    </row>
    <row r="186" spans="1:9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6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  <c r="CM186" s="54"/>
      <c r="CN186" s="56"/>
      <c r="CO186" s="54"/>
    </row>
    <row r="187" spans="1:9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6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  <c r="CM187" s="54"/>
      <c r="CN187" s="56"/>
      <c r="CO187" s="54"/>
    </row>
    <row r="188" spans="1:9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6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  <c r="CM188" s="54"/>
      <c r="CN188" s="56"/>
      <c r="CO188" s="54"/>
    </row>
    <row r="189" spans="1:9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6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  <c r="CM189" s="54"/>
      <c r="CN189" s="56"/>
      <c r="CO189" s="54"/>
    </row>
    <row r="190" spans="1:9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6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  <c r="CM190" s="54"/>
      <c r="CN190" s="56"/>
      <c r="CO190" s="54"/>
    </row>
    <row r="191" spans="1:9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6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  <c r="CM191" s="54"/>
      <c r="CN191" s="56"/>
      <c r="CO191" s="54"/>
    </row>
    <row r="192" spans="1:9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6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  <c r="CM192" s="54"/>
      <c r="CN192" s="56"/>
      <c r="CO192" s="54"/>
    </row>
    <row r="193" spans="1:9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6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  <c r="CM193" s="54"/>
      <c r="CN193" s="56"/>
      <c r="CO193" s="54"/>
    </row>
    <row r="194" spans="1:9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6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  <c r="CM194" s="54"/>
      <c r="CN194" s="56"/>
      <c r="CO194" s="54"/>
    </row>
    <row r="195" spans="1:9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6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  <c r="CM195" s="54"/>
      <c r="CN195" s="56"/>
      <c r="CO195" s="54"/>
    </row>
    <row r="196" spans="1:9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6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  <c r="CM196" s="54"/>
      <c r="CN196" s="56"/>
      <c r="CO196" s="54"/>
    </row>
    <row r="197" spans="1:9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6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  <c r="CM197" s="54"/>
      <c r="CN197" s="56"/>
      <c r="CO197" s="54"/>
    </row>
    <row r="198" spans="1:9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6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  <c r="CM198" s="54"/>
      <c r="CN198" s="56"/>
      <c r="CO198" s="54"/>
    </row>
    <row r="199" spans="1:9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6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  <c r="CM199" s="54"/>
      <c r="CN199" s="56"/>
      <c r="CO199" s="54"/>
    </row>
    <row r="200" spans="1:9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6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  <c r="CM200" s="54"/>
      <c r="CN200" s="56"/>
      <c r="CO200" s="54"/>
    </row>
    <row r="201" spans="1:9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6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  <c r="CM201" s="54"/>
      <c r="CN201" s="56"/>
      <c r="CO201" s="54"/>
    </row>
    <row r="202" spans="1:9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6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  <c r="CM202" s="54"/>
      <c r="CN202" s="56"/>
      <c r="CO202" s="54"/>
    </row>
    <row r="203" spans="1:9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6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  <c r="CM203" s="54"/>
      <c r="CN203" s="56"/>
      <c r="CO203" s="54"/>
    </row>
    <row r="204" spans="1:9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6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  <c r="CM204" s="54"/>
      <c r="CN204" s="56"/>
      <c r="CO204" s="54"/>
    </row>
    <row r="205" spans="1:9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6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  <c r="CM205" s="54"/>
      <c r="CN205" s="56"/>
      <c r="CO205" s="54"/>
    </row>
    <row r="206" spans="1:9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6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  <c r="CM206" s="54"/>
      <c r="CN206" s="56"/>
      <c r="CO206" s="54"/>
    </row>
    <row r="207" spans="1:9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6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  <c r="CM207" s="54"/>
      <c r="CN207" s="56"/>
      <c r="CO207" s="54"/>
    </row>
    <row r="208" spans="1:9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6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  <c r="CM208" s="54"/>
      <c r="CN208" s="56"/>
      <c r="CO208" s="54"/>
    </row>
    <row r="209" spans="1:9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6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  <c r="CM209" s="54"/>
      <c r="CN209" s="56"/>
      <c r="CO209" s="54"/>
    </row>
    <row r="210" spans="1:9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6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  <c r="CM210" s="54"/>
      <c r="CN210" s="56"/>
      <c r="CO210" s="54"/>
    </row>
    <row r="211" spans="1:9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6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  <c r="CM211" s="54"/>
      <c r="CN211" s="56"/>
      <c r="CO211" s="54"/>
    </row>
    <row r="212" spans="1:9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6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  <c r="CM212" s="54"/>
      <c r="CN212" s="56"/>
      <c r="CO212" s="54"/>
    </row>
    <row r="213" spans="1:9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6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  <c r="CM213" s="54"/>
      <c r="CN213" s="56"/>
      <c r="CO213" s="54"/>
    </row>
    <row r="214" spans="1:9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6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  <c r="CM214" s="54"/>
      <c r="CN214" s="56"/>
      <c r="CO214" s="54"/>
    </row>
    <row r="215" spans="1:9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6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  <c r="CM215" s="54"/>
      <c r="CN215" s="56"/>
      <c r="CO215" s="54"/>
    </row>
    <row r="216" spans="1:9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6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  <c r="CM216" s="54"/>
      <c r="CN216" s="56"/>
      <c r="CO216" s="54"/>
    </row>
    <row r="217" spans="1:9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6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  <c r="CM217" s="54"/>
      <c r="CN217" s="56"/>
      <c r="CO217" s="54"/>
    </row>
    <row r="218" spans="1:9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6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  <c r="CM218" s="54"/>
      <c r="CN218" s="56"/>
      <c r="CO218" s="54"/>
    </row>
    <row r="219" spans="1:9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6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  <c r="CM219" s="54"/>
      <c r="CN219" s="56"/>
      <c r="CO219" s="54"/>
    </row>
    <row r="220" spans="1:9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6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  <c r="CM220" s="54"/>
      <c r="CN220" s="56"/>
      <c r="CO220" s="54"/>
    </row>
    <row r="221" spans="1:9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6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  <c r="CM221" s="54"/>
      <c r="CN221" s="56"/>
      <c r="CO221" s="54"/>
    </row>
    <row r="222" spans="1:9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6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6"/>
      <c r="CO222" s="54"/>
    </row>
    <row r="223" spans="1:9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6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  <c r="CM223" s="54"/>
      <c r="CN223" s="56"/>
      <c r="CO223" s="54"/>
    </row>
    <row r="224" spans="1:9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6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  <c r="CM224" s="54"/>
      <c r="CN224" s="56"/>
      <c r="CO224" s="54"/>
    </row>
    <row r="225" spans="1:9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6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  <c r="CM225" s="54"/>
      <c r="CN225" s="56"/>
      <c r="CO225" s="54"/>
    </row>
    <row r="226" spans="1:9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6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  <c r="CM226" s="54"/>
      <c r="CN226" s="56"/>
      <c r="CO226" s="54"/>
    </row>
    <row r="227" spans="1:9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6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  <c r="CM227" s="54"/>
      <c r="CN227" s="56"/>
      <c r="CO227" s="54"/>
    </row>
    <row r="228" spans="1:9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6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  <c r="CM228" s="54"/>
      <c r="CN228" s="56"/>
      <c r="CO228" s="54"/>
    </row>
    <row r="229" spans="1:9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6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  <c r="CM229" s="54"/>
      <c r="CN229" s="56"/>
      <c r="CO229" s="54"/>
    </row>
    <row r="230" spans="1:9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6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  <c r="CM230" s="54"/>
      <c r="CN230" s="56"/>
      <c r="CO230" s="54"/>
    </row>
    <row r="231" spans="1:9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6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  <c r="CM231" s="54"/>
      <c r="CN231" s="56"/>
      <c r="CO231" s="54"/>
    </row>
    <row r="232" spans="1:9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6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  <c r="CM232" s="54"/>
      <c r="CN232" s="56"/>
      <c r="CO232" s="54"/>
    </row>
    <row r="233" spans="1:9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6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  <c r="CM233" s="54"/>
      <c r="CN233" s="56"/>
      <c r="CO233" s="54"/>
    </row>
    <row r="234" spans="1:9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6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  <c r="CM234" s="54"/>
      <c r="CN234" s="56"/>
      <c r="CO234" s="54"/>
    </row>
    <row r="235" spans="1:9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6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  <c r="CM235" s="54"/>
      <c r="CN235" s="56"/>
      <c r="CO235" s="54"/>
    </row>
    <row r="236" spans="1:9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6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  <c r="CM236" s="54"/>
      <c r="CN236" s="56"/>
      <c r="CO236" s="54"/>
    </row>
    <row r="237" spans="1:9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6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  <c r="CM237" s="54"/>
      <c r="CN237" s="56"/>
      <c r="CO237" s="54"/>
    </row>
    <row r="238" spans="1:9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6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  <c r="CM238" s="54"/>
      <c r="CN238" s="56"/>
      <c r="CO238" s="54"/>
    </row>
    <row r="239" spans="1:9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6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  <c r="CM239" s="54"/>
      <c r="CN239" s="56"/>
      <c r="CO239" s="54"/>
    </row>
    <row r="240" spans="1:9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6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  <c r="CM240" s="54"/>
      <c r="CN240" s="56"/>
      <c r="CO240" s="54"/>
    </row>
    <row r="241" spans="1:9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6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  <c r="CM241" s="54"/>
      <c r="CN241" s="56"/>
      <c r="CO241" s="54"/>
    </row>
    <row r="242" spans="1:9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6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  <c r="CM242" s="54"/>
      <c r="CN242" s="56"/>
      <c r="CO242" s="54"/>
    </row>
    <row r="243" spans="1:9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6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  <c r="CM243" s="54"/>
      <c r="CN243" s="56"/>
      <c r="CO243" s="54"/>
    </row>
    <row r="244" spans="1:9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6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  <c r="CM244" s="54"/>
      <c r="CN244" s="56"/>
      <c r="CO244" s="54"/>
    </row>
    <row r="245" spans="1:9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6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  <c r="CM245" s="54"/>
      <c r="CN245" s="56"/>
      <c r="CO245" s="54"/>
    </row>
    <row r="246" spans="1:9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6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  <c r="CM246" s="54"/>
      <c r="CN246" s="56"/>
      <c r="CO246" s="54"/>
    </row>
    <row r="247" spans="1:9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6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  <c r="CM247" s="54"/>
      <c r="CN247" s="56"/>
      <c r="CO247" s="54"/>
    </row>
    <row r="248" spans="1:9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6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  <c r="CM248" s="54"/>
      <c r="CN248" s="56"/>
      <c r="CO248" s="54"/>
    </row>
    <row r="249" spans="1:9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6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  <c r="CM249" s="54"/>
      <c r="CN249" s="56"/>
      <c r="CO249" s="54"/>
    </row>
    <row r="250" spans="1:9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6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  <c r="CM250" s="54"/>
      <c r="CN250" s="56"/>
      <c r="CO250" s="54"/>
    </row>
    <row r="251" spans="1:9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6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  <c r="CM251" s="54"/>
      <c r="CN251" s="56"/>
      <c r="CO251" s="54"/>
    </row>
    <row r="252" spans="1:9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6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  <c r="CM252" s="54"/>
      <c r="CN252" s="56"/>
      <c r="CO252" s="54"/>
    </row>
    <row r="253" spans="1:9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6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  <c r="CM253" s="54"/>
      <c r="CN253" s="56"/>
      <c r="CO253" s="54"/>
    </row>
    <row r="254" spans="1:9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6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  <c r="CM254" s="54"/>
      <c r="CN254" s="56"/>
      <c r="CO254" s="54"/>
    </row>
    <row r="255" spans="1:9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6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  <c r="CM255" s="54"/>
      <c r="CN255" s="56"/>
      <c r="CO255" s="54"/>
    </row>
    <row r="256" spans="1:9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6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  <c r="CM256" s="54"/>
      <c r="CN256" s="56"/>
      <c r="CO256" s="54"/>
    </row>
    <row r="257" spans="1:9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6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  <c r="CM257" s="54"/>
      <c r="CN257" s="56"/>
      <c r="CO257" s="54"/>
    </row>
    <row r="258" spans="1:9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6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  <c r="CM258" s="54"/>
      <c r="CN258" s="56"/>
      <c r="CO258" s="54"/>
    </row>
    <row r="259" spans="1:9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6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  <c r="CM259" s="54"/>
      <c r="CN259" s="56"/>
      <c r="CO259" s="54"/>
    </row>
    <row r="260" spans="1:9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6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  <c r="CM260" s="54"/>
      <c r="CN260" s="56"/>
      <c r="CO260" s="54"/>
    </row>
    <row r="261" spans="1:9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6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  <c r="CM261" s="54"/>
      <c r="CN261" s="56"/>
      <c r="CO261" s="54"/>
    </row>
    <row r="262" spans="1:9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6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  <c r="CM262" s="54"/>
      <c r="CN262" s="56"/>
      <c r="CO262" s="54"/>
    </row>
    <row r="263" spans="1:9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6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  <c r="CM263" s="54"/>
      <c r="CN263" s="56"/>
      <c r="CO263" s="54"/>
    </row>
    <row r="264" spans="1:9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6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  <c r="CM264" s="54"/>
      <c r="CN264" s="56"/>
      <c r="CO264" s="54"/>
    </row>
    <row r="265" spans="1:9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6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  <c r="CM265" s="54"/>
      <c r="CN265" s="56"/>
      <c r="CO265" s="54"/>
    </row>
    <row r="266" spans="1:9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6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  <c r="CM266" s="54"/>
      <c r="CN266" s="56"/>
      <c r="CO266" s="54"/>
    </row>
    <row r="267" spans="1:9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6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  <c r="CM267" s="54"/>
      <c r="CN267" s="56"/>
      <c r="CO267" s="54"/>
    </row>
    <row r="268" spans="1:9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6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  <c r="CM268" s="54"/>
      <c r="CN268" s="56"/>
      <c r="CO268" s="54"/>
    </row>
    <row r="269" spans="1:9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6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  <c r="CM269" s="54"/>
      <c r="CN269" s="56"/>
      <c r="CO269" s="54"/>
    </row>
    <row r="270" spans="1:9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6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  <c r="CM270" s="54"/>
      <c r="CN270" s="56"/>
      <c r="CO270" s="54"/>
    </row>
    <row r="271" spans="1:9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6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  <c r="CM271" s="54"/>
      <c r="CN271" s="56"/>
      <c r="CO271" s="54"/>
    </row>
    <row r="272" spans="1:9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6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  <c r="CM272" s="54"/>
      <c r="CN272" s="56"/>
      <c r="CO272" s="54"/>
    </row>
    <row r="273" spans="1:9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6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  <c r="CM273" s="54"/>
      <c r="CN273" s="56"/>
      <c r="CO273" s="54"/>
    </row>
    <row r="274" spans="1:9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6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  <c r="CM274" s="54"/>
      <c r="CN274" s="56"/>
      <c r="CO274" s="54"/>
    </row>
    <row r="275" spans="1:9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6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  <c r="CM275" s="54"/>
      <c r="CN275" s="56"/>
      <c r="CO275" s="54"/>
    </row>
    <row r="276" spans="1:9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6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  <c r="CM276" s="54"/>
      <c r="CN276" s="56"/>
      <c r="CO276" s="54"/>
    </row>
    <row r="277" spans="1:9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6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  <c r="CM277" s="54"/>
      <c r="CN277" s="56"/>
      <c r="CO277" s="54"/>
    </row>
    <row r="278" spans="1:9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6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  <c r="CM278" s="54"/>
      <c r="CN278" s="56"/>
      <c r="CO278" s="54"/>
    </row>
    <row r="279" spans="1:9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6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  <c r="CM279" s="54"/>
      <c r="CN279" s="56"/>
      <c r="CO279" s="54"/>
    </row>
    <row r="280" spans="1:9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6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  <c r="CM280" s="54"/>
      <c r="CN280" s="56"/>
      <c r="CO280" s="54"/>
    </row>
    <row r="281" spans="1:9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6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  <c r="CM281" s="54"/>
      <c r="CN281" s="56"/>
      <c r="CO281" s="54"/>
    </row>
    <row r="282" spans="1:9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6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  <c r="CM282" s="54"/>
      <c r="CN282" s="56"/>
      <c r="CO282" s="54"/>
    </row>
    <row r="283" spans="1:9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6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  <c r="CM283" s="54"/>
      <c r="CN283" s="56"/>
      <c r="CO283" s="54"/>
    </row>
    <row r="284" spans="1:9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6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  <c r="CM284" s="54"/>
      <c r="CN284" s="56"/>
      <c r="CO284" s="54"/>
    </row>
    <row r="285" spans="1:9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6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  <c r="CM285" s="54"/>
      <c r="CN285" s="56"/>
      <c r="CO285" s="54"/>
    </row>
    <row r="286" spans="1:9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6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  <c r="CM286" s="54"/>
      <c r="CN286" s="56"/>
      <c r="CO286" s="54"/>
    </row>
    <row r="287" spans="1:9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6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  <c r="CM287" s="54"/>
      <c r="CN287" s="56"/>
      <c r="CO287" s="54"/>
    </row>
    <row r="288" spans="1:9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6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  <c r="CM288" s="54"/>
      <c r="CN288" s="56"/>
      <c r="CO288" s="54"/>
    </row>
    <row r="289" spans="1:9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6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  <c r="CM289" s="54"/>
      <c r="CN289" s="56"/>
      <c r="CO289" s="54"/>
    </row>
    <row r="290" spans="1:9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6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  <c r="CM290" s="54"/>
      <c r="CN290" s="56"/>
      <c r="CO290" s="54"/>
    </row>
    <row r="291" spans="1:9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6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  <c r="CM291" s="54"/>
      <c r="CN291" s="56"/>
      <c r="CO291" s="54"/>
    </row>
    <row r="292" spans="1:9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6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  <c r="CM292" s="54"/>
      <c r="CN292" s="56"/>
      <c r="CO292" s="54"/>
    </row>
    <row r="293" spans="1:9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6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  <c r="CM293" s="54"/>
      <c r="CN293" s="56"/>
      <c r="CO293" s="54"/>
    </row>
    <row r="294" spans="1:9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6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  <c r="CM294" s="54"/>
      <c r="CN294" s="56"/>
      <c r="CO294" s="54"/>
    </row>
    <row r="295" spans="1:9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6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  <c r="CM295" s="54"/>
      <c r="CN295" s="56"/>
      <c r="CO295" s="54"/>
    </row>
    <row r="296" spans="1:9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6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  <c r="CM296" s="54"/>
      <c r="CN296" s="56"/>
      <c r="CO296" s="54"/>
    </row>
    <row r="297" spans="1:9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6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  <c r="CM297" s="54"/>
      <c r="CN297" s="56"/>
      <c r="CO297" s="54"/>
    </row>
    <row r="298" spans="1:9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6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  <c r="CM298" s="54"/>
      <c r="CN298" s="56"/>
      <c r="CO298" s="54"/>
    </row>
    <row r="299" spans="1:9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6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  <c r="CM299" s="54"/>
      <c r="CN299" s="56"/>
      <c r="CO299" s="54"/>
    </row>
    <row r="300" spans="1:9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6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  <c r="CM300" s="54"/>
      <c r="CN300" s="56"/>
      <c r="CO300" s="54"/>
    </row>
    <row r="301" spans="1:9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6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  <c r="CM301" s="54"/>
      <c r="CN301" s="56"/>
      <c r="CO301" s="54"/>
    </row>
    <row r="302" spans="1:9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6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  <c r="CM302" s="54"/>
      <c r="CN302" s="56"/>
      <c r="CO302" s="54"/>
    </row>
    <row r="303" spans="1:9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6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  <c r="CM303" s="54"/>
      <c r="CN303" s="56"/>
      <c r="CO303" s="54"/>
    </row>
    <row r="304" spans="1:9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6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  <c r="CM304" s="54"/>
      <c r="CN304" s="56"/>
      <c r="CO304" s="54"/>
    </row>
    <row r="305" spans="1:9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6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  <c r="CM305" s="54"/>
      <c r="CN305" s="56"/>
      <c r="CO305" s="54"/>
    </row>
    <row r="306" spans="1:9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6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  <c r="CM306" s="54"/>
      <c r="CN306" s="56"/>
      <c r="CO306" s="54"/>
    </row>
    <row r="307" spans="1:9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6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  <c r="CM307" s="54"/>
      <c r="CN307" s="56"/>
      <c r="CO307" s="54"/>
    </row>
    <row r="308" spans="1:9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6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  <c r="CM308" s="54"/>
      <c r="CN308" s="56"/>
      <c r="CO308" s="54"/>
    </row>
    <row r="309" spans="1:9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6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  <c r="CM309" s="54"/>
      <c r="CN309" s="56"/>
      <c r="CO309" s="54"/>
    </row>
    <row r="310" spans="1:9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6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  <c r="CM310" s="54"/>
      <c r="CN310" s="56"/>
      <c r="CO310" s="54"/>
    </row>
    <row r="311" spans="1:9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6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  <c r="CM311" s="54"/>
      <c r="CN311" s="56"/>
      <c r="CO311" s="54"/>
    </row>
    <row r="312" spans="1:9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6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  <c r="CM312" s="54"/>
      <c r="CN312" s="56"/>
      <c r="CO312" s="54"/>
    </row>
    <row r="313" spans="1:9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6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  <c r="CM313" s="54"/>
      <c r="CN313" s="56"/>
      <c r="CO313" s="54"/>
    </row>
    <row r="314" spans="1:9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6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  <c r="CM314" s="54"/>
      <c r="CN314" s="56"/>
      <c r="CO314" s="54"/>
    </row>
    <row r="315" spans="1:9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6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  <c r="CM315" s="54"/>
      <c r="CN315" s="56"/>
      <c r="CO315" s="54"/>
    </row>
    <row r="316" spans="1:9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6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  <c r="CM316" s="54"/>
      <c r="CN316" s="56"/>
      <c r="CO316" s="54"/>
    </row>
    <row r="317" spans="1:9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6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  <c r="CM317" s="54"/>
      <c r="CN317" s="56"/>
      <c r="CO317" s="54"/>
    </row>
    <row r="318" spans="1:9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6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  <c r="CM318" s="54"/>
      <c r="CN318" s="56"/>
      <c r="CO318" s="54"/>
    </row>
    <row r="319" spans="1:9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6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  <c r="CM319" s="54"/>
      <c r="CN319" s="56"/>
      <c r="CO319" s="54"/>
    </row>
    <row r="320" spans="1:9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6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  <c r="CM320" s="54"/>
      <c r="CN320" s="56"/>
      <c r="CO320" s="54"/>
    </row>
    <row r="321" spans="1:9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6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  <c r="CM321" s="54"/>
      <c r="CN321" s="56"/>
      <c r="CO321" s="54"/>
    </row>
    <row r="322" spans="1:9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6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  <c r="CM322" s="54"/>
      <c r="CN322" s="56"/>
      <c r="CO322" s="54"/>
    </row>
    <row r="323" spans="1:9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6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  <c r="CM323" s="54"/>
      <c r="CN323" s="56"/>
      <c r="CO323" s="54"/>
    </row>
    <row r="324" spans="1:9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6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  <c r="CM324" s="54"/>
      <c r="CN324" s="56"/>
      <c r="CO324" s="54"/>
    </row>
    <row r="325" spans="1:9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6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  <c r="CM325" s="54"/>
      <c r="CN325" s="56"/>
      <c r="CO325" s="54"/>
    </row>
    <row r="326" spans="1:9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6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  <c r="CM326" s="54"/>
      <c r="CN326" s="56"/>
      <c r="CO326" s="54"/>
    </row>
    <row r="327" spans="1:9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6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  <c r="CM327" s="54"/>
      <c r="CN327" s="56"/>
      <c r="CO327" s="54"/>
    </row>
    <row r="328" spans="1:9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6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  <c r="CM328" s="54"/>
      <c r="CN328" s="56"/>
      <c r="CO328" s="54"/>
    </row>
    <row r="329" spans="1:9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6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  <c r="CM329" s="54"/>
      <c r="CN329" s="56"/>
      <c r="CO329" s="54"/>
    </row>
    <row r="330" spans="1:9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6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  <c r="CM330" s="54"/>
      <c r="CN330" s="56"/>
      <c r="CO330" s="54"/>
    </row>
    <row r="331" spans="1:9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6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  <c r="CM331" s="54"/>
      <c r="CN331" s="56"/>
      <c r="CO331" s="54"/>
    </row>
    <row r="332" spans="1:9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6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  <c r="CM332" s="54"/>
      <c r="CN332" s="56"/>
      <c r="CO332" s="54"/>
    </row>
    <row r="333" spans="1:9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6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  <c r="CM333" s="54"/>
      <c r="CN333" s="56"/>
      <c r="CO333" s="54"/>
    </row>
    <row r="334" spans="1:9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6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  <c r="CM334" s="54"/>
      <c r="CN334" s="56"/>
      <c r="CO334" s="54"/>
    </row>
    <row r="335" spans="1:9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6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  <c r="CM335" s="54"/>
      <c r="CN335" s="56"/>
      <c r="CO335" s="54"/>
    </row>
    <row r="336" spans="1:9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6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  <c r="CM336" s="54"/>
      <c r="CN336" s="56"/>
      <c r="CO336" s="54"/>
    </row>
    <row r="337" spans="1:9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6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  <c r="CM337" s="54"/>
      <c r="CN337" s="56"/>
      <c r="CO337" s="54"/>
    </row>
    <row r="338" spans="1:9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6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  <c r="CM338" s="54"/>
      <c r="CN338" s="56"/>
      <c r="CO338" s="54"/>
    </row>
    <row r="339" spans="1:9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6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  <c r="CM339" s="54"/>
      <c r="CN339" s="56"/>
      <c r="CO339" s="54"/>
    </row>
    <row r="340" spans="1:9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6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  <c r="CM340" s="54"/>
      <c r="CN340" s="56"/>
      <c r="CO340" s="54"/>
    </row>
    <row r="341" spans="1:9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6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  <c r="CM341" s="54"/>
      <c r="CN341" s="56"/>
      <c r="CO341" s="54"/>
    </row>
    <row r="342" spans="1:9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6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  <c r="CM342" s="54"/>
      <c r="CN342" s="56"/>
      <c r="CO342" s="54"/>
    </row>
    <row r="343" spans="1:9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6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  <c r="CM343" s="54"/>
      <c r="CN343" s="56"/>
      <c r="CO343" s="54"/>
    </row>
    <row r="344" spans="1:9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6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  <c r="CM344" s="54"/>
      <c r="CN344" s="56"/>
      <c r="CO344" s="54"/>
    </row>
    <row r="345" spans="1:9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6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  <c r="CM345" s="54"/>
      <c r="CN345" s="56"/>
      <c r="CO345" s="54"/>
    </row>
    <row r="346" spans="1:9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6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  <c r="CM346" s="54"/>
      <c r="CN346" s="56"/>
      <c r="CO346" s="54"/>
    </row>
    <row r="347" spans="1:9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6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  <c r="CM347" s="54"/>
      <c r="CN347" s="56"/>
      <c r="CO347" s="54"/>
    </row>
    <row r="348" spans="1:9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6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  <c r="CM348" s="54"/>
      <c r="CN348" s="56"/>
      <c r="CO348" s="54"/>
    </row>
    <row r="349" spans="1:9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6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  <c r="CM349" s="54"/>
      <c r="CN349" s="56"/>
      <c r="CO349" s="54"/>
    </row>
    <row r="350" spans="1:9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6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  <c r="CM350" s="54"/>
      <c r="CN350" s="56"/>
      <c r="CO350" s="54"/>
    </row>
    <row r="351" spans="1:9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6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  <c r="CM351" s="54"/>
      <c r="CN351" s="56"/>
      <c r="CO351" s="54"/>
    </row>
    <row r="352" spans="1:9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6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  <c r="CM352" s="54"/>
      <c r="CN352" s="56"/>
      <c r="CO352" s="54"/>
    </row>
    <row r="353" spans="1:9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6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  <c r="CM353" s="54"/>
      <c r="CN353" s="56"/>
      <c r="CO353" s="54"/>
    </row>
    <row r="354" spans="1:9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6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  <c r="CM354" s="54"/>
      <c r="CN354" s="56"/>
      <c r="CO354" s="54"/>
    </row>
    <row r="355" spans="1:9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6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  <c r="CM355" s="54"/>
      <c r="CN355" s="56"/>
      <c r="CO355" s="54"/>
    </row>
    <row r="356" spans="1:9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6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  <c r="CM356" s="54"/>
      <c r="CN356" s="56"/>
      <c r="CO356" s="54"/>
    </row>
    <row r="357" spans="1:9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6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  <c r="CM357" s="54"/>
      <c r="CN357" s="56"/>
      <c r="CO357" s="54"/>
    </row>
    <row r="358" spans="1:9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6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  <c r="CM358" s="54"/>
      <c r="CN358" s="56"/>
      <c r="CO358" s="54"/>
    </row>
    <row r="359" spans="1:9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6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  <c r="CM359" s="54"/>
      <c r="CN359" s="56"/>
      <c r="CO359" s="54"/>
    </row>
    <row r="360" spans="1:9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6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  <c r="CM360" s="54"/>
      <c r="CN360" s="56"/>
      <c r="CO360" s="54"/>
    </row>
    <row r="361" spans="1:9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6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  <c r="CM361" s="54"/>
      <c r="CN361" s="56"/>
      <c r="CO361" s="54"/>
    </row>
    <row r="362" spans="1:9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6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  <c r="CM362" s="54"/>
      <c r="CN362" s="56"/>
      <c r="CO362" s="54"/>
    </row>
    <row r="363" spans="1:9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6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  <c r="CM363" s="54"/>
      <c r="CN363" s="56"/>
      <c r="CO363" s="54"/>
    </row>
    <row r="364" spans="1:9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6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  <c r="CM364" s="54"/>
      <c r="CN364" s="56"/>
      <c r="CO364" s="54"/>
    </row>
    <row r="365" spans="1:9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6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  <c r="CM365" s="54"/>
      <c r="CN365" s="56"/>
      <c r="CO365" s="54"/>
    </row>
    <row r="366" spans="1:9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6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  <c r="CM366" s="54"/>
      <c r="CN366" s="56"/>
      <c r="CO366" s="54"/>
    </row>
    <row r="367" spans="1:9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6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  <c r="CM367" s="54"/>
      <c r="CN367" s="56"/>
      <c r="CO367" s="54"/>
    </row>
    <row r="368" spans="1:9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6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  <c r="CM368" s="54"/>
      <c r="CN368" s="56"/>
      <c r="CO368" s="54"/>
    </row>
    <row r="369" spans="1:9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6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  <c r="CM369" s="54"/>
      <c r="CN369" s="56"/>
      <c r="CO369" s="54"/>
    </row>
    <row r="370" spans="1:9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6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  <c r="CM370" s="54"/>
      <c r="CN370" s="56"/>
      <c r="CO370" s="54"/>
    </row>
    <row r="371" spans="1:9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6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  <c r="CM371" s="54"/>
      <c r="CN371" s="56"/>
      <c r="CO371" s="54"/>
    </row>
    <row r="372" spans="1:9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6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  <c r="CM372" s="54"/>
      <c r="CN372" s="56"/>
      <c r="CO372" s="54"/>
    </row>
    <row r="373" spans="1:9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6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  <c r="CM373" s="54"/>
      <c r="CN373" s="56"/>
      <c r="CO373" s="54"/>
    </row>
    <row r="374" spans="1:9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6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  <c r="CM374" s="54"/>
      <c r="CN374" s="56"/>
      <c r="CO374" s="54"/>
    </row>
    <row r="375" spans="1:9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6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  <c r="CM375" s="54"/>
      <c r="CN375" s="56"/>
      <c r="CO375" s="54"/>
    </row>
    <row r="376" spans="1:9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6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  <c r="CM376" s="54"/>
      <c r="CN376" s="56"/>
      <c r="CO376" s="54"/>
    </row>
    <row r="377" spans="1:9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6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  <c r="CM377" s="54"/>
      <c r="CN377" s="56"/>
      <c r="CO377" s="54"/>
    </row>
    <row r="378" spans="1:9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6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  <c r="CM378" s="54"/>
      <c r="CN378" s="56"/>
      <c r="CO378" s="54"/>
    </row>
    <row r="379" spans="1:9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6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  <c r="CM379" s="54"/>
      <c r="CN379" s="56"/>
      <c r="CO379" s="54"/>
    </row>
    <row r="380" spans="1:9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6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  <c r="CM380" s="54"/>
      <c r="CN380" s="56"/>
      <c r="CO380" s="54"/>
    </row>
    <row r="381" spans="1:9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6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  <c r="CM381" s="54"/>
      <c r="CN381" s="56"/>
      <c r="CO381" s="54"/>
    </row>
    <row r="382" spans="1:9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6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  <c r="CM382" s="54"/>
      <c r="CN382" s="56"/>
      <c r="CO382" s="54"/>
    </row>
    <row r="383" spans="1:9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6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  <c r="CM383" s="54"/>
      <c r="CN383" s="56"/>
      <c r="CO383" s="54"/>
    </row>
    <row r="384" spans="1:9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6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  <c r="CM384" s="54"/>
      <c r="CN384" s="56"/>
      <c r="CO384" s="54"/>
    </row>
    <row r="385" spans="1:9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6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  <c r="CM385" s="54"/>
      <c r="CN385" s="56"/>
      <c r="CO385" s="54"/>
    </row>
    <row r="386" spans="1:9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6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  <c r="CM386" s="54"/>
      <c r="CN386" s="56"/>
      <c r="CO386" s="54"/>
    </row>
    <row r="387" spans="1:9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6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  <c r="CM387" s="54"/>
      <c r="CN387" s="56"/>
      <c r="CO387" s="54"/>
    </row>
    <row r="388" spans="1:9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6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  <c r="CM388" s="54"/>
      <c r="CN388" s="56"/>
      <c r="CO388" s="54"/>
    </row>
    <row r="389" spans="1:9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6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  <c r="CM389" s="54"/>
      <c r="CN389" s="56"/>
      <c r="CO389" s="54"/>
    </row>
    <row r="390" spans="1:9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6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  <c r="CM390" s="54"/>
      <c r="CN390" s="56"/>
      <c r="CO390" s="54"/>
    </row>
    <row r="391" spans="1:9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6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  <c r="CM391" s="54"/>
      <c r="CN391" s="56"/>
      <c r="CO391" s="54"/>
    </row>
    <row r="392" spans="1:9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6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  <c r="CM392" s="54"/>
      <c r="CN392" s="56"/>
      <c r="CO392" s="54"/>
    </row>
    <row r="393" spans="1:9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6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  <c r="CM393" s="54"/>
      <c r="CN393" s="56"/>
      <c r="CO393" s="54"/>
    </row>
    <row r="394" spans="1:9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6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  <c r="CM394" s="54"/>
      <c r="CN394" s="56"/>
      <c r="CO394" s="54"/>
    </row>
    <row r="395" spans="1:9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6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  <c r="CM395" s="54"/>
      <c r="CN395" s="56"/>
      <c r="CO395" s="54"/>
    </row>
    <row r="396" spans="1:9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6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  <c r="CM396" s="54"/>
      <c r="CN396" s="56"/>
      <c r="CO396" s="54"/>
    </row>
    <row r="397" spans="1:9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6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  <c r="CM397" s="54"/>
      <c r="CN397" s="56"/>
      <c r="CO397" s="54"/>
    </row>
    <row r="398" spans="1:9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6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  <c r="CM398" s="54"/>
      <c r="CN398" s="56"/>
      <c r="CO398" s="54"/>
    </row>
    <row r="399" spans="1:9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6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  <c r="CM399" s="54"/>
      <c r="CN399" s="56"/>
      <c r="CO399" s="54"/>
    </row>
    <row r="400" spans="1:9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6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  <c r="CM400" s="54"/>
      <c r="CN400" s="56"/>
      <c r="CO400" s="54"/>
    </row>
    <row r="401" spans="1:9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6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  <c r="CM401" s="54"/>
      <c r="CN401" s="56"/>
      <c r="CO401" s="54"/>
    </row>
    <row r="402" spans="1:9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6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  <c r="CM402" s="54"/>
      <c r="CN402" s="56"/>
      <c r="CO402" s="54"/>
    </row>
    <row r="403" spans="1:9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6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  <c r="CM403" s="54"/>
      <c r="CN403" s="56"/>
      <c r="CO403" s="54"/>
    </row>
    <row r="404" spans="1:9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6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  <c r="CM404" s="54"/>
      <c r="CN404" s="56"/>
      <c r="CO404" s="54"/>
    </row>
    <row r="405" spans="1:9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6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  <c r="CM405" s="54"/>
      <c r="CN405" s="56"/>
      <c r="CO405" s="54"/>
    </row>
    <row r="406" spans="1:9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6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  <c r="CM406" s="54"/>
      <c r="CN406" s="56"/>
      <c r="CO406" s="54"/>
    </row>
    <row r="407" spans="1:9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6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  <c r="CM407" s="54"/>
      <c r="CN407" s="56"/>
      <c r="CO407" s="54"/>
    </row>
    <row r="408" spans="1:9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6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  <c r="CM408" s="54"/>
      <c r="CN408" s="56"/>
      <c r="CO408" s="54"/>
    </row>
    <row r="409" spans="1:9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6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  <c r="CM409" s="54"/>
      <c r="CN409" s="56"/>
      <c r="CO409" s="54"/>
    </row>
    <row r="410" spans="1:9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6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  <c r="CM410" s="54"/>
      <c r="CN410" s="56"/>
      <c r="CO410" s="54"/>
    </row>
    <row r="411" spans="1:9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6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  <c r="CM411" s="54"/>
      <c r="CN411" s="56"/>
      <c r="CO411" s="54"/>
    </row>
    <row r="412" spans="1:9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6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  <c r="CM412" s="54"/>
      <c r="CN412" s="56"/>
      <c r="CO412" s="54"/>
    </row>
    <row r="413" spans="1:9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6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  <c r="CM413" s="54"/>
      <c r="CN413" s="56"/>
      <c r="CO413" s="54"/>
    </row>
    <row r="414" spans="1:9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6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  <c r="CM414" s="54"/>
      <c r="CN414" s="56"/>
      <c r="CO414" s="54"/>
    </row>
    <row r="415" spans="1:9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6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  <c r="CM415" s="54"/>
      <c r="CN415" s="56"/>
      <c r="CO415" s="54"/>
    </row>
    <row r="416" spans="1:9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6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  <c r="CM416" s="54"/>
      <c r="CN416" s="56"/>
      <c r="CO416" s="54"/>
    </row>
    <row r="417" spans="1:9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6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  <c r="CM417" s="54"/>
      <c r="CN417" s="56"/>
      <c r="CO417" s="54"/>
    </row>
    <row r="418" spans="1:9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6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  <c r="CM418" s="54"/>
      <c r="CN418" s="56"/>
      <c r="CO418" s="54"/>
    </row>
    <row r="419" spans="1:9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6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  <c r="CM419" s="54"/>
      <c r="CN419" s="56"/>
      <c r="CO419" s="54"/>
    </row>
    <row r="420" spans="1:9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6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  <c r="CM420" s="54"/>
      <c r="CN420" s="56"/>
      <c r="CO420" s="54"/>
    </row>
    <row r="421" spans="1:9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6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  <c r="CM421" s="54"/>
      <c r="CN421" s="56"/>
      <c r="CO421" s="54"/>
    </row>
    <row r="422" spans="1:9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6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  <c r="CM422" s="54"/>
      <c r="CN422" s="56"/>
      <c r="CO422" s="54"/>
    </row>
    <row r="423" spans="1:9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6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  <c r="CM423" s="54"/>
      <c r="CN423" s="56"/>
      <c r="CO423" s="54"/>
    </row>
    <row r="424" spans="1:9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6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  <c r="CM424" s="54"/>
      <c r="CN424" s="56"/>
      <c r="CO424" s="54"/>
    </row>
    <row r="425" spans="1:9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6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  <c r="CM425" s="54"/>
      <c r="CN425" s="56"/>
      <c r="CO425" s="54"/>
    </row>
    <row r="426" spans="1:9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6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  <c r="CM426" s="54"/>
      <c r="CN426" s="56"/>
      <c r="CO426" s="54"/>
    </row>
    <row r="427" spans="1:9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6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  <c r="CM427" s="54"/>
      <c r="CN427" s="56"/>
      <c r="CO427" s="54"/>
    </row>
    <row r="428" spans="1:9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6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  <c r="CM428" s="54"/>
      <c r="CN428" s="56"/>
      <c r="CO428" s="54"/>
    </row>
    <row r="429" spans="1:9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6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  <c r="CM429" s="54"/>
      <c r="CN429" s="56"/>
      <c r="CO429" s="54"/>
    </row>
    <row r="430" spans="1:9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6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  <c r="CM430" s="54"/>
      <c r="CN430" s="56"/>
      <c r="CO430" s="54"/>
    </row>
    <row r="431" spans="1:9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6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  <c r="CM431" s="54"/>
      <c r="CN431" s="56"/>
      <c r="CO431" s="54"/>
    </row>
    <row r="432" spans="1:9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6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  <c r="CM432" s="54"/>
      <c r="CN432" s="56"/>
      <c r="CO432" s="54"/>
    </row>
    <row r="433" spans="1:9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6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  <c r="CM433" s="54"/>
      <c r="CN433" s="56"/>
      <c r="CO433" s="54"/>
    </row>
    <row r="434" spans="1:9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6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  <c r="CM434" s="54"/>
      <c r="CN434" s="56"/>
      <c r="CO434" s="54"/>
    </row>
    <row r="435" spans="1:9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6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  <c r="CM435" s="54"/>
      <c r="CN435" s="56"/>
      <c r="CO435" s="54"/>
    </row>
    <row r="436" spans="1:9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6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  <c r="CM436" s="54"/>
      <c r="CN436" s="56"/>
      <c r="CO436" s="54"/>
    </row>
    <row r="437" spans="1:9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6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  <c r="CM437" s="54"/>
      <c r="CN437" s="56"/>
      <c r="CO437" s="54"/>
    </row>
    <row r="438" spans="1:9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6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  <c r="CM438" s="54"/>
      <c r="CN438" s="56"/>
      <c r="CO438" s="54"/>
    </row>
    <row r="439" spans="1:9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6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  <c r="CM439" s="54"/>
      <c r="CN439" s="56"/>
      <c r="CO439" s="54"/>
    </row>
    <row r="440" spans="1:9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6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  <c r="CM440" s="54"/>
      <c r="CN440" s="56"/>
      <c r="CO440" s="54"/>
    </row>
    <row r="441" spans="1:9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6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  <c r="CM441" s="54"/>
      <c r="CN441" s="56"/>
      <c r="CO441" s="54"/>
    </row>
    <row r="442" spans="1:9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6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  <c r="CM442" s="54"/>
      <c r="CN442" s="56"/>
      <c r="CO442" s="54"/>
    </row>
    <row r="443" spans="1:9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6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  <c r="CM443" s="54"/>
      <c r="CN443" s="56"/>
      <c r="CO443" s="54"/>
    </row>
    <row r="444" spans="1:9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6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  <c r="CM444" s="54"/>
      <c r="CN444" s="56"/>
      <c r="CO444" s="54"/>
    </row>
    <row r="445" spans="1:9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6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  <c r="CM445" s="54"/>
      <c r="CN445" s="56"/>
      <c r="CO445" s="54"/>
    </row>
    <row r="446" spans="1:9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6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  <c r="CM446" s="54"/>
      <c r="CN446" s="56"/>
      <c r="CO446" s="54"/>
    </row>
    <row r="447" spans="1:9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6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  <c r="CM447" s="54"/>
      <c r="CN447" s="56"/>
      <c r="CO447" s="54"/>
    </row>
    <row r="448" spans="1:9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6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  <c r="CM448" s="54"/>
      <c r="CN448" s="56"/>
      <c r="CO448" s="54"/>
    </row>
    <row r="449" spans="1:9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6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  <c r="CM449" s="54"/>
      <c r="CN449" s="56"/>
      <c r="CO449" s="54"/>
    </row>
    <row r="450" spans="1:9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6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  <c r="CM450" s="54"/>
      <c r="CN450" s="56"/>
      <c r="CO450" s="54"/>
    </row>
    <row r="451" spans="1:9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6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  <c r="CM451" s="54"/>
      <c r="CN451" s="56"/>
      <c r="CO451" s="54"/>
    </row>
    <row r="452" spans="1:9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6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  <c r="CM452" s="54"/>
      <c r="CN452" s="56"/>
      <c r="CO452" s="54"/>
    </row>
    <row r="453" spans="1:9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6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  <c r="CM453" s="54"/>
      <c r="CN453" s="56"/>
      <c r="CO453" s="54"/>
    </row>
    <row r="454" spans="1:9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6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  <c r="CM454" s="54"/>
      <c r="CN454" s="56"/>
      <c r="CO454" s="54"/>
    </row>
    <row r="455" spans="1:9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6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  <c r="CM455" s="54"/>
      <c r="CN455" s="56"/>
      <c r="CO455" s="54"/>
    </row>
    <row r="456" spans="1:9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6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  <c r="CM456" s="54"/>
      <c r="CN456" s="56"/>
      <c r="CO456" s="54"/>
    </row>
    <row r="457" spans="1:9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6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  <c r="CM457" s="54"/>
      <c r="CN457" s="56"/>
      <c r="CO457" s="54"/>
    </row>
    <row r="458" spans="1:9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6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  <c r="CM458" s="54"/>
      <c r="CN458" s="56"/>
      <c r="CO458" s="54"/>
    </row>
    <row r="459" spans="1:9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6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  <c r="CM459" s="54"/>
      <c r="CN459" s="56"/>
      <c r="CO459" s="54"/>
    </row>
    <row r="460" spans="1:9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6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  <c r="CM460" s="54"/>
      <c r="CN460" s="56"/>
      <c r="CO460" s="54"/>
    </row>
    <row r="461" spans="1:9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6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  <c r="CM461" s="54"/>
      <c r="CN461" s="56"/>
      <c r="CO461" s="54"/>
    </row>
    <row r="462" spans="1:9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6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  <c r="CM462" s="54"/>
      <c r="CN462" s="56"/>
      <c r="CO462" s="54"/>
    </row>
    <row r="463" spans="1:9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6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  <c r="CM463" s="54"/>
      <c r="CN463" s="56"/>
      <c r="CO463" s="54"/>
    </row>
    <row r="464" spans="1:9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6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  <c r="CM464" s="54"/>
      <c r="CN464" s="56"/>
      <c r="CO464" s="54"/>
    </row>
    <row r="465" spans="1:9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6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  <c r="CM465" s="54"/>
      <c r="CN465" s="56"/>
      <c r="CO465" s="54"/>
    </row>
    <row r="466" spans="1:9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6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  <c r="CM466" s="54"/>
      <c r="CN466" s="56"/>
      <c r="CO466" s="54"/>
    </row>
    <row r="467" spans="1:9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6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  <c r="CM467" s="54"/>
      <c r="CN467" s="56"/>
      <c r="CO467" s="54"/>
    </row>
    <row r="468" spans="1:9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6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  <c r="CM468" s="54"/>
      <c r="CN468" s="56"/>
      <c r="CO468" s="54"/>
    </row>
    <row r="469" spans="1:9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6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  <c r="CM469" s="54"/>
      <c r="CN469" s="56"/>
      <c r="CO469" s="54"/>
    </row>
    <row r="470" spans="1:9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6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  <c r="CM470" s="54"/>
      <c r="CN470" s="56"/>
      <c r="CO470" s="54"/>
    </row>
    <row r="471" spans="1:9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6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  <c r="CM471" s="54"/>
      <c r="CN471" s="56"/>
      <c r="CO471" s="54"/>
    </row>
    <row r="472" spans="1:9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6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  <c r="CM472" s="54"/>
      <c r="CN472" s="56"/>
      <c r="CO472" s="54"/>
    </row>
    <row r="473" spans="1:9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6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  <c r="CM473" s="54"/>
      <c r="CN473" s="56"/>
      <c r="CO473" s="54"/>
    </row>
    <row r="474" spans="1:9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6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  <c r="CM474" s="54"/>
      <c r="CN474" s="56"/>
      <c r="CO474" s="54"/>
    </row>
    <row r="475" spans="1:9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6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  <c r="CM475" s="54"/>
      <c r="CN475" s="56"/>
      <c r="CO475" s="54"/>
    </row>
    <row r="476" spans="1:9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6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  <c r="CM476" s="54"/>
      <c r="CN476" s="56"/>
      <c r="CO476" s="54"/>
    </row>
    <row r="477" spans="1:9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6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  <c r="CM477" s="54"/>
      <c r="CN477" s="56"/>
      <c r="CO477" s="54"/>
    </row>
    <row r="478" spans="1:9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6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  <c r="CM478" s="54"/>
      <c r="CN478" s="56"/>
      <c r="CO478" s="54"/>
    </row>
    <row r="479" spans="1:9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6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  <c r="CM479" s="54"/>
      <c r="CN479" s="56"/>
      <c r="CO479" s="54"/>
    </row>
    <row r="480" spans="1:9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6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  <c r="CM480" s="54"/>
      <c r="CN480" s="56"/>
      <c r="CO480" s="54"/>
    </row>
    <row r="481" spans="1:9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6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  <c r="CM481" s="54"/>
      <c r="CN481" s="56"/>
      <c r="CO481" s="54"/>
    </row>
    <row r="482" spans="1:9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6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  <c r="CM482" s="54"/>
      <c r="CN482" s="56"/>
      <c r="CO482" s="54"/>
    </row>
    <row r="483" spans="1:9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6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  <c r="CM483" s="54"/>
      <c r="CN483" s="56"/>
      <c r="CO483" s="54"/>
    </row>
    <row r="484" spans="1:9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6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  <c r="CM484" s="54"/>
      <c r="CN484" s="56"/>
      <c r="CO484" s="54"/>
    </row>
    <row r="485" spans="1:9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6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  <c r="CM485" s="54"/>
      <c r="CN485" s="56"/>
      <c r="CO485" s="54"/>
    </row>
    <row r="486" spans="1:9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6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  <c r="CM486" s="54"/>
      <c r="CN486" s="56"/>
      <c r="CO486" s="54"/>
    </row>
    <row r="487" spans="1:9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6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  <c r="CM487" s="54"/>
      <c r="CN487" s="56"/>
      <c r="CO487" s="54"/>
    </row>
    <row r="488" spans="1:9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6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  <c r="CM488" s="54"/>
      <c r="CN488" s="56"/>
      <c r="CO488" s="54"/>
    </row>
    <row r="489" spans="1:9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6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  <c r="CM489" s="54"/>
      <c r="CN489" s="56"/>
      <c r="CO489" s="54"/>
    </row>
    <row r="490" spans="1:9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6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  <c r="CM490" s="54"/>
      <c r="CN490" s="56"/>
      <c r="CO490" s="54"/>
    </row>
    <row r="491" spans="1:9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6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  <c r="CM491" s="54"/>
      <c r="CN491" s="56"/>
      <c r="CO491" s="54"/>
    </row>
    <row r="492" spans="1:9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6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  <c r="CM492" s="54"/>
      <c r="CN492" s="56"/>
      <c r="CO492" s="54"/>
    </row>
    <row r="493" spans="1:9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6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  <c r="CM493" s="54"/>
      <c r="CN493" s="56"/>
      <c r="CO493" s="54"/>
    </row>
    <row r="494" spans="1:9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6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  <c r="CM494" s="54"/>
      <c r="CN494" s="56"/>
      <c r="CO494" s="54"/>
    </row>
    <row r="495" spans="1:9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6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  <c r="CM495" s="54"/>
      <c r="CN495" s="56"/>
      <c r="CO495" s="54"/>
    </row>
    <row r="496" spans="1:9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6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  <c r="CM496" s="54"/>
      <c r="CN496" s="56"/>
      <c r="CO496" s="54"/>
    </row>
    <row r="497" spans="1:9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6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  <c r="CM497" s="54"/>
      <c r="CN497" s="56"/>
      <c r="CO497" s="54"/>
    </row>
    <row r="498" spans="1:9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6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  <c r="CM498" s="54"/>
      <c r="CN498" s="56"/>
      <c r="CO498" s="54"/>
    </row>
    <row r="499" spans="1:9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6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  <c r="CM499" s="54"/>
      <c r="CN499" s="56"/>
      <c r="CO499" s="54"/>
    </row>
    <row r="500" spans="1:9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6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  <c r="CM500" s="54"/>
      <c r="CN500" s="56"/>
      <c r="CO500" s="54"/>
    </row>
    <row r="501" spans="1:9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6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  <c r="CM501" s="54"/>
      <c r="CN501" s="56"/>
      <c r="CO501" s="54"/>
    </row>
    <row r="502" spans="1:9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6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  <c r="CM502" s="54"/>
      <c r="CN502" s="56"/>
      <c r="CO502" s="54"/>
    </row>
    <row r="503" spans="1:9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6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  <c r="CM503" s="54"/>
      <c r="CN503" s="56"/>
      <c r="CO503" s="54"/>
    </row>
    <row r="504" spans="1:9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6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  <c r="CM504" s="54"/>
      <c r="CN504" s="56"/>
      <c r="CO504" s="54"/>
    </row>
    <row r="505" spans="1:9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6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  <c r="CM505" s="54"/>
      <c r="CN505" s="56"/>
      <c r="CO505" s="54"/>
    </row>
    <row r="506" spans="1:9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6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  <c r="CM506" s="54"/>
      <c r="CN506" s="56"/>
      <c r="CO506" s="54"/>
    </row>
    <row r="507" spans="1:9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6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  <c r="CM507" s="54"/>
      <c r="CN507" s="56"/>
      <c r="CO507" s="54"/>
    </row>
    <row r="508" spans="1:9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6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  <c r="CM508" s="54"/>
      <c r="CN508" s="56"/>
      <c r="CO508" s="54"/>
    </row>
    <row r="509" spans="1:9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6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  <c r="CM509" s="54"/>
      <c r="CN509" s="56"/>
      <c r="CO509" s="54"/>
    </row>
    <row r="510" spans="1:9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6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  <c r="CM510" s="54"/>
      <c r="CN510" s="56"/>
      <c r="CO510" s="54"/>
    </row>
    <row r="511" spans="1:9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6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  <c r="CM511" s="54"/>
      <c r="CN511" s="56"/>
      <c r="CO511" s="54"/>
    </row>
    <row r="512" spans="1:9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6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  <c r="CM512" s="54"/>
      <c r="CN512" s="56"/>
      <c r="CO512" s="54"/>
    </row>
    <row r="513" spans="1:9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6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  <c r="CM513" s="54"/>
      <c r="CN513" s="56"/>
      <c r="CO513" s="54"/>
    </row>
    <row r="514" spans="1:9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6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  <c r="CM514" s="54"/>
      <c r="CN514" s="56"/>
      <c r="CO514" s="54"/>
    </row>
    <row r="515" spans="1:9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6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  <c r="CM515" s="54"/>
      <c r="CN515" s="56"/>
      <c r="CO515" s="54"/>
    </row>
    <row r="516" spans="1:9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6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  <c r="CM516" s="54"/>
      <c r="CN516" s="56"/>
      <c r="CO516" s="54"/>
    </row>
    <row r="517" spans="1:9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6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  <c r="CM517" s="54"/>
      <c r="CN517" s="56"/>
      <c r="CO517" s="54"/>
    </row>
    <row r="518" spans="1:9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6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  <c r="CM518" s="54"/>
      <c r="CN518" s="56"/>
      <c r="CO518" s="54"/>
    </row>
    <row r="519" spans="1:9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6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  <c r="CM519" s="54"/>
      <c r="CN519" s="56"/>
      <c r="CO519" s="54"/>
    </row>
    <row r="520" spans="1:9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6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  <c r="CM520" s="54"/>
      <c r="CN520" s="56"/>
      <c r="CO520" s="54"/>
    </row>
    <row r="521" spans="1:9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6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  <c r="CM521" s="54"/>
      <c r="CN521" s="56"/>
      <c r="CO521" s="54"/>
    </row>
    <row r="522" spans="1:9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6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  <c r="CM522" s="54"/>
      <c r="CN522" s="56"/>
      <c r="CO522" s="54"/>
    </row>
    <row r="523" spans="1:9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6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  <c r="CM523" s="54"/>
      <c r="CN523" s="56"/>
      <c r="CO523" s="54"/>
    </row>
    <row r="524" spans="1:9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6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  <c r="CM524" s="54"/>
      <c r="CN524" s="56"/>
      <c r="CO524" s="54"/>
    </row>
    <row r="525" spans="1:9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6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  <c r="CM525" s="54"/>
      <c r="CN525" s="56"/>
      <c r="CO525" s="54"/>
    </row>
    <row r="526" spans="1:9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6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  <c r="CM526" s="54"/>
      <c r="CN526" s="56"/>
      <c r="CO526" s="54"/>
    </row>
    <row r="527" spans="1:9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6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  <c r="CM527" s="54"/>
      <c r="CN527" s="56"/>
      <c r="CO527" s="54"/>
    </row>
    <row r="528" spans="1:9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6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  <c r="CM528" s="54"/>
      <c r="CN528" s="56"/>
      <c r="CO528" s="54"/>
    </row>
    <row r="529" spans="1:9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6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  <c r="CM529" s="54"/>
      <c r="CN529" s="56"/>
      <c r="CO529" s="54"/>
    </row>
    <row r="530" spans="1:9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6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  <c r="CM530" s="54"/>
      <c r="CN530" s="56"/>
      <c r="CO530" s="54"/>
    </row>
    <row r="531" spans="1:9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6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  <c r="CM531" s="54"/>
      <c r="CN531" s="56"/>
      <c r="CO531" s="54"/>
    </row>
    <row r="532" spans="1:9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6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  <c r="CM532" s="54"/>
      <c r="CN532" s="56"/>
      <c r="CO532" s="54"/>
    </row>
    <row r="533" spans="1:9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6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  <c r="CM533" s="54"/>
      <c r="CN533" s="56"/>
      <c r="CO533" s="54"/>
    </row>
    <row r="534" spans="1:9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6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  <c r="CM534" s="54"/>
      <c r="CN534" s="56"/>
      <c r="CO534" s="54"/>
    </row>
    <row r="535" spans="1:9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6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  <c r="CM535" s="54"/>
      <c r="CN535" s="56"/>
      <c r="CO535" s="54"/>
    </row>
    <row r="536" spans="1:9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6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  <c r="CM536" s="54"/>
      <c r="CN536" s="56"/>
      <c r="CO536" s="54"/>
    </row>
    <row r="537" spans="1:9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6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  <c r="CM537" s="54"/>
      <c r="CN537" s="56"/>
      <c r="CO537" s="54"/>
    </row>
    <row r="538" spans="1:9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6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  <c r="CM538" s="54"/>
      <c r="CN538" s="56"/>
      <c r="CO538" s="54"/>
    </row>
    <row r="539" spans="1:9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6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  <c r="CM539" s="54"/>
      <c r="CN539" s="56"/>
      <c r="CO539" s="54"/>
    </row>
    <row r="540" spans="1:9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6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  <c r="CM540" s="54"/>
      <c r="CN540" s="56"/>
      <c r="CO540" s="54"/>
    </row>
    <row r="541" spans="1:9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6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  <c r="CM541" s="54"/>
      <c r="CN541" s="56"/>
      <c r="CO541" s="54"/>
    </row>
    <row r="542" spans="1:9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6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  <c r="CM542" s="54"/>
      <c r="CN542" s="56"/>
      <c r="CO542" s="54"/>
    </row>
    <row r="543" spans="1:9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6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  <c r="CM543" s="54"/>
      <c r="CN543" s="56"/>
      <c r="CO543" s="54"/>
    </row>
    <row r="544" spans="1:9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6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  <c r="CM544" s="54"/>
      <c r="CN544" s="56"/>
      <c r="CO544" s="54"/>
    </row>
    <row r="545" spans="1:9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6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  <c r="CM545" s="54"/>
      <c r="CN545" s="56"/>
      <c r="CO545" s="54"/>
    </row>
    <row r="546" spans="1:9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6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  <c r="CM546" s="54"/>
      <c r="CN546" s="56"/>
      <c r="CO546" s="54"/>
    </row>
    <row r="547" spans="1:9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6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  <c r="CM547" s="54"/>
      <c r="CN547" s="56"/>
      <c r="CO547" s="54"/>
    </row>
    <row r="548" spans="1:9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6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  <c r="CM548" s="54"/>
      <c r="CN548" s="56"/>
      <c r="CO548" s="54"/>
    </row>
    <row r="549" spans="1:9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6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  <c r="CM549" s="54"/>
      <c r="CN549" s="56"/>
      <c r="CO549" s="54"/>
    </row>
    <row r="550" spans="1:9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6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  <c r="CM550" s="54"/>
      <c r="CN550" s="56"/>
      <c r="CO550" s="54"/>
    </row>
    <row r="551" spans="1:9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6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  <c r="CM551" s="54"/>
      <c r="CN551" s="56"/>
      <c r="CO551" s="54"/>
    </row>
    <row r="552" spans="1:9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6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  <c r="CM552" s="54"/>
      <c r="CN552" s="56"/>
      <c r="CO552" s="54"/>
    </row>
    <row r="553" spans="1:9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6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  <c r="CM553" s="54"/>
      <c r="CN553" s="56"/>
      <c r="CO553" s="54"/>
    </row>
    <row r="554" spans="1:9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6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  <c r="CM554" s="54"/>
      <c r="CN554" s="56"/>
      <c r="CO554" s="54"/>
    </row>
    <row r="555" spans="1:9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6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  <c r="CM555" s="54"/>
      <c r="CN555" s="56"/>
      <c r="CO555" s="54"/>
    </row>
    <row r="556" spans="1:9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6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  <c r="CM556" s="54"/>
      <c r="CN556" s="56"/>
      <c r="CO556" s="54"/>
    </row>
    <row r="557" spans="1:9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6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  <c r="CM557" s="54"/>
      <c r="CN557" s="56"/>
      <c r="CO557" s="54"/>
    </row>
    <row r="558" spans="1:9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6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  <c r="CM558" s="54"/>
      <c r="CN558" s="56"/>
      <c r="CO558" s="54"/>
    </row>
    <row r="559" spans="1:9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6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  <c r="CM559" s="54"/>
      <c r="CN559" s="56"/>
      <c r="CO559" s="54"/>
    </row>
    <row r="560" spans="1:9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6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  <c r="CM560" s="54"/>
      <c r="CN560" s="56"/>
      <c r="CO560" s="54"/>
    </row>
    <row r="561" spans="1:9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6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  <c r="CM561" s="54"/>
      <c r="CN561" s="56"/>
      <c r="CO561" s="54"/>
    </row>
    <row r="562" spans="1:9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6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  <c r="CM562" s="54"/>
      <c r="CN562" s="56"/>
      <c r="CO562" s="54"/>
    </row>
    <row r="563" spans="1:9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6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  <c r="CM563" s="54"/>
      <c r="CN563" s="56"/>
      <c r="CO563" s="54"/>
    </row>
    <row r="564" spans="1:9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6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  <c r="CM564" s="54"/>
      <c r="CN564" s="56"/>
      <c r="CO564" s="54"/>
    </row>
    <row r="565" spans="1:9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6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  <c r="CM565" s="54"/>
      <c r="CN565" s="56"/>
      <c r="CO565" s="54"/>
    </row>
    <row r="566" spans="1:9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6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  <c r="CM566" s="54"/>
      <c r="CN566" s="56"/>
      <c r="CO566" s="54"/>
    </row>
    <row r="567" spans="1:9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6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  <c r="CM567" s="54"/>
      <c r="CN567" s="56"/>
      <c r="CO567" s="54"/>
    </row>
    <row r="568" spans="1:9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6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  <c r="CM568" s="54"/>
      <c r="CN568" s="56"/>
      <c r="CO568" s="54"/>
    </row>
    <row r="569" spans="1:9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6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  <c r="CM569" s="54"/>
      <c r="CN569" s="56"/>
      <c r="CO569" s="54"/>
    </row>
    <row r="570" spans="1:9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6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  <c r="CM570" s="54"/>
      <c r="CN570" s="56"/>
      <c r="CO570" s="54"/>
    </row>
    <row r="571" spans="1:9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6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  <c r="CM571" s="54"/>
      <c r="CN571" s="56"/>
      <c r="CO571" s="54"/>
    </row>
    <row r="572" spans="1:9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6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  <c r="CM572" s="54"/>
      <c r="CN572" s="56"/>
      <c r="CO572" s="54"/>
    </row>
    <row r="573" spans="1:9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6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  <c r="CM573" s="54"/>
      <c r="CN573" s="56"/>
      <c r="CO573" s="54"/>
    </row>
    <row r="574" spans="1:9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6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  <c r="CM574" s="54"/>
      <c r="CN574" s="56"/>
      <c r="CO574" s="54"/>
    </row>
    <row r="575" spans="1:9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6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  <c r="CM575" s="54"/>
      <c r="CN575" s="56"/>
      <c r="CO575" s="54"/>
    </row>
    <row r="576" spans="1:9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6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  <c r="CM576" s="54"/>
      <c r="CN576" s="56"/>
      <c r="CO576" s="54"/>
    </row>
    <row r="577" spans="1:9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6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  <c r="CM577" s="54"/>
      <c r="CN577" s="56"/>
      <c r="CO577" s="54"/>
    </row>
    <row r="578" spans="1:9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6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  <c r="CM578" s="54"/>
      <c r="CN578" s="56"/>
      <c r="CO578" s="54"/>
    </row>
    <row r="579" spans="1:9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6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  <c r="CM579" s="54"/>
      <c r="CN579" s="56"/>
      <c r="CO579" s="54"/>
    </row>
    <row r="580" spans="1:9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6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  <c r="CM580" s="54"/>
      <c r="CN580" s="56"/>
      <c r="CO580" s="54"/>
    </row>
    <row r="581" spans="1:9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6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  <c r="CM581" s="54"/>
      <c r="CN581" s="56"/>
      <c r="CO581" s="54"/>
    </row>
    <row r="582" spans="1:9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6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  <c r="CM582" s="54"/>
      <c r="CN582" s="56"/>
      <c r="CO582" s="54"/>
    </row>
    <row r="583" spans="1:9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6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  <c r="CM583" s="54"/>
      <c r="CN583" s="56"/>
      <c r="CO583" s="54"/>
    </row>
    <row r="584" spans="1:9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6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  <c r="CM584" s="54"/>
      <c r="CN584" s="56"/>
      <c r="CO584" s="54"/>
    </row>
    <row r="585" spans="1:9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6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  <c r="CM585" s="54"/>
      <c r="CN585" s="56"/>
      <c r="CO585" s="54"/>
    </row>
    <row r="586" spans="1:9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6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  <c r="CM586" s="54"/>
      <c r="CN586" s="56"/>
      <c r="CO586" s="54"/>
    </row>
    <row r="587" spans="1:9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6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  <c r="CM587" s="54"/>
      <c r="CN587" s="56"/>
      <c r="CO587" s="54"/>
    </row>
    <row r="588" spans="1:9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6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  <c r="CM588" s="54"/>
      <c r="CN588" s="56"/>
      <c r="CO588" s="54"/>
    </row>
    <row r="589" spans="1:9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6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  <c r="CM589" s="54"/>
      <c r="CN589" s="56"/>
      <c r="CO589" s="54"/>
    </row>
    <row r="590" spans="1:9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6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  <c r="CM590" s="54"/>
      <c r="CN590" s="56"/>
      <c r="CO590" s="54"/>
    </row>
    <row r="591" spans="1:9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6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  <c r="CM591" s="54"/>
      <c r="CN591" s="56"/>
      <c r="CO591" s="54"/>
    </row>
    <row r="592" spans="1:9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6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  <c r="CM592" s="54"/>
      <c r="CN592" s="56"/>
      <c r="CO592" s="54"/>
    </row>
    <row r="593" spans="1:9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6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  <c r="CM593" s="54"/>
      <c r="CN593" s="56"/>
      <c r="CO593" s="54"/>
    </row>
    <row r="594" spans="1:9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6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  <c r="CM594" s="54"/>
      <c r="CN594" s="56"/>
      <c r="CO594" s="54"/>
    </row>
    <row r="595" spans="1:9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6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  <c r="CM595" s="54"/>
      <c r="CN595" s="56"/>
      <c r="CO595" s="54"/>
    </row>
    <row r="596" spans="1:9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6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  <c r="CM596" s="54"/>
      <c r="CN596" s="56"/>
      <c r="CO596" s="54"/>
    </row>
    <row r="597" spans="1:9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6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  <c r="CM597" s="54"/>
      <c r="CN597" s="56"/>
      <c r="CO597" s="54"/>
    </row>
    <row r="598" spans="1:9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6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  <c r="CM598" s="54"/>
      <c r="CN598" s="56"/>
      <c r="CO598" s="54"/>
    </row>
    <row r="599" spans="1:9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6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  <c r="CM599" s="54"/>
      <c r="CN599" s="56"/>
      <c r="CO599" s="54"/>
    </row>
    <row r="600" spans="1:9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6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  <c r="CM600" s="54"/>
      <c r="CN600" s="56"/>
      <c r="CO600" s="54"/>
    </row>
    <row r="601" spans="1:9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6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  <c r="CM601" s="54"/>
      <c r="CN601" s="56"/>
      <c r="CO601" s="54"/>
    </row>
    <row r="602" spans="1:9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6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  <c r="CM602" s="54"/>
      <c r="CN602" s="56"/>
      <c r="CO602" s="54"/>
    </row>
    <row r="603" spans="1:9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6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  <c r="CM603" s="54"/>
      <c r="CN603" s="56"/>
      <c r="CO603" s="54"/>
    </row>
    <row r="604" spans="1:9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6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  <c r="CM604" s="54"/>
      <c r="CN604" s="56"/>
      <c r="CO604" s="54"/>
    </row>
    <row r="605" spans="1:9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6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  <c r="CM605" s="54"/>
      <c r="CN605" s="56"/>
      <c r="CO605" s="54"/>
    </row>
    <row r="606" spans="1:9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6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  <c r="CM606" s="54"/>
      <c r="CN606" s="56"/>
      <c r="CO606" s="54"/>
    </row>
    <row r="607" spans="1:9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6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  <c r="CM607" s="54"/>
      <c r="CN607" s="56"/>
      <c r="CO607" s="54"/>
    </row>
    <row r="608" spans="1:9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6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  <c r="CM608" s="54"/>
      <c r="CN608" s="56"/>
      <c r="CO608" s="54"/>
    </row>
    <row r="609" spans="1:9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6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  <c r="CM609" s="54"/>
      <c r="CN609" s="56"/>
      <c r="CO609" s="54"/>
    </row>
    <row r="610" spans="1:9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6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  <c r="CM610" s="54"/>
      <c r="CN610" s="56"/>
      <c r="CO610" s="54"/>
    </row>
    <row r="611" spans="1:9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6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  <c r="CM611" s="54"/>
      <c r="CN611" s="56"/>
      <c r="CO611" s="54"/>
    </row>
    <row r="612" spans="1:9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6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  <c r="CM612" s="54"/>
      <c r="CN612" s="56"/>
      <c r="CO612" s="54"/>
    </row>
    <row r="613" spans="1:9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6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  <c r="CM613" s="54"/>
      <c r="CN613" s="56"/>
      <c r="CO613" s="54"/>
    </row>
    <row r="614" spans="1:9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6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  <c r="CM614" s="54"/>
      <c r="CN614" s="56"/>
      <c r="CO614" s="54"/>
    </row>
    <row r="615" spans="1:9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6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  <c r="CM615" s="54"/>
      <c r="CN615" s="56"/>
      <c r="CO615" s="54"/>
    </row>
    <row r="616" spans="1:9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6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  <c r="CM616" s="54"/>
      <c r="CN616" s="56"/>
      <c r="CO616" s="54"/>
    </row>
    <row r="617" spans="1:9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6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  <c r="CM617" s="54"/>
      <c r="CN617" s="56"/>
      <c r="CO617" s="54"/>
    </row>
    <row r="618" spans="1:9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6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  <c r="CM618" s="54"/>
      <c r="CN618" s="56"/>
      <c r="CO618" s="54"/>
    </row>
    <row r="619" spans="1:9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6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  <c r="CM619" s="54"/>
      <c r="CN619" s="56"/>
      <c r="CO619" s="54"/>
    </row>
    <row r="620" spans="1:9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6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  <c r="CM620" s="54"/>
      <c r="CN620" s="56"/>
      <c r="CO620" s="54"/>
    </row>
    <row r="621" spans="1:9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6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  <c r="CM621" s="54"/>
      <c r="CN621" s="56"/>
      <c r="CO621" s="54"/>
    </row>
    <row r="622" spans="1:9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6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  <c r="CM622" s="54"/>
      <c r="CN622" s="56"/>
      <c r="CO622" s="54"/>
    </row>
    <row r="623" spans="1:9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6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  <c r="CM623" s="54"/>
      <c r="CN623" s="56"/>
      <c r="CO623" s="54"/>
    </row>
    <row r="624" spans="1:9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6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  <c r="CM624" s="54"/>
      <c r="CN624" s="56"/>
      <c r="CO624" s="54"/>
    </row>
    <row r="625" spans="1:9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6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  <c r="CM625" s="54"/>
      <c r="CN625" s="56"/>
      <c r="CO625" s="54"/>
    </row>
    <row r="626" spans="1:9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6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  <c r="CM626" s="54"/>
      <c r="CN626" s="56"/>
      <c r="CO626" s="54"/>
    </row>
    <row r="627" spans="1:9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6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  <c r="CM627" s="54"/>
      <c r="CN627" s="56"/>
      <c r="CO627" s="54"/>
    </row>
    <row r="628" spans="1:9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6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  <c r="CM628" s="54"/>
      <c r="CN628" s="56"/>
      <c r="CO628" s="54"/>
    </row>
    <row r="629" spans="1:9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6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  <c r="CM629" s="54"/>
      <c r="CN629" s="56"/>
      <c r="CO629" s="54"/>
    </row>
    <row r="630" spans="1:9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6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  <c r="CM630" s="54"/>
      <c r="CN630" s="56"/>
      <c r="CO630" s="54"/>
    </row>
    <row r="631" spans="1:9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6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  <c r="CM631" s="54"/>
      <c r="CN631" s="56"/>
      <c r="CO631" s="54"/>
    </row>
    <row r="632" spans="1:9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6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  <c r="CM632" s="54"/>
      <c r="CN632" s="56"/>
      <c r="CO632" s="54"/>
    </row>
    <row r="633" spans="1:9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6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  <c r="CM633" s="54"/>
      <c r="CN633" s="56"/>
      <c r="CO633" s="54"/>
    </row>
    <row r="634" spans="1:9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6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  <c r="CM634" s="54"/>
      <c r="CN634" s="56"/>
      <c r="CO634" s="54"/>
    </row>
    <row r="635" spans="1:9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6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  <c r="CM635" s="54"/>
      <c r="CN635" s="56"/>
      <c r="CO635" s="54"/>
    </row>
    <row r="636" spans="1:9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6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  <c r="CM636" s="54"/>
      <c r="CN636" s="56"/>
      <c r="CO636" s="54"/>
    </row>
    <row r="637" spans="1:9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6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  <c r="CM637" s="54"/>
      <c r="CN637" s="56"/>
      <c r="CO637" s="54"/>
    </row>
    <row r="638" spans="1:9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6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  <c r="CM638" s="54"/>
      <c r="CN638" s="56"/>
      <c r="CO638" s="54"/>
    </row>
    <row r="639" spans="1:9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6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  <c r="CM639" s="54"/>
      <c r="CN639" s="56"/>
      <c r="CO639" s="54"/>
    </row>
    <row r="640" spans="1:9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6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  <c r="CM640" s="54"/>
      <c r="CN640" s="56"/>
      <c r="CO640" s="54"/>
    </row>
    <row r="641" spans="1:9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6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  <c r="CM641" s="54"/>
      <c r="CN641" s="56"/>
      <c r="CO641" s="54"/>
    </row>
    <row r="642" spans="1:9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6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  <c r="CM642" s="54"/>
      <c r="CN642" s="56"/>
      <c r="CO642" s="54"/>
    </row>
    <row r="643" spans="1:9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6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  <c r="CM643" s="54"/>
      <c r="CN643" s="56"/>
      <c r="CO643" s="54"/>
    </row>
    <row r="644" spans="1:9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6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  <c r="CM644" s="54"/>
      <c r="CN644" s="56"/>
      <c r="CO644" s="54"/>
    </row>
    <row r="645" spans="1:9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6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  <c r="CM645" s="54"/>
      <c r="CN645" s="56"/>
      <c r="CO645" s="54"/>
    </row>
    <row r="646" spans="1:9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6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  <c r="CM646" s="54"/>
      <c r="CN646" s="56"/>
      <c r="CO646" s="54"/>
    </row>
    <row r="647" spans="1:9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6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  <c r="CM647" s="54"/>
      <c r="CN647" s="56"/>
      <c r="CO647" s="54"/>
    </row>
    <row r="648" spans="1:9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6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  <c r="CM648" s="54"/>
      <c r="CN648" s="56"/>
      <c r="CO648" s="54"/>
    </row>
    <row r="649" spans="1:9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6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  <c r="CM649" s="54"/>
      <c r="CN649" s="56"/>
      <c r="CO649" s="54"/>
    </row>
    <row r="650" spans="1:9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6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  <c r="CM650" s="54"/>
      <c r="CN650" s="56"/>
      <c r="CO650" s="54"/>
    </row>
    <row r="651" spans="1:9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6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  <c r="CM651" s="54"/>
      <c r="CN651" s="56"/>
      <c r="CO651" s="54"/>
    </row>
    <row r="652" spans="1:9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6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  <c r="CM652" s="54"/>
      <c r="CN652" s="56"/>
      <c r="CO652" s="54"/>
    </row>
    <row r="653" spans="1:9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6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  <c r="CM653" s="54"/>
      <c r="CN653" s="56"/>
      <c r="CO653" s="54"/>
    </row>
    <row r="654" spans="1:9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6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  <c r="CM654" s="54"/>
      <c r="CN654" s="56"/>
      <c r="CO654" s="54"/>
    </row>
    <row r="655" spans="1:9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6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  <c r="CM655" s="54"/>
      <c r="CN655" s="56"/>
      <c r="CO655" s="54"/>
    </row>
    <row r="656" spans="1:9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6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  <c r="CM656" s="54"/>
      <c r="CN656" s="56"/>
      <c r="CO656" s="54"/>
    </row>
    <row r="657" spans="1:9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6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  <c r="CM657" s="54"/>
      <c r="CN657" s="56"/>
      <c r="CO657" s="54"/>
    </row>
    <row r="658" spans="1:9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6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  <c r="CM658" s="54"/>
      <c r="CN658" s="56"/>
      <c r="CO658" s="54"/>
    </row>
    <row r="659" spans="1:9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6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  <c r="CM659" s="54"/>
      <c r="CN659" s="56"/>
      <c r="CO659" s="54"/>
    </row>
    <row r="660" spans="1:9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6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  <c r="CM660" s="54"/>
      <c r="CN660" s="56"/>
      <c r="CO660" s="54"/>
    </row>
    <row r="661" spans="1:9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6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  <c r="CM661" s="54"/>
      <c r="CN661" s="56"/>
      <c r="CO661" s="54"/>
    </row>
    <row r="662" spans="1:9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6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  <c r="CM662" s="54"/>
      <c r="CN662" s="56"/>
      <c r="CO662" s="54"/>
    </row>
    <row r="663" spans="1:9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6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  <c r="CM663" s="54"/>
      <c r="CN663" s="56"/>
      <c r="CO663" s="54"/>
    </row>
    <row r="664" spans="1:9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6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  <c r="CM664" s="54"/>
      <c r="CN664" s="56"/>
      <c r="CO664" s="54"/>
    </row>
    <row r="665" spans="1:9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6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  <c r="CM665" s="54"/>
      <c r="CN665" s="56"/>
      <c r="CO665" s="54"/>
    </row>
    <row r="666" spans="1:9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6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  <c r="CM666" s="54"/>
      <c r="CN666" s="56"/>
      <c r="CO666" s="54"/>
    </row>
    <row r="667" spans="1:9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6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  <c r="CM667" s="54"/>
      <c r="CN667" s="56"/>
      <c r="CO667" s="54"/>
    </row>
    <row r="668" spans="1:9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6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  <c r="CM668" s="54"/>
      <c r="CN668" s="56"/>
      <c r="CO668" s="54"/>
    </row>
    <row r="669" spans="1:9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6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  <c r="CM669" s="54"/>
      <c r="CN669" s="56"/>
      <c r="CO669" s="54"/>
    </row>
    <row r="670" spans="1:9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6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  <c r="CM670" s="54"/>
      <c r="CN670" s="56"/>
      <c r="CO670" s="54"/>
    </row>
    <row r="671" spans="1:9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6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  <c r="CM671" s="54"/>
      <c r="CN671" s="56"/>
      <c r="CO671" s="54"/>
    </row>
    <row r="672" spans="1:9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6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  <c r="CM672" s="54"/>
      <c r="CN672" s="56"/>
      <c r="CO672" s="54"/>
    </row>
    <row r="673" spans="1:9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6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  <c r="CM673" s="54"/>
      <c r="CN673" s="56"/>
      <c r="CO673" s="54"/>
    </row>
    <row r="674" spans="1:9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6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  <c r="CM674" s="54"/>
      <c r="CN674" s="56"/>
      <c r="CO674" s="54"/>
    </row>
    <row r="675" spans="1:9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6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  <c r="CM675" s="54"/>
      <c r="CN675" s="56"/>
      <c r="CO675" s="54"/>
    </row>
    <row r="676" spans="1:9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6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  <c r="CM676" s="54"/>
      <c r="CN676" s="56"/>
      <c r="CO676" s="54"/>
    </row>
    <row r="677" spans="1:9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6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  <c r="CM677" s="54"/>
      <c r="CN677" s="56"/>
      <c r="CO677" s="54"/>
    </row>
    <row r="678" spans="1:9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6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  <c r="CM678" s="54"/>
      <c r="CN678" s="56"/>
      <c r="CO678" s="54"/>
    </row>
    <row r="679" spans="1:9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6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  <c r="CM679" s="54"/>
      <c r="CN679" s="56"/>
      <c r="CO679" s="54"/>
    </row>
    <row r="680" spans="1:9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6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  <c r="CM680" s="54"/>
      <c r="CN680" s="56"/>
      <c r="CO680" s="54"/>
    </row>
    <row r="681" spans="1:9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6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  <c r="CM681" s="54"/>
      <c r="CN681" s="56"/>
      <c r="CO681" s="54"/>
    </row>
    <row r="682" spans="1:9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6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  <c r="CM682" s="54"/>
      <c r="CN682" s="56"/>
      <c r="CO682" s="54"/>
    </row>
    <row r="683" spans="1:9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6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  <c r="CM683" s="54"/>
      <c r="CN683" s="56"/>
      <c r="CO683" s="54"/>
    </row>
    <row r="684" spans="1:9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6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  <c r="CM684" s="54"/>
      <c r="CN684" s="56"/>
      <c r="CO684" s="54"/>
    </row>
    <row r="685" spans="1:9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6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  <c r="CM685" s="54"/>
      <c r="CN685" s="56"/>
      <c r="CO685" s="54"/>
    </row>
    <row r="686" spans="1:9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6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  <c r="CM686" s="54"/>
      <c r="CN686" s="56"/>
      <c r="CO686" s="54"/>
    </row>
    <row r="687" spans="1:9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6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  <c r="CM687" s="54"/>
      <c r="CN687" s="56"/>
      <c r="CO687" s="54"/>
    </row>
    <row r="688" spans="1:9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6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  <c r="CM688" s="54"/>
      <c r="CN688" s="56"/>
      <c r="CO688" s="54"/>
    </row>
    <row r="689" spans="1:9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6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  <c r="CM689" s="54"/>
      <c r="CN689" s="56"/>
      <c r="CO689" s="54"/>
    </row>
    <row r="690" spans="1:9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6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  <c r="CM690" s="54"/>
      <c r="CN690" s="56"/>
      <c r="CO690" s="54"/>
    </row>
    <row r="691" spans="1:9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6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  <c r="CM691" s="54"/>
      <c r="CN691" s="56"/>
      <c r="CO691" s="54"/>
    </row>
    <row r="692" spans="1:9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6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  <c r="CM692" s="54"/>
      <c r="CN692" s="56"/>
      <c r="CO692" s="54"/>
    </row>
    <row r="693" spans="1:9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6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  <c r="CM693" s="54"/>
      <c r="CN693" s="56"/>
      <c r="CO693" s="54"/>
    </row>
    <row r="694" spans="1:9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6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  <c r="CM694" s="54"/>
      <c r="CN694" s="56"/>
      <c r="CO694" s="54"/>
    </row>
    <row r="695" spans="1:9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6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  <c r="CM695" s="54"/>
      <c r="CN695" s="56"/>
      <c r="CO695" s="54"/>
    </row>
    <row r="696" spans="1:9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6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  <c r="CM696" s="54"/>
      <c r="CN696" s="56"/>
      <c r="CO696" s="54"/>
    </row>
    <row r="697" spans="1:9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6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  <c r="CM697" s="54"/>
      <c r="CN697" s="56"/>
      <c r="CO697" s="54"/>
    </row>
    <row r="698" spans="1:9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6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  <c r="CM698" s="54"/>
      <c r="CN698" s="56"/>
      <c r="CO698" s="54"/>
    </row>
    <row r="699" spans="1:9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6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  <c r="CM699" s="54"/>
      <c r="CN699" s="56"/>
      <c r="CO699" s="54"/>
    </row>
    <row r="700" spans="1:9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6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  <c r="CM700" s="54"/>
      <c r="CN700" s="56"/>
      <c r="CO700" s="54"/>
    </row>
    <row r="701" spans="1:9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6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  <c r="CM701" s="54"/>
      <c r="CN701" s="56"/>
      <c r="CO701" s="54"/>
    </row>
    <row r="702" spans="1:9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6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  <c r="CM702" s="54"/>
      <c r="CN702" s="56"/>
      <c r="CO702" s="54"/>
    </row>
    <row r="703" spans="1:9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6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  <c r="CM703" s="54"/>
      <c r="CN703" s="56"/>
      <c r="CO703" s="54"/>
    </row>
    <row r="704" spans="1:9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6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  <c r="CM704" s="54"/>
      <c r="CN704" s="56"/>
      <c r="CO704" s="54"/>
    </row>
    <row r="705" spans="1:9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6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  <c r="CM705" s="54"/>
      <c r="CN705" s="56"/>
      <c r="CO705" s="54"/>
    </row>
    <row r="706" spans="1:9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6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  <c r="CM706" s="54"/>
      <c r="CN706" s="56"/>
      <c r="CO706" s="54"/>
    </row>
    <row r="707" spans="1:9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6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  <c r="CM707" s="54"/>
      <c r="CN707" s="56"/>
      <c r="CO707" s="54"/>
    </row>
    <row r="708" spans="1:9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6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  <c r="CM708" s="54"/>
      <c r="CN708" s="56"/>
      <c r="CO708" s="54"/>
    </row>
    <row r="709" spans="1:9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6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  <c r="CM709" s="54"/>
      <c r="CN709" s="56"/>
      <c r="CO709" s="54"/>
    </row>
    <row r="710" spans="1:9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6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  <c r="CM710" s="54"/>
      <c r="CN710" s="56"/>
      <c r="CO710" s="54"/>
    </row>
    <row r="711" spans="1:9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6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  <c r="CM711" s="54"/>
      <c r="CN711" s="56"/>
      <c r="CO711" s="54"/>
    </row>
    <row r="712" spans="1:9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6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  <c r="CM712" s="54"/>
      <c r="CN712" s="56"/>
      <c r="CO712" s="54"/>
    </row>
    <row r="713" spans="1:9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6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  <c r="CM713" s="54"/>
      <c r="CN713" s="56"/>
      <c r="CO713" s="54"/>
    </row>
    <row r="714" spans="1:9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6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  <c r="CM714" s="54"/>
      <c r="CN714" s="56"/>
      <c r="CO714" s="54"/>
    </row>
    <row r="715" spans="1:9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6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  <c r="CM715" s="54"/>
      <c r="CN715" s="56"/>
      <c r="CO715" s="54"/>
    </row>
    <row r="716" spans="1:9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6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  <c r="CM716" s="54"/>
      <c r="CN716" s="56"/>
      <c r="CO716" s="54"/>
    </row>
    <row r="717" spans="1:9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6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  <c r="CM717" s="54"/>
      <c r="CN717" s="56"/>
      <c r="CO717" s="54"/>
    </row>
    <row r="718" spans="1:9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6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  <c r="CM718" s="54"/>
      <c r="CN718" s="56"/>
      <c r="CO718" s="54"/>
    </row>
    <row r="719" spans="1:9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6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  <c r="CM719" s="54"/>
      <c r="CN719" s="56"/>
      <c r="CO719" s="54"/>
    </row>
    <row r="720" spans="1:9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6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  <c r="CM720" s="54"/>
      <c r="CN720" s="56"/>
      <c r="CO720" s="54"/>
    </row>
    <row r="721" spans="1:9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6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  <c r="CM721" s="54"/>
      <c r="CN721" s="56"/>
      <c r="CO721" s="54"/>
    </row>
    <row r="722" spans="1:9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6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  <c r="CM722" s="54"/>
      <c r="CN722" s="56"/>
      <c r="CO722" s="54"/>
    </row>
    <row r="723" spans="1:9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6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  <c r="CM723" s="54"/>
      <c r="CN723" s="56"/>
      <c r="CO723" s="54"/>
    </row>
    <row r="724" spans="1:9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6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  <c r="CM724" s="54"/>
      <c r="CN724" s="56"/>
      <c r="CO724" s="54"/>
    </row>
    <row r="725" spans="1:9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6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  <c r="CM725" s="54"/>
      <c r="CN725" s="56"/>
      <c r="CO725" s="54"/>
    </row>
    <row r="726" spans="1:9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6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  <c r="CM726" s="54"/>
      <c r="CN726" s="56"/>
      <c r="CO726" s="54"/>
    </row>
    <row r="727" spans="1:9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6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  <c r="CM727" s="54"/>
      <c r="CN727" s="56"/>
      <c r="CO727" s="54"/>
    </row>
    <row r="728" spans="1:9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6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  <c r="CM728" s="54"/>
      <c r="CN728" s="56"/>
      <c r="CO728" s="54"/>
    </row>
    <row r="729" spans="1:9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6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  <c r="CM729" s="54"/>
      <c r="CN729" s="56"/>
      <c r="CO729" s="54"/>
    </row>
    <row r="730" spans="1:9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6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  <c r="CM730" s="54"/>
      <c r="CN730" s="56"/>
      <c r="CO730" s="54"/>
    </row>
    <row r="731" spans="1:9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6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  <c r="CM731" s="54"/>
      <c r="CN731" s="56"/>
      <c r="CO731" s="54"/>
    </row>
    <row r="732" spans="1:9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6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  <c r="CM732" s="54"/>
      <c r="CN732" s="56"/>
      <c r="CO732" s="54"/>
    </row>
    <row r="733" spans="1:9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6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  <c r="CM733" s="54"/>
      <c r="CN733" s="56"/>
      <c r="CO733" s="54"/>
    </row>
    <row r="734" spans="1:9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6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  <c r="CM734" s="54"/>
      <c r="CN734" s="56"/>
      <c r="CO734" s="54"/>
    </row>
    <row r="735" spans="1:9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6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  <c r="CM735" s="54"/>
      <c r="CN735" s="56"/>
      <c r="CO735" s="54"/>
    </row>
    <row r="736" spans="1:9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6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  <c r="CM736" s="54"/>
      <c r="CN736" s="56"/>
      <c r="CO736" s="54"/>
    </row>
    <row r="737" spans="1:9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6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  <c r="CM737" s="54"/>
      <c r="CN737" s="56"/>
      <c r="CO737" s="54"/>
    </row>
    <row r="738" spans="1:9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6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  <c r="CM738" s="54"/>
      <c r="CN738" s="56"/>
      <c r="CO738" s="54"/>
    </row>
    <row r="739" spans="1:9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6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  <c r="CM739" s="54"/>
      <c r="CN739" s="56"/>
      <c r="CO739" s="54"/>
    </row>
    <row r="740" spans="1:9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6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  <c r="CM740" s="54"/>
      <c r="CN740" s="56"/>
      <c r="CO740" s="54"/>
    </row>
    <row r="741" spans="1:9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6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  <c r="CM741" s="54"/>
      <c r="CN741" s="56"/>
      <c r="CO741" s="54"/>
    </row>
    <row r="742" spans="1:9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6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  <c r="CM742" s="54"/>
      <c r="CN742" s="56"/>
      <c r="CO742" s="54"/>
    </row>
    <row r="743" spans="1:9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6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  <c r="CM743" s="54"/>
      <c r="CN743" s="56"/>
      <c r="CO743" s="54"/>
    </row>
    <row r="744" spans="1:9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6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  <c r="CM744" s="54"/>
      <c r="CN744" s="56"/>
      <c r="CO744" s="54"/>
    </row>
    <row r="745" spans="1:9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6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  <c r="CM745" s="54"/>
      <c r="CN745" s="56"/>
      <c r="CO745" s="54"/>
    </row>
    <row r="746" spans="1:9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6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  <c r="CM746" s="54"/>
      <c r="CN746" s="56"/>
      <c r="CO746" s="54"/>
    </row>
    <row r="747" spans="1:9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6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  <c r="CM747" s="54"/>
      <c r="CN747" s="56"/>
      <c r="CO747" s="54"/>
    </row>
    <row r="748" spans="1:9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6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  <c r="CM748" s="54"/>
      <c r="CN748" s="56"/>
      <c r="CO748" s="54"/>
    </row>
    <row r="749" spans="1:9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6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  <c r="CM749" s="54"/>
      <c r="CN749" s="56"/>
      <c r="CO749" s="54"/>
    </row>
    <row r="750" spans="1:9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6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  <c r="CM750" s="54"/>
      <c r="CN750" s="56"/>
      <c r="CO750" s="54"/>
    </row>
    <row r="751" spans="1:9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6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  <c r="CM751" s="54"/>
      <c r="CN751" s="56"/>
      <c r="CO751" s="54"/>
    </row>
    <row r="752" spans="1:9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6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  <c r="CM752" s="54"/>
      <c r="CN752" s="56"/>
      <c r="CO752" s="54"/>
    </row>
    <row r="753" spans="1:9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6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  <c r="CM753" s="54"/>
      <c r="CN753" s="56"/>
      <c r="CO753" s="54"/>
    </row>
    <row r="754" spans="1:9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6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  <c r="CM754" s="54"/>
      <c r="CN754" s="56"/>
      <c r="CO754" s="54"/>
    </row>
    <row r="755" spans="1:9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6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  <c r="CM755" s="54"/>
      <c r="CN755" s="56"/>
      <c r="CO755" s="54"/>
    </row>
    <row r="756" spans="1:9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6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  <c r="CM756" s="54"/>
      <c r="CN756" s="56"/>
      <c r="CO756" s="54"/>
    </row>
    <row r="757" spans="1:9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6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  <c r="CM757" s="54"/>
      <c r="CN757" s="56"/>
      <c r="CO757" s="54"/>
    </row>
    <row r="758" spans="1:9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6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  <c r="CM758" s="54"/>
      <c r="CN758" s="56"/>
      <c r="CO758" s="54"/>
    </row>
    <row r="759" spans="1:9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6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  <c r="CM759" s="54"/>
      <c r="CN759" s="56"/>
      <c r="CO759" s="54"/>
    </row>
    <row r="760" spans="1:9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6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  <c r="CM760" s="54"/>
      <c r="CN760" s="56"/>
      <c r="CO760" s="54"/>
    </row>
    <row r="761" spans="1:9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6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  <c r="CM761" s="54"/>
      <c r="CN761" s="56"/>
      <c r="CO761" s="54"/>
    </row>
    <row r="762" spans="1:9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6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  <c r="CM762" s="54"/>
      <c r="CN762" s="56"/>
      <c r="CO762" s="54"/>
    </row>
    <row r="763" spans="1:9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6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  <c r="CM763" s="54"/>
      <c r="CN763" s="56"/>
      <c r="CO763" s="54"/>
    </row>
    <row r="764" spans="1:9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6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  <c r="CM764" s="54"/>
      <c r="CN764" s="56"/>
      <c r="CO764" s="54"/>
    </row>
    <row r="765" spans="1:9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6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  <c r="CM765" s="54"/>
      <c r="CN765" s="56"/>
      <c r="CO765" s="54"/>
    </row>
    <row r="766" spans="1:9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6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  <c r="CM766" s="54"/>
      <c r="CN766" s="56"/>
      <c r="CO766" s="54"/>
    </row>
    <row r="767" spans="1:9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6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  <c r="CM767" s="54"/>
      <c r="CN767" s="56"/>
      <c r="CO767" s="54"/>
    </row>
    <row r="768" spans="1:9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6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  <c r="CM768" s="54"/>
      <c r="CN768" s="56"/>
      <c r="CO768" s="54"/>
    </row>
    <row r="769" spans="1:9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6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  <c r="CM769" s="54"/>
      <c r="CN769" s="56"/>
      <c r="CO769" s="54"/>
    </row>
    <row r="770" spans="1:9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6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  <c r="CM770" s="54"/>
      <c r="CN770" s="56"/>
      <c r="CO770" s="54"/>
    </row>
    <row r="771" spans="1:9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6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  <c r="CM771" s="54"/>
      <c r="CN771" s="56"/>
      <c r="CO771" s="54"/>
    </row>
    <row r="772" spans="1:9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6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  <c r="CM772" s="54"/>
      <c r="CN772" s="56"/>
      <c r="CO772" s="54"/>
    </row>
    <row r="773" spans="1:9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6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  <c r="CM773" s="54"/>
      <c r="CN773" s="56"/>
      <c r="CO773" s="54"/>
    </row>
    <row r="774" spans="1:9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6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  <c r="CM774" s="54"/>
      <c r="CN774" s="56"/>
      <c r="CO774" s="54"/>
    </row>
    <row r="775" spans="1:9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6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  <c r="CM775" s="54"/>
      <c r="CN775" s="56"/>
      <c r="CO775" s="54"/>
    </row>
    <row r="776" spans="1:9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6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  <c r="CM776" s="54"/>
      <c r="CN776" s="56"/>
      <c r="CO776" s="54"/>
    </row>
    <row r="777" spans="1:9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6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  <c r="CM777" s="54"/>
      <c r="CN777" s="56"/>
      <c r="CO777" s="54"/>
    </row>
    <row r="778" spans="1:9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6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  <c r="CM778" s="54"/>
      <c r="CN778" s="56"/>
      <c r="CO778" s="54"/>
    </row>
    <row r="779" spans="1:9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6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  <c r="CM779" s="54"/>
      <c r="CN779" s="56"/>
      <c r="CO779" s="54"/>
    </row>
    <row r="780" spans="1:9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6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  <c r="CM780" s="54"/>
      <c r="CN780" s="56"/>
      <c r="CO780" s="54"/>
    </row>
    <row r="781" spans="1:9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6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  <c r="CM781" s="54"/>
      <c r="CN781" s="56"/>
      <c r="CO781" s="54"/>
    </row>
    <row r="782" spans="1:9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6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  <c r="CM782" s="54"/>
      <c r="CN782" s="56"/>
      <c r="CO782" s="54"/>
    </row>
    <row r="783" spans="1:9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6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  <c r="CM783" s="54"/>
      <c r="CN783" s="56"/>
      <c r="CO783" s="54"/>
    </row>
    <row r="784" spans="1:9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6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  <c r="CM784" s="54"/>
      <c r="CN784" s="56"/>
      <c r="CO784" s="54"/>
    </row>
    <row r="785" spans="1:9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6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  <c r="CM785" s="54"/>
      <c r="CN785" s="56"/>
      <c r="CO785" s="54"/>
    </row>
    <row r="786" spans="1:9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6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  <c r="CM786" s="54"/>
      <c r="CN786" s="56"/>
      <c r="CO786" s="54"/>
    </row>
    <row r="787" spans="1:9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6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  <c r="CM787" s="54"/>
      <c r="CN787" s="56"/>
      <c r="CO787" s="54"/>
    </row>
    <row r="788" spans="1:9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6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  <c r="CM788" s="54"/>
      <c r="CN788" s="56"/>
      <c r="CO788" s="54"/>
    </row>
    <row r="789" spans="1:9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6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  <c r="CM789" s="54"/>
      <c r="CN789" s="56"/>
      <c r="CO789" s="54"/>
    </row>
    <row r="790" spans="1:9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6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  <c r="CM790" s="54"/>
      <c r="CN790" s="56"/>
      <c r="CO790" s="54"/>
    </row>
    <row r="791" spans="1:9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6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  <c r="CM791" s="54"/>
      <c r="CN791" s="56"/>
      <c r="CO791" s="54"/>
    </row>
    <row r="792" spans="1:9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6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  <c r="CM792" s="54"/>
      <c r="CN792" s="56"/>
      <c r="CO792" s="54"/>
    </row>
    <row r="793" spans="1:9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6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  <c r="CM793" s="54"/>
      <c r="CN793" s="56"/>
      <c r="CO793" s="54"/>
    </row>
    <row r="794" spans="1:9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6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  <c r="CM794" s="54"/>
      <c r="CN794" s="56"/>
      <c r="CO794" s="54"/>
    </row>
    <row r="795" spans="1:9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6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  <c r="CM795" s="54"/>
      <c r="CN795" s="56"/>
      <c r="CO795" s="54"/>
    </row>
    <row r="796" spans="1:9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6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  <c r="CM796" s="54"/>
      <c r="CN796" s="56"/>
      <c r="CO796" s="54"/>
    </row>
    <row r="797" spans="1:9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6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  <c r="CM797" s="54"/>
      <c r="CN797" s="56"/>
      <c r="CO797" s="54"/>
    </row>
    <row r="798" spans="1:9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6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  <c r="CM798" s="54"/>
      <c r="CN798" s="56"/>
      <c r="CO798" s="54"/>
    </row>
    <row r="799" spans="1:9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6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  <c r="CM799" s="54"/>
      <c r="CN799" s="56"/>
      <c r="CO799" s="54"/>
    </row>
    <row r="800" spans="1:9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6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  <c r="CM800" s="54"/>
      <c r="CN800" s="56"/>
      <c r="CO800" s="54"/>
    </row>
    <row r="801" spans="1:9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6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  <c r="CM801" s="54"/>
      <c r="CN801" s="56"/>
      <c r="CO801" s="54"/>
    </row>
    <row r="802" spans="1:9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6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  <c r="CM802" s="54"/>
      <c r="CN802" s="56"/>
      <c r="CO802" s="54"/>
    </row>
    <row r="803" spans="1:9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6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  <c r="CM803" s="54"/>
      <c r="CN803" s="56"/>
      <c r="CO803" s="54"/>
    </row>
    <row r="804" spans="1:9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6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  <c r="CM804" s="54"/>
      <c r="CN804" s="56"/>
      <c r="CO804" s="54"/>
    </row>
    <row r="805" spans="1:9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6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  <c r="CM805" s="54"/>
      <c r="CN805" s="56"/>
      <c r="CO805" s="54"/>
    </row>
    <row r="806" spans="1:9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6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  <c r="CM806" s="54"/>
      <c r="CN806" s="56"/>
      <c r="CO806" s="54"/>
    </row>
    <row r="807" spans="1:9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6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  <c r="CM807" s="54"/>
      <c r="CN807" s="56"/>
      <c r="CO807" s="54"/>
    </row>
    <row r="808" spans="1:9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6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  <c r="CM808" s="54"/>
      <c r="CN808" s="56"/>
      <c r="CO808" s="54"/>
    </row>
    <row r="809" spans="1:9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6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  <c r="CM809" s="54"/>
      <c r="CN809" s="56"/>
      <c r="CO809" s="54"/>
    </row>
    <row r="810" spans="1:9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6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  <c r="CM810" s="54"/>
      <c r="CN810" s="56"/>
      <c r="CO810" s="54"/>
    </row>
    <row r="811" spans="1:9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6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  <c r="CM811" s="54"/>
      <c r="CN811" s="56"/>
      <c r="CO811" s="54"/>
    </row>
    <row r="812" spans="1:9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6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  <c r="CM812" s="54"/>
      <c r="CN812" s="56"/>
      <c r="CO812" s="54"/>
    </row>
    <row r="813" spans="1:9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6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  <c r="CM813" s="54"/>
      <c r="CN813" s="56"/>
      <c r="CO813" s="54"/>
    </row>
    <row r="814" spans="1:9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6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  <c r="CM814" s="54"/>
      <c r="CN814" s="56"/>
      <c r="CO814" s="54"/>
    </row>
    <row r="815" spans="1:9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6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  <c r="CM815" s="54"/>
      <c r="CN815" s="56"/>
      <c r="CO815" s="54"/>
    </row>
    <row r="816" spans="1:9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6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  <c r="CM816" s="54"/>
      <c r="CN816" s="56"/>
      <c r="CO816" s="54"/>
    </row>
    <row r="817" spans="1:9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6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  <c r="CM817" s="54"/>
      <c r="CN817" s="56"/>
      <c r="CO817" s="54"/>
    </row>
    <row r="818" spans="1:9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6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  <c r="CM818" s="54"/>
      <c r="CN818" s="56"/>
      <c r="CO818" s="54"/>
    </row>
    <row r="819" spans="1:9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6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  <c r="CM819" s="54"/>
      <c r="CN819" s="56"/>
      <c r="CO819" s="54"/>
    </row>
    <row r="820" spans="1:9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6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  <c r="CM820" s="54"/>
      <c r="CN820" s="56"/>
      <c r="CO820" s="54"/>
    </row>
    <row r="821" spans="1:9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6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  <c r="CM821" s="54"/>
      <c r="CN821" s="56"/>
      <c r="CO821" s="54"/>
    </row>
    <row r="822" spans="1:9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6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  <c r="CM822" s="54"/>
      <c r="CN822" s="56"/>
      <c r="CO822" s="54"/>
    </row>
    <row r="823" spans="1:9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6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  <c r="CM823" s="54"/>
      <c r="CN823" s="56"/>
      <c r="CO823" s="54"/>
    </row>
    <row r="824" spans="1:9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6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  <c r="CM824" s="54"/>
      <c r="CN824" s="56"/>
      <c r="CO824" s="54"/>
    </row>
    <row r="825" spans="1:9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6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  <c r="CM825" s="54"/>
      <c r="CN825" s="56"/>
      <c r="CO825" s="54"/>
    </row>
    <row r="826" spans="1:9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6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  <c r="CM826" s="54"/>
      <c r="CN826" s="56"/>
      <c r="CO826" s="54"/>
    </row>
    <row r="827" spans="1:9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6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  <c r="CM827" s="54"/>
      <c r="CN827" s="56"/>
      <c r="CO827" s="54"/>
    </row>
    <row r="828" spans="1:9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6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  <c r="CM828" s="54"/>
      <c r="CN828" s="56"/>
      <c r="CO828" s="54"/>
    </row>
    <row r="829" spans="1:9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6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  <c r="CM829" s="54"/>
      <c r="CN829" s="56"/>
      <c r="CO829" s="54"/>
    </row>
    <row r="830" spans="1:9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6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  <c r="CM830" s="54"/>
      <c r="CN830" s="56"/>
      <c r="CO830" s="54"/>
    </row>
    <row r="831" spans="1:9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6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  <c r="CM831" s="54"/>
      <c r="CN831" s="56"/>
      <c r="CO831" s="54"/>
    </row>
    <row r="832" spans="1:9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6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  <c r="CM832" s="54"/>
      <c r="CN832" s="56"/>
      <c r="CO832" s="54"/>
    </row>
    <row r="833" spans="1:9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6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  <c r="CM833" s="54"/>
      <c r="CN833" s="56"/>
      <c r="CO833" s="54"/>
    </row>
    <row r="834" spans="1:9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6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  <c r="CM834" s="54"/>
      <c r="CN834" s="56"/>
      <c r="CO834" s="54"/>
    </row>
    <row r="835" spans="1:9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6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  <c r="CM835" s="54"/>
      <c r="CN835" s="56"/>
      <c r="CO835" s="54"/>
    </row>
    <row r="836" spans="1:9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6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  <c r="CM836" s="54"/>
      <c r="CN836" s="56"/>
      <c r="CO836" s="54"/>
    </row>
    <row r="837" spans="1:9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6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  <c r="CM837" s="54"/>
      <c r="CN837" s="56"/>
      <c r="CO837" s="54"/>
    </row>
    <row r="838" spans="1:9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6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  <c r="CM838" s="54"/>
      <c r="CN838" s="56"/>
      <c r="CO838" s="54"/>
    </row>
    <row r="839" spans="1:9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6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  <c r="CM839" s="54"/>
      <c r="CN839" s="56"/>
      <c r="CO839" s="54"/>
    </row>
    <row r="840" spans="1:9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6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  <c r="CM840" s="54"/>
      <c r="CN840" s="56"/>
      <c r="CO840" s="54"/>
    </row>
    <row r="841" spans="1:9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6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  <c r="CM841" s="54"/>
      <c r="CN841" s="56"/>
      <c r="CO841" s="54"/>
    </row>
    <row r="842" spans="1:9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6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  <c r="CM842" s="54"/>
      <c r="CN842" s="56"/>
      <c r="CO842" s="54"/>
    </row>
    <row r="843" spans="1:9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6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  <c r="CM843" s="54"/>
      <c r="CN843" s="56"/>
      <c r="CO843" s="54"/>
    </row>
    <row r="844" spans="1:9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6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  <c r="CM844" s="54"/>
      <c r="CN844" s="56"/>
      <c r="CO844" s="54"/>
    </row>
    <row r="845" spans="1:9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6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  <c r="CM845" s="54"/>
      <c r="CN845" s="56"/>
      <c r="CO845" s="54"/>
    </row>
    <row r="846" spans="1:9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6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  <c r="CM846" s="54"/>
      <c r="CN846" s="56"/>
      <c r="CO846" s="54"/>
    </row>
    <row r="847" spans="1:9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6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  <c r="CM847" s="54"/>
      <c r="CN847" s="56"/>
      <c r="CO847" s="54"/>
    </row>
    <row r="848" spans="1:9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6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  <c r="CM848" s="54"/>
      <c r="CN848" s="56"/>
      <c r="CO848" s="54"/>
    </row>
    <row r="849" spans="1:9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6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  <c r="CM849" s="54"/>
      <c r="CN849" s="56"/>
      <c r="CO849" s="54"/>
    </row>
    <row r="850" spans="1:9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6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  <c r="CM850" s="54"/>
      <c r="CN850" s="56"/>
      <c r="CO850" s="54"/>
    </row>
    <row r="851" spans="1:9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6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  <c r="CM851" s="54"/>
      <c r="CN851" s="56"/>
      <c r="CO851" s="54"/>
    </row>
    <row r="852" spans="1:9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6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  <c r="CM852" s="54"/>
      <c r="CN852" s="56"/>
      <c r="CO852" s="54"/>
    </row>
    <row r="853" spans="1:9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6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  <c r="CM853" s="54"/>
      <c r="CN853" s="56"/>
      <c r="CO853" s="54"/>
    </row>
    <row r="854" spans="1:9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6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  <c r="CM854" s="54"/>
      <c r="CN854" s="56"/>
      <c r="CO854" s="54"/>
    </row>
    <row r="855" spans="1:9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6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  <c r="CM855" s="54"/>
      <c r="CN855" s="56"/>
      <c r="CO855" s="54"/>
    </row>
    <row r="856" spans="1:9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6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  <c r="CM856" s="54"/>
      <c r="CN856" s="56"/>
      <c r="CO856" s="54"/>
    </row>
    <row r="857" spans="1:9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6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  <c r="CM857" s="54"/>
      <c r="CN857" s="56"/>
      <c r="CO857" s="54"/>
    </row>
    <row r="858" spans="1:9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6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  <c r="CM858" s="54"/>
      <c r="CN858" s="56"/>
      <c r="CO858" s="54"/>
    </row>
    <row r="859" spans="1:9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6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  <c r="CM859" s="54"/>
      <c r="CN859" s="56"/>
      <c r="CO859" s="54"/>
    </row>
    <row r="860" spans="1:9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6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  <c r="CM860" s="54"/>
      <c r="CN860" s="56"/>
      <c r="CO860" s="54"/>
    </row>
    <row r="861" spans="1:9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6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  <c r="CM861" s="54"/>
      <c r="CN861" s="56"/>
      <c r="CO861" s="54"/>
    </row>
    <row r="862" spans="1:9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6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  <c r="CM862" s="54"/>
      <c r="CN862" s="56"/>
      <c r="CO862" s="54"/>
    </row>
    <row r="863" spans="1:9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6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  <c r="CM863" s="54"/>
      <c r="CN863" s="56"/>
      <c r="CO863" s="54"/>
    </row>
    <row r="864" spans="1:9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6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  <c r="CM864" s="54"/>
      <c r="CN864" s="56"/>
      <c r="CO864" s="54"/>
    </row>
    <row r="865" spans="1:9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6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  <c r="CM865" s="54"/>
      <c r="CN865" s="56"/>
      <c r="CO865" s="54"/>
    </row>
    <row r="866" spans="1:9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6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  <c r="CM866" s="54"/>
      <c r="CN866" s="56"/>
      <c r="CO866" s="54"/>
    </row>
    <row r="867" spans="1:9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6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  <c r="CM867" s="54"/>
      <c r="CN867" s="56"/>
      <c r="CO867" s="54"/>
    </row>
    <row r="868" spans="1:9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6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  <c r="CM868" s="54"/>
      <c r="CN868" s="56"/>
      <c r="CO868" s="54"/>
    </row>
    <row r="869" spans="1:9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6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  <c r="CM869" s="54"/>
      <c r="CN869" s="56"/>
      <c r="CO869" s="54"/>
    </row>
    <row r="870" spans="1:9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6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  <c r="CM870" s="54"/>
      <c r="CN870" s="56"/>
      <c r="CO870" s="54"/>
    </row>
    <row r="871" spans="1:9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6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  <c r="CM871" s="54"/>
      <c r="CN871" s="56"/>
      <c r="CO871" s="54"/>
    </row>
    <row r="872" spans="1:9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6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  <c r="CM872" s="54"/>
      <c r="CN872" s="56"/>
      <c r="CO872" s="54"/>
    </row>
    <row r="873" spans="1:9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6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  <c r="CM873" s="54"/>
      <c r="CN873" s="56"/>
      <c r="CO873" s="54"/>
    </row>
    <row r="874" spans="1:9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6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  <c r="CM874" s="54"/>
      <c r="CN874" s="56"/>
      <c r="CO874" s="54"/>
    </row>
    <row r="875" spans="1:9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6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  <c r="CM875" s="54"/>
      <c r="CN875" s="56"/>
      <c r="CO875" s="54"/>
    </row>
    <row r="876" spans="1:9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6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  <c r="CM876" s="54"/>
      <c r="CN876" s="56"/>
      <c r="CO876" s="54"/>
    </row>
    <row r="877" spans="1:9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6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  <c r="CM877" s="54"/>
      <c r="CN877" s="56"/>
      <c r="CO877" s="54"/>
    </row>
    <row r="878" spans="1:9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6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  <c r="CM878" s="54"/>
      <c r="CN878" s="56"/>
      <c r="CO878" s="54"/>
    </row>
    <row r="879" spans="1:9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6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  <c r="CM879" s="54"/>
      <c r="CN879" s="56"/>
      <c r="CO879" s="54"/>
    </row>
    <row r="880" spans="1:9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6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  <c r="CM880" s="54"/>
      <c r="CN880" s="56"/>
      <c r="CO880" s="54"/>
    </row>
    <row r="881" spans="1:9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6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  <c r="CM881" s="54"/>
      <c r="CN881" s="56"/>
      <c r="CO881" s="54"/>
    </row>
    <row r="882" spans="1:9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6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  <c r="CM882" s="54"/>
      <c r="CN882" s="56"/>
      <c r="CO882" s="54"/>
    </row>
    <row r="883" spans="1:9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6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  <c r="CM883" s="54"/>
      <c r="CN883" s="56"/>
      <c r="CO883" s="54"/>
    </row>
    <row r="884" spans="1:9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6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  <c r="CM884" s="54"/>
      <c r="CN884" s="56"/>
      <c r="CO884" s="54"/>
    </row>
    <row r="885" spans="1:9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6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  <c r="CM885" s="54"/>
      <c r="CN885" s="56"/>
      <c r="CO885" s="54"/>
    </row>
    <row r="886" spans="1:9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6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  <c r="CM886" s="54"/>
      <c r="CN886" s="56"/>
      <c r="CO886" s="54"/>
    </row>
    <row r="887" spans="1:9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6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  <c r="CM887" s="54"/>
      <c r="CN887" s="56"/>
      <c r="CO887" s="54"/>
    </row>
    <row r="888" spans="1:9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6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  <c r="CM888" s="54"/>
      <c r="CN888" s="56"/>
      <c r="CO888" s="54"/>
    </row>
    <row r="889" spans="1:9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6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  <c r="CM889" s="54"/>
      <c r="CN889" s="56"/>
      <c r="CO889" s="54"/>
    </row>
    <row r="890" spans="1:9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6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  <c r="CM890" s="54"/>
      <c r="CN890" s="56"/>
      <c r="CO890" s="54"/>
    </row>
    <row r="891" spans="1:9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6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  <c r="CM891" s="54"/>
      <c r="CN891" s="56"/>
      <c r="CO891" s="54"/>
    </row>
    <row r="892" spans="1:9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6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  <c r="CM892" s="54"/>
      <c r="CN892" s="56"/>
      <c r="CO892" s="54"/>
    </row>
    <row r="893" spans="1:9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6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  <c r="CM893" s="54"/>
      <c r="CN893" s="56"/>
      <c r="CO893" s="54"/>
    </row>
    <row r="894" spans="1:9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6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  <c r="CM894" s="54"/>
      <c r="CN894" s="56"/>
      <c r="CO894" s="54"/>
    </row>
    <row r="895" spans="1:9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6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  <c r="CM895" s="54"/>
      <c r="CN895" s="56"/>
      <c r="CO895" s="54"/>
    </row>
    <row r="896" spans="1:9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6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  <c r="CM896" s="54"/>
      <c r="CN896" s="56"/>
      <c r="CO896" s="54"/>
    </row>
    <row r="897" spans="1:9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6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  <c r="CM897" s="54"/>
      <c r="CN897" s="56"/>
      <c r="CO897" s="54"/>
    </row>
    <row r="898" spans="1:9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6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  <c r="CM898" s="54"/>
      <c r="CN898" s="56"/>
      <c r="CO898" s="54"/>
    </row>
    <row r="899" spans="1:9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6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  <c r="CM899" s="54"/>
      <c r="CN899" s="56"/>
      <c r="CO899" s="54"/>
    </row>
    <row r="900" spans="1:9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6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  <c r="CM900" s="54"/>
      <c r="CN900" s="56"/>
      <c r="CO900" s="54"/>
    </row>
    <row r="901" spans="1:9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6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  <c r="CM901" s="54"/>
      <c r="CN901" s="56"/>
      <c r="CO901" s="54"/>
    </row>
    <row r="902" spans="1:9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6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  <c r="CM902" s="54"/>
      <c r="CN902" s="56"/>
      <c r="CO902" s="54"/>
    </row>
    <row r="903" spans="1:9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6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  <c r="CM903" s="54"/>
      <c r="CN903" s="56"/>
      <c r="CO903" s="54"/>
    </row>
    <row r="904" spans="1:9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6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  <c r="CM904" s="54"/>
      <c r="CN904" s="56"/>
      <c r="CO904" s="54"/>
    </row>
    <row r="905" spans="1:9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6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  <c r="CM905" s="54"/>
      <c r="CN905" s="56"/>
      <c r="CO905" s="54"/>
    </row>
    <row r="906" spans="1:9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6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  <c r="CM906" s="54"/>
      <c r="CN906" s="56"/>
      <c r="CO906" s="54"/>
    </row>
    <row r="907" spans="1:9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6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  <c r="CM907" s="54"/>
      <c r="CN907" s="56"/>
      <c r="CO907" s="54"/>
    </row>
    <row r="908" spans="1:9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6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  <c r="CM908" s="54"/>
      <c r="CN908" s="56"/>
      <c r="CO908" s="54"/>
    </row>
    <row r="909" spans="1:9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6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  <c r="CM909" s="54"/>
      <c r="CN909" s="56"/>
      <c r="CO909" s="54"/>
    </row>
    <row r="910" spans="1:9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6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  <c r="CM910" s="54"/>
      <c r="CN910" s="56"/>
      <c r="CO910" s="54"/>
    </row>
    <row r="911" spans="1:9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6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  <c r="CM911" s="54"/>
      <c r="CN911" s="56"/>
      <c r="CO911" s="54"/>
    </row>
    <row r="912" spans="1:9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6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  <c r="CM912" s="54"/>
      <c r="CN912" s="56"/>
      <c r="CO912" s="54"/>
    </row>
    <row r="913" spans="1:9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6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  <c r="CM913" s="54"/>
      <c r="CN913" s="56"/>
      <c r="CO913" s="54"/>
    </row>
    <row r="914" spans="1:9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6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  <c r="CM914" s="54"/>
      <c r="CN914" s="56"/>
      <c r="CO914" s="54"/>
    </row>
    <row r="915" spans="1:9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6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  <c r="CM915" s="54"/>
      <c r="CN915" s="56"/>
      <c r="CO915" s="54"/>
    </row>
    <row r="916" spans="1:9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6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  <c r="CM916" s="54"/>
      <c r="CN916" s="56"/>
      <c r="CO916" s="54"/>
    </row>
    <row r="917" spans="1:9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6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  <c r="CM917" s="54"/>
      <c r="CN917" s="56"/>
      <c r="CO917" s="54"/>
    </row>
    <row r="918" spans="1:9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6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  <c r="CM918" s="54"/>
      <c r="CN918" s="56"/>
      <c r="CO918" s="54"/>
    </row>
    <row r="919" spans="1:9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6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  <c r="CM919" s="54"/>
      <c r="CN919" s="56"/>
      <c r="CO919" s="54"/>
    </row>
    <row r="920" spans="1:9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6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  <c r="CM920" s="54"/>
      <c r="CN920" s="56"/>
      <c r="CO920" s="54"/>
    </row>
    <row r="921" spans="1:9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6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  <c r="CM921" s="54"/>
      <c r="CN921" s="56"/>
      <c r="CO921" s="54"/>
    </row>
    <row r="922" spans="1:9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6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  <c r="CM922" s="54"/>
      <c r="CN922" s="56"/>
      <c r="CO922" s="54"/>
    </row>
    <row r="923" spans="1:9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6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  <c r="CM923" s="54"/>
      <c r="CN923" s="56"/>
      <c r="CO923" s="54"/>
    </row>
    <row r="924" spans="1:9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6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  <c r="CM924" s="54"/>
      <c r="CN924" s="56"/>
      <c r="CO924" s="54"/>
    </row>
    <row r="925" spans="1:9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6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  <c r="CM925" s="54"/>
      <c r="CN925" s="56"/>
      <c r="CO925" s="54"/>
    </row>
    <row r="926" spans="1:9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6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  <c r="CM926" s="54"/>
      <c r="CN926" s="56"/>
      <c r="CO926" s="54"/>
    </row>
    <row r="927" spans="1:9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6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  <c r="CM927" s="54"/>
      <c r="CN927" s="56"/>
      <c r="CO927" s="54"/>
    </row>
    <row r="928" spans="1:9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6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  <c r="CM928" s="54"/>
      <c r="CN928" s="56"/>
      <c r="CO928" s="54"/>
    </row>
    <row r="929" spans="1:9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6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  <c r="CM929" s="54"/>
      <c r="CN929" s="56"/>
      <c r="CO929" s="54"/>
    </row>
    <row r="930" spans="1:9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6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  <c r="CM930" s="54"/>
      <c r="CN930" s="56"/>
      <c r="CO930" s="54"/>
    </row>
    <row r="931" spans="1:9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6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  <c r="CM931" s="54"/>
      <c r="CN931" s="56"/>
      <c r="CO931" s="54"/>
    </row>
    <row r="932" spans="1:9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6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  <c r="CM932" s="54"/>
      <c r="CN932" s="56"/>
      <c r="CO932" s="54"/>
    </row>
    <row r="933" spans="1:9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6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  <c r="CM933" s="54"/>
      <c r="CN933" s="56"/>
      <c r="CO933" s="54"/>
    </row>
    <row r="934" spans="1:9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6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  <c r="CM934" s="54"/>
      <c r="CN934" s="56"/>
      <c r="CO934" s="54"/>
    </row>
    <row r="935" spans="1:9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6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  <c r="CM935" s="54"/>
      <c r="CN935" s="56"/>
      <c r="CO935" s="54"/>
    </row>
    <row r="936" spans="1:9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6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  <c r="CM936" s="54"/>
      <c r="CN936" s="56"/>
      <c r="CO936" s="54"/>
    </row>
    <row r="937" spans="1:9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6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  <c r="CM937" s="54"/>
      <c r="CN937" s="56"/>
      <c r="CO937" s="54"/>
    </row>
    <row r="938" spans="1:9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6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  <c r="CM938" s="54"/>
      <c r="CN938" s="56"/>
      <c r="CO938" s="54"/>
    </row>
    <row r="939" spans="1:9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6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  <c r="CM939" s="54"/>
      <c r="CN939" s="56"/>
      <c r="CO939" s="54"/>
    </row>
    <row r="940" spans="1:9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6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  <c r="CM940" s="54"/>
      <c r="CN940" s="56"/>
      <c r="CO940" s="54"/>
    </row>
    <row r="941" spans="1:9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6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  <c r="CM941" s="54"/>
      <c r="CN941" s="56"/>
      <c r="CO941" s="54"/>
    </row>
    <row r="942" spans="1:9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6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  <c r="CM942" s="54"/>
      <c r="CN942" s="56"/>
      <c r="CO942" s="54"/>
    </row>
    <row r="943" spans="1:9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6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  <c r="CM943" s="54"/>
      <c r="CN943" s="56"/>
      <c r="CO943" s="54"/>
    </row>
    <row r="944" spans="1:9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6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  <c r="CM944" s="54"/>
      <c r="CN944" s="56"/>
      <c r="CO944" s="54"/>
    </row>
    <row r="945" spans="1:9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6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  <c r="CM945" s="54"/>
      <c r="CN945" s="56"/>
      <c r="CO945" s="54"/>
    </row>
    <row r="946" spans="1:9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6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  <c r="CM946" s="54"/>
      <c r="CN946" s="56"/>
      <c r="CO946" s="54"/>
    </row>
    <row r="947" spans="1:9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6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  <c r="CM947" s="54"/>
      <c r="CN947" s="56"/>
      <c r="CO947" s="54"/>
    </row>
    <row r="948" spans="1:9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6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  <c r="CM948" s="54"/>
      <c r="CN948" s="56"/>
      <c r="CO948" s="54"/>
    </row>
    <row r="949" spans="1:9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6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  <c r="CM949" s="54"/>
      <c r="CN949" s="56"/>
      <c r="CO949" s="54"/>
    </row>
    <row r="950" spans="1:9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6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  <c r="CM950" s="54"/>
      <c r="CN950" s="56"/>
      <c r="CO950" s="54"/>
    </row>
    <row r="951" spans="1:9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6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  <c r="CM951" s="54"/>
      <c r="CN951" s="56"/>
      <c r="CO951" s="54"/>
    </row>
    <row r="952" spans="1:9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6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  <c r="CM952" s="54"/>
      <c r="CN952" s="56"/>
      <c r="CO952" s="54"/>
    </row>
    <row r="953" spans="1:9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6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  <c r="CM953" s="54"/>
      <c r="CN953" s="56"/>
      <c r="CO953" s="54"/>
    </row>
    <row r="954" spans="1:9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6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  <c r="CM954" s="54"/>
      <c r="CN954" s="56"/>
      <c r="CO954" s="54"/>
    </row>
    <row r="955" spans="1:9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6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  <c r="CM955" s="54"/>
      <c r="CN955" s="56"/>
      <c r="CO955" s="54"/>
    </row>
    <row r="956" spans="1:9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6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  <c r="CM956" s="54"/>
      <c r="CN956" s="56"/>
      <c r="CO956" s="54"/>
    </row>
    <row r="957" spans="1:9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6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  <c r="CM957" s="54"/>
      <c r="CN957" s="56"/>
      <c r="CO957" s="54"/>
    </row>
    <row r="958" spans="1:9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6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  <c r="CM958" s="54"/>
      <c r="CN958" s="56"/>
      <c r="CO958" s="54"/>
    </row>
    <row r="959" spans="1:9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6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  <c r="CM959" s="54"/>
      <c r="CN959" s="56"/>
      <c r="CO959" s="54"/>
    </row>
    <row r="960" spans="1:9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6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  <c r="CM960" s="54"/>
      <c r="CN960" s="56"/>
      <c r="CO960" s="54"/>
    </row>
    <row r="961" spans="1:9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6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  <c r="CM961" s="54"/>
      <c r="CN961" s="56"/>
      <c r="CO961" s="54"/>
    </row>
    <row r="962" spans="1:9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6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  <c r="CM962" s="54"/>
      <c r="CN962" s="56"/>
      <c r="CO962" s="54"/>
    </row>
    <row r="963" spans="1:9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6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  <c r="CM963" s="54"/>
      <c r="CN963" s="56"/>
      <c r="CO963" s="54"/>
    </row>
    <row r="964" spans="1:9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6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  <c r="CM964" s="54"/>
      <c r="CN964" s="56"/>
      <c r="CO964" s="54"/>
    </row>
    <row r="965" spans="1:9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6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  <c r="CM965" s="54"/>
      <c r="CN965" s="56"/>
      <c r="CO965" s="54"/>
    </row>
    <row r="966" spans="1:9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6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  <c r="CM966" s="54"/>
      <c r="CN966" s="56"/>
      <c r="CO966" s="54"/>
    </row>
    <row r="967" spans="1:9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6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  <c r="CM967" s="54"/>
      <c r="CN967" s="56"/>
      <c r="CO967" s="54"/>
    </row>
    <row r="968" spans="1:9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6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  <c r="CM968" s="54"/>
      <c r="CN968" s="56"/>
      <c r="CO968" s="54"/>
    </row>
    <row r="969" spans="1:9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6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  <c r="CM969" s="54"/>
      <c r="CN969" s="56"/>
      <c r="CO969" s="54"/>
    </row>
    <row r="970" spans="1:9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6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  <c r="CM970" s="54"/>
      <c r="CN970" s="56"/>
      <c r="CO970" s="54"/>
    </row>
    <row r="971" spans="1:9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6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  <c r="CM971" s="54"/>
      <c r="CN971" s="56"/>
      <c r="CO971" s="54"/>
    </row>
    <row r="972" spans="1:9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6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  <c r="CM972" s="54"/>
      <c r="CN972" s="56"/>
      <c r="CO972" s="54"/>
    </row>
    <row r="973" spans="1:9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6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  <c r="CM973" s="54"/>
      <c r="CN973" s="56"/>
      <c r="CO973" s="54"/>
    </row>
    <row r="974" spans="1:9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6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  <c r="CM974" s="54"/>
      <c r="CN974" s="56"/>
      <c r="CO974" s="54"/>
    </row>
    <row r="975" spans="1:9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6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  <c r="CM975" s="54"/>
      <c r="CN975" s="56"/>
      <c r="CO975" s="54"/>
    </row>
    <row r="976" spans="1:9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6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  <c r="CM976" s="54"/>
      <c r="CN976" s="56"/>
      <c r="CO976" s="54"/>
    </row>
    <row r="977" spans="1:9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6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  <c r="CM977" s="54"/>
      <c r="CN977" s="56"/>
      <c r="CO977" s="54"/>
    </row>
    <row r="978" spans="1:9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6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  <c r="CM978" s="54"/>
      <c r="CN978" s="56"/>
      <c r="CO978" s="54"/>
    </row>
    <row r="979" spans="1:9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6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  <c r="CM979" s="54"/>
      <c r="CN979" s="56"/>
      <c r="CO979" s="54"/>
    </row>
    <row r="980" spans="1:9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6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  <c r="CM980" s="54"/>
      <c r="CN980" s="56"/>
      <c r="CO980" s="54"/>
    </row>
    <row r="981" spans="1:9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6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  <c r="CM981" s="54"/>
      <c r="CN981" s="56"/>
      <c r="CO981" s="54"/>
    </row>
    <row r="982" spans="1:9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6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  <c r="CM982" s="54"/>
      <c r="CN982" s="56"/>
      <c r="CO982" s="54"/>
    </row>
    <row r="983" spans="1:9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6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  <c r="CM983" s="54"/>
      <c r="CN983" s="56"/>
      <c r="CO983" s="54"/>
    </row>
    <row r="984" spans="1:9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6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  <c r="CM984" s="54"/>
      <c r="CN984" s="56"/>
      <c r="CO984" s="54"/>
    </row>
    <row r="985" spans="1:9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6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  <c r="CM985" s="54"/>
      <c r="CN985" s="56"/>
      <c r="CO985" s="54"/>
    </row>
    <row r="986" spans="1:9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6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  <c r="CM986" s="54"/>
      <c r="CN986" s="56"/>
      <c r="CO986" s="54"/>
    </row>
    <row r="987" spans="1:9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6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  <c r="CM987" s="54"/>
      <c r="CN987" s="56"/>
      <c r="CO987" s="54"/>
    </row>
    <row r="988" spans="1:9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6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  <c r="CM988" s="54"/>
      <c r="CN988" s="56"/>
      <c r="CO988" s="54"/>
    </row>
    <row r="989" spans="1:9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6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  <c r="CM989" s="54"/>
      <c r="CN989" s="56"/>
      <c r="CO989" s="54"/>
    </row>
    <row r="990" spans="1:9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6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  <c r="CM990" s="54"/>
      <c r="CN990" s="56"/>
      <c r="CO990" s="54"/>
    </row>
    <row r="991" spans="1:9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6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  <c r="CM991" s="54"/>
      <c r="CN991" s="56"/>
      <c r="CO991" s="54"/>
    </row>
    <row r="992" spans="1:9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6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  <c r="CM992" s="54"/>
      <c r="CN992" s="56"/>
      <c r="CO992" s="54"/>
    </row>
    <row r="993" spans="1:9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6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  <c r="CM993" s="54"/>
      <c r="CN993" s="56"/>
      <c r="CO993" s="54"/>
    </row>
    <row r="994" spans="1:9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6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  <c r="CM994" s="54"/>
      <c r="CN994" s="56"/>
      <c r="CO994" s="54"/>
    </row>
    <row r="995" spans="1:9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6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  <c r="CM995" s="54"/>
      <c r="CN995" s="56"/>
      <c r="CO995" s="54"/>
    </row>
    <row r="996" spans="1:9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21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  <c r="CM996" s="54"/>
      <c r="CN996" s="21"/>
      <c r="CO996" s="54"/>
    </row>
    <row r="997" spans="1:9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21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  <c r="CM997" s="54"/>
      <c r="CN997" s="21"/>
      <c r="CO997" s="54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G18:CO997 A18:AE997">
    <cfRule type="expression" dxfId="265" priority="52" stopIfTrue="1">
      <formula>$A18&lt;&gt;""</formula>
    </cfRule>
  </conditionalFormatting>
  <conditionalFormatting sqref="AF18:AF995">
    <cfRule type="expression" dxfId="263" priority="50" stopIfTrue="1">
      <formula>$A18&lt;&gt;""</formula>
    </cfRule>
  </conditionalFormatting>
  <conditionalFormatting sqref="BJ18:BJ995">
    <cfRule type="expression" dxfId="261" priority="48" stopIfTrue="1">
      <formula>$A18&lt;&gt;""</formula>
    </cfRule>
  </conditionalFormatting>
  <conditionalFormatting sqref="CN18:CN995">
    <cfRule type="expression" dxfId="259" priority="46" stopIfTrue="1">
      <formula>$A18&lt;&gt;""</formula>
    </cfRule>
  </conditionalFormatting>
  <conditionalFormatting sqref="A8:AE8 AG8:CO8">
    <cfRule type="expression" dxfId="257" priority="44" stopIfTrue="1">
      <formula>$A8&lt;&gt;""</formula>
    </cfRule>
  </conditionalFormatting>
  <conditionalFormatting sqref="BJ8">
    <cfRule type="expression" dxfId="256" priority="43" stopIfTrue="1">
      <formula>$A8&lt;&gt;""</formula>
    </cfRule>
  </conditionalFormatting>
  <conditionalFormatting sqref="CN8">
    <cfRule type="expression" dxfId="255" priority="42" stopIfTrue="1">
      <formula>$A8&lt;&gt;""</formula>
    </cfRule>
  </conditionalFormatting>
  <conditionalFormatting sqref="AF8">
    <cfRule type="expression" dxfId="254" priority="41" stopIfTrue="1">
      <formula>$A8&lt;&gt;""</formula>
    </cfRule>
  </conditionalFormatting>
  <conditionalFormatting sqref="A9:AE9 AG9:CO9">
    <cfRule type="expression" dxfId="253" priority="40" stopIfTrue="1">
      <formula>$A9&lt;&gt;""</formula>
    </cfRule>
  </conditionalFormatting>
  <conditionalFormatting sqref="BJ9">
    <cfRule type="expression" dxfId="252" priority="39" stopIfTrue="1">
      <formula>$A9&lt;&gt;""</formula>
    </cfRule>
  </conditionalFormatting>
  <conditionalFormatting sqref="CN9">
    <cfRule type="expression" dxfId="251" priority="38" stopIfTrue="1">
      <formula>$A9&lt;&gt;""</formula>
    </cfRule>
  </conditionalFormatting>
  <conditionalFormatting sqref="AF9">
    <cfRule type="expression" dxfId="250" priority="37" stopIfTrue="1">
      <formula>$A9&lt;&gt;""</formula>
    </cfRule>
  </conditionalFormatting>
  <conditionalFormatting sqref="A10:AE10 AG10:CO10">
    <cfRule type="expression" dxfId="249" priority="36" stopIfTrue="1">
      <formula>$A10&lt;&gt;""</formula>
    </cfRule>
  </conditionalFormatting>
  <conditionalFormatting sqref="BJ10">
    <cfRule type="expression" dxfId="248" priority="35" stopIfTrue="1">
      <formula>$A10&lt;&gt;""</formula>
    </cfRule>
  </conditionalFormatting>
  <conditionalFormatting sqref="CN10">
    <cfRule type="expression" dxfId="247" priority="34" stopIfTrue="1">
      <formula>$A10&lt;&gt;""</formula>
    </cfRule>
  </conditionalFormatting>
  <conditionalFormatting sqref="AF10">
    <cfRule type="expression" dxfId="246" priority="33" stopIfTrue="1">
      <formula>$A10&lt;&gt;""</formula>
    </cfRule>
  </conditionalFormatting>
  <conditionalFormatting sqref="A11:AE11 AG11:CO11">
    <cfRule type="expression" dxfId="245" priority="32" stopIfTrue="1">
      <formula>$A11&lt;&gt;""</formula>
    </cfRule>
  </conditionalFormatting>
  <conditionalFormatting sqref="BJ11">
    <cfRule type="expression" dxfId="244" priority="31" stopIfTrue="1">
      <formula>$A11&lt;&gt;""</formula>
    </cfRule>
  </conditionalFormatting>
  <conditionalFormatting sqref="CN11">
    <cfRule type="expression" dxfId="243" priority="30" stopIfTrue="1">
      <formula>$A11&lt;&gt;""</formula>
    </cfRule>
  </conditionalFormatting>
  <conditionalFormatting sqref="AF11">
    <cfRule type="expression" dxfId="242" priority="29" stopIfTrue="1">
      <formula>$A11&lt;&gt;""</formula>
    </cfRule>
  </conditionalFormatting>
  <conditionalFormatting sqref="A12:AE12 AG12:CO12">
    <cfRule type="expression" dxfId="241" priority="28" stopIfTrue="1">
      <formula>$A12&lt;&gt;""</formula>
    </cfRule>
  </conditionalFormatting>
  <conditionalFormatting sqref="BJ12">
    <cfRule type="expression" dxfId="240" priority="27" stopIfTrue="1">
      <formula>$A12&lt;&gt;""</formula>
    </cfRule>
  </conditionalFormatting>
  <conditionalFormatting sqref="CN12">
    <cfRule type="expression" dxfId="239" priority="26" stopIfTrue="1">
      <formula>$A12&lt;&gt;""</formula>
    </cfRule>
  </conditionalFormatting>
  <conditionalFormatting sqref="AF12">
    <cfRule type="expression" dxfId="238" priority="25" stopIfTrue="1">
      <formula>$A12&lt;&gt;""</formula>
    </cfRule>
  </conditionalFormatting>
  <conditionalFormatting sqref="A13:AE13 AG13:CO13">
    <cfRule type="expression" dxfId="237" priority="24" stopIfTrue="1">
      <formula>$A13&lt;&gt;""</formula>
    </cfRule>
  </conditionalFormatting>
  <conditionalFormatting sqref="BJ13">
    <cfRule type="expression" dxfId="236" priority="23" stopIfTrue="1">
      <formula>$A13&lt;&gt;""</formula>
    </cfRule>
  </conditionalFormatting>
  <conditionalFormatting sqref="CN13">
    <cfRule type="expression" dxfId="235" priority="22" stopIfTrue="1">
      <formula>$A13&lt;&gt;""</formula>
    </cfRule>
  </conditionalFormatting>
  <conditionalFormatting sqref="AF13">
    <cfRule type="expression" dxfId="234" priority="21" stopIfTrue="1">
      <formula>$A13&lt;&gt;""</formula>
    </cfRule>
  </conditionalFormatting>
  <conditionalFormatting sqref="A14:AE14 AG14:CO14">
    <cfRule type="expression" dxfId="233" priority="20" stopIfTrue="1">
      <formula>$A14&lt;&gt;""</formula>
    </cfRule>
  </conditionalFormatting>
  <conditionalFormatting sqref="BJ14">
    <cfRule type="expression" dxfId="232" priority="19" stopIfTrue="1">
      <formula>$A14&lt;&gt;""</formula>
    </cfRule>
  </conditionalFormatting>
  <conditionalFormatting sqref="CN14">
    <cfRule type="expression" dxfId="231" priority="18" stopIfTrue="1">
      <formula>$A14&lt;&gt;""</formula>
    </cfRule>
  </conditionalFormatting>
  <conditionalFormatting sqref="AF14">
    <cfRule type="expression" dxfId="230" priority="17" stopIfTrue="1">
      <formula>$A14&lt;&gt;""</formula>
    </cfRule>
  </conditionalFormatting>
  <conditionalFormatting sqref="A15:AE15 AG15:CO15">
    <cfRule type="expression" dxfId="229" priority="16" stopIfTrue="1">
      <formula>$A15&lt;&gt;""</formula>
    </cfRule>
  </conditionalFormatting>
  <conditionalFormatting sqref="BJ15">
    <cfRule type="expression" dxfId="228" priority="15" stopIfTrue="1">
      <formula>$A15&lt;&gt;""</formula>
    </cfRule>
  </conditionalFormatting>
  <conditionalFormatting sqref="CN15">
    <cfRule type="expression" dxfId="227" priority="14" stopIfTrue="1">
      <formula>$A15&lt;&gt;""</formula>
    </cfRule>
  </conditionalFormatting>
  <conditionalFormatting sqref="AF15">
    <cfRule type="expression" dxfId="226" priority="13" stopIfTrue="1">
      <formula>$A15&lt;&gt;""</formula>
    </cfRule>
  </conditionalFormatting>
  <conditionalFormatting sqref="A16:AE16 AG16:CO16">
    <cfRule type="expression" dxfId="225" priority="12" stopIfTrue="1">
      <formula>$A16&lt;&gt;""</formula>
    </cfRule>
  </conditionalFormatting>
  <conditionalFormatting sqref="BJ16">
    <cfRule type="expression" dxfId="224" priority="11" stopIfTrue="1">
      <formula>$A16&lt;&gt;""</formula>
    </cfRule>
  </conditionalFormatting>
  <conditionalFormatting sqref="CN16">
    <cfRule type="expression" dxfId="223" priority="10" stopIfTrue="1">
      <formula>$A16&lt;&gt;""</formula>
    </cfRule>
  </conditionalFormatting>
  <conditionalFormatting sqref="AF16">
    <cfRule type="expression" dxfId="222" priority="9" stopIfTrue="1">
      <formula>$A16&lt;&gt;""</formula>
    </cfRule>
  </conditionalFormatting>
  <conditionalFormatting sqref="A17:AE17 AG17:CO17">
    <cfRule type="expression" dxfId="221" priority="8" stopIfTrue="1">
      <formula>$A17&lt;&gt;""</formula>
    </cfRule>
  </conditionalFormatting>
  <conditionalFormatting sqref="BJ17">
    <cfRule type="expression" dxfId="220" priority="7" stopIfTrue="1">
      <formula>$A17&lt;&gt;""</formula>
    </cfRule>
  </conditionalFormatting>
  <conditionalFormatting sqref="CN17">
    <cfRule type="expression" dxfId="219" priority="6" stopIfTrue="1">
      <formula>$A17&lt;&gt;""</formula>
    </cfRule>
  </conditionalFormatting>
  <conditionalFormatting sqref="AF17">
    <cfRule type="expression" dxfId="218" priority="5" stopIfTrue="1">
      <formula>$A17&lt;&gt;""</formula>
    </cfRule>
  </conditionalFormatting>
  <conditionalFormatting sqref="A7:AE7 AG7:CO7">
    <cfRule type="expression" dxfId="217" priority="4" stopIfTrue="1">
      <formula>$A7&lt;&gt;""</formula>
    </cfRule>
  </conditionalFormatting>
  <conditionalFormatting sqref="AF7">
    <cfRule type="expression" dxfId="216" priority="3" stopIfTrue="1">
      <formula>$A7&lt;&gt;""</formula>
    </cfRule>
  </conditionalFormatting>
  <conditionalFormatting sqref="BJ7">
    <cfRule type="expression" dxfId="215" priority="2" stopIfTrue="1">
      <formula>$A7&lt;&gt;""</formula>
    </cfRule>
  </conditionalFormatting>
  <conditionalFormatting sqref="CN7">
    <cfRule type="expression" dxfId="2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ゴシック,標準"&amp;14【災害】ごみ資源化の状況（令和3年度実績）&amp;R&amp;A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16" man="1"/>
    <brk id="33" min="1" max="16" man="1"/>
    <brk id="48" min="1" max="16" man="1"/>
    <brk id="63" min="1" max="16" man="1"/>
    <brk id="80" min="1" max="16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312</v>
      </c>
      <c r="C7" s="43" t="s">
        <v>79</v>
      </c>
      <c r="D7" s="58">
        <f>SUM($D$8:$D$17)</f>
        <v>257</v>
      </c>
      <c r="E7" s="58">
        <f>SUM($E$8:$E$17)</f>
        <v>48</v>
      </c>
      <c r="F7" s="58">
        <f>SUM($F$8:$F$17)</f>
        <v>0</v>
      </c>
      <c r="G7" s="58">
        <f>SUM($G$8:$G$17)</f>
        <v>0</v>
      </c>
      <c r="H7" s="58">
        <f>SUM($H$8:$H$17)</f>
        <v>0</v>
      </c>
      <c r="I7" s="58">
        <f>SUM($I$8:$I$17)</f>
        <v>0</v>
      </c>
      <c r="J7" s="58">
        <f>SUM($J$8:$J$17)</f>
        <v>0</v>
      </c>
      <c r="K7" s="58">
        <f>SUM($K$8:$K$17)</f>
        <v>1</v>
      </c>
      <c r="L7" s="58">
        <f>SUM($L$8:$L$17)</f>
        <v>15</v>
      </c>
      <c r="M7" s="58">
        <f>SUM($M$8:$M$17)</f>
        <v>133</v>
      </c>
      <c r="N7" s="58">
        <f>SUM($N$8:$N$17)</f>
        <v>1</v>
      </c>
      <c r="O7" s="58">
        <f>SUM($O$8:$O$17)</f>
        <v>0</v>
      </c>
      <c r="P7" s="58">
        <f>SUM($P$8:$P$17)</f>
        <v>31</v>
      </c>
      <c r="Q7" s="58">
        <f>SUM($Q$8:$Q$17)</f>
        <v>0</v>
      </c>
      <c r="R7" s="58">
        <f>SUM($R$8:$R$17)</f>
        <v>0</v>
      </c>
      <c r="S7" s="58">
        <f>SUM($S$8:$S$17)</f>
        <v>0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26</v>
      </c>
      <c r="X7" s="58">
        <f>SUM($X$8:$X$17)</f>
        <v>1</v>
      </c>
      <c r="Y7" s="58">
        <f>SUM($Y$8:$Y$17)</f>
        <v>1</v>
      </c>
      <c r="Z7" s="58">
        <f>SUM($Z$8:$Z$17)</f>
        <v>0</v>
      </c>
      <c r="AA7" s="58">
        <f>SUM($AA$8:$AA$17)</f>
        <v>0</v>
      </c>
      <c r="AB7" s="58">
        <f>SUM($AB$8:$AB$17)</f>
        <v>0</v>
      </c>
      <c r="AC7" s="58">
        <f>SUM($AC$8:$AC$17)</f>
        <v>0</v>
      </c>
      <c r="AD7" s="58">
        <f>SUM($AD$8:$AD$17)</f>
        <v>0</v>
      </c>
      <c r="AE7" s="58">
        <f>SUM($AE$8:$AE$17)</f>
        <v>0</v>
      </c>
      <c r="AF7" s="58">
        <f>SUM($AF$8:$AF$17)</f>
        <v>0</v>
      </c>
      <c r="AG7" s="58">
        <f>SUM($AG$8:$AG$17)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SUM(E8:AG8)</f>
        <v>45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14</v>
      </c>
      <c r="M8" s="39">
        <v>15</v>
      </c>
      <c r="N8" s="39">
        <v>0</v>
      </c>
      <c r="O8" s="39">
        <v>0</v>
      </c>
      <c r="P8" s="39">
        <v>16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130</v>
      </c>
      <c r="B9" s="50" t="s">
        <v>152</v>
      </c>
      <c r="C9" s="49" t="s">
        <v>153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122</v>
      </c>
      <c r="B10" s="50" t="s">
        <v>180</v>
      </c>
      <c r="C10" s="49" t="s">
        <v>179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127</v>
      </c>
      <c r="B11" s="50" t="s">
        <v>195</v>
      </c>
      <c r="C11" s="49" t="s">
        <v>196</v>
      </c>
      <c r="D11" s="39">
        <f>SUM(E11:AG11)</f>
        <v>81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73</v>
      </c>
      <c r="N11" s="39">
        <v>0</v>
      </c>
      <c r="O11" s="39">
        <v>0</v>
      </c>
      <c r="P11" s="39">
        <v>1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7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127</v>
      </c>
      <c r="B12" s="50" t="s">
        <v>206</v>
      </c>
      <c r="C12" s="49" t="s">
        <v>207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127</v>
      </c>
      <c r="B13" s="50" t="s">
        <v>216</v>
      </c>
      <c r="C13" s="49" t="s">
        <v>220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127</v>
      </c>
      <c r="B14" s="50" t="s">
        <v>239</v>
      </c>
      <c r="C14" s="49" t="s">
        <v>236</v>
      </c>
      <c r="D14" s="39">
        <f>SUM(E14:AG14)</f>
        <v>10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1</v>
      </c>
      <c r="M14" s="39">
        <v>6</v>
      </c>
      <c r="N14" s="39">
        <v>1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2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127</v>
      </c>
      <c r="B15" s="50" t="s">
        <v>252</v>
      </c>
      <c r="C15" s="49" t="s">
        <v>251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127</v>
      </c>
      <c r="B16" s="50" t="s">
        <v>268</v>
      </c>
      <c r="C16" s="49" t="s">
        <v>269</v>
      </c>
      <c r="D16" s="39">
        <f>SUM(E16:AG16)</f>
        <v>46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1</v>
      </c>
      <c r="L16" s="39">
        <v>0</v>
      </c>
      <c r="M16" s="39">
        <v>26</v>
      </c>
      <c r="N16" s="39">
        <v>0</v>
      </c>
      <c r="O16" s="39">
        <v>0</v>
      </c>
      <c r="P16" s="39">
        <v>14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3</v>
      </c>
      <c r="X16" s="39">
        <v>1</v>
      </c>
      <c r="Y16" s="39">
        <v>1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305</v>
      </c>
      <c r="B17" s="50" t="s">
        <v>306</v>
      </c>
      <c r="C17" s="49" t="s">
        <v>302</v>
      </c>
      <c r="D17" s="39">
        <f>SUM(E17:AG17)</f>
        <v>75</v>
      </c>
      <c r="E17" s="39">
        <v>48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13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14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8:AG997 A18:AE997">
    <cfRule type="expression" dxfId="213" priority="25" stopIfTrue="1">
      <formula>$A18&lt;&gt;""</formula>
    </cfRule>
  </conditionalFormatting>
  <conditionalFormatting sqref="AF18:AF995">
    <cfRule type="expression" dxfId="211" priority="23" stopIfTrue="1">
      <formula>$A18&lt;&gt;""</formula>
    </cfRule>
  </conditionalFormatting>
  <conditionalFormatting sqref="A8:AE8 AG8">
    <cfRule type="expression" dxfId="210" priority="22" stopIfTrue="1">
      <formula>$A8&lt;&gt;""</formula>
    </cfRule>
  </conditionalFormatting>
  <conditionalFormatting sqref="AF8">
    <cfRule type="expression" dxfId="209" priority="21" stopIfTrue="1">
      <formula>$A8&lt;&gt;""</formula>
    </cfRule>
  </conditionalFormatting>
  <conditionalFormatting sqref="A9:AE9 AG9">
    <cfRule type="expression" dxfId="208" priority="20" stopIfTrue="1">
      <formula>$A9&lt;&gt;""</formula>
    </cfRule>
  </conditionalFormatting>
  <conditionalFormatting sqref="AF9">
    <cfRule type="expression" dxfId="207" priority="19" stopIfTrue="1">
      <formula>$A9&lt;&gt;""</formula>
    </cfRule>
  </conditionalFormatting>
  <conditionalFormatting sqref="A10:AE10 AG10">
    <cfRule type="expression" dxfId="206" priority="18" stopIfTrue="1">
      <formula>$A10&lt;&gt;""</formula>
    </cfRule>
  </conditionalFormatting>
  <conditionalFormatting sqref="AF10">
    <cfRule type="expression" dxfId="205" priority="17" stopIfTrue="1">
      <formula>$A10&lt;&gt;""</formula>
    </cfRule>
  </conditionalFormatting>
  <conditionalFormatting sqref="A11:AE11 AG11">
    <cfRule type="expression" dxfId="204" priority="16" stopIfTrue="1">
      <formula>$A11&lt;&gt;""</formula>
    </cfRule>
  </conditionalFormatting>
  <conditionalFormatting sqref="AF11">
    <cfRule type="expression" dxfId="203" priority="15" stopIfTrue="1">
      <formula>$A11&lt;&gt;""</formula>
    </cfRule>
  </conditionalFormatting>
  <conditionalFormatting sqref="A12:AE12 AG12">
    <cfRule type="expression" dxfId="202" priority="14" stopIfTrue="1">
      <formula>$A12&lt;&gt;""</formula>
    </cfRule>
  </conditionalFormatting>
  <conditionalFormatting sqref="AF12">
    <cfRule type="expression" dxfId="201" priority="13" stopIfTrue="1">
      <formula>$A12&lt;&gt;""</formula>
    </cfRule>
  </conditionalFormatting>
  <conditionalFormatting sqref="A13:AE13 AG13">
    <cfRule type="expression" dxfId="200" priority="12" stopIfTrue="1">
      <formula>$A13&lt;&gt;""</formula>
    </cfRule>
  </conditionalFormatting>
  <conditionalFormatting sqref="AF13">
    <cfRule type="expression" dxfId="199" priority="11" stopIfTrue="1">
      <formula>$A13&lt;&gt;""</formula>
    </cfRule>
  </conditionalFormatting>
  <conditionalFormatting sqref="A14:AE14 AG14">
    <cfRule type="expression" dxfId="198" priority="10" stopIfTrue="1">
      <formula>$A14&lt;&gt;""</formula>
    </cfRule>
  </conditionalFormatting>
  <conditionalFormatting sqref="AF14">
    <cfRule type="expression" dxfId="197" priority="9" stopIfTrue="1">
      <formula>$A14&lt;&gt;""</formula>
    </cfRule>
  </conditionalFormatting>
  <conditionalFormatting sqref="A15:AE15 AG15">
    <cfRule type="expression" dxfId="196" priority="8" stopIfTrue="1">
      <formula>$A15&lt;&gt;""</formula>
    </cfRule>
  </conditionalFormatting>
  <conditionalFormatting sqref="AF15">
    <cfRule type="expression" dxfId="195" priority="7" stopIfTrue="1">
      <formula>$A15&lt;&gt;""</formula>
    </cfRule>
  </conditionalFormatting>
  <conditionalFormatting sqref="A16:AE16 AG16">
    <cfRule type="expression" dxfId="194" priority="6" stopIfTrue="1">
      <formula>$A16&lt;&gt;""</formula>
    </cfRule>
  </conditionalFormatting>
  <conditionalFormatting sqref="AF16">
    <cfRule type="expression" dxfId="193" priority="5" stopIfTrue="1">
      <formula>$A16&lt;&gt;""</formula>
    </cfRule>
  </conditionalFormatting>
  <conditionalFormatting sqref="A17:AE17 AG17">
    <cfRule type="expression" dxfId="192" priority="4" stopIfTrue="1">
      <formula>$A17&lt;&gt;""</formula>
    </cfRule>
  </conditionalFormatting>
  <conditionalFormatting sqref="AF17">
    <cfRule type="expression" dxfId="191" priority="3" stopIfTrue="1">
      <formula>$A17&lt;&gt;""</formula>
    </cfRule>
  </conditionalFormatting>
  <conditionalFormatting sqref="A7:AE7 AG7">
    <cfRule type="expression" dxfId="190" priority="2" stopIfTrue="1">
      <formula>$A7&lt;&gt;""</formula>
    </cfRule>
  </conditionalFormatting>
  <conditionalFormatting sqref="AF7">
    <cfRule type="expression" dxfId="18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6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312</v>
      </c>
      <c r="C7" s="43" t="s">
        <v>79</v>
      </c>
      <c r="D7" s="58">
        <f>SUM($D$8:$D$17)</f>
        <v>21</v>
      </c>
      <c r="E7" s="58">
        <f>SUM($E$8:$E$17)</f>
        <v>0</v>
      </c>
      <c r="F7" s="58">
        <f>SUM($F$8:$F$17)</f>
        <v>0</v>
      </c>
      <c r="G7" s="58">
        <f>SUM($G$8:$G$17)</f>
        <v>0</v>
      </c>
      <c r="H7" s="58">
        <f>SUM($H$8:$H$17)</f>
        <v>0</v>
      </c>
      <c r="I7" s="58">
        <f>SUM($I$8:$I$17)</f>
        <v>0</v>
      </c>
      <c r="J7" s="58">
        <f>SUM($J$8:$J$17)</f>
        <v>0</v>
      </c>
      <c r="K7" s="58">
        <f>SUM($K$8:$K$17)</f>
        <v>0</v>
      </c>
      <c r="L7" s="58">
        <f>SUM($L$8:$L$17)</f>
        <v>0</v>
      </c>
      <c r="M7" s="58">
        <f>SUM($M$8:$M$17)</f>
        <v>0</v>
      </c>
      <c r="N7" s="58">
        <f>SUM($N$8:$N$17)</f>
        <v>12</v>
      </c>
      <c r="O7" s="58">
        <f>SUM($O$8:$O$17)</f>
        <v>0</v>
      </c>
      <c r="P7" s="58">
        <f>SUM($P$8:$P$17)</f>
        <v>3</v>
      </c>
      <c r="Q7" s="58">
        <f>SUM($Q$8:$Q$17)</f>
        <v>0</v>
      </c>
      <c r="R7" s="58">
        <f>SUM($R$8:$R$17)</f>
        <v>0</v>
      </c>
      <c r="S7" s="58">
        <f>SUM($S$8:$S$17)</f>
        <v>0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0</v>
      </c>
      <c r="X7" s="58">
        <f>SUM($X$8:$X$17)</f>
        <v>0</v>
      </c>
      <c r="Y7" s="58">
        <f>SUM($Y$8:$Y$17)</f>
        <v>0</v>
      </c>
      <c r="Z7" s="58">
        <f>SUM($Z$8:$Z$17)</f>
        <v>6</v>
      </c>
      <c r="AA7" s="58">
        <f>SUM($AA$8:$AA$17)</f>
        <v>0</v>
      </c>
      <c r="AB7" s="58">
        <f>SUM($AB$8:$AB$17)</f>
        <v>0</v>
      </c>
      <c r="AC7" s="58">
        <f>SUM($AC$8:$AC$17)</f>
        <v>0</v>
      </c>
      <c r="AD7" s="58">
        <f>SUM($AD$8:$AD$17)</f>
        <v>0</v>
      </c>
      <c r="AE7" s="58">
        <f>SUM($AE$8:$AE$17)</f>
        <v>0</v>
      </c>
      <c r="AF7" s="58">
        <f>SUM($AF$8:$AF$17)</f>
        <v>0</v>
      </c>
      <c r="AG7" s="58">
        <f>SUM($AG$8:$AG$17)</f>
        <v>0</v>
      </c>
    </row>
    <row r="8" spans="1:34" s="10" customFormat="1" ht="12" customHeight="1">
      <c r="A8" s="49" t="s">
        <v>127</v>
      </c>
      <c r="B8" s="50" t="s">
        <v>125</v>
      </c>
      <c r="C8" s="49" t="s">
        <v>129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127</v>
      </c>
      <c r="B9" s="50" t="s">
        <v>150</v>
      </c>
      <c r="C9" s="49" t="s">
        <v>157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127</v>
      </c>
      <c r="B10" s="50" t="s">
        <v>180</v>
      </c>
      <c r="C10" s="49" t="s">
        <v>179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127</v>
      </c>
      <c r="B11" s="50" t="s">
        <v>195</v>
      </c>
      <c r="C11" s="49" t="s">
        <v>196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127</v>
      </c>
      <c r="B12" s="50" t="s">
        <v>210</v>
      </c>
      <c r="C12" s="49" t="s">
        <v>211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122</v>
      </c>
      <c r="B13" s="50" t="s">
        <v>219</v>
      </c>
      <c r="C13" s="49" t="s">
        <v>222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122</v>
      </c>
      <c r="B14" s="50" t="s">
        <v>232</v>
      </c>
      <c r="C14" s="49" t="s">
        <v>240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122</v>
      </c>
      <c r="B15" s="50" t="s">
        <v>244</v>
      </c>
      <c r="C15" s="49" t="s">
        <v>256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127</v>
      </c>
      <c r="B16" s="50" t="s">
        <v>272</v>
      </c>
      <c r="C16" s="49" t="s">
        <v>271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130</v>
      </c>
      <c r="B17" s="50" t="s">
        <v>306</v>
      </c>
      <c r="C17" s="49" t="s">
        <v>294</v>
      </c>
      <c r="D17" s="39">
        <f>SUM(E17:AG17)</f>
        <v>21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12</v>
      </c>
      <c r="O17" s="39">
        <v>0</v>
      </c>
      <c r="P17" s="39">
        <v>3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6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8:AG997 A18:AE997">
    <cfRule type="expression" dxfId="188" priority="25" stopIfTrue="1">
      <formula>$A18&lt;&gt;""</formula>
    </cfRule>
  </conditionalFormatting>
  <conditionalFormatting sqref="AF18:AF995">
    <cfRule type="expression" dxfId="186" priority="23" stopIfTrue="1">
      <formula>$A18&lt;&gt;""</formula>
    </cfRule>
  </conditionalFormatting>
  <conditionalFormatting sqref="A8:AE8 AG8">
    <cfRule type="expression" dxfId="185" priority="22" stopIfTrue="1">
      <formula>$A8&lt;&gt;""</formula>
    </cfRule>
  </conditionalFormatting>
  <conditionalFormatting sqref="AF8">
    <cfRule type="expression" dxfId="184" priority="21" stopIfTrue="1">
      <formula>$A8&lt;&gt;""</formula>
    </cfRule>
  </conditionalFormatting>
  <conditionalFormatting sqref="A9:AE9 AG9">
    <cfRule type="expression" dxfId="183" priority="20" stopIfTrue="1">
      <formula>$A9&lt;&gt;""</formula>
    </cfRule>
  </conditionalFormatting>
  <conditionalFormatting sqref="AF9">
    <cfRule type="expression" dxfId="182" priority="19" stopIfTrue="1">
      <formula>$A9&lt;&gt;""</formula>
    </cfRule>
  </conditionalFormatting>
  <conditionalFormatting sqref="A10:AE10 AG10">
    <cfRule type="expression" dxfId="181" priority="18" stopIfTrue="1">
      <formula>$A10&lt;&gt;""</formula>
    </cfRule>
  </conditionalFormatting>
  <conditionalFormatting sqref="AF10">
    <cfRule type="expression" dxfId="180" priority="17" stopIfTrue="1">
      <formula>$A10&lt;&gt;""</formula>
    </cfRule>
  </conditionalFormatting>
  <conditionalFormatting sqref="A11:AE11 AG11">
    <cfRule type="expression" dxfId="179" priority="16" stopIfTrue="1">
      <formula>$A11&lt;&gt;""</formula>
    </cfRule>
  </conditionalFormatting>
  <conditionalFormatting sqref="AF11">
    <cfRule type="expression" dxfId="178" priority="15" stopIfTrue="1">
      <formula>$A11&lt;&gt;""</formula>
    </cfRule>
  </conditionalFormatting>
  <conditionalFormatting sqref="A12:AE12 AG12">
    <cfRule type="expression" dxfId="177" priority="14" stopIfTrue="1">
      <formula>$A12&lt;&gt;""</formula>
    </cfRule>
  </conditionalFormatting>
  <conditionalFormatting sqref="AF12">
    <cfRule type="expression" dxfId="176" priority="13" stopIfTrue="1">
      <formula>$A12&lt;&gt;""</formula>
    </cfRule>
  </conditionalFormatting>
  <conditionalFormatting sqref="A13:AE13 AG13">
    <cfRule type="expression" dxfId="175" priority="12" stopIfTrue="1">
      <formula>$A13&lt;&gt;""</formula>
    </cfRule>
  </conditionalFormatting>
  <conditionalFormatting sqref="AF13">
    <cfRule type="expression" dxfId="174" priority="11" stopIfTrue="1">
      <formula>$A13&lt;&gt;""</formula>
    </cfRule>
  </conditionalFormatting>
  <conditionalFormatting sqref="A14:AE14 AG14">
    <cfRule type="expression" dxfId="173" priority="10" stopIfTrue="1">
      <formula>$A14&lt;&gt;""</formula>
    </cfRule>
  </conditionalFormatting>
  <conditionalFormatting sqref="AF14">
    <cfRule type="expression" dxfId="172" priority="9" stopIfTrue="1">
      <formula>$A14&lt;&gt;""</formula>
    </cfRule>
  </conditionalFormatting>
  <conditionalFormatting sqref="A15:AE15 AG15">
    <cfRule type="expression" dxfId="171" priority="8" stopIfTrue="1">
      <formula>$A15&lt;&gt;""</formula>
    </cfRule>
  </conditionalFormatting>
  <conditionalFormatting sqref="AF15">
    <cfRule type="expression" dxfId="170" priority="7" stopIfTrue="1">
      <formula>$A15&lt;&gt;""</formula>
    </cfRule>
  </conditionalFormatting>
  <conditionalFormatting sqref="A16:AE16 AG16">
    <cfRule type="expression" dxfId="169" priority="6" stopIfTrue="1">
      <formula>$A16&lt;&gt;""</formula>
    </cfRule>
  </conditionalFormatting>
  <conditionalFormatting sqref="AF16">
    <cfRule type="expression" dxfId="168" priority="5" stopIfTrue="1">
      <formula>$A16&lt;&gt;""</formula>
    </cfRule>
  </conditionalFormatting>
  <conditionalFormatting sqref="A17:AE17 AG17">
    <cfRule type="expression" dxfId="167" priority="4" stopIfTrue="1">
      <formula>$A17&lt;&gt;""</formula>
    </cfRule>
  </conditionalFormatting>
  <conditionalFormatting sqref="AF17">
    <cfRule type="expression" dxfId="166" priority="3" stopIfTrue="1">
      <formula>$A17&lt;&gt;""</formula>
    </cfRule>
  </conditionalFormatting>
  <conditionalFormatting sqref="A7:AE7 AG7">
    <cfRule type="expression" dxfId="165" priority="2" stopIfTrue="1">
      <formula>$A7&lt;&gt;""</formula>
    </cfRule>
  </conditionalFormatting>
  <conditionalFormatting sqref="AF7">
    <cfRule type="expression" dxfId="16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6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312</v>
      </c>
      <c r="C7" s="43" t="s">
        <v>79</v>
      </c>
      <c r="D7" s="58">
        <f>SUM($D$8:$D$17)</f>
        <v>20</v>
      </c>
      <c r="E7" s="58">
        <f>SUM($E$8:$E$17)</f>
        <v>20</v>
      </c>
      <c r="F7" s="58">
        <f>SUM($F$8:$F$17)</f>
        <v>0</v>
      </c>
      <c r="G7" s="58">
        <f>SUM($G$8:$G$17)</f>
        <v>0</v>
      </c>
      <c r="H7" s="58">
        <f>SUM($H$8:$H$17)</f>
        <v>0</v>
      </c>
      <c r="I7" s="58">
        <f>SUM($I$8:$I$17)</f>
        <v>0</v>
      </c>
      <c r="J7" s="58">
        <f>SUM($J$8:$J$17)</f>
        <v>0</v>
      </c>
      <c r="K7" s="58">
        <f>SUM($K$8:$K$17)</f>
        <v>0</v>
      </c>
      <c r="L7" s="58">
        <f>SUM($L$8:$L$17)</f>
        <v>0</v>
      </c>
      <c r="M7" s="58">
        <f>SUM($M$8:$M$17)</f>
        <v>0</v>
      </c>
      <c r="N7" s="58">
        <f>SUM($N$8:$N$17)</f>
        <v>0</v>
      </c>
      <c r="O7" s="58">
        <f>SUM($O$8:$O$17)</f>
        <v>0</v>
      </c>
      <c r="P7" s="58">
        <f>SUM($P$8:$P$17)</f>
        <v>0</v>
      </c>
      <c r="Q7" s="58">
        <f>SUM($Q$8:$Q$17)</f>
        <v>0</v>
      </c>
      <c r="R7" s="58">
        <f>SUM($R$8:$R$17)</f>
        <v>0</v>
      </c>
      <c r="S7" s="58">
        <f>SUM($S$8:$S$17)</f>
        <v>0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0</v>
      </c>
      <c r="X7" s="58">
        <f>SUM($X$8:$X$17)</f>
        <v>0</v>
      </c>
      <c r="Y7" s="58">
        <f>SUM($Y$8:$Y$17)</f>
        <v>0</v>
      </c>
      <c r="Z7" s="58">
        <f>SUM($Z$8:$Z$17)</f>
        <v>0</v>
      </c>
      <c r="AA7" s="58">
        <f>SUM($AA$8:$AA$17)</f>
        <v>0</v>
      </c>
      <c r="AB7" s="58">
        <f>SUM($AB$8:$AB$17)</f>
        <v>0</v>
      </c>
      <c r="AC7" s="58">
        <f>SUM($AC$8:$AC$17)</f>
        <v>0</v>
      </c>
      <c r="AD7" s="58">
        <f>SUM($AD$8:$AD$17)</f>
        <v>0</v>
      </c>
      <c r="AE7" s="58">
        <f>SUM($AE$8:$AE$17)</f>
        <v>0</v>
      </c>
      <c r="AF7" s="58">
        <f>SUM($AF$8:$AF$17)</f>
        <v>0</v>
      </c>
      <c r="AG7" s="58">
        <f>SUM($AG$8:$AG$17)</f>
        <v>0</v>
      </c>
    </row>
    <row r="8" spans="1:34" s="10" customFormat="1" ht="12" customHeight="1">
      <c r="A8" s="49" t="s">
        <v>122</v>
      </c>
      <c r="B8" s="50" t="s">
        <v>125</v>
      </c>
      <c r="C8" s="49" t="s">
        <v>129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122</v>
      </c>
      <c r="B9" s="50" t="s">
        <v>169</v>
      </c>
      <c r="C9" s="49" t="s">
        <v>170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127</v>
      </c>
      <c r="B10" s="50" t="s">
        <v>180</v>
      </c>
      <c r="C10" s="49" t="s">
        <v>183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127</v>
      </c>
      <c r="B11" s="50" t="s">
        <v>195</v>
      </c>
      <c r="C11" s="49" t="s">
        <v>196</v>
      </c>
      <c r="D11" s="39">
        <f>SUM(E11:AG11)</f>
        <v>20</v>
      </c>
      <c r="E11" s="39">
        <v>20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127</v>
      </c>
      <c r="B12" s="50" t="s">
        <v>206</v>
      </c>
      <c r="C12" s="49" t="s">
        <v>207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127</v>
      </c>
      <c r="B13" s="50" t="s">
        <v>216</v>
      </c>
      <c r="C13" s="49" t="s">
        <v>220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122</v>
      </c>
      <c r="B14" s="50" t="s">
        <v>232</v>
      </c>
      <c r="C14" s="49" t="s">
        <v>233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122</v>
      </c>
      <c r="B15" s="50" t="s">
        <v>252</v>
      </c>
      <c r="C15" s="49" t="s">
        <v>251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127</v>
      </c>
      <c r="B16" s="50" t="s">
        <v>272</v>
      </c>
      <c r="C16" s="49" t="s">
        <v>280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130</v>
      </c>
      <c r="B17" s="50" t="s">
        <v>307</v>
      </c>
      <c r="C17" s="49" t="s">
        <v>308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8:AG997 A18:AE997">
    <cfRule type="expression" dxfId="163" priority="25" stopIfTrue="1">
      <formula>$A18&lt;&gt;""</formula>
    </cfRule>
  </conditionalFormatting>
  <conditionalFormatting sqref="AF18:AF995">
    <cfRule type="expression" dxfId="161" priority="23" stopIfTrue="1">
      <formula>$A18&lt;&gt;""</formula>
    </cfRule>
  </conditionalFormatting>
  <conditionalFormatting sqref="A8:AE8 AG8">
    <cfRule type="expression" dxfId="160" priority="22" stopIfTrue="1">
      <formula>$A8&lt;&gt;""</formula>
    </cfRule>
  </conditionalFormatting>
  <conditionalFormatting sqref="AF8">
    <cfRule type="expression" dxfId="159" priority="21" stopIfTrue="1">
      <formula>$A8&lt;&gt;""</formula>
    </cfRule>
  </conditionalFormatting>
  <conditionalFormatting sqref="A9:AE9 AG9">
    <cfRule type="expression" dxfId="158" priority="20" stopIfTrue="1">
      <formula>$A9&lt;&gt;""</formula>
    </cfRule>
  </conditionalFormatting>
  <conditionalFormatting sqref="AF9">
    <cfRule type="expression" dxfId="157" priority="19" stopIfTrue="1">
      <formula>$A9&lt;&gt;""</formula>
    </cfRule>
  </conditionalFormatting>
  <conditionalFormatting sqref="A10:AE10 AG10">
    <cfRule type="expression" dxfId="156" priority="18" stopIfTrue="1">
      <formula>$A10&lt;&gt;""</formula>
    </cfRule>
  </conditionalFormatting>
  <conditionalFormatting sqref="AF10">
    <cfRule type="expression" dxfId="155" priority="17" stopIfTrue="1">
      <formula>$A10&lt;&gt;""</formula>
    </cfRule>
  </conditionalFormatting>
  <conditionalFormatting sqref="A11:AE11 AG11">
    <cfRule type="expression" dxfId="154" priority="16" stopIfTrue="1">
      <formula>$A11&lt;&gt;""</formula>
    </cfRule>
  </conditionalFormatting>
  <conditionalFormatting sqref="AF11">
    <cfRule type="expression" dxfId="153" priority="15" stopIfTrue="1">
      <formula>$A11&lt;&gt;""</formula>
    </cfRule>
  </conditionalFormatting>
  <conditionalFormatting sqref="A12:AE12 AG12">
    <cfRule type="expression" dxfId="152" priority="14" stopIfTrue="1">
      <formula>$A12&lt;&gt;""</formula>
    </cfRule>
  </conditionalFormatting>
  <conditionalFormatting sqref="AF12">
    <cfRule type="expression" dxfId="151" priority="13" stopIfTrue="1">
      <formula>$A12&lt;&gt;""</formula>
    </cfRule>
  </conditionalFormatting>
  <conditionalFormatting sqref="A13:AE13 AG13">
    <cfRule type="expression" dxfId="150" priority="12" stopIfTrue="1">
      <formula>$A13&lt;&gt;""</formula>
    </cfRule>
  </conditionalFormatting>
  <conditionalFormatting sqref="AF13">
    <cfRule type="expression" dxfId="149" priority="11" stopIfTrue="1">
      <formula>$A13&lt;&gt;""</formula>
    </cfRule>
  </conditionalFormatting>
  <conditionalFormatting sqref="A14:AE14 AG14">
    <cfRule type="expression" dxfId="148" priority="10" stopIfTrue="1">
      <formula>$A14&lt;&gt;""</formula>
    </cfRule>
  </conditionalFormatting>
  <conditionalFormatting sqref="AF14">
    <cfRule type="expression" dxfId="147" priority="9" stopIfTrue="1">
      <formula>$A14&lt;&gt;""</formula>
    </cfRule>
  </conditionalFormatting>
  <conditionalFormatting sqref="A15:AE15 AG15">
    <cfRule type="expression" dxfId="146" priority="8" stopIfTrue="1">
      <formula>$A15&lt;&gt;""</formula>
    </cfRule>
  </conditionalFormatting>
  <conditionalFormatting sqref="AF15">
    <cfRule type="expression" dxfId="145" priority="7" stopIfTrue="1">
      <formula>$A15&lt;&gt;""</formula>
    </cfRule>
  </conditionalFormatting>
  <conditionalFormatting sqref="A16:AE16 AG16">
    <cfRule type="expression" dxfId="144" priority="6" stopIfTrue="1">
      <formula>$A16&lt;&gt;""</formula>
    </cfRule>
  </conditionalFormatting>
  <conditionalFormatting sqref="AF16">
    <cfRule type="expression" dxfId="143" priority="5" stopIfTrue="1">
      <formula>$A16&lt;&gt;""</formula>
    </cfRule>
  </conditionalFormatting>
  <conditionalFormatting sqref="A17:AE17 AG17">
    <cfRule type="expression" dxfId="142" priority="4" stopIfTrue="1">
      <formula>$A17&lt;&gt;""</formula>
    </cfRule>
  </conditionalFormatting>
  <conditionalFormatting sqref="AF17">
    <cfRule type="expression" dxfId="141" priority="3" stopIfTrue="1">
      <formula>$A17&lt;&gt;""</formula>
    </cfRule>
  </conditionalFormatting>
  <conditionalFormatting sqref="A7:AE7 AG7">
    <cfRule type="expression" dxfId="140" priority="2" stopIfTrue="1">
      <formula>$A7&lt;&gt;""</formula>
    </cfRule>
  </conditionalFormatting>
  <conditionalFormatting sqref="AF7">
    <cfRule type="expression" dxfId="1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6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312</v>
      </c>
      <c r="C7" s="43" t="s">
        <v>79</v>
      </c>
      <c r="D7" s="58">
        <f>SUM($D$8:$D$17)</f>
        <v>0</v>
      </c>
      <c r="E7" s="58">
        <f>SUM($E$8:$E$17)</f>
        <v>0</v>
      </c>
      <c r="F7" s="58">
        <f>SUM($F$8:$F$17)</f>
        <v>0</v>
      </c>
      <c r="G7" s="58">
        <f>SUM($G$8:$G$17)</f>
        <v>0</v>
      </c>
      <c r="H7" s="58">
        <f>SUM($H$8:$H$17)</f>
        <v>0</v>
      </c>
      <c r="I7" s="58">
        <f>SUM($I$8:$I$17)</f>
        <v>0</v>
      </c>
      <c r="J7" s="58">
        <f>SUM($J$8:$J$17)</f>
        <v>0</v>
      </c>
      <c r="K7" s="58">
        <f>SUM($K$8:$K$17)</f>
        <v>0</v>
      </c>
      <c r="L7" s="58">
        <f>SUM($L$8:$L$17)</f>
        <v>0</v>
      </c>
      <c r="M7" s="58">
        <f>SUM($M$8:$M$17)</f>
        <v>0</v>
      </c>
      <c r="N7" s="58">
        <f>SUM($N$8:$N$17)</f>
        <v>0</v>
      </c>
      <c r="O7" s="58">
        <f>SUM($O$8:$O$17)</f>
        <v>0</v>
      </c>
      <c r="P7" s="58">
        <f>SUM($P$8:$P$17)</f>
        <v>0</v>
      </c>
      <c r="Q7" s="58">
        <f>SUM($Q$8:$Q$17)</f>
        <v>0</v>
      </c>
      <c r="R7" s="58">
        <f>SUM($R$8:$R$17)</f>
        <v>0</v>
      </c>
      <c r="S7" s="58">
        <f>SUM($S$8:$S$17)</f>
        <v>0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0</v>
      </c>
      <c r="X7" s="58">
        <f>SUM($X$8:$X$17)</f>
        <v>0</v>
      </c>
      <c r="Y7" s="58">
        <f>SUM($Y$8:$Y$17)</f>
        <v>0</v>
      </c>
      <c r="Z7" s="58">
        <f>SUM($Z$8:$Z$17)</f>
        <v>0</v>
      </c>
      <c r="AA7" s="58">
        <f>SUM($AA$8:$AA$17)</f>
        <v>0</v>
      </c>
      <c r="AB7" s="58">
        <f>SUM($AB$8:$AB$17)</f>
        <v>0</v>
      </c>
      <c r="AC7" s="58">
        <f>SUM($AC$8:$AC$17)</f>
        <v>0</v>
      </c>
      <c r="AD7" s="58">
        <f>SUM($AD$8:$AD$17)</f>
        <v>0</v>
      </c>
      <c r="AE7" s="58">
        <f>SUM($AE$8:$AE$17)</f>
        <v>0</v>
      </c>
      <c r="AF7" s="58">
        <f>SUM($AF$8:$AF$17)</f>
        <v>0</v>
      </c>
      <c r="AG7" s="58">
        <f>SUM($AG$8:$AG$17)</f>
        <v>0</v>
      </c>
    </row>
    <row r="8" spans="1:34" s="10" customFormat="1" ht="12" customHeight="1">
      <c r="A8" s="49" t="s">
        <v>127</v>
      </c>
      <c r="B8" s="50" t="s">
        <v>134</v>
      </c>
      <c r="C8" s="49" t="s">
        <v>147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171</v>
      </c>
      <c r="B9" s="50" t="s">
        <v>172</v>
      </c>
      <c r="C9" s="49" t="s">
        <v>151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127</v>
      </c>
      <c r="B10" s="50" t="s">
        <v>180</v>
      </c>
      <c r="C10" s="49" t="s">
        <v>179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122</v>
      </c>
      <c r="B11" s="50" t="s">
        <v>195</v>
      </c>
      <c r="C11" s="49" t="s">
        <v>196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127</v>
      </c>
      <c r="B12" s="50" t="s">
        <v>206</v>
      </c>
      <c r="C12" s="49" t="s">
        <v>212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127</v>
      </c>
      <c r="B13" s="50" t="s">
        <v>216</v>
      </c>
      <c r="C13" s="49" t="s">
        <v>220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127</v>
      </c>
      <c r="B14" s="50" t="s">
        <v>235</v>
      </c>
      <c r="C14" s="49" t="s">
        <v>236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127</v>
      </c>
      <c r="B15" s="50" t="s">
        <v>244</v>
      </c>
      <c r="C15" s="49" t="s">
        <v>257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145</v>
      </c>
      <c r="B16" s="50" t="s">
        <v>268</v>
      </c>
      <c r="C16" s="49" t="s">
        <v>282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122</v>
      </c>
      <c r="B17" s="50" t="s">
        <v>303</v>
      </c>
      <c r="C17" s="49" t="s">
        <v>296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8:AG997 A18:AE997">
    <cfRule type="expression" dxfId="138" priority="25" stopIfTrue="1">
      <formula>$A18&lt;&gt;""</formula>
    </cfRule>
  </conditionalFormatting>
  <conditionalFormatting sqref="AF18:AF995">
    <cfRule type="expression" dxfId="136" priority="23" stopIfTrue="1">
      <formula>$A18&lt;&gt;""</formula>
    </cfRule>
  </conditionalFormatting>
  <conditionalFormatting sqref="A8:AE8 AG8">
    <cfRule type="expression" dxfId="135" priority="22" stopIfTrue="1">
      <formula>$A8&lt;&gt;""</formula>
    </cfRule>
  </conditionalFormatting>
  <conditionalFormatting sqref="AF8">
    <cfRule type="expression" dxfId="134" priority="21" stopIfTrue="1">
      <formula>$A8&lt;&gt;""</formula>
    </cfRule>
  </conditionalFormatting>
  <conditionalFormatting sqref="A9:AE9 AG9">
    <cfRule type="expression" dxfId="133" priority="20" stopIfTrue="1">
      <formula>$A9&lt;&gt;""</formula>
    </cfRule>
  </conditionalFormatting>
  <conditionalFormatting sqref="AF9">
    <cfRule type="expression" dxfId="132" priority="19" stopIfTrue="1">
      <formula>$A9&lt;&gt;""</formula>
    </cfRule>
  </conditionalFormatting>
  <conditionalFormatting sqref="A10:AE10 AG10">
    <cfRule type="expression" dxfId="131" priority="18" stopIfTrue="1">
      <formula>$A10&lt;&gt;""</formula>
    </cfRule>
  </conditionalFormatting>
  <conditionalFormatting sqref="AF10">
    <cfRule type="expression" dxfId="130" priority="17" stopIfTrue="1">
      <formula>$A10&lt;&gt;""</formula>
    </cfRule>
  </conditionalFormatting>
  <conditionalFormatting sqref="A11:AE11 AG11">
    <cfRule type="expression" dxfId="129" priority="16" stopIfTrue="1">
      <formula>$A11&lt;&gt;""</formula>
    </cfRule>
  </conditionalFormatting>
  <conditionalFormatting sqref="AF11">
    <cfRule type="expression" dxfId="128" priority="15" stopIfTrue="1">
      <formula>$A11&lt;&gt;""</formula>
    </cfRule>
  </conditionalFormatting>
  <conditionalFormatting sqref="A12:AE12 AG12">
    <cfRule type="expression" dxfId="127" priority="14" stopIfTrue="1">
      <formula>$A12&lt;&gt;""</formula>
    </cfRule>
  </conditionalFormatting>
  <conditionalFormatting sqref="AF12">
    <cfRule type="expression" dxfId="126" priority="13" stopIfTrue="1">
      <formula>$A12&lt;&gt;""</formula>
    </cfRule>
  </conditionalFormatting>
  <conditionalFormatting sqref="A13:AE13 AG13">
    <cfRule type="expression" dxfId="125" priority="12" stopIfTrue="1">
      <formula>$A13&lt;&gt;""</formula>
    </cfRule>
  </conditionalFormatting>
  <conditionalFormatting sqref="AF13">
    <cfRule type="expression" dxfId="124" priority="11" stopIfTrue="1">
      <formula>$A13&lt;&gt;""</formula>
    </cfRule>
  </conditionalFormatting>
  <conditionalFormatting sqref="A14:AE14 AG14">
    <cfRule type="expression" dxfId="123" priority="10" stopIfTrue="1">
      <formula>$A14&lt;&gt;""</formula>
    </cfRule>
  </conditionalFormatting>
  <conditionalFormatting sqref="AF14">
    <cfRule type="expression" dxfId="122" priority="9" stopIfTrue="1">
      <formula>$A14&lt;&gt;""</formula>
    </cfRule>
  </conditionalFormatting>
  <conditionalFormatting sqref="A15:AE15 AG15">
    <cfRule type="expression" dxfId="121" priority="8" stopIfTrue="1">
      <formula>$A15&lt;&gt;""</formula>
    </cfRule>
  </conditionalFormatting>
  <conditionalFormatting sqref="AF15">
    <cfRule type="expression" dxfId="120" priority="7" stopIfTrue="1">
      <formula>$A15&lt;&gt;""</formula>
    </cfRule>
  </conditionalFormatting>
  <conditionalFormatting sqref="A16:AE16 AG16">
    <cfRule type="expression" dxfId="119" priority="6" stopIfTrue="1">
      <formula>$A16&lt;&gt;""</formula>
    </cfRule>
  </conditionalFormatting>
  <conditionalFormatting sqref="AF16">
    <cfRule type="expression" dxfId="118" priority="5" stopIfTrue="1">
      <formula>$A16&lt;&gt;""</formula>
    </cfRule>
  </conditionalFormatting>
  <conditionalFormatting sqref="A17:AE17 AG17">
    <cfRule type="expression" dxfId="117" priority="4" stopIfTrue="1">
      <formula>$A17&lt;&gt;""</formula>
    </cfRule>
  </conditionalFormatting>
  <conditionalFormatting sqref="AF17">
    <cfRule type="expression" dxfId="116" priority="3" stopIfTrue="1">
      <formula>$A17&lt;&gt;""</formula>
    </cfRule>
  </conditionalFormatting>
  <conditionalFormatting sqref="A7:AE7 AG7">
    <cfRule type="expression" dxfId="115" priority="2" stopIfTrue="1">
      <formula>$A7&lt;&gt;""</formula>
    </cfRule>
  </conditionalFormatting>
  <conditionalFormatting sqref="AF7">
    <cfRule type="expression" dxfId="1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6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16384" width="9" style="4"/>
  </cols>
  <sheetData>
    <row r="1" spans="1:35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312</v>
      </c>
      <c r="C7" s="43" t="s">
        <v>79</v>
      </c>
      <c r="D7" s="58">
        <f>SUM($D$8:$D$17)</f>
        <v>6179</v>
      </c>
      <c r="E7" s="58">
        <f>SUM($E$8:$E$17)</f>
        <v>582</v>
      </c>
      <c r="F7" s="58">
        <f>SUM($F$8:$F$17)</f>
        <v>157</v>
      </c>
      <c r="G7" s="58">
        <f>SUM($G$8:$G$17)</f>
        <v>222</v>
      </c>
      <c r="H7" s="58">
        <f>SUM($H$8:$H$17)</f>
        <v>39</v>
      </c>
      <c r="I7" s="58">
        <f>SUM($I$8:$I$17)</f>
        <v>2</v>
      </c>
      <c r="J7" s="58">
        <f>SUM($J$8:$J$17)</f>
        <v>0</v>
      </c>
      <c r="K7" s="58">
        <f>SUM($K$8:$K$17)</f>
        <v>153</v>
      </c>
      <c r="L7" s="58">
        <f>SUM($L$8:$L$17)</f>
        <v>239</v>
      </c>
      <c r="M7" s="58">
        <f>SUM($M$8:$M$17)</f>
        <v>2676</v>
      </c>
      <c r="N7" s="58">
        <f>SUM($N$8:$N$17)</f>
        <v>1105</v>
      </c>
      <c r="O7" s="58">
        <f>SUM($O$8:$O$17)</f>
        <v>60</v>
      </c>
      <c r="P7" s="58">
        <f>SUM($P$8:$P$17)</f>
        <v>69</v>
      </c>
      <c r="Q7" s="58">
        <f>SUM($Q$8:$Q$17)</f>
        <v>227</v>
      </c>
      <c r="R7" s="58">
        <f>SUM($R$8:$R$17)</f>
        <v>3</v>
      </c>
      <c r="S7" s="58">
        <f>SUM($S$8:$S$17)</f>
        <v>0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249</v>
      </c>
      <c r="X7" s="58">
        <f>SUM($X$8:$X$17)</f>
        <v>1</v>
      </c>
      <c r="Y7" s="58">
        <f>SUM($Y$8:$Y$17)</f>
        <v>35</v>
      </c>
      <c r="Z7" s="58">
        <f>SUM($Z$8:$Z$17)</f>
        <v>8</v>
      </c>
      <c r="AA7" s="58">
        <f>SUM($AA$8:$AA$17)</f>
        <v>2</v>
      </c>
      <c r="AB7" s="58">
        <f>SUM($AB$8:$AB$17)</f>
        <v>1</v>
      </c>
      <c r="AC7" s="58">
        <f>SUM($AC$8:$AC$17)</f>
        <v>0</v>
      </c>
      <c r="AD7" s="58">
        <f>SUM($AD$8:$AD$17)</f>
        <v>0</v>
      </c>
      <c r="AE7" s="58">
        <f>SUM($AE$8:$AE$17)</f>
        <v>277</v>
      </c>
      <c r="AF7" s="58">
        <f>SUM($AF$8:$AF$17)</f>
        <v>0</v>
      </c>
      <c r="AG7" s="58">
        <f>SUM($AG$8:$AG$17)</f>
        <v>72</v>
      </c>
      <c r="AH7" s="58">
        <f>SUM($AH$8:$AH$17)</f>
        <v>0</v>
      </c>
      <c r="AI7" s="58">
        <f>SUM($AI$8:$AI$17)</f>
        <v>0</v>
      </c>
    </row>
    <row r="8" spans="1:35" s="10" customFormat="1" ht="12" customHeight="1">
      <c r="A8" s="49" t="s">
        <v>122</v>
      </c>
      <c r="B8" s="50" t="s">
        <v>125</v>
      </c>
      <c r="C8" s="49" t="s">
        <v>126</v>
      </c>
      <c r="D8" s="39">
        <f>SUM(E8:AI8)</f>
        <v>60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16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15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11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16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2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9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49" t="s">
        <v>122</v>
      </c>
      <c r="B9" s="50" t="s">
        <v>150</v>
      </c>
      <c r="C9" s="49" t="s">
        <v>151</v>
      </c>
      <c r="D9" s="39">
        <f>SUM(E9:AI9)</f>
        <v>30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10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16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2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2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9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49" t="s">
        <v>122</v>
      </c>
      <c r="B10" s="50" t="s">
        <v>178</v>
      </c>
      <c r="C10" s="49" t="s">
        <v>177</v>
      </c>
      <c r="D10" s="39">
        <f>SUM(E10:AI10)</f>
        <v>3737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150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1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148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104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2198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806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31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148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116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21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1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13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9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49" t="s">
        <v>122</v>
      </c>
      <c r="B11" s="50" t="s">
        <v>190</v>
      </c>
      <c r="C11" s="49" t="s">
        <v>192</v>
      </c>
      <c r="D11" s="39">
        <f>SUM(E11:AI11)</f>
        <v>157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20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15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74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26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1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3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3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7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6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1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1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9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49" t="s">
        <v>204</v>
      </c>
      <c r="B12" s="50" t="s">
        <v>205</v>
      </c>
      <c r="C12" s="49" t="s">
        <v>203</v>
      </c>
      <c r="D12" s="39">
        <f>SUM(E12:AI12)</f>
        <v>283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51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1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172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39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16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1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1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2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9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49" t="s">
        <v>122</v>
      </c>
      <c r="B13" s="50" t="s">
        <v>215</v>
      </c>
      <c r="C13" s="49" t="s">
        <v>214</v>
      </c>
      <c r="D13" s="39">
        <f>SUM(E13:AI13)</f>
        <v>337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140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6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50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23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2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79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3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9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2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1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1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21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9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49" t="s">
        <v>122</v>
      </c>
      <c r="B14" s="50" t="s">
        <v>232</v>
      </c>
      <c r="C14" s="49" t="s">
        <v>233</v>
      </c>
      <c r="D14" s="39">
        <f>SUM(E14:AI14)</f>
        <v>11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1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6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1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1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2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9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49" t="s">
        <v>246</v>
      </c>
      <c r="B15" s="50" t="s">
        <v>244</v>
      </c>
      <c r="C15" s="49" t="s">
        <v>247</v>
      </c>
      <c r="D15" s="39">
        <f>SUM(E15:AI15)</f>
        <v>1381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313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4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309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225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56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4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46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106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5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264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49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9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49" t="s">
        <v>122</v>
      </c>
      <c r="B16" s="50" t="s">
        <v>264</v>
      </c>
      <c r="C16" s="49" t="s">
        <v>265</v>
      </c>
      <c r="D16" s="39">
        <f>SUM(E16:AI16)</f>
        <v>71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1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26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13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4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14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7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3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1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1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1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9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49" t="s">
        <v>122</v>
      </c>
      <c r="B17" s="50" t="s">
        <v>287</v>
      </c>
      <c r="C17" s="49" t="s">
        <v>288</v>
      </c>
      <c r="D17" s="39">
        <f>SUM(E17:AI17)</f>
        <v>112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48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13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12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3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15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14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1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6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9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5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5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5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18:AH995">
    <cfRule type="expression" dxfId="575" priority="12" stopIfTrue="1">
      <formula>$A18&lt;&gt;""</formula>
    </cfRule>
  </conditionalFormatting>
  <conditionalFormatting sqref="A8:AI8">
    <cfRule type="expression" dxfId="574" priority="11" stopIfTrue="1">
      <formula>$A8&lt;&gt;""</formula>
    </cfRule>
  </conditionalFormatting>
  <conditionalFormatting sqref="A9:AI9">
    <cfRule type="expression" dxfId="573" priority="10" stopIfTrue="1">
      <formula>$A9&lt;&gt;""</formula>
    </cfRule>
  </conditionalFormatting>
  <conditionalFormatting sqref="A10:AI10">
    <cfRule type="expression" dxfId="572" priority="9" stopIfTrue="1">
      <formula>$A10&lt;&gt;""</formula>
    </cfRule>
  </conditionalFormatting>
  <conditionalFormatting sqref="A11:AI11">
    <cfRule type="expression" dxfId="571" priority="8" stopIfTrue="1">
      <formula>$A11&lt;&gt;""</formula>
    </cfRule>
  </conditionalFormatting>
  <conditionalFormatting sqref="A12:AI12">
    <cfRule type="expression" dxfId="570" priority="7" stopIfTrue="1">
      <formula>$A12&lt;&gt;""</formula>
    </cfRule>
  </conditionalFormatting>
  <conditionalFormatting sqref="A13:AI13">
    <cfRule type="expression" dxfId="569" priority="6" stopIfTrue="1">
      <formula>$A13&lt;&gt;""</formula>
    </cfRule>
  </conditionalFormatting>
  <conditionalFormatting sqref="A14:AI14">
    <cfRule type="expression" dxfId="568" priority="5" stopIfTrue="1">
      <formula>$A14&lt;&gt;""</formula>
    </cfRule>
  </conditionalFormatting>
  <conditionalFormatting sqref="A15:AI15">
    <cfRule type="expression" dxfId="567" priority="4" stopIfTrue="1">
      <formula>$A15&lt;&gt;""</formula>
    </cfRule>
  </conditionalFormatting>
  <conditionalFormatting sqref="A16:AI16">
    <cfRule type="expression" dxfId="566" priority="3" stopIfTrue="1">
      <formula>$A16&lt;&gt;""</formula>
    </cfRule>
  </conditionalFormatting>
  <conditionalFormatting sqref="A17:AI17">
    <cfRule type="expression" dxfId="565" priority="2" stopIfTrue="1">
      <formula>$A17&lt;&gt;""</formula>
    </cfRule>
  </conditionalFormatting>
  <conditionalFormatting sqref="A7:AI7">
    <cfRule type="expression" dxfId="56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6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312</v>
      </c>
      <c r="C7" s="43" t="s">
        <v>79</v>
      </c>
      <c r="D7" s="58">
        <f>SUM($D$8:$D$17)</f>
        <v>0</v>
      </c>
      <c r="E7" s="58">
        <f>SUM($E$8:$E$17)</f>
        <v>0</v>
      </c>
      <c r="F7" s="58">
        <f>SUM($F$8:$F$17)</f>
        <v>0</v>
      </c>
      <c r="G7" s="58">
        <f>SUM($G$8:$G$17)</f>
        <v>0</v>
      </c>
      <c r="H7" s="58">
        <f>SUM($H$8:$H$17)</f>
        <v>0</v>
      </c>
      <c r="I7" s="58">
        <f>SUM($I$8:$I$17)</f>
        <v>0</v>
      </c>
      <c r="J7" s="58">
        <f>SUM($J$8:$J$17)</f>
        <v>0</v>
      </c>
      <c r="K7" s="58">
        <f>SUM($K$8:$K$17)</f>
        <v>0</v>
      </c>
      <c r="L7" s="58">
        <f>SUM($L$8:$L$17)</f>
        <v>0</v>
      </c>
      <c r="M7" s="58">
        <f>SUM($M$8:$M$17)</f>
        <v>0</v>
      </c>
      <c r="N7" s="58">
        <f>SUM($N$8:$N$17)</f>
        <v>0</v>
      </c>
      <c r="O7" s="58">
        <f>SUM($O$8:$O$17)</f>
        <v>0</v>
      </c>
      <c r="P7" s="58">
        <f>SUM($P$8:$P$17)</f>
        <v>0</v>
      </c>
      <c r="Q7" s="58">
        <f>SUM($Q$8:$Q$17)</f>
        <v>0</v>
      </c>
      <c r="R7" s="58">
        <f>SUM($R$8:$R$17)</f>
        <v>0</v>
      </c>
      <c r="S7" s="58">
        <f>SUM($S$8:$S$17)</f>
        <v>0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0</v>
      </c>
      <c r="X7" s="58">
        <f>SUM($X$8:$X$17)</f>
        <v>0</v>
      </c>
      <c r="Y7" s="58">
        <f>SUM($Y$8:$Y$17)</f>
        <v>0</v>
      </c>
      <c r="Z7" s="58">
        <f>SUM($Z$8:$Z$17)</f>
        <v>0</v>
      </c>
      <c r="AA7" s="58">
        <f>SUM($AA$8:$AA$17)</f>
        <v>0</v>
      </c>
      <c r="AB7" s="58">
        <f>SUM($AB$8:$AB$17)</f>
        <v>0</v>
      </c>
      <c r="AC7" s="58">
        <f>SUM($AC$8:$AC$17)</f>
        <v>0</v>
      </c>
      <c r="AD7" s="58">
        <f>SUM($AD$8:$AD$17)</f>
        <v>0</v>
      </c>
      <c r="AE7" s="58">
        <f>SUM($AE$8:$AE$17)</f>
        <v>0</v>
      </c>
      <c r="AF7" s="58">
        <f>SUM($AF$8:$AF$17)</f>
        <v>0</v>
      </c>
      <c r="AG7" s="58">
        <f>SUM($AG$8:$AG$17)</f>
        <v>0</v>
      </c>
    </row>
    <row r="8" spans="1:34" s="10" customFormat="1" ht="12" customHeight="1">
      <c r="A8" s="49" t="s">
        <v>122</v>
      </c>
      <c r="B8" s="50" t="s">
        <v>125</v>
      </c>
      <c r="C8" s="49" t="s">
        <v>142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122</v>
      </c>
      <c r="B9" s="50" t="s">
        <v>173</v>
      </c>
      <c r="C9" s="49" t="s">
        <v>174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135</v>
      </c>
      <c r="B10" s="50" t="s">
        <v>176</v>
      </c>
      <c r="C10" s="49" t="s">
        <v>188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127</v>
      </c>
      <c r="B11" s="50" t="s">
        <v>195</v>
      </c>
      <c r="C11" s="49" t="s">
        <v>196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127</v>
      </c>
      <c r="B12" s="50" t="s">
        <v>202</v>
      </c>
      <c r="C12" s="49" t="s">
        <v>207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135</v>
      </c>
      <c r="B13" s="50" t="s">
        <v>225</v>
      </c>
      <c r="C13" s="49" t="s">
        <v>214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135</v>
      </c>
      <c r="B14" s="50" t="s">
        <v>241</v>
      </c>
      <c r="C14" s="49" t="s">
        <v>236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145</v>
      </c>
      <c r="B15" s="50" t="s">
        <v>258</v>
      </c>
      <c r="C15" s="49" t="s">
        <v>245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283</v>
      </c>
      <c r="B16" s="50" t="s">
        <v>284</v>
      </c>
      <c r="C16" s="49" t="s">
        <v>285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127</v>
      </c>
      <c r="B17" s="50" t="s">
        <v>309</v>
      </c>
      <c r="C17" s="49" t="s">
        <v>294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8:AG997 A18:AE997">
    <cfRule type="expression" dxfId="113" priority="25" stopIfTrue="1">
      <formula>$A18&lt;&gt;""</formula>
    </cfRule>
  </conditionalFormatting>
  <conditionalFormatting sqref="AF18:AF995">
    <cfRule type="expression" dxfId="111" priority="23" stopIfTrue="1">
      <formula>$A18&lt;&gt;""</formula>
    </cfRule>
  </conditionalFormatting>
  <conditionalFormatting sqref="A8:AE8 AG8">
    <cfRule type="expression" dxfId="110" priority="22" stopIfTrue="1">
      <formula>$A8&lt;&gt;""</formula>
    </cfRule>
  </conditionalFormatting>
  <conditionalFormatting sqref="AF8">
    <cfRule type="expression" dxfId="109" priority="21" stopIfTrue="1">
      <formula>$A8&lt;&gt;""</formula>
    </cfRule>
  </conditionalFormatting>
  <conditionalFormatting sqref="A9:AE9 AG9">
    <cfRule type="expression" dxfId="108" priority="20" stopIfTrue="1">
      <formula>$A9&lt;&gt;""</formula>
    </cfRule>
  </conditionalFormatting>
  <conditionalFormatting sqref="AF9">
    <cfRule type="expression" dxfId="107" priority="19" stopIfTrue="1">
      <formula>$A9&lt;&gt;""</formula>
    </cfRule>
  </conditionalFormatting>
  <conditionalFormatting sqref="A10:AE10 AG10">
    <cfRule type="expression" dxfId="106" priority="18" stopIfTrue="1">
      <formula>$A10&lt;&gt;""</formula>
    </cfRule>
  </conditionalFormatting>
  <conditionalFormatting sqref="AF10">
    <cfRule type="expression" dxfId="105" priority="17" stopIfTrue="1">
      <formula>$A10&lt;&gt;""</formula>
    </cfRule>
  </conditionalFormatting>
  <conditionalFormatting sqref="A11:AE11 AG11">
    <cfRule type="expression" dxfId="104" priority="16" stopIfTrue="1">
      <formula>$A11&lt;&gt;""</formula>
    </cfRule>
  </conditionalFormatting>
  <conditionalFormatting sqref="AF11">
    <cfRule type="expression" dxfId="103" priority="15" stopIfTrue="1">
      <formula>$A11&lt;&gt;""</formula>
    </cfRule>
  </conditionalFormatting>
  <conditionalFormatting sqref="A12:AE12 AG12">
    <cfRule type="expression" dxfId="102" priority="14" stopIfTrue="1">
      <formula>$A12&lt;&gt;""</formula>
    </cfRule>
  </conditionalFormatting>
  <conditionalFormatting sqref="AF12">
    <cfRule type="expression" dxfId="101" priority="13" stopIfTrue="1">
      <formula>$A12&lt;&gt;""</formula>
    </cfRule>
  </conditionalFormatting>
  <conditionalFormatting sqref="A13:AE13 AG13">
    <cfRule type="expression" dxfId="100" priority="12" stopIfTrue="1">
      <formula>$A13&lt;&gt;""</formula>
    </cfRule>
  </conditionalFormatting>
  <conditionalFormatting sqref="AF13">
    <cfRule type="expression" dxfId="99" priority="11" stopIfTrue="1">
      <formula>$A13&lt;&gt;""</formula>
    </cfRule>
  </conditionalFormatting>
  <conditionalFormatting sqref="A14:AE14 AG14">
    <cfRule type="expression" dxfId="98" priority="10" stopIfTrue="1">
      <formula>$A14&lt;&gt;""</formula>
    </cfRule>
  </conditionalFormatting>
  <conditionalFormatting sqref="AF14">
    <cfRule type="expression" dxfId="97" priority="9" stopIfTrue="1">
      <formula>$A14&lt;&gt;""</formula>
    </cfRule>
  </conditionalFormatting>
  <conditionalFormatting sqref="A15:AE15 AG15">
    <cfRule type="expression" dxfId="96" priority="8" stopIfTrue="1">
      <formula>$A15&lt;&gt;""</formula>
    </cfRule>
  </conditionalFormatting>
  <conditionalFormatting sqref="AF15">
    <cfRule type="expression" dxfId="95" priority="7" stopIfTrue="1">
      <formula>$A15&lt;&gt;""</formula>
    </cfRule>
  </conditionalFormatting>
  <conditionalFormatting sqref="A16:AE16 AG16">
    <cfRule type="expression" dxfId="94" priority="6" stopIfTrue="1">
      <formula>$A16&lt;&gt;""</formula>
    </cfRule>
  </conditionalFormatting>
  <conditionalFormatting sqref="AF16">
    <cfRule type="expression" dxfId="93" priority="5" stopIfTrue="1">
      <formula>$A16&lt;&gt;""</formula>
    </cfRule>
  </conditionalFormatting>
  <conditionalFormatting sqref="A17:AE17 AG17">
    <cfRule type="expression" dxfId="92" priority="4" stopIfTrue="1">
      <formula>$A17&lt;&gt;""</formula>
    </cfRule>
  </conditionalFormatting>
  <conditionalFormatting sqref="AF17">
    <cfRule type="expression" dxfId="91" priority="3" stopIfTrue="1">
      <formula>$A17&lt;&gt;""</formula>
    </cfRule>
  </conditionalFormatting>
  <conditionalFormatting sqref="A7:AE7 AG7">
    <cfRule type="expression" dxfId="90" priority="2" stopIfTrue="1">
      <formula>$A7&lt;&gt;""</formula>
    </cfRule>
  </conditionalFormatting>
  <conditionalFormatting sqref="AF7">
    <cfRule type="expression" dxfId="8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16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312</v>
      </c>
      <c r="C7" s="43" t="s">
        <v>79</v>
      </c>
      <c r="D7" s="58">
        <f>SUM($D$8:$D$17)</f>
        <v>0</v>
      </c>
      <c r="E7" s="58">
        <f>SUM($E$8:$E$17)</f>
        <v>0</v>
      </c>
      <c r="F7" s="58">
        <f>SUM($F$8:$F$17)</f>
        <v>0</v>
      </c>
      <c r="G7" s="58">
        <f>SUM($G$8:$G$17)</f>
        <v>0</v>
      </c>
      <c r="H7" s="58">
        <f>SUM($H$8:$H$17)</f>
        <v>0</v>
      </c>
      <c r="I7" s="58">
        <f>SUM($I$8:$I$17)</f>
        <v>0</v>
      </c>
      <c r="J7" s="58">
        <f>SUM($J$8:$J$17)</f>
        <v>0</v>
      </c>
      <c r="K7" s="58">
        <f>SUM($K$8:$K$17)</f>
        <v>0</v>
      </c>
      <c r="L7" s="58">
        <f>SUM($L$8:$L$17)</f>
        <v>0</v>
      </c>
      <c r="M7" s="58">
        <f>SUM($M$8:$M$17)</f>
        <v>0</v>
      </c>
      <c r="N7" s="58">
        <f>SUM($N$8:$N$17)</f>
        <v>0</v>
      </c>
      <c r="O7" s="58">
        <f>SUM($O$8:$O$17)</f>
        <v>0</v>
      </c>
      <c r="P7" s="58">
        <f>SUM($P$8:$P$17)</f>
        <v>0</v>
      </c>
      <c r="Q7" s="58">
        <f>SUM($Q$8:$Q$17)</f>
        <v>0</v>
      </c>
      <c r="R7" s="58">
        <f>SUM($R$8:$R$17)</f>
        <v>0</v>
      </c>
      <c r="S7" s="58">
        <f>SUM($S$8:$S$17)</f>
        <v>0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0</v>
      </c>
      <c r="X7" s="58">
        <f>SUM($X$8:$X$17)</f>
        <v>0</v>
      </c>
      <c r="Y7" s="58">
        <f>SUM($Y$8:$Y$17)</f>
        <v>0</v>
      </c>
      <c r="Z7" s="58">
        <f>SUM($Z$8:$Z$17)</f>
        <v>0</v>
      </c>
      <c r="AA7" s="58">
        <f>SUM($AA$8:$AA$17)</f>
        <v>0</v>
      </c>
      <c r="AB7" s="58">
        <f>SUM($AB$8:$AB$17)</f>
        <v>0</v>
      </c>
      <c r="AC7" s="58">
        <f>SUM($AC$8:$AC$17)</f>
        <v>0</v>
      </c>
      <c r="AD7" s="58">
        <f>SUM($AD$8:$AD$17)</f>
        <v>0</v>
      </c>
      <c r="AE7" s="58">
        <f>SUM($AE$8:$AE$17)</f>
        <v>0</v>
      </c>
      <c r="AF7" s="58">
        <f>SUM($AF$8:$AF$17)</f>
        <v>0</v>
      </c>
      <c r="AG7" s="58">
        <f>SUM($AG$8:$AG$17)</f>
        <v>0</v>
      </c>
    </row>
    <row r="8" spans="1:34" s="10" customFormat="1" ht="12" customHeight="1">
      <c r="A8" s="49" t="s">
        <v>127</v>
      </c>
      <c r="B8" s="50" t="s">
        <v>148</v>
      </c>
      <c r="C8" s="49" t="s">
        <v>129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122</v>
      </c>
      <c r="B9" s="50" t="s">
        <v>161</v>
      </c>
      <c r="C9" s="49" t="s">
        <v>153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127</v>
      </c>
      <c r="B10" s="50" t="s">
        <v>180</v>
      </c>
      <c r="C10" s="49" t="s">
        <v>179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127</v>
      </c>
      <c r="B11" s="50" t="s">
        <v>195</v>
      </c>
      <c r="C11" s="49" t="s">
        <v>196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122</v>
      </c>
      <c r="B12" s="50" t="s">
        <v>202</v>
      </c>
      <c r="C12" s="49" t="s">
        <v>207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122</v>
      </c>
      <c r="B13" s="50" t="s">
        <v>213</v>
      </c>
      <c r="C13" s="49" t="s">
        <v>226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127</v>
      </c>
      <c r="B14" s="50" t="s">
        <v>242</v>
      </c>
      <c r="C14" s="49" t="s">
        <v>233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127</v>
      </c>
      <c r="B15" s="50" t="s">
        <v>244</v>
      </c>
      <c r="C15" s="49" t="s">
        <v>247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127</v>
      </c>
      <c r="B16" s="50" t="s">
        <v>272</v>
      </c>
      <c r="C16" s="49" t="s">
        <v>276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122</v>
      </c>
      <c r="B17" s="50" t="s">
        <v>310</v>
      </c>
      <c r="C17" s="49" t="s">
        <v>302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8:AG997 A18:AE997">
    <cfRule type="expression" dxfId="88" priority="25" stopIfTrue="1">
      <formula>$A18&lt;&gt;""</formula>
    </cfRule>
  </conditionalFormatting>
  <conditionalFormatting sqref="AF18:AF995">
    <cfRule type="expression" dxfId="86" priority="23" stopIfTrue="1">
      <formula>$A18&lt;&gt;""</formula>
    </cfRule>
  </conditionalFormatting>
  <conditionalFormatting sqref="A8:AE8 AG8">
    <cfRule type="expression" dxfId="85" priority="22" stopIfTrue="1">
      <formula>$A8&lt;&gt;""</formula>
    </cfRule>
  </conditionalFormatting>
  <conditionalFormatting sqref="AF8">
    <cfRule type="expression" dxfId="84" priority="21" stopIfTrue="1">
      <formula>$A8&lt;&gt;""</formula>
    </cfRule>
  </conditionalFormatting>
  <conditionalFormatting sqref="A9:AE9 AG9">
    <cfRule type="expression" dxfId="83" priority="20" stopIfTrue="1">
      <formula>$A9&lt;&gt;""</formula>
    </cfRule>
  </conditionalFormatting>
  <conditionalFormatting sqref="AF9">
    <cfRule type="expression" dxfId="82" priority="19" stopIfTrue="1">
      <formula>$A9&lt;&gt;""</formula>
    </cfRule>
  </conditionalFormatting>
  <conditionalFormatting sqref="A10:AE10 AG10">
    <cfRule type="expression" dxfId="81" priority="18" stopIfTrue="1">
      <formula>$A10&lt;&gt;""</formula>
    </cfRule>
  </conditionalFormatting>
  <conditionalFormatting sqref="AF10">
    <cfRule type="expression" dxfId="80" priority="17" stopIfTrue="1">
      <formula>$A10&lt;&gt;""</formula>
    </cfRule>
  </conditionalFormatting>
  <conditionalFormatting sqref="A11:AE11 AG11">
    <cfRule type="expression" dxfId="79" priority="16" stopIfTrue="1">
      <formula>$A11&lt;&gt;""</formula>
    </cfRule>
  </conditionalFormatting>
  <conditionalFormatting sqref="AF11">
    <cfRule type="expression" dxfId="78" priority="15" stopIfTrue="1">
      <formula>$A11&lt;&gt;""</formula>
    </cfRule>
  </conditionalFormatting>
  <conditionalFormatting sqref="A12:AE12 AG12">
    <cfRule type="expression" dxfId="77" priority="14" stopIfTrue="1">
      <formula>$A12&lt;&gt;""</formula>
    </cfRule>
  </conditionalFormatting>
  <conditionalFormatting sqref="AF12">
    <cfRule type="expression" dxfId="76" priority="13" stopIfTrue="1">
      <formula>$A12&lt;&gt;""</formula>
    </cfRule>
  </conditionalFormatting>
  <conditionalFormatting sqref="A13:AE13 AG13">
    <cfRule type="expression" dxfId="75" priority="12" stopIfTrue="1">
      <formula>$A13&lt;&gt;""</formula>
    </cfRule>
  </conditionalFormatting>
  <conditionalFormatting sqref="AF13">
    <cfRule type="expression" dxfId="74" priority="11" stopIfTrue="1">
      <formula>$A13&lt;&gt;""</formula>
    </cfRule>
  </conditionalFormatting>
  <conditionalFormatting sqref="A14:AE14 AG14">
    <cfRule type="expression" dxfId="73" priority="10" stopIfTrue="1">
      <formula>$A14&lt;&gt;""</formula>
    </cfRule>
  </conditionalFormatting>
  <conditionalFormatting sqref="AF14">
    <cfRule type="expression" dxfId="72" priority="9" stopIfTrue="1">
      <formula>$A14&lt;&gt;""</formula>
    </cfRule>
  </conditionalFormatting>
  <conditionalFormatting sqref="A15:AE15 AG15">
    <cfRule type="expression" dxfId="71" priority="8" stopIfTrue="1">
      <formula>$A15&lt;&gt;""</formula>
    </cfRule>
  </conditionalFormatting>
  <conditionalFormatting sqref="AF15">
    <cfRule type="expression" dxfId="70" priority="7" stopIfTrue="1">
      <formula>$A15&lt;&gt;""</formula>
    </cfRule>
  </conditionalFormatting>
  <conditionalFormatting sqref="A16:AE16 AG16">
    <cfRule type="expression" dxfId="69" priority="6" stopIfTrue="1">
      <formula>$A16&lt;&gt;""</formula>
    </cfRule>
  </conditionalFormatting>
  <conditionalFormatting sqref="AF16">
    <cfRule type="expression" dxfId="68" priority="5" stopIfTrue="1">
      <formula>$A16&lt;&gt;""</formula>
    </cfRule>
  </conditionalFormatting>
  <conditionalFormatting sqref="A17:AE17 AG17">
    <cfRule type="expression" dxfId="67" priority="4" stopIfTrue="1">
      <formula>$A17&lt;&gt;""</formula>
    </cfRule>
  </conditionalFormatting>
  <conditionalFormatting sqref="AF17">
    <cfRule type="expression" dxfId="66" priority="3" stopIfTrue="1">
      <formula>$A17&lt;&gt;""</formula>
    </cfRule>
  </conditionalFormatting>
  <conditionalFormatting sqref="A7:AE7 AG7">
    <cfRule type="expression" dxfId="65" priority="2" stopIfTrue="1">
      <formula>$A7&lt;&gt;""</formula>
    </cfRule>
  </conditionalFormatting>
  <conditionalFormatting sqref="AF7">
    <cfRule type="expression" dxfId="6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6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312</v>
      </c>
      <c r="C7" s="43" t="s">
        <v>79</v>
      </c>
      <c r="D7" s="58">
        <f>SUM($D$8:$D$17)</f>
        <v>0</v>
      </c>
      <c r="E7" s="58">
        <f>SUM($E$8:$E$17)</f>
        <v>0</v>
      </c>
      <c r="F7" s="58">
        <f>SUM($F$8:$F$17)</f>
        <v>0</v>
      </c>
      <c r="G7" s="58">
        <f>SUM($G$8:$G$17)</f>
        <v>0</v>
      </c>
      <c r="H7" s="58">
        <f>SUM($H$8:$H$17)</f>
        <v>0</v>
      </c>
      <c r="I7" s="58">
        <f>SUM($I$8:$I$17)</f>
        <v>0</v>
      </c>
      <c r="J7" s="58">
        <f>SUM($J$8:$J$17)</f>
        <v>0</v>
      </c>
      <c r="K7" s="58">
        <f>SUM($K$8:$K$17)</f>
        <v>0</v>
      </c>
      <c r="L7" s="58">
        <f>SUM($L$8:$L$17)</f>
        <v>0</v>
      </c>
      <c r="M7" s="58">
        <f>SUM($M$8:$M$17)</f>
        <v>0</v>
      </c>
      <c r="N7" s="58">
        <f>SUM($N$8:$N$17)</f>
        <v>0</v>
      </c>
      <c r="O7" s="58">
        <f>SUM($O$8:$O$17)</f>
        <v>0</v>
      </c>
      <c r="P7" s="58">
        <f>SUM($P$8:$P$17)</f>
        <v>0</v>
      </c>
      <c r="Q7" s="58">
        <f>SUM($Q$8:$Q$17)</f>
        <v>0</v>
      </c>
      <c r="R7" s="58">
        <f>SUM($R$8:$R$17)</f>
        <v>0</v>
      </c>
      <c r="S7" s="58">
        <f>SUM($S$8:$S$17)</f>
        <v>0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0</v>
      </c>
      <c r="X7" s="58">
        <f>SUM($X$8:$X$17)</f>
        <v>0</v>
      </c>
      <c r="Y7" s="58">
        <f>SUM($Y$8:$Y$17)</f>
        <v>0</v>
      </c>
      <c r="Z7" s="58">
        <f>SUM($Z$8:$Z$17)</f>
        <v>0</v>
      </c>
      <c r="AA7" s="58">
        <f>SUM($AA$8:$AA$17)</f>
        <v>0</v>
      </c>
      <c r="AB7" s="58">
        <f>SUM($AB$8:$AB$17)</f>
        <v>0</v>
      </c>
      <c r="AC7" s="58">
        <f>SUM($AC$8:$AC$17)</f>
        <v>0</v>
      </c>
      <c r="AD7" s="58">
        <f>SUM($AD$8:$AD$17)</f>
        <v>0</v>
      </c>
      <c r="AE7" s="58">
        <f>SUM($AE$8:$AE$17)</f>
        <v>0</v>
      </c>
      <c r="AF7" s="58">
        <f>SUM($AF$8:$AF$17)</f>
        <v>0</v>
      </c>
      <c r="AG7" s="58">
        <f>SUM($AG$8:$AG$17)</f>
        <v>0</v>
      </c>
    </row>
    <row r="8" spans="1:34" s="10" customFormat="1" ht="12" customHeight="1">
      <c r="A8" s="49" t="s">
        <v>122</v>
      </c>
      <c r="B8" s="50" t="s">
        <v>125</v>
      </c>
      <c r="C8" s="49" t="s">
        <v>129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158</v>
      </c>
      <c r="B9" s="50" t="s">
        <v>160</v>
      </c>
      <c r="C9" s="49" t="s">
        <v>175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122</v>
      </c>
      <c r="B10" s="50" t="s">
        <v>178</v>
      </c>
      <c r="C10" s="49" t="s">
        <v>179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127</v>
      </c>
      <c r="B11" s="50" t="s">
        <v>195</v>
      </c>
      <c r="C11" s="49" t="s">
        <v>196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122</v>
      </c>
      <c r="B12" s="50" t="s">
        <v>206</v>
      </c>
      <c r="C12" s="49" t="s">
        <v>207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217</v>
      </c>
      <c r="B13" s="50" t="s">
        <v>227</v>
      </c>
      <c r="C13" s="49" t="s">
        <v>214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127</v>
      </c>
      <c r="B14" s="50" t="s">
        <v>235</v>
      </c>
      <c r="C14" s="49" t="s">
        <v>243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145</v>
      </c>
      <c r="B15" s="50" t="s">
        <v>252</v>
      </c>
      <c r="C15" s="49" t="s">
        <v>251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127</v>
      </c>
      <c r="B16" s="50" t="s">
        <v>277</v>
      </c>
      <c r="C16" s="49" t="s">
        <v>267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140</v>
      </c>
      <c r="B17" s="50" t="s">
        <v>303</v>
      </c>
      <c r="C17" s="49" t="s">
        <v>288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8:AG997 A18:AE997">
    <cfRule type="expression" dxfId="63" priority="25" stopIfTrue="1">
      <formula>$A18&lt;&gt;""</formula>
    </cfRule>
  </conditionalFormatting>
  <conditionalFormatting sqref="AF18:AF995">
    <cfRule type="expression" dxfId="61" priority="23" stopIfTrue="1">
      <formula>$A18&lt;&gt;""</formula>
    </cfRule>
  </conditionalFormatting>
  <conditionalFormatting sqref="A8:AE8 AG8">
    <cfRule type="expression" dxfId="60" priority="22" stopIfTrue="1">
      <formula>$A8&lt;&gt;""</formula>
    </cfRule>
  </conditionalFormatting>
  <conditionalFormatting sqref="AF8">
    <cfRule type="expression" dxfId="59" priority="21" stopIfTrue="1">
      <formula>$A8&lt;&gt;""</formula>
    </cfRule>
  </conditionalFormatting>
  <conditionalFormatting sqref="A9:AE9 AG9">
    <cfRule type="expression" dxfId="58" priority="20" stopIfTrue="1">
      <formula>$A9&lt;&gt;""</formula>
    </cfRule>
  </conditionalFormatting>
  <conditionalFormatting sqref="AF9">
    <cfRule type="expression" dxfId="57" priority="19" stopIfTrue="1">
      <formula>$A9&lt;&gt;""</formula>
    </cfRule>
  </conditionalFormatting>
  <conditionalFormatting sqref="A10:AE10 AG10">
    <cfRule type="expression" dxfId="56" priority="18" stopIfTrue="1">
      <formula>$A10&lt;&gt;""</formula>
    </cfRule>
  </conditionalFormatting>
  <conditionalFormatting sqref="AF10">
    <cfRule type="expression" dxfId="55" priority="17" stopIfTrue="1">
      <formula>$A10&lt;&gt;""</formula>
    </cfRule>
  </conditionalFormatting>
  <conditionalFormatting sqref="A11:AE11 AG11">
    <cfRule type="expression" dxfId="54" priority="16" stopIfTrue="1">
      <formula>$A11&lt;&gt;""</formula>
    </cfRule>
  </conditionalFormatting>
  <conditionalFormatting sqref="AF11">
    <cfRule type="expression" dxfId="53" priority="15" stopIfTrue="1">
      <formula>$A11&lt;&gt;""</formula>
    </cfRule>
  </conditionalFormatting>
  <conditionalFormatting sqref="A12:AE12 AG12">
    <cfRule type="expression" dxfId="52" priority="14" stopIfTrue="1">
      <formula>$A12&lt;&gt;""</formula>
    </cfRule>
  </conditionalFormatting>
  <conditionalFormatting sqref="AF12">
    <cfRule type="expression" dxfId="51" priority="13" stopIfTrue="1">
      <formula>$A12&lt;&gt;""</formula>
    </cfRule>
  </conditionalFormatting>
  <conditionalFormatting sqref="A13:AE13 AG13">
    <cfRule type="expression" dxfId="50" priority="12" stopIfTrue="1">
      <formula>$A13&lt;&gt;""</formula>
    </cfRule>
  </conditionalFormatting>
  <conditionalFormatting sqref="AF13">
    <cfRule type="expression" dxfId="49" priority="11" stopIfTrue="1">
      <formula>$A13&lt;&gt;""</formula>
    </cfRule>
  </conditionalFormatting>
  <conditionalFormatting sqref="A14:AE14 AG14">
    <cfRule type="expression" dxfId="48" priority="10" stopIfTrue="1">
      <formula>$A14&lt;&gt;""</formula>
    </cfRule>
  </conditionalFormatting>
  <conditionalFormatting sqref="AF14">
    <cfRule type="expression" dxfId="47" priority="9" stopIfTrue="1">
      <formula>$A14&lt;&gt;""</formula>
    </cfRule>
  </conditionalFormatting>
  <conditionalFormatting sqref="A15:AE15 AG15">
    <cfRule type="expression" dxfId="46" priority="8" stopIfTrue="1">
      <formula>$A15&lt;&gt;""</formula>
    </cfRule>
  </conditionalFormatting>
  <conditionalFormatting sqref="AF15">
    <cfRule type="expression" dxfId="45" priority="7" stopIfTrue="1">
      <formula>$A15&lt;&gt;""</formula>
    </cfRule>
  </conditionalFormatting>
  <conditionalFormatting sqref="A16:AE16 AG16">
    <cfRule type="expression" dxfId="44" priority="6" stopIfTrue="1">
      <formula>$A16&lt;&gt;""</formula>
    </cfRule>
  </conditionalFormatting>
  <conditionalFormatting sqref="AF16">
    <cfRule type="expression" dxfId="43" priority="5" stopIfTrue="1">
      <formula>$A16&lt;&gt;""</formula>
    </cfRule>
  </conditionalFormatting>
  <conditionalFormatting sqref="A17:AE17 AG17">
    <cfRule type="expression" dxfId="42" priority="4" stopIfTrue="1">
      <formula>$A17&lt;&gt;""</formula>
    </cfRule>
  </conditionalFormatting>
  <conditionalFormatting sqref="AF17">
    <cfRule type="expression" dxfId="41" priority="3" stopIfTrue="1">
      <formula>$A17&lt;&gt;""</formula>
    </cfRule>
  </conditionalFormatting>
  <conditionalFormatting sqref="A7:AE7 AG7">
    <cfRule type="expression" dxfId="40" priority="2" stopIfTrue="1">
      <formula>$A7&lt;&gt;""</formula>
    </cfRule>
  </conditionalFormatting>
  <conditionalFormatting sqref="AF7">
    <cfRule type="expression" dxfId="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16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312</v>
      </c>
      <c r="C7" s="43" t="s">
        <v>79</v>
      </c>
      <c r="D7" s="58">
        <f>SUM($D$8:$D$17)</f>
        <v>501</v>
      </c>
      <c r="E7" s="58">
        <f>SUM($E$8:$E$17)</f>
        <v>33</v>
      </c>
      <c r="F7" s="58">
        <f>SUM($F$8:$F$17)</f>
        <v>151</v>
      </c>
      <c r="G7" s="58">
        <f>SUM($G$8:$G$17)</f>
        <v>172</v>
      </c>
      <c r="H7" s="58">
        <f>SUM($H$8:$H$17)</f>
        <v>0</v>
      </c>
      <c r="I7" s="58">
        <f>SUM($I$8:$I$17)</f>
        <v>0</v>
      </c>
      <c r="J7" s="58">
        <f>SUM($J$8:$J$17)</f>
        <v>0</v>
      </c>
      <c r="K7" s="58">
        <f>SUM($K$8:$K$17)</f>
        <v>0</v>
      </c>
      <c r="L7" s="58">
        <f>SUM($L$8:$L$17)</f>
        <v>0</v>
      </c>
      <c r="M7" s="58">
        <f>SUM($M$8:$M$17)</f>
        <v>0</v>
      </c>
      <c r="N7" s="58">
        <f>SUM($N$8:$N$17)</f>
        <v>69</v>
      </c>
      <c r="O7" s="58">
        <f>SUM($O$8:$O$17)</f>
        <v>0</v>
      </c>
      <c r="P7" s="58">
        <f>SUM($P$8:$P$17)</f>
        <v>0</v>
      </c>
      <c r="Q7" s="58">
        <f>SUM($Q$8:$Q$17)</f>
        <v>72</v>
      </c>
      <c r="R7" s="58">
        <f>SUM($R$8:$R$17)</f>
        <v>0</v>
      </c>
      <c r="S7" s="58">
        <f>SUM($S$8:$S$17)</f>
        <v>0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0</v>
      </c>
      <c r="X7" s="58">
        <f>SUM($X$8:$X$17)</f>
        <v>0</v>
      </c>
      <c r="Y7" s="58">
        <f>SUM($Y$8:$Y$17)</f>
        <v>1</v>
      </c>
      <c r="Z7" s="58">
        <f>SUM($Z$8:$Z$17)</f>
        <v>1</v>
      </c>
      <c r="AA7" s="58">
        <f>SUM($AA$8:$AA$17)</f>
        <v>0</v>
      </c>
      <c r="AB7" s="58">
        <f>SUM($AB$8:$AB$17)</f>
        <v>0</v>
      </c>
      <c r="AC7" s="58">
        <f>SUM($AC$8:$AC$17)</f>
        <v>0</v>
      </c>
      <c r="AD7" s="58">
        <f>SUM($AD$8:$AD$17)</f>
        <v>0</v>
      </c>
      <c r="AE7" s="58">
        <f>SUM($AE$8:$AE$17)</f>
        <v>2</v>
      </c>
      <c r="AF7" s="58">
        <f>SUM($AF$8:$AF$17)</f>
        <v>0</v>
      </c>
      <c r="AG7" s="58">
        <f>SUM($AG$8:$AG$17)</f>
        <v>0</v>
      </c>
    </row>
    <row r="8" spans="1:34" s="10" customFormat="1" ht="12" customHeight="1">
      <c r="A8" s="49" t="s">
        <v>149</v>
      </c>
      <c r="B8" s="50" t="s">
        <v>128</v>
      </c>
      <c r="C8" s="49" t="s">
        <v>129</v>
      </c>
      <c r="D8" s="39">
        <f>SUM(E8:AG8)</f>
        <v>2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2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149</v>
      </c>
      <c r="B9" s="50" t="s">
        <v>160</v>
      </c>
      <c r="C9" s="49" t="s">
        <v>151</v>
      </c>
      <c r="D9" s="39">
        <f>SUM(E9:AG9)</f>
        <v>2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2</v>
      </c>
      <c r="AF9" s="39">
        <v>0</v>
      </c>
      <c r="AG9" s="39">
        <v>0</v>
      </c>
    </row>
    <row r="10" spans="1:34" s="10" customFormat="1" ht="12" customHeight="1">
      <c r="A10" s="49" t="s">
        <v>127</v>
      </c>
      <c r="B10" s="50" t="s">
        <v>180</v>
      </c>
      <c r="C10" s="49" t="s">
        <v>179</v>
      </c>
      <c r="D10" s="39">
        <f>SUM(E10:AG10)</f>
        <v>150</v>
      </c>
      <c r="E10" s="39">
        <v>0</v>
      </c>
      <c r="F10" s="39">
        <v>150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127</v>
      </c>
      <c r="B11" s="50" t="s">
        <v>195</v>
      </c>
      <c r="C11" s="49" t="s">
        <v>196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122</v>
      </c>
      <c r="B12" s="50" t="s">
        <v>202</v>
      </c>
      <c r="C12" s="49" t="s">
        <v>203</v>
      </c>
      <c r="D12" s="39">
        <f>SUM(E12:AG12)</f>
        <v>207</v>
      </c>
      <c r="E12" s="39">
        <v>33</v>
      </c>
      <c r="F12" s="39">
        <v>1</v>
      </c>
      <c r="G12" s="39">
        <v>172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1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122</v>
      </c>
      <c r="B13" s="50" t="s">
        <v>213</v>
      </c>
      <c r="C13" s="49" t="s">
        <v>228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122</v>
      </c>
      <c r="B14" s="50" t="s">
        <v>235</v>
      </c>
      <c r="C14" s="49" t="s">
        <v>236</v>
      </c>
      <c r="D14" s="39">
        <f>SUM(E14:AG14)</f>
        <v>1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1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149</v>
      </c>
      <c r="B15" s="50" t="s">
        <v>259</v>
      </c>
      <c r="C15" s="49" t="s">
        <v>251</v>
      </c>
      <c r="D15" s="39">
        <f>SUM(E15:AG15)</f>
        <v>102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56</v>
      </c>
      <c r="O15" s="39">
        <v>0</v>
      </c>
      <c r="P15" s="39">
        <v>0</v>
      </c>
      <c r="Q15" s="39">
        <v>46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127</v>
      </c>
      <c r="B16" s="50" t="s">
        <v>286</v>
      </c>
      <c r="C16" s="49" t="s">
        <v>265</v>
      </c>
      <c r="D16" s="39">
        <f>SUM(E16:AG16)</f>
        <v>21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13</v>
      </c>
      <c r="O16" s="39">
        <v>0</v>
      </c>
      <c r="P16" s="39">
        <v>0</v>
      </c>
      <c r="Q16" s="39">
        <v>7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1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145</v>
      </c>
      <c r="B17" s="50" t="s">
        <v>290</v>
      </c>
      <c r="C17" s="49" t="s">
        <v>311</v>
      </c>
      <c r="D17" s="39">
        <f>SUM(E17:AG17)</f>
        <v>16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15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1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8:AG997 A18:AE997">
    <cfRule type="expression" dxfId="38" priority="25" stopIfTrue="1">
      <formula>$A18&lt;&gt;""</formula>
    </cfRule>
  </conditionalFormatting>
  <conditionalFormatting sqref="AF18:AF995">
    <cfRule type="expression" dxfId="36" priority="23" stopIfTrue="1">
      <formula>$A18&lt;&gt;""</formula>
    </cfRule>
  </conditionalFormatting>
  <conditionalFormatting sqref="A8:AE8 AG8">
    <cfRule type="expression" dxfId="35" priority="22" stopIfTrue="1">
      <formula>$A8&lt;&gt;""</formula>
    </cfRule>
  </conditionalFormatting>
  <conditionalFormatting sqref="AF8">
    <cfRule type="expression" dxfId="34" priority="21" stopIfTrue="1">
      <formula>$A8&lt;&gt;""</formula>
    </cfRule>
  </conditionalFormatting>
  <conditionalFormatting sqref="A9:AE9 AG9">
    <cfRule type="expression" dxfId="33" priority="20" stopIfTrue="1">
      <formula>$A9&lt;&gt;""</formula>
    </cfRule>
  </conditionalFormatting>
  <conditionalFormatting sqref="AF9">
    <cfRule type="expression" dxfId="32" priority="19" stopIfTrue="1">
      <formula>$A9&lt;&gt;""</formula>
    </cfRule>
  </conditionalFormatting>
  <conditionalFormatting sqref="A10:AE10 AG10">
    <cfRule type="expression" dxfId="31" priority="18" stopIfTrue="1">
      <formula>$A10&lt;&gt;""</formula>
    </cfRule>
  </conditionalFormatting>
  <conditionalFormatting sqref="AF10">
    <cfRule type="expression" dxfId="30" priority="17" stopIfTrue="1">
      <formula>$A10&lt;&gt;""</formula>
    </cfRule>
  </conditionalFormatting>
  <conditionalFormatting sqref="A11:AE11 AG11">
    <cfRule type="expression" dxfId="29" priority="16" stopIfTrue="1">
      <formula>$A11&lt;&gt;""</formula>
    </cfRule>
  </conditionalFormatting>
  <conditionalFormatting sqref="AF11">
    <cfRule type="expression" dxfId="28" priority="15" stopIfTrue="1">
      <formula>$A11&lt;&gt;""</formula>
    </cfRule>
  </conditionalFormatting>
  <conditionalFormatting sqref="A12:AE12 AG12">
    <cfRule type="expression" dxfId="27" priority="14" stopIfTrue="1">
      <formula>$A12&lt;&gt;""</formula>
    </cfRule>
  </conditionalFormatting>
  <conditionalFormatting sqref="AF12">
    <cfRule type="expression" dxfId="26" priority="13" stopIfTrue="1">
      <formula>$A12&lt;&gt;""</formula>
    </cfRule>
  </conditionalFormatting>
  <conditionalFormatting sqref="A13:AE13 AG13">
    <cfRule type="expression" dxfId="25" priority="12" stopIfTrue="1">
      <formula>$A13&lt;&gt;""</formula>
    </cfRule>
  </conditionalFormatting>
  <conditionalFormatting sqref="AF13">
    <cfRule type="expression" dxfId="24" priority="11" stopIfTrue="1">
      <formula>$A13&lt;&gt;""</formula>
    </cfRule>
  </conditionalFormatting>
  <conditionalFormatting sqref="A14:AE14 AG14">
    <cfRule type="expression" dxfId="23" priority="10" stopIfTrue="1">
      <formula>$A14&lt;&gt;""</formula>
    </cfRule>
  </conditionalFormatting>
  <conditionalFormatting sqref="AF14">
    <cfRule type="expression" dxfId="22" priority="9" stopIfTrue="1">
      <formula>$A14&lt;&gt;""</formula>
    </cfRule>
  </conditionalFormatting>
  <conditionalFormatting sqref="A15:AE15 AG15">
    <cfRule type="expression" dxfId="21" priority="8" stopIfTrue="1">
      <formula>$A15&lt;&gt;""</formula>
    </cfRule>
  </conditionalFormatting>
  <conditionalFormatting sqref="AF15">
    <cfRule type="expression" dxfId="20" priority="7" stopIfTrue="1">
      <formula>$A15&lt;&gt;""</formula>
    </cfRule>
  </conditionalFormatting>
  <conditionalFormatting sqref="A16:AE16 AG16">
    <cfRule type="expression" dxfId="19" priority="6" stopIfTrue="1">
      <formula>$A16&lt;&gt;""</formula>
    </cfRule>
  </conditionalFormatting>
  <conditionalFormatting sqref="AF16">
    <cfRule type="expression" dxfId="18" priority="5" stopIfTrue="1">
      <formula>$A16&lt;&gt;""</formula>
    </cfRule>
  </conditionalFormatting>
  <conditionalFormatting sqref="A17:AE17 AG17">
    <cfRule type="expression" dxfId="17" priority="4" stopIfTrue="1">
      <formula>$A17&lt;&gt;""</formula>
    </cfRule>
  </conditionalFormatting>
  <conditionalFormatting sqref="AF17">
    <cfRule type="expression" dxfId="16" priority="3" stopIfTrue="1">
      <formula>$A17&lt;&gt;""</formula>
    </cfRule>
  </conditionalFormatting>
  <conditionalFormatting sqref="A7:AE7 AG7">
    <cfRule type="expression" dxfId="15" priority="2" stopIfTrue="1">
      <formula>$A7&lt;&gt;""</formula>
    </cfRule>
  </conditionalFormatting>
  <conditionalFormatting sqref="AF7">
    <cfRule type="expression" dxfId="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6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61" width="9" style="21"/>
    <col min="62" max="16384" width="9" style="4"/>
  </cols>
  <sheetData>
    <row r="1" spans="1:61" ht="17.25">
      <c r="A1" s="59" t="s">
        <v>121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  <c r="BI1" s="4"/>
    </row>
    <row r="2" spans="1:61" s="3" customFormat="1" ht="25.5" customHeight="1">
      <c r="A2" s="86" t="s">
        <v>0</v>
      </c>
      <c r="B2" s="86" t="s">
        <v>24</v>
      </c>
      <c r="C2" s="86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8"/>
      <c r="B3" s="88"/>
      <c r="C3" s="89"/>
      <c r="D3" s="102" t="s">
        <v>10</v>
      </c>
      <c r="E3" s="86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86" t="s">
        <v>104</v>
      </c>
      <c r="P3" s="86" t="s">
        <v>38</v>
      </c>
      <c r="Q3" s="102" t="s">
        <v>10</v>
      </c>
      <c r="R3" s="86" t="s">
        <v>7</v>
      </c>
      <c r="S3" s="103" t="s">
        <v>39</v>
      </c>
      <c r="T3" s="104"/>
      <c r="U3" s="104"/>
      <c r="V3" s="104"/>
      <c r="W3" s="104"/>
      <c r="X3" s="104"/>
      <c r="Y3" s="104"/>
      <c r="Z3" s="104"/>
      <c r="AA3" s="105"/>
      <c r="AB3" s="102" t="s">
        <v>6</v>
      </c>
      <c r="AC3" s="86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2" t="s">
        <v>10</v>
      </c>
      <c r="AN3" s="86" t="s">
        <v>103</v>
      </c>
      <c r="AO3" s="86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2" t="s">
        <v>88</v>
      </c>
      <c r="AZ3" s="86" t="s">
        <v>92</v>
      </c>
      <c r="BA3" s="86" t="s">
        <v>93</v>
      </c>
      <c r="BB3" s="86" t="s">
        <v>94</v>
      </c>
      <c r="BC3" s="86" t="s">
        <v>95</v>
      </c>
      <c r="BD3" s="86" t="s">
        <v>96</v>
      </c>
      <c r="BE3" s="86" t="s">
        <v>97</v>
      </c>
      <c r="BF3" s="86" t="s">
        <v>98</v>
      </c>
      <c r="BG3" s="86" t="s">
        <v>71</v>
      </c>
      <c r="BH3" s="86" t="s">
        <v>99</v>
      </c>
      <c r="BI3" s="86" t="s">
        <v>102</v>
      </c>
    </row>
    <row r="4" spans="1:61" s="3" customFormat="1" ht="25.5" customHeight="1">
      <c r="A4" s="88"/>
      <c r="B4" s="88"/>
      <c r="C4" s="89"/>
      <c r="D4" s="102"/>
      <c r="E4" s="89"/>
      <c r="F4" s="102" t="s">
        <v>10</v>
      </c>
      <c r="G4" s="86" t="s">
        <v>12</v>
      </c>
      <c r="H4" s="86" t="s">
        <v>13</v>
      </c>
      <c r="I4" s="86" t="s">
        <v>14</v>
      </c>
      <c r="J4" s="86" t="s">
        <v>15</v>
      </c>
      <c r="K4" s="86" t="s">
        <v>20</v>
      </c>
      <c r="L4" s="86" t="s">
        <v>17</v>
      </c>
      <c r="M4" s="86" t="s">
        <v>71</v>
      </c>
      <c r="N4" s="86" t="s">
        <v>21</v>
      </c>
      <c r="O4" s="89"/>
      <c r="P4" s="106"/>
      <c r="Q4" s="102"/>
      <c r="R4" s="88"/>
      <c r="S4" s="88" t="s">
        <v>10</v>
      </c>
      <c r="T4" s="86" t="s">
        <v>12</v>
      </c>
      <c r="U4" s="86" t="s">
        <v>13</v>
      </c>
      <c r="V4" s="86" t="s">
        <v>14</v>
      </c>
      <c r="W4" s="86" t="s">
        <v>15</v>
      </c>
      <c r="X4" s="86" t="s">
        <v>20</v>
      </c>
      <c r="Y4" s="86" t="s">
        <v>17</v>
      </c>
      <c r="Z4" s="86" t="s">
        <v>71</v>
      </c>
      <c r="AA4" s="86" t="s">
        <v>21</v>
      </c>
      <c r="AB4" s="102"/>
      <c r="AC4" s="89"/>
      <c r="AD4" s="102" t="s">
        <v>6</v>
      </c>
      <c r="AE4" s="86" t="s">
        <v>12</v>
      </c>
      <c r="AF4" s="86" t="s">
        <v>13</v>
      </c>
      <c r="AG4" s="86" t="s">
        <v>14</v>
      </c>
      <c r="AH4" s="86" t="s">
        <v>15</v>
      </c>
      <c r="AI4" s="86" t="s">
        <v>20</v>
      </c>
      <c r="AJ4" s="86" t="s">
        <v>17</v>
      </c>
      <c r="AK4" s="86" t="s">
        <v>71</v>
      </c>
      <c r="AL4" s="86" t="s">
        <v>21</v>
      </c>
      <c r="AM4" s="102"/>
      <c r="AN4" s="89"/>
      <c r="AO4" s="89"/>
      <c r="AP4" s="102" t="s">
        <v>10</v>
      </c>
      <c r="AQ4" s="86" t="s">
        <v>12</v>
      </c>
      <c r="AR4" s="86" t="s">
        <v>13</v>
      </c>
      <c r="AS4" s="86" t="s">
        <v>14</v>
      </c>
      <c r="AT4" s="86" t="s">
        <v>15</v>
      </c>
      <c r="AU4" s="86" t="s">
        <v>20</v>
      </c>
      <c r="AV4" s="86" t="s">
        <v>17</v>
      </c>
      <c r="AW4" s="86" t="s">
        <v>71</v>
      </c>
      <c r="AX4" s="86" t="s">
        <v>21</v>
      </c>
      <c r="AY4" s="102"/>
      <c r="AZ4" s="88"/>
      <c r="BA4" s="88"/>
      <c r="BB4" s="88"/>
      <c r="BC4" s="88"/>
      <c r="BD4" s="88"/>
      <c r="BE4" s="88"/>
      <c r="BF4" s="88"/>
      <c r="BG4" s="88"/>
      <c r="BH4" s="88"/>
      <c r="BI4" s="88"/>
    </row>
    <row r="5" spans="1:61" s="3" customFormat="1" ht="25.5" customHeight="1">
      <c r="A5" s="88"/>
      <c r="B5" s="88"/>
      <c r="C5" s="89"/>
      <c r="D5" s="102"/>
      <c r="E5" s="89"/>
      <c r="F5" s="102"/>
      <c r="G5" s="89"/>
      <c r="H5" s="88"/>
      <c r="I5" s="88"/>
      <c r="J5" s="88"/>
      <c r="K5" s="88"/>
      <c r="L5" s="88"/>
      <c r="M5" s="88"/>
      <c r="N5" s="89"/>
      <c r="O5" s="88"/>
      <c r="P5" s="106"/>
      <c r="Q5" s="102"/>
      <c r="R5" s="88"/>
      <c r="S5" s="89"/>
      <c r="T5" s="89"/>
      <c r="U5" s="88"/>
      <c r="V5" s="88"/>
      <c r="W5" s="88"/>
      <c r="X5" s="88"/>
      <c r="Y5" s="88"/>
      <c r="Z5" s="88"/>
      <c r="AA5" s="89"/>
      <c r="AB5" s="102"/>
      <c r="AC5" s="88"/>
      <c r="AD5" s="102"/>
      <c r="AE5" s="89"/>
      <c r="AF5" s="88"/>
      <c r="AG5" s="88"/>
      <c r="AH5" s="88"/>
      <c r="AI5" s="88"/>
      <c r="AJ5" s="88"/>
      <c r="AK5" s="88"/>
      <c r="AL5" s="89"/>
      <c r="AM5" s="102"/>
      <c r="AN5" s="88"/>
      <c r="AO5" s="88"/>
      <c r="AP5" s="102"/>
      <c r="AQ5" s="89"/>
      <c r="AR5" s="88"/>
      <c r="AS5" s="88"/>
      <c r="AT5" s="88"/>
      <c r="AU5" s="88"/>
      <c r="AV5" s="88"/>
      <c r="AW5" s="88"/>
      <c r="AX5" s="89"/>
      <c r="AY5" s="102"/>
      <c r="AZ5" s="88"/>
      <c r="BA5" s="88"/>
      <c r="BB5" s="88"/>
      <c r="BC5" s="88"/>
      <c r="BD5" s="88"/>
      <c r="BE5" s="88"/>
      <c r="BF5" s="88"/>
      <c r="BG5" s="88"/>
      <c r="BH5" s="88"/>
      <c r="BI5" s="88"/>
    </row>
    <row r="6" spans="1:61" s="13" customFormat="1" ht="11.25">
      <c r="A6" s="88"/>
      <c r="B6" s="88"/>
      <c r="C6" s="89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122</v>
      </c>
      <c r="B7" s="44" t="s">
        <v>312</v>
      </c>
      <c r="C7" s="45" t="s">
        <v>79</v>
      </c>
      <c r="D7" s="58">
        <f>SUM($D$8:$D$17)</f>
        <v>5709</v>
      </c>
      <c r="E7" s="58">
        <f>SUM($E$8:$E$17)</f>
        <v>3373</v>
      </c>
      <c r="F7" s="58">
        <f>SUM($F$8:$F$17)</f>
        <v>1823</v>
      </c>
      <c r="G7" s="58">
        <f>SUM($G$8:$G$17)</f>
        <v>35</v>
      </c>
      <c r="H7" s="58">
        <f>SUM($H$8:$H$17)</f>
        <v>20</v>
      </c>
      <c r="I7" s="58">
        <f>SUM($I$8:$I$17)</f>
        <v>0</v>
      </c>
      <c r="J7" s="58">
        <f>SUM($J$8:$J$17)</f>
        <v>0</v>
      </c>
      <c r="K7" s="58">
        <f>SUM($K$8:$K$17)</f>
        <v>0</v>
      </c>
      <c r="L7" s="58">
        <f>SUM($L$8:$L$17)</f>
        <v>564</v>
      </c>
      <c r="M7" s="58">
        <f>SUM($M$8:$M$17)</f>
        <v>0</v>
      </c>
      <c r="N7" s="58">
        <f>SUM($N$8:$N$17)</f>
        <v>1204</v>
      </c>
      <c r="O7" s="58">
        <f>SUM($O$8:$O$17)</f>
        <v>356</v>
      </c>
      <c r="P7" s="58">
        <f>SUM($P$8:$P$17)</f>
        <v>157</v>
      </c>
      <c r="Q7" s="58">
        <f>SUM($Q$8:$Q$17)</f>
        <v>3374</v>
      </c>
      <c r="R7" s="58">
        <f>SUM($R$8:$R$17)</f>
        <v>3373</v>
      </c>
      <c r="S7" s="58">
        <f>SUM($S$8:$S$17)</f>
        <v>1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0</v>
      </c>
      <c r="X7" s="58">
        <f>SUM($X$8:$X$17)</f>
        <v>0</v>
      </c>
      <c r="Y7" s="58">
        <f>SUM($Y$8:$Y$17)</f>
        <v>1</v>
      </c>
      <c r="Z7" s="58">
        <f>SUM($Z$8:$Z$17)</f>
        <v>0</v>
      </c>
      <c r="AA7" s="58">
        <f>SUM($AA$8:$AA$17)</f>
        <v>0</v>
      </c>
      <c r="AB7" s="58">
        <f>SUM($AB$8:$AB$17)</f>
        <v>799</v>
      </c>
      <c r="AC7" s="58">
        <f>SUM($AC$8:$AC$17)</f>
        <v>257</v>
      </c>
      <c r="AD7" s="58">
        <f>SUM($AD$8:$AD$17)</f>
        <v>542</v>
      </c>
      <c r="AE7" s="58">
        <f>SUM($AE$8:$AE$17)</f>
        <v>21</v>
      </c>
      <c r="AF7" s="58">
        <f>SUM($AF$8:$AF$17)</f>
        <v>20</v>
      </c>
      <c r="AG7" s="58">
        <f>SUM($AG$8:$AG$17)</f>
        <v>0</v>
      </c>
      <c r="AH7" s="58">
        <f>SUM($AH$8:$AH$17)</f>
        <v>0</v>
      </c>
      <c r="AI7" s="58">
        <f>SUM($AI$8:$AI$17)</f>
        <v>0</v>
      </c>
      <c r="AJ7" s="58">
        <f>SUM($AJ$8:$AJ$17)</f>
        <v>501</v>
      </c>
      <c r="AK7" s="58">
        <f>SUM($AK$8:$AK$17)</f>
        <v>0</v>
      </c>
      <c r="AL7" s="58">
        <f>SUM($AL$8:$AL$17)</f>
        <v>0</v>
      </c>
      <c r="AM7" s="58">
        <f>SUM($AM$8:$AM$17)</f>
        <v>365</v>
      </c>
      <c r="AN7" s="58">
        <f>SUM($AN$8:$AN$17)</f>
        <v>356</v>
      </c>
      <c r="AO7" s="58">
        <f>SUM($AO$8:$AO$17)</f>
        <v>0</v>
      </c>
      <c r="AP7" s="58">
        <f>SUM($AP$8:$AP$17)</f>
        <v>9</v>
      </c>
      <c r="AQ7" s="58">
        <f>SUM($AQ$8:$AQ$17)</f>
        <v>0</v>
      </c>
      <c r="AR7" s="58">
        <f>SUM($AR$8:$AR$17)</f>
        <v>0</v>
      </c>
      <c r="AS7" s="58">
        <f>SUM($AS$8:$AS$17)</f>
        <v>0</v>
      </c>
      <c r="AT7" s="58">
        <f>SUM($AT$8:$AT$17)</f>
        <v>0</v>
      </c>
      <c r="AU7" s="58">
        <f>SUM($AU$8:$AU$17)</f>
        <v>0</v>
      </c>
      <c r="AV7" s="58">
        <f>SUM($AV$8:$AV$17)</f>
        <v>9</v>
      </c>
      <c r="AW7" s="58">
        <f>SUM($AW$8:$AW$17)</f>
        <v>0</v>
      </c>
      <c r="AX7" s="58">
        <f>SUM($AX$8:$AX$17)</f>
        <v>0</v>
      </c>
      <c r="AY7" s="58">
        <f>SUM($AY$8:$AY$17)</f>
        <v>0</v>
      </c>
      <c r="AZ7" s="58">
        <f>SUM($AZ$8:$AZ$17)</f>
        <v>0</v>
      </c>
      <c r="BA7" s="58">
        <f>SUM($BA$8:$BA$17)</f>
        <v>0</v>
      </c>
      <c r="BB7" s="58">
        <f>SUM($BB$8:$BB$17)</f>
        <v>0</v>
      </c>
      <c r="BC7" s="58">
        <f>SUM($BC$8:$BC$17)</f>
        <v>0</v>
      </c>
      <c r="BD7" s="58">
        <f>SUM($BD$8:$BD$17)</f>
        <v>0</v>
      </c>
      <c r="BE7" s="58">
        <f>SUM($BE$8:$BE$17)</f>
        <v>0</v>
      </c>
      <c r="BF7" s="58">
        <f>SUM($BF$8:$BF$17)</f>
        <v>0</v>
      </c>
      <c r="BG7" s="58">
        <f>SUM($BG$8:$BG$17)</f>
        <v>0</v>
      </c>
      <c r="BH7" s="58">
        <f>SUM($BH$8:$BH$17)</f>
        <v>0</v>
      </c>
      <c r="BI7" s="58" t="s">
        <v>81</v>
      </c>
    </row>
    <row r="8" spans="1:61" s="12" customFormat="1" ht="12" customHeight="1">
      <c r="A8" s="49" t="s">
        <v>127</v>
      </c>
      <c r="B8" s="50" t="s">
        <v>148</v>
      </c>
      <c r="C8" s="49" t="s">
        <v>129</v>
      </c>
      <c r="D8" s="39">
        <f>SUM(E8,F8,O8,P8)</f>
        <v>48</v>
      </c>
      <c r="E8" s="39">
        <f>R8</f>
        <v>45</v>
      </c>
      <c r="F8" s="39">
        <f>SUM(G8:N8)</f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f>AN8</f>
        <v>0</v>
      </c>
      <c r="P8" s="39">
        <f>資源化量内訳!AH8</f>
        <v>3</v>
      </c>
      <c r="Q8" s="39">
        <f>SUM(R8:S8)</f>
        <v>45</v>
      </c>
      <c r="R8" s="39">
        <v>45</v>
      </c>
      <c r="S8" s="39">
        <f>SUM(T8:AA8)</f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f>SUM(AC8:AD8)</f>
        <v>47</v>
      </c>
      <c r="AC8" s="39">
        <v>45</v>
      </c>
      <c r="AD8" s="39">
        <f>SUM(AE8:AK8)</f>
        <v>2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  <c r="AJ8" s="39">
        <v>2</v>
      </c>
      <c r="AK8" s="39">
        <v>0</v>
      </c>
      <c r="AL8" s="73" t="s">
        <v>81</v>
      </c>
      <c r="AM8" s="69">
        <f>SUM(AN8:AP8)</f>
        <v>0</v>
      </c>
      <c r="AN8" s="69">
        <v>0</v>
      </c>
      <c r="AO8" s="69">
        <v>0</v>
      </c>
      <c r="AP8" s="69">
        <f>SUM(AQ8:AX8)</f>
        <v>0</v>
      </c>
      <c r="AQ8" s="69">
        <v>0</v>
      </c>
      <c r="AR8" s="69">
        <v>0</v>
      </c>
      <c r="AS8" s="69">
        <v>0</v>
      </c>
      <c r="AT8" s="69">
        <v>0</v>
      </c>
      <c r="AU8" s="69">
        <v>0</v>
      </c>
      <c r="AV8" s="69">
        <v>0</v>
      </c>
      <c r="AW8" s="69">
        <v>0</v>
      </c>
      <c r="AX8" s="69">
        <v>0</v>
      </c>
      <c r="AY8" s="69">
        <f>SUM(AZ8:BI8)</f>
        <v>0</v>
      </c>
      <c r="AZ8" s="69">
        <v>0</v>
      </c>
      <c r="BA8" s="69">
        <v>0</v>
      </c>
      <c r="BB8" s="69">
        <v>0</v>
      </c>
      <c r="BC8" s="69">
        <v>0</v>
      </c>
      <c r="BD8" s="69">
        <v>0</v>
      </c>
      <c r="BE8" s="69">
        <v>0</v>
      </c>
      <c r="BF8" s="69">
        <v>0</v>
      </c>
      <c r="BG8" s="69">
        <v>0</v>
      </c>
      <c r="BH8" s="69">
        <v>0</v>
      </c>
      <c r="BI8" s="69" t="s">
        <v>81</v>
      </c>
    </row>
    <row r="9" spans="1:61" s="12" customFormat="1" ht="12" customHeight="1">
      <c r="A9" s="49" t="s">
        <v>127</v>
      </c>
      <c r="B9" s="50" t="s">
        <v>150</v>
      </c>
      <c r="C9" s="49" t="s">
        <v>153</v>
      </c>
      <c r="D9" s="39">
        <f>SUM(E9,F9,O9,P9)</f>
        <v>30</v>
      </c>
      <c r="E9" s="39">
        <f>R9</f>
        <v>28</v>
      </c>
      <c r="F9" s="39">
        <f>SUM(G9:N9)</f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f>AN9</f>
        <v>0</v>
      </c>
      <c r="P9" s="39">
        <f>資源化量内訳!AH9</f>
        <v>2</v>
      </c>
      <c r="Q9" s="39">
        <f>SUM(R9:S9)</f>
        <v>28</v>
      </c>
      <c r="R9" s="39">
        <v>28</v>
      </c>
      <c r="S9" s="39">
        <f>SUM(T9:AA9)</f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f>SUM(AC9:AD9)</f>
        <v>2</v>
      </c>
      <c r="AC9" s="39">
        <v>0</v>
      </c>
      <c r="AD9" s="39">
        <f>SUM(AE9:AK9)</f>
        <v>2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  <c r="AJ9" s="39">
        <v>2</v>
      </c>
      <c r="AK9" s="39">
        <v>0</v>
      </c>
      <c r="AL9" s="73" t="s">
        <v>81</v>
      </c>
      <c r="AM9" s="69">
        <f>SUM(AN9:AP9)</f>
        <v>0</v>
      </c>
      <c r="AN9" s="69">
        <v>0</v>
      </c>
      <c r="AO9" s="69">
        <v>0</v>
      </c>
      <c r="AP9" s="69">
        <f>SUM(AQ9:AX9)</f>
        <v>0</v>
      </c>
      <c r="AQ9" s="69">
        <v>0</v>
      </c>
      <c r="AR9" s="69">
        <v>0</v>
      </c>
      <c r="AS9" s="69">
        <v>0</v>
      </c>
      <c r="AT9" s="69">
        <v>0</v>
      </c>
      <c r="AU9" s="69">
        <v>0</v>
      </c>
      <c r="AV9" s="69">
        <v>0</v>
      </c>
      <c r="AW9" s="69">
        <v>0</v>
      </c>
      <c r="AX9" s="69">
        <v>0</v>
      </c>
      <c r="AY9" s="69">
        <f>SUM(AZ9:BI9)</f>
        <v>0</v>
      </c>
      <c r="AZ9" s="69">
        <v>0</v>
      </c>
      <c r="BA9" s="69">
        <v>0</v>
      </c>
      <c r="BB9" s="69">
        <v>0</v>
      </c>
      <c r="BC9" s="69">
        <v>0</v>
      </c>
      <c r="BD9" s="69">
        <v>0</v>
      </c>
      <c r="BE9" s="69">
        <v>0</v>
      </c>
      <c r="BF9" s="69">
        <v>0</v>
      </c>
      <c r="BG9" s="69">
        <v>0</v>
      </c>
      <c r="BH9" s="69">
        <v>0</v>
      </c>
      <c r="BI9" s="69" t="s">
        <v>81</v>
      </c>
    </row>
    <row r="10" spans="1:61" s="12" customFormat="1" ht="12" customHeight="1">
      <c r="A10" s="49" t="s">
        <v>189</v>
      </c>
      <c r="B10" s="50" t="s">
        <v>178</v>
      </c>
      <c r="C10" s="49" t="s">
        <v>177</v>
      </c>
      <c r="D10" s="39">
        <f>SUM(E10,F10,O10,P10)</f>
        <v>3587</v>
      </c>
      <c r="E10" s="39">
        <f>R10</f>
        <v>2314</v>
      </c>
      <c r="F10" s="39">
        <f>SUM(G10:N10)</f>
        <v>1125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1125</v>
      </c>
      <c r="O10" s="39">
        <f>AN10</f>
        <v>0</v>
      </c>
      <c r="P10" s="39">
        <f>資源化量内訳!AH10</f>
        <v>148</v>
      </c>
      <c r="Q10" s="39">
        <f>SUM(R10:S10)</f>
        <v>2314</v>
      </c>
      <c r="R10" s="39">
        <v>2314</v>
      </c>
      <c r="S10" s="39">
        <f>SUM(T10:AA10)</f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f>SUM(AC10:AD10)</f>
        <v>150</v>
      </c>
      <c r="AC10" s="39">
        <v>0</v>
      </c>
      <c r="AD10" s="39">
        <f>SUM(AE10:AK10)</f>
        <v>150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  <c r="AJ10" s="39">
        <v>150</v>
      </c>
      <c r="AK10" s="39">
        <v>0</v>
      </c>
      <c r="AL10" s="73" t="s">
        <v>81</v>
      </c>
      <c r="AM10" s="69">
        <f>SUM(AN10:AP10)</f>
        <v>0</v>
      </c>
      <c r="AN10" s="69">
        <v>0</v>
      </c>
      <c r="AO10" s="69">
        <v>0</v>
      </c>
      <c r="AP10" s="69">
        <f>SUM(AQ10:AX10)</f>
        <v>0</v>
      </c>
      <c r="AQ10" s="69">
        <v>0</v>
      </c>
      <c r="AR10" s="69">
        <v>0</v>
      </c>
      <c r="AS10" s="69">
        <v>0</v>
      </c>
      <c r="AT10" s="69">
        <v>0</v>
      </c>
      <c r="AU10" s="69">
        <v>0</v>
      </c>
      <c r="AV10" s="69">
        <v>0</v>
      </c>
      <c r="AW10" s="69">
        <v>0</v>
      </c>
      <c r="AX10" s="69">
        <v>0</v>
      </c>
      <c r="AY10" s="69">
        <f>SUM(AZ10:BI10)</f>
        <v>0</v>
      </c>
      <c r="AZ10" s="69">
        <v>0</v>
      </c>
      <c r="BA10" s="69">
        <v>0</v>
      </c>
      <c r="BB10" s="69">
        <v>0</v>
      </c>
      <c r="BC10" s="69">
        <v>0</v>
      </c>
      <c r="BD10" s="69">
        <v>0</v>
      </c>
      <c r="BE10" s="69">
        <v>0</v>
      </c>
      <c r="BF10" s="69">
        <v>0</v>
      </c>
      <c r="BG10" s="69">
        <v>0</v>
      </c>
      <c r="BH10" s="69">
        <v>0</v>
      </c>
      <c r="BI10" s="69" t="s">
        <v>81</v>
      </c>
    </row>
    <row r="11" spans="1:61" s="12" customFormat="1" ht="12" customHeight="1">
      <c r="A11" s="49" t="s">
        <v>122</v>
      </c>
      <c r="B11" s="50" t="s">
        <v>200</v>
      </c>
      <c r="C11" s="49" t="s">
        <v>196</v>
      </c>
      <c r="D11" s="39">
        <f>SUM(E11,F11,O11,P11)</f>
        <v>157</v>
      </c>
      <c r="E11" s="39">
        <f>R11</f>
        <v>81</v>
      </c>
      <c r="F11" s="39">
        <f>SUM(G11:N11)</f>
        <v>61</v>
      </c>
      <c r="G11" s="39">
        <v>0</v>
      </c>
      <c r="H11" s="39">
        <v>20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41</v>
      </c>
      <c r="O11" s="39">
        <f>AN11</f>
        <v>15</v>
      </c>
      <c r="P11" s="39">
        <f>資源化量内訳!AH11</f>
        <v>0</v>
      </c>
      <c r="Q11" s="39">
        <f>SUM(R11:S11)</f>
        <v>81</v>
      </c>
      <c r="R11" s="39">
        <v>81</v>
      </c>
      <c r="S11" s="39">
        <f>SUM(T11:AA11)</f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f>SUM(AC11:AD11)</f>
        <v>101</v>
      </c>
      <c r="AC11" s="39">
        <v>81</v>
      </c>
      <c r="AD11" s="39">
        <f>SUM(AE11:AK11)</f>
        <v>20</v>
      </c>
      <c r="AE11" s="39">
        <v>0</v>
      </c>
      <c r="AF11" s="39">
        <v>20</v>
      </c>
      <c r="AG11" s="39">
        <v>0</v>
      </c>
      <c r="AH11" s="39">
        <v>0</v>
      </c>
      <c r="AI11" s="39">
        <v>0</v>
      </c>
      <c r="AJ11" s="39">
        <v>0</v>
      </c>
      <c r="AK11" s="39">
        <v>0</v>
      </c>
      <c r="AL11" s="73" t="s">
        <v>81</v>
      </c>
      <c r="AM11" s="69">
        <f>SUM(AN11:AP11)</f>
        <v>15</v>
      </c>
      <c r="AN11" s="69">
        <v>15</v>
      </c>
      <c r="AO11" s="69">
        <v>0</v>
      </c>
      <c r="AP11" s="69">
        <f>SUM(AQ11:AX11)</f>
        <v>0</v>
      </c>
      <c r="AQ11" s="69">
        <v>0</v>
      </c>
      <c r="AR11" s="69">
        <v>0</v>
      </c>
      <c r="AS11" s="69">
        <v>0</v>
      </c>
      <c r="AT11" s="69">
        <v>0</v>
      </c>
      <c r="AU11" s="69">
        <v>0</v>
      </c>
      <c r="AV11" s="69">
        <v>0</v>
      </c>
      <c r="AW11" s="69">
        <v>0</v>
      </c>
      <c r="AX11" s="69">
        <v>0</v>
      </c>
      <c r="AY11" s="69">
        <f>SUM(AZ11:BI11)</f>
        <v>0</v>
      </c>
      <c r="AZ11" s="69">
        <v>0</v>
      </c>
      <c r="BA11" s="69">
        <v>0</v>
      </c>
      <c r="BB11" s="69">
        <v>0</v>
      </c>
      <c r="BC11" s="69">
        <v>0</v>
      </c>
      <c r="BD11" s="69">
        <v>0</v>
      </c>
      <c r="BE11" s="69">
        <v>0</v>
      </c>
      <c r="BF11" s="69">
        <v>0</v>
      </c>
      <c r="BG11" s="69">
        <v>0</v>
      </c>
      <c r="BH11" s="69">
        <v>0</v>
      </c>
      <c r="BI11" s="69" t="s">
        <v>81</v>
      </c>
    </row>
    <row r="12" spans="1:61" s="12" customFormat="1" ht="12" customHeight="1">
      <c r="A12" s="49" t="s">
        <v>122</v>
      </c>
      <c r="B12" s="50" t="s">
        <v>202</v>
      </c>
      <c r="C12" s="49" t="s">
        <v>207</v>
      </c>
      <c r="D12" s="39">
        <f>SUM(E12,F12,O12,P12)</f>
        <v>283</v>
      </c>
      <c r="E12" s="39">
        <f>R12</f>
        <v>35</v>
      </c>
      <c r="F12" s="39">
        <f>SUM(G12:N12)</f>
        <v>220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207</v>
      </c>
      <c r="M12" s="39">
        <v>0</v>
      </c>
      <c r="N12" s="39">
        <v>13</v>
      </c>
      <c r="O12" s="39">
        <f>AN12</f>
        <v>28</v>
      </c>
      <c r="P12" s="39">
        <f>資源化量内訳!AH12</f>
        <v>0</v>
      </c>
      <c r="Q12" s="39">
        <f>SUM(R12:S12)</f>
        <v>35</v>
      </c>
      <c r="R12" s="39">
        <v>35</v>
      </c>
      <c r="S12" s="39">
        <f>SUM(T12:AA12)</f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f>SUM(AC12:AD12)</f>
        <v>207</v>
      </c>
      <c r="AC12" s="39">
        <v>0</v>
      </c>
      <c r="AD12" s="39">
        <f>SUM(AE12:AK12)</f>
        <v>207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  <c r="AJ12" s="39">
        <v>207</v>
      </c>
      <c r="AK12" s="39">
        <v>0</v>
      </c>
      <c r="AL12" s="73" t="s">
        <v>81</v>
      </c>
      <c r="AM12" s="69">
        <f>SUM(AN12:AP12)</f>
        <v>28</v>
      </c>
      <c r="AN12" s="69">
        <v>28</v>
      </c>
      <c r="AO12" s="69">
        <v>0</v>
      </c>
      <c r="AP12" s="69">
        <f>SUM(AQ12:AX12)</f>
        <v>0</v>
      </c>
      <c r="AQ12" s="69">
        <v>0</v>
      </c>
      <c r="AR12" s="69">
        <v>0</v>
      </c>
      <c r="AS12" s="69">
        <v>0</v>
      </c>
      <c r="AT12" s="69">
        <v>0</v>
      </c>
      <c r="AU12" s="69">
        <v>0</v>
      </c>
      <c r="AV12" s="69">
        <v>0</v>
      </c>
      <c r="AW12" s="69">
        <v>0</v>
      </c>
      <c r="AX12" s="69">
        <v>0</v>
      </c>
      <c r="AY12" s="69">
        <f>SUM(AZ12:BI12)</f>
        <v>0</v>
      </c>
      <c r="AZ12" s="69">
        <v>0</v>
      </c>
      <c r="BA12" s="69">
        <v>0</v>
      </c>
      <c r="BB12" s="69">
        <v>0</v>
      </c>
      <c r="BC12" s="69">
        <v>0</v>
      </c>
      <c r="BD12" s="69">
        <v>0</v>
      </c>
      <c r="BE12" s="69">
        <v>0</v>
      </c>
      <c r="BF12" s="69">
        <v>0</v>
      </c>
      <c r="BG12" s="69">
        <v>0</v>
      </c>
      <c r="BH12" s="69">
        <v>0</v>
      </c>
      <c r="BI12" s="69" t="s">
        <v>81</v>
      </c>
    </row>
    <row r="13" spans="1:61" s="12" customFormat="1" ht="12" customHeight="1">
      <c r="A13" s="49" t="s">
        <v>127</v>
      </c>
      <c r="B13" s="50" t="s">
        <v>229</v>
      </c>
      <c r="C13" s="49" t="s">
        <v>226</v>
      </c>
      <c r="D13" s="39">
        <f>SUM(E13,F13,O13,P13)</f>
        <v>0</v>
      </c>
      <c r="E13" s="39">
        <f>R13</f>
        <v>0</v>
      </c>
      <c r="F13" s="39">
        <f>SUM(G13:N13)</f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f>AN13</f>
        <v>0</v>
      </c>
      <c r="P13" s="39">
        <f>資源化量内訳!AH13</f>
        <v>0</v>
      </c>
      <c r="Q13" s="39">
        <f>SUM(R13:S13)</f>
        <v>0</v>
      </c>
      <c r="R13" s="39">
        <v>0</v>
      </c>
      <c r="S13" s="39">
        <f>SUM(T13:AA13)</f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f>SUM(AC13:AD13)</f>
        <v>0</v>
      </c>
      <c r="AC13" s="39">
        <v>0</v>
      </c>
      <c r="AD13" s="39">
        <f>SUM(AE13:AK13)</f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  <c r="AJ13" s="39">
        <v>0</v>
      </c>
      <c r="AK13" s="39">
        <v>0</v>
      </c>
      <c r="AL13" s="73" t="s">
        <v>81</v>
      </c>
      <c r="AM13" s="69">
        <f>SUM(AN13:AP13)</f>
        <v>0</v>
      </c>
      <c r="AN13" s="69">
        <v>0</v>
      </c>
      <c r="AO13" s="69">
        <v>0</v>
      </c>
      <c r="AP13" s="69">
        <f>SUM(AQ13:AX13)</f>
        <v>0</v>
      </c>
      <c r="AQ13" s="69">
        <v>0</v>
      </c>
      <c r="AR13" s="69">
        <v>0</v>
      </c>
      <c r="AS13" s="69">
        <v>0</v>
      </c>
      <c r="AT13" s="69">
        <v>0</v>
      </c>
      <c r="AU13" s="69">
        <v>0</v>
      </c>
      <c r="AV13" s="69">
        <v>0</v>
      </c>
      <c r="AW13" s="69">
        <v>0</v>
      </c>
      <c r="AX13" s="69">
        <v>0</v>
      </c>
      <c r="AY13" s="69">
        <f>SUM(AZ13:BI13)</f>
        <v>0</v>
      </c>
      <c r="AZ13" s="69">
        <v>0</v>
      </c>
      <c r="BA13" s="69">
        <v>0</v>
      </c>
      <c r="BB13" s="69">
        <v>0</v>
      </c>
      <c r="BC13" s="69">
        <v>0</v>
      </c>
      <c r="BD13" s="69">
        <v>0</v>
      </c>
      <c r="BE13" s="69">
        <v>0</v>
      </c>
      <c r="BF13" s="69">
        <v>0</v>
      </c>
      <c r="BG13" s="69">
        <v>0</v>
      </c>
      <c r="BH13" s="69">
        <v>0</v>
      </c>
      <c r="BI13" s="69" t="s">
        <v>81</v>
      </c>
    </row>
    <row r="14" spans="1:61" s="12" customFormat="1" ht="12" customHeight="1">
      <c r="A14" s="49" t="s">
        <v>217</v>
      </c>
      <c r="B14" s="50" t="s">
        <v>232</v>
      </c>
      <c r="C14" s="49" t="s">
        <v>238</v>
      </c>
      <c r="D14" s="39">
        <f>SUM(E14,F14,O14,P14)</f>
        <v>9</v>
      </c>
      <c r="E14" s="39">
        <f>R14</f>
        <v>8</v>
      </c>
      <c r="F14" s="39">
        <f>SUM(G14:N14)</f>
        <v>1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1</v>
      </c>
      <c r="M14" s="39">
        <v>0</v>
      </c>
      <c r="N14" s="39">
        <v>0</v>
      </c>
      <c r="O14" s="39">
        <f>AN14</f>
        <v>0</v>
      </c>
      <c r="P14" s="39">
        <f>資源化量内訳!AH14</f>
        <v>0</v>
      </c>
      <c r="Q14" s="39">
        <f>SUM(R14:S14)</f>
        <v>9</v>
      </c>
      <c r="R14" s="39">
        <v>8</v>
      </c>
      <c r="S14" s="39">
        <f>SUM(T14:AA14)</f>
        <v>1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1</v>
      </c>
      <c r="Z14" s="39">
        <v>0</v>
      </c>
      <c r="AA14" s="39">
        <v>0</v>
      </c>
      <c r="AB14" s="39">
        <f>SUM(AC14:AD14)</f>
        <v>11</v>
      </c>
      <c r="AC14" s="39">
        <v>10</v>
      </c>
      <c r="AD14" s="39">
        <f>SUM(AE14:AK14)</f>
        <v>1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  <c r="AJ14" s="39">
        <v>1</v>
      </c>
      <c r="AK14" s="39">
        <v>0</v>
      </c>
      <c r="AL14" s="73" t="s">
        <v>81</v>
      </c>
      <c r="AM14" s="69">
        <f>SUM(AN14:AP14)</f>
        <v>0</v>
      </c>
      <c r="AN14" s="69">
        <v>0</v>
      </c>
      <c r="AO14" s="69">
        <v>0</v>
      </c>
      <c r="AP14" s="69">
        <f>SUM(AQ14:AX14)</f>
        <v>0</v>
      </c>
      <c r="AQ14" s="69">
        <v>0</v>
      </c>
      <c r="AR14" s="69">
        <v>0</v>
      </c>
      <c r="AS14" s="69">
        <v>0</v>
      </c>
      <c r="AT14" s="69">
        <v>0</v>
      </c>
      <c r="AU14" s="69">
        <v>0</v>
      </c>
      <c r="AV14" s="69">
        <v>0</v>
      </c>
      <c r="AW14" s="69">
        <v>0</v>
      </c>
      <c r="AX14" s="69">
        <v>0</v>
      </c>
      <c r="AY14" s="69">
        <f>SUM(AZ14:BI14)</f>
        <v>0</v>
      </c>
      <c r="AZ14" s="69">
        <v>0</v>
      </c>
      <c r="BA14" s="69">
        <v>0</v>
      </c>
      <c r="BB14" s="69">
        <v>0</v>
      </c>
      <c r="BC14" s="69">
        <v>0</v>
      </c>
      <c r="BD14" s="69">
        <v>0</v>
      </c>
      <c r="BE14" s="69">
        <v>0</v>
      </c>
      <c r="BF14" s="69">
        <v>0</v>
      </c>
      <c r="BG14" s="69">
        <v>0</v>
      </c>
      <c r="BH14" s="69">
        <v>0</v>
      </c>
      <c r="BI14" s="69" t="s">
        <v>81</v>
      </c>
    </row>
    <row r="15" spans="1:61" s="12" customFormat="1" ht="12" customHeight="1">
      <c r="A15" s="49" t="s">
        <v>122</v>
      </c>
      <c r="B15" s="50" t="s">
        <v>244</v>
      </c>
      <c r="C15" s="49" t="s">
        <v>260</v>
      </c>
      <c r="D15" s="39">
        <f>SUM(E15,F15,O15,P15)</f>
        <v>1385</v>
      </c>
      <c r="E15" s="39">
        <f>R15</f>
        <v>741</v>
      </c>
      <c r="F15" s="39">
        <f>SUM(G15:N15)</f>
        <v>331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327</v>
      </c>
      <c r="M15" s="39">
        <v>0</v>
      </c>
      <c r="N15" s="39">
        <v>4</v>
      </c>
      <c r="O15" s="39">
        <f>AN15</f>
        <v>313</v>
      </c>
      <c r="P15" s="39">
        <f>資源化量内訳!AH15</f>
        <v>0</v>
      </c>
      <c r="Q15" s="39">
        <f>SUM(R15:S15)</f>
        <v>741</v>
      </c>
      <c r="R15" s="39">
        <v>741</v>
      </c>
      <c r="S15" s="39">
        <f>SUM(T15:AA15)</f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f>SUM(AC15:AD15)</f>
        <v>102</v>
      </c>
      <c r="AC15" s="39">
        <v>0</v>
      </c>
      <c r="AD15" s="39">
        <f>SUM(AE15:AK15)</f>
        <v>102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  <c r="AJ15" s="39">
        <v>102</v>
      </c>
      <c r="AK15" s="39">
        <v>0</v>
      </c>
      <c r="AL15" s="73" t="s">
        <v>81</v>
      </c>
      <c r="AM15" s="69">
        <f>SUM(AN15:AP15)</f>
        <v>313</v>
      </c>
      <c r="AN15" s="69">
        <v>313</v>
      </c>
      <c r="AO15" s="69">
        <v>0</v>
      </c>
      <c r="AP15" s="69">
        <f>SUM(AQ15:AX15)</f>
        <v>0</v>
      </c>
      <c r="AQ15" s="69">
        <v>0</v>
      </c>
      <c r="AR15" s="69">
        <v>0</v>
      </c>
      <c r="AS15" s="69">
        <v>0</v>
      </c>
      <c r="AT15" s="69">
        <v>0</v>
      </c>
      <c r="AU15" s="69">
        <v>0</v>
      </c>
      <c r="AV15" s="69">
        <v>0</v>
      </c>
      <c r="AW15" s="69">
        <v>0</v>
      </c>
      <c r="AX15" s="69">
        <v>0</v>
      </c>
      <c r="AY15" s="69">
        <f>SUM(AZ15:BI15)</f>
        <v>0</v>
      </c>
      <c r="AZ15" s="69">
        <v>0</v>
      </c>
      <c r="BA15" s="69">
        <v>0</v>
      </c>
      <c r="BB15" s="69">
        <v>0</v>
      </c>
      <c r="BC15" s="69">
        <v>0</v>
      </c>
      <c r="BD15" s="69">
        <v>0</v>
      </c>
      <c r="BE15" s="69">
        <v>0</v>
      </c>
      <c r="BF15" s="69">
        <v>0</v>
      </c>
      <c r="BG15" s="69">
        <v>0</v>
      </c>
      <c r="BH15" s="69">
        <v>0</v>
      </c>
      <c r="BI15" s="69" t="s">
        <v>81</v>
      </c>
    </row>
    <row r="16" spans="1:61" s="12" customFormat="1" ht="12" customHeight="1">
      <c r="A16" s="49" t="s">
        <v>122</v>
      </c>
      <c r="B16" s="50" t="s">
        <v>268</v>
      </c>
      <c r="C16" s="49" t="s">
        <v>276</v>
      </c>
      <c r="D16" s="39">
        <f>SUM(E16,F16,O16,P16)</f>
        <v>98</v>
      </c>
      <c r="E16" s="39">
        <f>R16</f>
        <v>46</v>
      </c>
      <c r="F16" s="39">
        <f>SUM(G16:N16)</f>
        <v>48</v>
      </c>
      <c r="G16" s="39">
        <v>14</v>
      </c>
      <c r="H16" s="39">
        <v>0</v>
      </c>
      <c r="I16" s="39">
        <v>0</v>
      </c>
      <c r="J16" s="39">
        <v>0</v>
      </c>
      <c r="K16" s="39">
        <v>0</v>
      </c>
      <c r="L16" s="39">
        <v>13</v>
      </c>
      <c r="M16" s="39">
        <v>0</v>
      </c>
      <c r="N16" s="39">
        <v>21</v>
      </c>
      <c r="O16" s="39">
        <f>AN16</f>
        <v>0</v>
      </c>
      <c r="P16" s="39">
        <f>資源化量内訳!AH16</f>
        <v>4</v>
      </c>
      <c r="Q16" s="39">
        <f>SUM(R16:S16)</f>
        <v>46</v>
      </c>
      <c r="R16" s="39">
        <v>46</v>
      </c>
      <c r="S16" s="39">
        <f>SUM(T16:AA16)</f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f>SUM(AC16:AD16)</f>
        <v>67</v>
      </c>
      <c r="AC16" s="39">
        <v>46</v>
      </c>
      <c r="AD16" s="39">
        <f>SUM(AE16:AK16)</f>
        <v>21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  <c r="AJ16" s="39">
        <v>21</v>
      </c>
      <c r="AK16" s="39">
        <v>0</v>
      </c>
      <c r="AL16" s="73" t="s">
        <v>81</v>
      </c>
      <c r="AM16" s="69">
        <f>SUM(AN16:AP16)</f>
        <v>9</v>
      </c>
      <c r="AN16" s="69">
        <v>0</v>
      </c>
      <c r="AO16" s="69">
        <v>0</v>
      </c>
      <c r="AP16" s="69">
        <f>SUM(AQ16:AX16)</f>
        <v>9</v>
      </c>
      <c r="AQ16" s="69">
        <v>0</v>
      </c>
      <c r="AR16" s="69">
        <v>0</v>
      </c>
      <c r="AS16" s="69">
        <v>0</v>
      </c>
      <c r="AT16" s="69">
        <v>0</v>
      </c>
      <c r="AU16" s="69">
        <v>0</v>
      </c>
      <c r="AV16" s="69">
        <v>9</v>
      </c>
      <c r="AW16" s="69">
        <v>0</v>
      </c>
      <c r="AX16" s="69">
        <v>0</v>
      </c>
      <c r="AY16" s="69">
        <f>SUM(AZ16:BI16)</f>
        <v>0</v>
      </c>
      <c r="AZ16" s="69">
        <v>0</v>
      </c>
      <c r="BA16" s="69">
        <v>0</v>
      </c>
      <c r="BB16" s="69">
        <v>0</v>
      </c>
      <c r="BC16" s="69">
        <v>0</v>
      </c>
      <c r="BD16" s="69">
        <v>0</v>
      </c>
      <c r="BE16" s="69">
        <v>0</v>
      </c>
      <c r="BF16" s="69">
        <v>0</v>
      </c>
      <c r="BG16" s="69">
        <v>0</v>
      </c>
      <c r="BH16" s="69">
        <v>0</v>
      </c>
      <c r="BI16" s="69" t="s">
        <v>81</v>
      </c>
    </row>
    <row r="17" spans="1:61" s="12" customFormat="1" ht="12" customHeight="1">
      <c r="A17" s="49" t="s">
        <v>122</v>
      </c>
      <c r="B17" s="50" t="s">
        <v>306</v>
      </c>
      <c r="C17" s="49" t="s">
        <v>288</v>
      </c>
      <c r="D17" s="39">
        <f>SUM(E17,F17,O17,P17)</f>
        <v>112</v>
      </c>
      <c r="E17" s="39">
        <f>R17</f>
        <v>75</v>
      </c>
      <c r="F17" s="39">
        <f>SUM(G17:N17)</f>
        <v>37</v>
      </c>
      <c r="G17" s="39">
        <v>21</v>
      </c>
      <c r="H17" s="39">
        <v>0</v>
      </c>
      <c r="I17" s="39">
        <v>0</v>
      </c>
      <c r="J17" s="39">
        <v>0</v>
      </c>
      <c r="K17" s="39">
        <v>0</v>
      </c>
      <c r="L17" s="39">
        <v>16</v>
      </c>
      <c r="M17" s="39">
        <v>0</v>
      </c>
      <c r="N17" s="39">
        <v>0</v>
      </c>
      <c r="O17" s="39">
        <f>AN17</f>
        <v>0</v>
      </c>
      <c r="P17" s="39">
        <f>資源化量内訳!AH17</f>
        <v>0</v>
      </c>
      <c r="Q17" s="39">
        <f>SUM(R17:S17)</f>
        <v>75</v>
      </c>
      <c r="R17" s="39">
        <v>75</v>
      </c>
      <c r="S17" s="39">
        <f>SUM(T17:AA17)</f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f>SUM(AC17:AD17)</f>
        <v>112</v>
      </c>
      <c r="AC17" s="39">
        <v>75</v>
      </c>
      <c r="AD17" s="39">
        <f>SUM(AE17:AK17)</f>
        <v>37</v>
      </c>
      <c r="AE17" s="39">
        <v>21</v>
      </c>
      <c r="AF17" s="39">
        <v>0</v>
      </c>
      <c r="AG17" s="39">
        <v>0</v>
      </c>
      <c r="AH17" s="39">
        <v>0</v>
      </c>
      <c r="AI17" s="39">
        <v>0</v>
      </c>
      <c r="AJ17" s="39">
        <v>16</v>
      </c>
      <c r="AK17" s="39">
        <v>0</v>
      </c>
      <c r="AL17" s="73" t="s">
        <v>81</v>
      </c>
      <c r="AM17" s="69">
        <f>SUM(AN17:AP17)</f>
        <v>0</v>
      </c>
      <c r="AN17" s="69">
        <v>0</v>
      </c>
      <c r="AO17" s="69">
        <v>0</v>
      </c>
      <c r="AP17" s="69">
        <f>SUM(AQ17:AX17)</f>
        <v>0</v>
      </c>
      <c r="AQ17" s="69">
        <v>0</v>
      </c>
      <c r="AR17" s="69">
        <v>0</v>
      </c>
      <c r="AS17" s="69">
        <v>0</v>
      </c>
      <c r="AT17" s="69">
        <v>0</v>
      </c>
      <c r="AU17" s="69">
        <v>0</v>
      </c>
      <c r="AV17" s="69">
        <v>0</v>
      </c>
      <c r="AW17" s="69">
        <v>0</v>
      </c>
      <c r="AX17" s="69">
        <v>0</v>
      </c>
      <c r="AY17" s="69">
        <f>SUM(AZ17:BI17)</f>
        <v>0</v>
      </c>
      <c r="AZ17" s="69">
        <v>0</v>
      </c>
      <c r="BA17" s="69">
        <v>0</v>
      </c>
      <c r="BB17" s="69">
        <v>0</v>
      </c>
      <c r="BC17" s="69">
        <v>0</v>
      </c>
      <c r="BD17" s="69">
        <v>0</v>
      </c>
      <c r="BE17" s="69">
        <v>0</v>
      </c>
      <c r="BF17" s="69">
        <v>0</v>
      </c>
      <c r="BG17" s="69">
        <v>0</v>
      </c>
      <c r="BH17" s="69">
        <v>0</v>
      </c>
      <c r="BI17" s="69" t="s">
        <v>81</v>
      </c>
    </row>
    <row r="18" spans="1:61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74"/>
    </row>
    <row r="19" spans="1:61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74"/>
    </row>
    <row r="20" spans="1:61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74"/>
    </row>
    <row r="21" spans="1:61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74"/>
    </row>
    <row r="22" spans="1:61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74"/>
    </row>
    <row r="23" spans="1:61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40"/>
      <c r="AR23" s="40"/>
      <c r="AS23" s="40"/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74"/>
    </row>
    <row r="24" spans="1:61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74"/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7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7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7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7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7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7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7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74"/>
    </row>
    <row r="33" spans="1:61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74"/>
    </row>
    <row r="34" spans="1:61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74"/>
    </row>
    <row r="35" spans="1:61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74"/>
    </row>
    <row r="36" spans="1:61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74"/>
    </row>
    <row r="37" spans="1:61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74"/>
    </row>
    <row r="38" spans="1:61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74"/>
    </row>
    <row r="39" spans="1:61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74"/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7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7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7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7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7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7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7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7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74"/>
    </row>
    <row r="49" spans="1:61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74"/>
    </row>
    <row r="50" spans="1:61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74"/>
    </row>
    <row r="51" spans="1:61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74"/>
    </row>
    <row r="52" spans="1:61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74"/>
    </row>
    <row r="53" spans="1:61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74"/>
    </row>
    <row r="54" spans="1:61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74"/>
    </row>
    <row r="55" spans="1:61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74"/>
    </row>
    <row r="56" spans="1:61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74"/>
    </row>
    <row r="57" spans="1:61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74"/>
    </row>
    <row r="58" spans="1:61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74"/>
    </row>
    <row r="59" spans="1:61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74"/>
    </row>
    <row r="60" spans="1:61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74"/>
    </row>
    <row r="61" spans="1:61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74"/>
    </row>
    <row r="62" spans="1:61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74"/>
    </row>
    <row r="63" spans="1:61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74"/>
    </row>
    <row r="64" spans="1:61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74"/>
    </row>
    <row r="65" spans="1:61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74"/>
    </row>
    <row r="66" spans="1:61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74"/>
    </row>
    <row r="67" spans="1:61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74"/>
    </row>
    <row r="68" spans="1:61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74"/>
    </row>
    <row r="69" spans="1:61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74"/>
    </row>
    <row r="70" spans="1:61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74"/>
    </row>
    <row r="71" spans="1:61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74"/>
    </row>
    <row r="72" spans="1:61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74"/>
    </row>
    <row r="73" spans="1:61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74"/>
    </row>
    <row r="74" spans="1:61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74"/>
    </row>
    <row r="75" spans="1:61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74"/>
    </row>
    <row r="76" spans="1:61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74"/>
    </row>
    <row r="77" spans="1:61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74"/>
    </row>
    <row r="78" spans="1:61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74"/>
    </row>
    <row r="79" spans="1:61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74"/>
    </row>
    <row r="80" spans="1:61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74"/>
    </row>
    <row r="81" spans="1:61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74"/>
    </row>
    <row r="82" spans="1:61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74"/>
    </row>
    <row r="83" spans="1:61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74"/>
    </row>
    <row r="84" spans="1:61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74"/>
    </row>
    <row r="85" spans="1:61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74"/>
    </row>
    <row r="86" spans="1:61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74"/>
    </row>
    <row r="87" spans="1:61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74"/>
    </row>
    <row r="88" spans="1:61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74"/>
    </row>
    <row r="89" spans="1:61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74"/>
    </row>
    <row r="90" spans="1:61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74"/>
    </row>
    <row r="91" spans="1:61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74"/>
    </row>
    <row r="92" spans="1:61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74"/>
    </row>
    <row r="93" spans="1:61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74"/>
    </row>
    <row r="94" spans="1:61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74"/>
    </row>
    <row r="95" spans="1:61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74"/>
    </row>
    <row r="96" spans="1:61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74"/>
    </row>
    <row r="97" spans="1:61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74"/>
    </row>
    <row r="98" spans="1:61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74"/>
    </row>
    <row r="99" spans="1:61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74"/>
    </row>
    <row r="100" spans="1:61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74"/>
    </row>
    <row r="101" spans="1:61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74"/>
    </row>
    <row r="102" spans="1:61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74"/>
    </row>
    <row r="103" spans="1:61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74"/>
    </row>
    <row r="104" spans="1:61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74"/>
    </row>
    <row r="105" spans="1:61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74"/>
    </row>
    <row r="106" spans="1:61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74"/>
    </row>
    <row r="107" spans="1:61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74"/>
    </row>
    <row r="108" spans="1:61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74"/>
    </row>
    <row r="109" spans="1:61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74"/>
    </row>
    <row r="110" spans="1:61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74"/>
    </row>
    <row r="111" spans="1:61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74"/>
    </row>
    <row r="112" spans="1:61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74"/>
    </row>
    <row r="113" spans="1:61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74"/>
    </row>
    <row r="114" spans="1:61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74"/>
    </row>
    <row r="115" spans="1:61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74"/>
    </row>
    <row r="116" spans="1:61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74"/>
    </row>
    <row r="117" spans="1:61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74"/>
    </row>
    <row r="118" spans="1:61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74"/>
    </row>
    <row r="119" spans="1:61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74"/>
    </row>
    <row r="120" spans="1:61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74"/>
    </row>
    <row r="121" spans="1:61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74"/>
    </row>
    <row r="122" spans="1:61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74"/>
    </row>
    <row r="123" spans="1:61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74"/>
    </row>
    <row r="124" spans="1:61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74"/>
    </row>
    <row r="125" spans="1:61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74"/>
    </row>
    <row r="126" spans="1:61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74"/>
    </row>
    <row r="127" spans="1:61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74"/>
    </row>
    <row r="128" spans="1:61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74"/>
    </row>
    <row r="129" spans="1:61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74"/>
    </row>
    <row r="130" spans="1:61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74"/>
    </row>
    <row r="131" spans="1:61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74"/>
    </row>
    <row r="132" spans="1:61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74"/>
    </row>
    <row r="133" spans="1:61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74"/>
    </row>
    <row r="134" spans="1:61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74"/>
    </row>
    <row r="135" spans="1:61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74"/>
    </row>
    <row r="136" spans="1:61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74"/>
    </row>
    <row r="137" spans="1:61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74"/>
    </row>
    <row r="138" spans="1:61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74"/>
    </row>
    <row r="139" spans="1:61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74"/>
    </row>
    <row r="140" spans="1:61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74"/>
    </row>
    <row r="141" spans="1:61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74"/>
    </row>
    <row r="142" spans="1:61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74"/>
    </row>
    <row r="143" spans="1:61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74"/>
    </row>
    <row r="144" spans="1:61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74"/>
    </row>
    <row r="145" spans="1:61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74"/>
    </row>
    <row r="146" spans="1:61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74"/>
    </row>
    <row r="147" spans="1:61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74"/>
    </row>
    <row r="148" spans="1:61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74"/>
    </row>
    <row r="149" spans="1:61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74"/>
    </row>
    <row r="150" spans="1:61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74"/>
    </row>
    <row r="151" spans="1:61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74"/>
    </row>
    <row r="152" spans="1:61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74"/>
    </row>
    <row r="153" spans="1:61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74"/>
    </row>
    <row r="154" spans="1:61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74"/>
    </row>
    <row r="155" spans="1:61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74"/>
    </row>
    <row r="156" spans="1:61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74"/>
    </row>
    <row r="157" spans="1:61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74"/>
    </row>
    <row r="158" spans="1:61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74"/>
    </row>
    <row r="159" spans="1:61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74"/>
    </row>
    <row r="160" spans="1:61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74"/>
    </row>
    <row r="161" spans="1:61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74"/>
    </row>
    <row r="162" spans="1:61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74"/>
    </row>
    <row r="163" spans="1:61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74"/>
    </row>
    <row r="164" spans="1:61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74"/>
    </row>
    <row r="165" spans="1:61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74"/>
    </row>
    <row r="166" spans="1:61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74"/>
    </row>
    <row r="167" spans="1:61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74"/>
    </row>
    <row r="168" spans="1:61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74"/>
    </row>
    <row r="169" spans="1:61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74"/>
    </row>
    <row r="170" spans="1:61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74"/>
    </row>
    <row r="171" spans="1:61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74"/>
    </row>
    <row r="172" spans="1:61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74"/>
    </row>
    <row r="173" spans="1:61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74"/>
    </row>
    <row r="174" spans="1:61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74"/>
    </row>
    <row r="175" spans="1:61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74"/>
    </row>
    <row r="176" spans="1:61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74"/>
    </row>
    <row r="177" spans="1:61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74"/>
    </row>
    <row r="178" spans="1:61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74"/>
    </row>
    <row r="179" spans="1:61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74"/>
    </row>
    <row r="180" spans="1:61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74"/>
    </row>
    <row r="181" spans="1:61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74"/>
    </row>
    <row r="182" spans="1:61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74"/>
    </row>
    <row r="183" spans="1:61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74"/>
    </row>
    <row r="184" spans="1:61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74"/>
    </row>
    <row r="185" spans="1:61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74"/>
    </row>
    <row r="186" spans="1:61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74"/>
    </row>
    <row r="187" spans="1:61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74"/>
    </row>
    <row r="188" spans="1:61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74"/>
    </row>
    <row r="189" spans="1:61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74"/>
    </row>
    <row r="190" spans="1:61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74"/>
    </row>
    <row r="191" spans="1:61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74"/>
    </row>
    <row r="192" spans="1:61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74"/>
    </row>
    <row r="193" spans="1:61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74"/>
    </row>
    <row r="194" spans="1:61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74"/>
    </row>
    <row r="195" spans="1:61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74"/>
    </row>
    <row r="196" spans="1:61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74"/>
    </row>
    <row r="197" spans="1:61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74"/>
    </row>
    <row r="198" spans="1:61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74"/>
    </row>
    <row r="199" spans="1:61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74"/>
    </row>
    <row r="200" spans="1:61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74"/>
    </row>
    <row r="201" spans="1:61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74"/>
    </row>
    <row r="202" spans="1:61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74"/>
    </row>
    <row r="203" spans="1:61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74"/>
    </row>
    <row r="204" spans="1:61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74"/>
    </row>
    <row r="205" spans="1:61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74"/>
    </row>
    <row r="206" spans="1:61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74"/>
    </row>
    <row r="207" spans="1:61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74"/>
    </row>
    <row r="208" spans="1:61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74"/>
    </row>
    <row r="209" spans="1:61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74"/>
    </row>
    <row r="210" spans="1:61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74"/>
    </row>
    <row r="211" spans="1:61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74"/>
    </row>
    <row r="212" spans="1:61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74"/>
    </row>
    <row r="213" spans="1:61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74"/>
    </row>
    <row r="214" spans="1:61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74"/>
    </row>
    <row r="215" spans="1:61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74"/>
    </row>
    <row r="216" spans="1:61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74"/>
    </row>
    <row r="217" spans="1:61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74"/>
    </row>
    <row r="218" spans="1:61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74"/>
    </row>
    <row r="219" spans="1:61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74"/>
    </row>
    <row r="220" spans="1:61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74"/>
    </row>
    <row r="221" spans="1:61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74"/>
    </row>
    <row r="222" spans="1:61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74"/>
    </row>
    <row r="223" spans="1:61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74"/>
    </row>
    <row r="224" spans="1:61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74"/>
    </row>
    <row r="225" spans="1:61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74"/>
    </row>
    <row r="226" spans="1:61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74"/>
    </row>
    <row r="227" spans="1:61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74"/>
    </row>
    <row r="228" spans="1:61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74"/>
    </row>
    <row r="229" spans="1:61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74"/>
    </row>
    <row r="230" spans="1:61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74"/>
    </row>
    <row r="231" spans="1:61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74"/>
    </row>
    <row r="232" spans="1:61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74"/>
    </row>
    <row r="233" spans="1:61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74"/>
    </row>
    <row r="234" spans="1:61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74"/>
    </row>
    <row r="235" spans="1:61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74"/>
    </row>
    <row r="236" spans="1:61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74"/>
    </row>
    <row r="237" spans="1:61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74"/>
    </row>
    <row r="238" spans="1:61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74"/>
    </row>
    <row r="239" spans="1:61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74"/>
    </row>
    <row r="240" spans="1:61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74"/>
    </row>
    <row r="241" spans="1:61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74"/>
    </row>
    <row r="242" spans="1:61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74"/>
    </row>
    <row r="243" spans="1:61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74"/>
    </row>
    <row r="244" spans="1:61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74"/>
    </row>
    <row r="245" spans="1:61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74"/>
    </row>
    <row r="246" spans="1:61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74"/>
    </row>
    <row r="247" spans="1:61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74"/>
    </row>
    <row r="248" spans="1:61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74"/>
    </row>
    <row r="249" spans="1:61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74"/>
    </row>
    <row r="250" spans="1:61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74"/>
    </row>
    <row r="251" spans="1:61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74"/>
    </row>
    <row r="252" spans="1:61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74"/>
    </row>
    <row r="253" spans="1:61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74"/>
    </row>
    <row r="254" spans="1:61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74"/>
    </row>
    <row r="255" spans="1:61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74"/>
    </row>
    <row r="256" spans="1:61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74"/>
    </row>
    <row r="257" spans="1:61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74"/>
    </row>
    <row r="258" spans="1:61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74"/>
    </row>
    <row r="259" spans="1:61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74"/>
    </row>
    <row r="260" spans="1:61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74"/>
    </row>
    <row r="261" spans="1:61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74"/>
    </row>
    <row r="262" spans="1:61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74"/>
    </row>
    <row r="263" spans="1:61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74"/>
    </row>
    <row r="264" spans="1:61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74"/>
    </row>
    <row r="265" spans="1:61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74"/>
    </row>
    <row r="266" spans="1:61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74"/>
    </row>
    <row r="267" spans="1:61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74"/>
    </row>
    <row r="268" spans="1:61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74"/>
    </row>
    <row r="269" spans="1:61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74"/>
    </row>
    <row r="270" spans="1:61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74"/>
    </row>
    <row r="271" spans="1:61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74"/>
    </row>
    <row r="272" spans="1:61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74"/>
    </row>
    <row r="273" spans="1:61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74"/>
    </row>
    <row r="274" spans="1:61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74"/>
    </row>
    <row r="275" spans="1:61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74"/>
    </row>
    <row r="276" spans="1:61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74"/>
    </row>
    <row r="277" spans="1:61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74"/>
    </row>
    <row r="278" spans="1:61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74"/>
    </row>
    <row r="279" spans="1:61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74"/>
    </row>
    <row r="280" spans="1:61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74"/>
    </row>
    <row r="281" spans="1:61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74"/>
    </row>
    <row r="282" spans="1:61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74"/>
    </row>
    <row r="283" spans="1:61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74"/>
    </row>
    <row r="284" spans="1:61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74"/>
    </row>
    <row r="285" spans="1:61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74"/>
    </row>
    <row r="286" spans="1:61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74"/>
    </row>
    <row r="287" spans="1:61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74"/>
    </row>
    <row r="288" spans="1:61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74"/>
    </row>
    <row r="289" spans="1:61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74"/>
    </row>
    <row r="290" spans="1:61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74"/>
    </row>
    <row r="291" spans="1:61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74"/>
    </row>
    <row r="292" spans="1:61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74"/>
    </row>
    <row r="293" spans="1:61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74"/>
    </row>
    <row r="294" spans="1:61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74"/>
    </row>
    <row r="295" spans="1:61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74"/>
    </row>
    <row r="296" spans="1:61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74"/>
    </row>
    <row r="297" spans="1:61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74"/>
    </row>
    <row r="298" spans="1:61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74"/>
    </row>
    <row r="299" spans="1:61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74"/>
    </row>
    <row r="300" spans="1:61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74"/>
    </row>
    <row r="301" spans="1:61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74"/>
    </row>
    <row r="302" spans="1:61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74"/>
    </row>
    <row r="303" spans="1:61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74"/>
    </row>
    <row r="304" spans="1:61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74"/>
    </row>
    <row r="305" spans="1:61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74"/>
    </row>
    <row r="306" spans="1:61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74"/>
    </row>
    <row r="307" spans="1:61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74"/>
    </row>
    <row r="308" spans="1:61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74"/>
    </row>
    <row r="309" spans="1:61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74"/>
    </row>
    <row r="310" spans="1:61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74"/>
    </row>
    <row r="311" spans="1:61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74"/>
    </row>
    <row r="312" spans="1:61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74"/>
    </row>
    <row r="313" spans="1:61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74"/>
    </row>
    <row r="314" spans="1:61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74"/>
    </row>
    <row r="315" spans="1:61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74"/>
    </row>
    <row r="316" spans="1:61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74"/>
    </row>
    <row r="317" spans="1:61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74"/>
    </row>
    <row r="318" spans="1:61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74"/>
    </row>
    <row r="319" spans="1:61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74"/>
    </row>
    <row r="320" spans="1:61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74"/>
    </row>
    <row r="321" spans="1:61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74"/>
    </row>
    <row r="322" spans="1:61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74"/>
    </row>
    <row r="323" spans="1:61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74"/>
    </row>
    <row r="324" spans="1:61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74"/>
    </row>
    <row r="325" spans="1:61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74"/>
    </row>
    <row r="326" spans="1:61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74"/>
    </row>
    <row r="327" spans="1:61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74"/>
    </row>
    <row r="328" spans="1:61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74"/>
    </row>
    <row r="329" spans="1:61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74"/>
    </row>
    <row r="330" spans="1:61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74"/>
    </row>
    <row r="331" spans="1:61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74"/>
    </row>
    <row r="332" spans="1:61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74"/>
    </row>
    <row r="333" spans="1:61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74"/>
    </row>
    <row r="334" spans="1:61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56"/>
      <c r="AE334" s="56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74"/>
    </row>
    <row r="335" spans="1:61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74"/>
    </row>
    <row r="336" spans="1:61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74"/>
    </row>
    <row r="337" spans="1:61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74"/>
    </row>
    <row r="338" spans="1:61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  <c r="AH338" s="56"/>
      <c r="AI338" s="56"/>
      <c r="AJ338" s="56"/>
      <c r="AK338" s="56"/>
      <c r="AL338" s="56"/>
      <c r="AM338" s="56"/>
      <c r="AN338" s="56"/>
      <c r="AO338" s="56"/>
      <c r="AP338" s="56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74"/>
    </row>
    <row r="339" spans="1:61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56"/>
      <c r="AE339" s="56"/>
      <c r="AF339" s="56"/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74"/>
    </row>
    <row r="340" spans="1:61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74"/>
    </row>
    <row r="341" spans="1:61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74"/>
    </row>
    <row r="342" spans="1:61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56"/>
      <c r="AE342" s="56"/>
      <c r="AF342" s="56"/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74"/>
    </row>
    <row r="343" spans="1:61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6"/>
      <c r="AD343" s="56"/>
      <c r="AE343" s="56"/>
      <c r="AF343" s="56"/>
      <c r="AG343" s="56"/>
      <c r="AH343" s="56"/>
      <c r="AI343" s="56"/>
      <c r="AJ343" s="56"/>
      <c r="AK343" s="56"/>
      <c r="AL343" s="56"/>
      <c r="AM343" s="56"/>
      <c r="AN343" s="56"/>
      <c r="AO343" s="56"/>
      <c r="AP343" s="56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74"/>
    </row>
    <row r="344" spans="1:61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74"/>
    </row>
    <row r="345" spans="1:61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74"/>
    </row>
    <row r="346" spans="1:61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74"/>
    </row>
    <row r="347" spans="1:61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74"/>
    </row>
    <row r="348" spans="1:61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74"/>
    </row>
    <row r="349" spans="1:61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74"/>
    </row>
    <row r="350" spans="1:61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74"/>
    </row>
    <row r="351" spans="1:61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74"/>
    </row>
    <row r="352" spans="1:61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74"/>
    </row>
    <row r="353" spans="1:61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74"/>
    </row>
    <row r="354" spans="1:61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74"/>
    </row>
    <row r="355" spans="1:61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74"/>
    </row>
    <row r="356" spans="1:61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6"/>
      <c r="AD356" s="56"/>
      <c r="AE356" s="56"/>
      <c r="AF356" s="56"/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74"/>
    </row>
    <row r="357" spans="1:61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74"/>
    </row>
    <row r="358" spans="1:61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6"/>
      <c r="AD358" s="56"/>
      <c r="AE358" s="56"/>
      <c r="AF358" s="56"/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74"/>
    </row>
    <row r="359" spans="1:61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74"/>
    </row>
    <row r="360" spans="1:61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74"/>
    </row>
    <row r="361" spans="1:61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74"/>
    </row>
    <row r="362" spans="1:61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74"/>
    </row>
    <row r="363" spans="1:61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74"/>
    </row>
    <row r="364" spans="1:61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74"/>
    </row>
    <row r="365" spans="1:61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56"/>
      <c r="AE365" s="56"/>
      <c r="AF365" s="56"/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74"/>
    </row>
    <row r="366" spans="1:61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74"/>
    </row>
    <row r="367" spans="1:61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74"/>
    </row>
    <row r="368" spans="1:61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74"/>
    </row>
    <row r="369" spans="1:61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74"/>
    </row>
    <row r="370" spans="1:61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74"/>
    </row>
    <row r="371" spans="1:61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74"/>
    </row>
    <row r="372" spans="1:61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74"/>
    </row>
    <row r="373" spans="1:61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74"/>
    </row>
    <row r="374" spans="1:61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74"/>
    </row>
    <row r="375" spans="1:61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  <c r="AH375" s="56"/>
      <c r="AI375" s="56"/>
      <c r="AJ375" s="56"/>
      <c r="AK375" s="56"/>
      <c r="AL375" s="56"/>
      <c r="AM375" s="56"/>
      <c r="AN375" s="56"/>
      <c r="AO375" s="56"/>
      <c r="AP375" s="56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74"/>
    </row>
    <row r="376" spans="1:61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74"/>
    </row>
    <row r="377" spans="1:61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74"/>
    </row>
    <row r="378" spans="1:61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74"/>
    </row>
    <row r="379" spans="1:61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56"/>
      <c r="AH379" s="56"/>
      <c r="AI379" s="56"/>
      <c r="AJ379" s="56"/>
      <c r="AK379" s="56"/>
      <c r="AL379" s="56"/>
      <c r="AM379" s="56"/>
      <c r="AN379" s="56"/>
      <c r="AO379" s="56"/>
      <c r="AP379" s="56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74"/>
    </row>
    <row r="380" spans="1:61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74"/>
    </row>
    <row r="381" spans="1:61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74"/>
    </row>
    <row r="382" spans="1:61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74"/>
    </row>
    <row r="383" spans="1:61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74"/>
    </row>
    <row r="384" spans="1:61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74"/>
    </row>
    <row r="385" spans="1:61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74"/>
    </row>
    <row r="386" spans="1:61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74"/>
    </row>
    <row r="387" spans="1:61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74"/>
    </row>
    <row r="388" spans="1:61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74"/>
    </row>
    <row r="389" spans="1:61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74"/>
    </row>
    <row r="390" spans="1:61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74"/>
    </row>
    <row r="391" spans="1:61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74"/>
    </row>
    <row r="392" spans="1:61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74"/>
    </row>
    <row r="393" spans="1:61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74"/>
    </row>
    <row r="394" spans="1:61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74"/>
    </row>
    <row r="395" spans="1:61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74"/>
    </row>
    <row r="396" spans="1:61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74"/>
    </row>
    <row r="397" spans="1:61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74"/>
    </row>
    <row r="398" spans="1:61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74"/>
    </row>
    <row r="399" spans="1:61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74"/>
    </row>
    <row r="400" spans="1:61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74"/>
    </row>
    <row r="401" spans="1:61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74"/>
    </row>
    <row r="402" spans="1:61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74"/>
    </row>
    <row r="403" spans="1:61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74"/>
    </row>
    <row r="404" spans="1:61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74"/>
    </row>
    <row r="405" spans="1:61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74"/>
    </row>
    <row r="406" spans="1:61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74"/>
    </row>
    <row r="407" spans="1:61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74"/>
    </row>
    <row r="408" spans="1:61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74"/>
    </row>
    <row r="409" spans="1:61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74"/>
    </row>
    <row r="410" spans="1:61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74"/>
    </row>
    <row r="411" spans="1:61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74"/>
    </row>
    <row r="412" spans="1:61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74"/>
    </row>
    <row r="413" spans="1:61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74"/>
    </row>
    <row r="414" spans="1:61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74"/>
    </row>
    <row r="415" spans="1:61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74"/>
    </row>
    <row r="416" spans="1:61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74"/>
    </row>
    <row r="417" spans="1:61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74"/>
    </row>
    <row r="418" spans="1:61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74"/>
    </row>
    <row r="419" spans="1:61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74"/>
    </row>
    <row r="420" spans="1:61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74"/>
    </row>
    <row r="421" spans="1:61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74"/>
    </row>
    <row r="422" spans="1:61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74"/>
    </row>
    <row r="423" spans="1:61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74"/>
    </row>
    <row r="424" spans="1:61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74"/>
    </row>
    <row r="425" spans="1:61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74"/>
    </row>
    <row r="426" spans="1:61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74"/>
    </row>
    <row r="427" spans="1:61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74"/>
    </row>
    <row r="428" spans="1:61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74"/>
    </row>
    <row r="429" spans="1:61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  <c r="AH429" s="56"/>
      <c r="AI429" s="56"/>
      <c r="AJ429" s="56"/>
      <c r="AK429" s="56"/>
      <c r="AL429" s="56"/>
      <c r="AM429" s="56"/>
      <c r="AN429" s="56"/>
      <c r="AO429" s="56"/>
      <c r="AP429" s="56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74"/>
    </row>
    <row r="430" spans="1:61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74"/>
    </row>
    <row r="431" spans="1:61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74"/>
    </row>
    <row r="432" spans="1:61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74"/>
    </row>
    <row r="433" spans="1:61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74"/>
    </row>
    <row r="434" spans="1:61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74"/>
    </row>
    <row r="435" spans="1:61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74"/>
    </row>
    <row r="436" spans="1:61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74"/>
    </row>
    <row r="437" spans="1:61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74"/>
    </row>
    <row r="438" spans="1:61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74"/>
    </row>
    <row r="439" spans="1:61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74"/>
    </row>
    <row r="440" spans="1:61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74"/>
    </row>
    <row r="441" spans="1:61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74"/>
    </row>
    <row r="442" spans="1:61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74"/>
    </row>
    <row r="443" spans="1:61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74"/>
    </row>
    <row r="444" spans="1:61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74"/>
    </row>
    <row r="445" spans="1:61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74"/>
    </row>
    <row r="446" spans="1:61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74"/>
    </row>
    <row r="447" spans="1:61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74"/>
    </row>
    <row r="448" spans="1:61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74"/>
    </row>
    <row r="449" spans="1:61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74"/>
    </row>
    <row r="450" spans="1:61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74"/>
    </row>
    <row r="451" spans="1:61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74"/>
    </row>
    <row r="452" spans="1:61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74"/>
    </row>
    <row r="453" spans="1:61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74"/>
    </row>
    <row r="454" spans="1:61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74"/>
    </row>
    <row r="455" spans="1:61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74"/>
    </row>
    <row r="456" spans="1:61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74"/>
    </row>
    <row r="457" spans="1:61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74"/>
    </row>
    <row r="458" spans="1:61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74"/>
    </row>
    <row r="459" spans="1:61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74"/>
    </row>
    <row r="460" spans="1:61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74"/>
    </row>
    <row r="461" spans="1:61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74"/>
    </row>
    <row r="462" spans="1:61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74"/>
    </row>
    <row r="463" spans="1:61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74"/>
    </row>
    <row r="464" spans="1:61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74"/>
    </row>
    <row r="465" spans="1:61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74"/>
    </row>
    <row r="466" spans="1:61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74"/>
    </row>
    <row r="467" spans="1:61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74"/>
    </row>
    <row r="468" spans="1:61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  <c r="AH468" s="56"/>
      <c r="AI468" s="56"/>
      <c r="AJ468" s="56"/>
      <c r="AK468" s="56"/>
      <c r="AL468" s="56"/>
      <c r="AM468" s="56"/>
      <c r="AN468" s="56"/>
      <c r="AO468" s="56"/>
      <c r="AP468" s="56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74"/>
    </row>
    <row r="469" spans="1:61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74"/>
    </row>
    <row r="470" spans="1:61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74"/>
    </row>
    <row r="471" spans="1:61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74"/>
    </row>
    <row r="472" spans="1:61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74"/>
    </row>
    <row r="473" spans="1:61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74"/>
    </row>
    <row r="474" spans="1:61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74"/>
    </row>
    <row r="475" spans="1:61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74"/>
    </row>
    <row r="476" spans="1:61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74"/>
    </row>
    <row r="477" spans="1:61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74"/>
    </row>
    <row r="478" spans="1:61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74"/>
    </row>
    <row r="479" spans="1:61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74"/>
    </row>
    <row r="480" spans="1:61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74"/>
    </row>
    <row r="481" spans="1:61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74"/>
    </row>
    <row r="482" spans="1:61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74"/>
    </row>
    <row r="483" spans="1:61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74"/>
    </row>
    <row r="484" spans="1:61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74"/>
    </row>
    <row r="485" spans="1:61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74"/>
    </row>
    <row r="486" spans="1:61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74"/>
    </row>
    <row r="487" spans="1:61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74"/>
    </row>
    <row r="488" spans="1:61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74"/>
    </row>
    <row r="489" spans="1:61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74"/>
    </row>
    <row r="490" spans="1:61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74"/>
    </row>
    <row r="491" spans="1:61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74"/>
    </row>
    <row r="492" spans="1:61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74"/>
    </row>
    <row r="493" spans="1:61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74"/>
    </row>
    <row r="494" spans="1:61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74"/>
    </row>
    <row r="495" spans="1:61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74"/>
    </row>
    <row r="496" spans="1:61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74"/>
    </row>
    <row r="497" spans="1:61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74"/>
    </row>
    <row r="498" spans="1:61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74"/>
    </row>
    <row r="499" spans="1:61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74"/>
    </row>
    <row r="500" spans="1:61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74"/>
    </row>
    <row r="501" spans="1:61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74"/>
    </row>
    <row r="502" spans="1:61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74"/>
    </row>
    <row r="503" spans="1:61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  <c r="AH503" s="56"/>
      <c r="AI503" s="56"/>
      <c r="AJ503" s="56"/>
      <c r="AK503" s="56"/>
      <c r="AL503" s="56"/>
      <c r="AM503" s="56"/>
      <c r="AN503" s="56"/>
      <c r="AO503" s="56"/>
      <c r="AP503" s="56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74"/>
    </row>
    <row r="504" spans="1:61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74"/>
    </row>
    <row r="505" spans="1:61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74"/>
    </row>
    <row r="506" spans="1:61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74"/>
    </row>
    <row r="507" spans="1:61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74"/>
    </row>
    <row r="508" spans="1:61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74"/>
    </row>
    <row r="509" spans="1:61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74"/>
    </row>
    <row r="510" spans="1:61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74"/>
    </row>
    <row r="511" spans="1:61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74"/>
    </row>
    <row r="512" spans="1:61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6"/>
      <c r="AD512" s="56"/>
      <c r="AE512" s="56"/>
      <c r="AF512" s="56"/>
      <c r="AG512" s="56"/>
      <c r="AH512" s="56"/>
      <c r="AI512" s="56"/>
      <c r="AJ512" s="56"/>
      <c r="AK512" s="56"/>
      <c r="AL512" s="56"/>
      <c r="AM512" s="56"/>
      <c r="AN512" s="56"/>
      <c r="AO512" s="56"/>
      <c r="AP512" s="56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74"/>
    </row>
    <row r="513" spans="1:61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  <c r="AH513" s="56"/>
      <c r="AI513" s="56"/>
      <c r="AJ513" s="56"/>
      <c r="AK513" s="56"/>
      <c r="AL513" s="56"/>
      <c r="AM513" s="56"/>
      <c r="AN513" s="56"/>
      <c r="AO513" s="56"/>
      <c r="AP513" s="56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74"/>
    </row>
    <row r="514" spans="1:61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6"/>
      <c r="AD514" s="56"/>
      <c r="AE514" s="56"/>
      <c r="AF514" s="56"/>
      <c r="AG514" s="56"/>
      <c r="AH514" s="56"/>
      <c r="AI514" s="56"/>
      <c r="AJ514" s="56"/>
      <c r="AK514" s="56"/>
      <c r="AL514" s="56"/>
      <c r="AM514" s="56"/>
      <c r="AN514" s="56"/>
      <c r="AO514" s="56"/>
      <c r="AP514" s="56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74"/>
    </row>
    <row r="515" spans="1:61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74"/>
    </row>
    <row r="516" spans="1:61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6"/>
      <c r="AD516" s="56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74"/>
    </row>
    <row r="517" spans="1:61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6"/>
      <c r="AD517" s="56"/>
      <c r="AE517" s="56"/>
      <c r="AF517" s="56"/>
      <c r="AG517" s="56"/>
      <c r="AH517" s="56"/>
      <c r="AI517" s="56"/>
      <c r="AJ517" s="56"/>
      <c r="AK517" s="56"/>
      <c r="AL517" s="56"/>
      <c r="AM517" s="56"/>
      <c r="AN517" s="56"/>
      <c r="AO517" s="56"/>
      <c r="AP517" s="56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74"/>
    </row>
    <row r="518" spans="1:61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74"/>
    </row>
    <row r="519" spans="1:61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74"/>
    </row>
    <row r="520" spans="1:61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74"/>
    </row>
    <row r="521" spans="1:61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  <c r="AH521" s="56"/>
      <c r="AI521" s="56"/>
      <c r="AJ521" s="56"/>
      <c r="AK521" s="56"/>
      <c r="AL521" s="56"/>
      <c r="AM521" s="56"/>
      <c r="AN521" s="56"/>
      <c r="AO521" s="56"/>
      <c r="AP521" s="56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74"/>
    </row>
    <row r="522" spans="1:61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6"/>
      <c r="AD522" s="56"/>
      <c r="AE522" s="56"/>
      <c r="AF522" s="56"/>
      <c r="AG522" s="56"/>
      <c r="AH522" s="56"/>
      <c r="AI522" s="56"/>
      <c r="AJ522" s="56"/>
      <c r="AK522" s="56"/>
      <c r="AL522" s="56"/>
      <c r="AM522" s="56"/>
      <c r="AN522" s="56"/>
      <c r="AO522" s="56"/>
      <c r="AP522" s="56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74"/>
    </row>
    <row r="523" spans="1:61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6"/>
      <c r="AD523" s="56"/>
      <c r="AE523" s="56"/>
      <c r="AF523" s="56"/>
      <c r="AG523" s="56"/>
      <c r="AH523" s="56"/>
      <c r="AI523" s="56"/>
      <c r="AJ523" s="56"/>
      <c r="AK523" s="56"/>
      <c r="AL523" s="56"/>
      <c r="AM523" s="56"/>
      <c r="AN523" s="56"/>
      <c r="AO523" s="56"/>
      <c r="AP523" s="56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74"/>
    </row>
    <row r="524" spans="1:61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6"/>
      <c r="AD524" s="56"/>
      <c r="AE524" s="56"/>
      <c r="AF524" s="56"/>
      <c r="AG524" s="56"/>
      <c r="AH524" s="56"/>
      <c r="AI524" s="56"/>
      <c r="AJ524" s="56"/>
      <c r="AK524" s="56"/>
      <c r="AL524" s="56"/>
      <c r="AM524" s="56"/>
      <c r="AN524" s="56"/>
      <c r="AO524" s="56"/>
      <c r="AP524" s="56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74"/>
    </row>
    <row r="525" spans="1:61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74"/>
    </row>
    <row r="526" spans="1:61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74"/>
    </row>
    <row r="527" spans="1:61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6"/>
      <c r="AD527" s="56"/>
      <c r="AE527" s="56"/>
      <c r="AF527" s="56"/>
      <c r="AG527" s="56"/>
      <c r="AH527" s="56"/>
      <c r="AI527" s="56"/>
      <c r="AJ527" s="56"/>
      <c r="AK527" s="56"/>
      <c r="AL527" s="56"/>
      <c r="AM527" s="56"/>
      <c r="AN527" s="56"/>
      <c r="AO527" s="56"/>
      <c r="AP527" s="56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74"/>
    </row>
    <row r="528" spans="1:61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6"/>
      <c r="AD528" s="56"/>
      <c r="AE528" s="56"/>
      <c r="AF528" s="56"/>
      <c r="AG528" s="56"/>
      <c r="AH528" s="56"/>
      <c r="AI528" s="56"/>
      <c r="AJ528" s="56"/>
      <c r="AK528" s="56"/>
      <c r="AL528" s="56"/>
      <c r="AM528" s="56"/>
      <c r="AN528" s="56"/>
      <c r="AO528" s="56"/>
      <c r="AP528" s="56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74"/>
    </row>
    <row r="529" spans="1:61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74"/>
    </row>
    <row r="530" spans="1:61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74"/>
    </row>
    <row r="531" spans="1:61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  <c r="AH531" s="56"/>
      <c r="AI531" s="56"/>
      <c r="AJ531" s="56"/>
      <c r="AK531" s="56"/>
      <c r="AL531" s="56"/>
      <c r="AM531" s="56"/>
      <c r="AN531" s="56"/>
      <c r="AO531" s="56"/>
      <c r="AP531" s="56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74"/>
    </row>
    <row r="532" spans="1:61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74"/>
    </row>
    <row r="533" spans="1:61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  <c r="AH533" s="56"/>
      <c r="AI533" s="56"/>
      <c r="AJ533" s="56"/>
      <c r="AK533" s="56"/>
      <c r="AL533" s="56"/>
      <c r="AM533" s="56"/>
      <c r="AN533" s="56"/>
      <c r="AO533" s="56"/>
      <c r="AP533" s="56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74"/>
    </row>
    <row r="534" spans="1:61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74"/>
    </row>
    <row r="535" spans="1:61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6"/>
      <c r="AD535" s="56"/>
      <c r="AE535" s="56"/>
      <c r="AF535" s="56"/>
      <c r="AG535" s="56"/>
      <c r="AH535" s="56"/>
      <c r="AI535" s="56"/>
      <c r="AJ535" s="56"/>
      <c r="AK535" s="56"/>
      <c r="AL535" s="56"/>
      <c r="AM535" s="56"/>
      <c r="AN535" s="56"/>
      <c r="AO535" s="56"/>
      <c r="AP535" s="56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74"/>
    </row>
    <row r="536" spans="1:61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74"/>
    </row>
    <row r="537" spans="1:61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74"/>
    </row>
    <row r="538" spans="1:61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6"/>
      <c r="AD538" s="56"/>
      <c r="AE538" s="56"/>
      <c r="AF538" s="56"/>
      <c r="AG538" s="56"/>
      <c r="AH538" s="56"/>
      <c r="AI538" s="56"/>
      <c r="AJ538" s="56"/>
      <c r="AK538" s="56"/>
      <c r="AL538" s="56"/>
      <c r="AM538" s="56"/>
      <c r="AN538" s="56"/>
      <c r="AO538" s="56"/>
      <c r="AP538" s="56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74"/>
    </row>
    <row r="539" spans="1:61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6"/>
      <c r="AD539" s="56"/>
      <c r="AE539" s="56"/>
      <c r="AF539" s="56"/>
      <c r="AG539" s="56"/>
      <c r="AH539" s="56"/>
      <c r="AI539" s="56"/>
      <c r="AJ539" s="56"/>
      <c r="AK539" s="56"/>
      <c r="AL539" s="56"/>
      <c r="AM539" s="56"/>
      <c r="AN539" s="56"/>
      <c r="AO539" s="56"/>
      <c r="AP539" s="56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74"/>
    </row>
    <row r="540" spans="1:61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  <c r="AH540" s="56"/>
      <c r="AI540" s="56"/>
      <c r="AJ540" s="56"/>
      <c r="AK540" s="56"/>
      <c r="AL540" s="56"/>
      <c r="AM540" s="56"/>
      <c r="AN540" s="56"/>
      <c r="AO540" s="56"/>
      <c r="AP540" s="56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74"/>
    </row>
    <row r="541" spans="1:61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74"/>
    </row>
    <row r="542" spans="1:61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74"/>
    </row>
    <row r="543" spans="1:61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  <c r="AH543" s="56"/>
      <c r="AI543" s="56"/>
      <c r="AJ543" s="56"/>
      <c r="AK543" s="56"/>
      <c r="AL543" s="56"/>
      <c r="AM543" s="56"/>
      <c r="AN543" s="56"/>
      <c r="AO543" s="56"/>
      <c r="AP543" s="56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74"/>
    </row>
    <row r="544" spans="1:61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74"/>
    </row>
    <row r="545" spans="1:61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  <c r="AH545" s="56"/>
      <c r="AI545" s="56"/>
      <c r="AJ545" s="56"/>
      <c r="AK545" s="56"/>
      <c r="AL545" s="56"/>
      <c r="AM545" s="56"/>
      <c r="AN545" s="56"/>
      <c r="AO545" s="56"/>
      <c r="AP545" s="56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74"/>
    </row>
    <row r="546" spans="1:61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6"/>
      <c r="AD546" s="56"/>
      <c r="AE546" s="56"/>
      <c r="AF546" s="56"/>
      <c r="AG546" s="56"/>
      <c r="AH546" s="56"/>
      <c r="AI546" s="56"/>
      <c r="AJ546" s="56"/>
      <c r="AK546" s="56"/>
      <c r="AL546" s="56"/>
      <c r="AM546" s="56"/>
      <c r="AN546" s="56"/>
      <c r="AO546" s="56"/>
      <c r="AP546" s="56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74"/>
    </row>
    <row r="547" spans="1:61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74"/>
    </row>
    <row r="548" spans="1:61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6"/>
      <c r="AD548" s="56"/>
      <c r="AE548" s="56"/>
      <c r="AF548" s="56"/>
      <c r="AG548" s="56"/>
      <c r="AH548" s="56"/>
      <c r="AI548" s="56"/>
      <c r="AJ548" s="56"/>
      <c r="AK548" s="56"/>
      <c r="AL548" s="56"/>
      <c r="AM548" s="56"/>
      <c r="AN548" s="56"/>
      <c r="AO548" s="56"/>
      <c r="AP548" s="56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74"/>
    </row>
    <row r="549" spans="1:61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74"/>
    </row>
    <row r="550" spans="1:61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74"/>
    </row>
    <row r="551" spans="1:61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74"/>
    </row>
    <row r="552" spans="1:61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74"/>
    </row>
    <row r="553" spans="1:61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74"/>
    </row>
    <row r="554" spans="1:61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74"/>
    </row>
    <row r="555" spans="1:61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74"/>
    </row>
    <row r="556" spans="1:61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74"/>
    </row>
    <row r="557" spans="1:61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74"/>
    </row>
    <row r="558" spans="1:61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74"/>
    </row>
    <row r="559" spans="1:61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  <c r="AH559" s="56"/>
      <c r="AI559" s="56"/>
      <c r="AJ559" s="56"/>
      <c r="AK559" s="56"/>
      <c r="AL559" s="56"/>
      <c r="AM559" s="56"/>
      <c r="AN559" s="56"/>
      <c r="AO559" s="56"/>
      <c r="AP559" s="56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74"/>
    </row>
    <row r="560" spans="1:61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  <c r="AH560" s="56"/>
      <c r="AI560" s="56"/>
      <c r="AJ560" s="56"/>
      <c r="AK560" s="56"/>
      <c r="AL560" s="56"/>
      <c r="AM560" s="56"/>
      <c r="AN560" s="56"/>
      <c r="AO560" s="56"/>
      <c r="AP560" s="56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74"/>
    </row>
    <row r="561" spans="1:61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74"/>
    </row>
    <row r="562" spans="1:61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74"/>
    </row>
    <row r="563" spans="1:61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74"/>
    </row>
    <row r="564" spans="1:61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74"/>
    </row>
    <row r="565" spans="1:61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74"/>
    </row>
    <row r="566" spans="1:61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74"/>
    </row>
    <row r="567" spans="1:61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74"/>
    </row>
    <row r="568" spans="1:61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74"/>
    </row>
    <row r="569" spans="1:61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74"/>
    </row>
    <row r="570" spans="1:61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56"/>
      <c r="AO570" s="56"/>
      <c r="AP570" s="56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74"/>
    </row>
    <row r="571" spans="1:61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74"/>
    </row>
    <row r="572" spans="1:61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74"/>
    </row>
    <row r="573" spans="1:61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74"/>
    </row>
    <row r="574" spans="1:61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74"/>
    </row>
    <row r="575" spans="1:61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74"/>
    </row>
    <row r="576" spans="1:61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74"/>
    </row>
    <row r="577" spans="1:61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74"/>
    </row>
    <row r="578" spans="1:61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74"/>
    </row>
    <row r="579" spans="1:61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74"/>
    </row>
    <row r="580" spans="1:61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74"/>
    </row>
    <row r="581" spans="1:61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74"/>
    </row>
    <row r="582" spans="1:61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74"/>
    </row>
    <row r="583" spans="1:61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6"/>
      <c r="AD583" s="56"/>
      <c r="AE583" s="56"/>
      <c r="AF583" s="56"/>
      <c r="AG583" s="56"/>
      <c r="AH583" s="56"/>
      <c r="AI583" s="56"/>
      <c r="AJ583" s="56"/>
      <c r="AK583" s="56"/>
      <c r="AL583" s="56"/>
      <c r="AM583" s="56"/>
      <c r="AN583" s="56"/>
      <c r="AO583" s="56"/>
      <c r="AP583" s="56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74"/>
    </row>
    <row r="584" spans="1:61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  <c r="AH584" s="56"/>
      <c r="AI584" s="56"/>
      <c r="AJ584" s="56"/>
      <c r="AK584" s="56"/>
      <c r="AL584" s="56"/>
      <c r="AM584" s="56"/>
      <c r="AN584" s="56"/>
      <c r="AO584" s="56"/>
      <c r="AP584" s="56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74"/>
    </row>
    <row r="585" spans="1:61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74"/>
    </row>
    <row r="586" spans="1:61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74"/>
    </row>
    <row r="587" spans="1:61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74"/>
    </row>
    <row r="588" spans="1:61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74"/>
    </row>
    <row r="589" spans="1:61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74"/>
    </row>
    <row r="590" spans="1:61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74"/>
    </row>
    <row r="591" spans="1:61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74"/>
    </row>
    <row r="592" spans="1:61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6"/>
      <c r="AD592" s="56"/>
      <c r="AE592" s="56"/>
      <c r="AF592" s="56"/>
      <c r="AG592" s="56"/>
      <c r="AH592" s="56"/>
      <c r="AI592" s="56"/>
      <c r="AJ592" s="56"/>
      <c r="AK592" s="56"/>
      <c r="AL592" s="56"/>
      <c r="AM592" s="56"/>
      <c r="AN592" s="56"/>
      <c r="AO592" s="56"/>
      <c r="AP592" s="56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74"/>
    </row>
    <row r="593" spans="1:61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6"/>
      <c r="AD593" s="56"/>
      <c r="AE593" s="56"/>
      <c r="AF593" s="56"/>
      <c r="AG593" s="56"/>
      <c r="AH593" s="56"/>
      <c r="AI593" s="56"/>
      <c r="AJ593" s="56"/>
      <c r="AK593" s="56"/>
      <c r="AL593" s="56"/>
      <c r="AM593" s="56"/>
      <c r="AN593" s="56"/>
      <c r="AO593" s="56"/>
      <c r="AP593" s="56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74"/>
    </row>
    <row r="594" spans="1:61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6"/>
      <c r="AD594" s="56"/>
      <c r="AE594" s="56"/>
      <c r="AF594" s="56"/>
      <c r="AG594" s="56"/>
      <c r="AH594" s="56"/>
      <c r="AI594" s="56"/>
      <c r="AJ594" s="56"/>
      <c r="AK594" s="56"/>
      <c r="AL594" s="56"/>
      <c r="AM594" s="56"/>
      <c r="AN594" s="56"/>
      <c r="AO594" s="56"/>
      <c r="AP594" s="56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74"/>
    </row>
    <row r="595" spans="1:61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6"/>
      <c r="AD595" s="56"/>
      <c r="AE595" s="56"/>
      <c r="AF595" s="56"/>
      <c r="AG595" s="56"/>
      <c r="AH595" s="56"/>
      <c r="AI595" s="56"/>
      <c r="AJ595" s="56"/>
      <c r="AK595" s="56"/>
      <c r="AL595" s="56"/>
      <c r="AM595" s="56"/>
      <c r="AN595" s="56"/>
      <c r="AO595" s="56"/>
      <c r="AP595" s="56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74"/>
    </row>
    <row r="596" spans="1:61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74"/>
    </row>
    <row r="597" spans="1:61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74"/>
    </row>
    <row r="598" spans="1:61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6"/>
      <c r="AD598" s="56"/>
      <c r="AE598" s="56"/>
      <c r="AF598" s="56"/>
      <c r="AG598" s="56"/>
      <c r="AH598" s="56"/>
      <c r="AI598" s="56"/>
      <c r="AJ598" s="56"/>
      <c r="AK598" s="56"/>
      <c r="AL598" s="56"/>
      <c r="AM598" s="56"/>
      <c r="AN598" s="56"/>
      <c r="AO598" s="56"/>
      <c r="AP598" s="56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74"/>
    </row>
    <row r="599" spans="1:61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74"/>
    </row>
    <row r="600" spans="1:61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74"/>
    </row>
    <row r="601" spans="1:61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74"/>
    </row>
    <row r="602" spans="1:61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74"/>
    </row>
    <row r="603" spans="1:61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  <c r="AH603" s="56"/>
      <c r="AI603" s="56"/>
      <c r="AJ603" s="56"/>
      <c r="AK603" s="56"/>
      <c r="AL603" s="56"/>
      <c r="AM603" s="56"/>
      <c r="AN603" s="56"/>
      <c r="AO603" s="56"/>
      <c r="AP603" s="56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74"/>
    </row>
    <row r="604" spans="1:61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  <c r="AH604" s="56"/>
      <c r="AI604" s="56"/>
      <c r="AJ604" s="56"/>
      <c r="AK604" s="56"/>
      <c r="AL604" s="56"/>
      <c r="AM604" s="56"/>
      <c r="AN604" s="56"/>
      <c r="AO604" s="56"/>
      <c r="AP604" s="56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74"/>
    </row>
    <row r="605" spans="1:61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6"/>
      <c r="AD605" s="56"/>
      <c r="AE605" s="56"/>
      <c r="AF605" s="56"/>
      <c r="AG605" s="56"/>
      <c r="AH605" s="56"/>
      <c r="AI605" s="56"/>
      <c r="AJ605" s="56"/>
      <c r="AK605" s="56"/>
      <c r="AL605" s="56"/>
      <c r="AM605" s="56"/>
      <c r="AN605" s="56"/>
      <c r="AO605" s="56"/>
      <c r="AP605" s="56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74"/>
    </row>
    <row r="606" spans="1:61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6"/>
      <c r="AD606" s="56"/>
      <c r="AE606" s="56"/>
      <c r="AF606" s="56"/>
      <c r="AG606" s="56"/>
      <c r="AH606" s="56"/>
      <c r="AI606" s="56"/>
      <c r="AJ606" s="56"/>
      <c r="AK606" s="56"/>
      <c r="AL606" s="56"/>
      <c r="AM606" s="56"/>
      <c r="AN606" s="56"/>
      <c r="AO606" s="56"/>
      <c r="AP606" s="56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74"/>
    </row>
    <row r="607" spans="1:61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74"/>
    </row>
    <row r="608" spans="1:61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  <c r="AH608" s="56"/>
      <c r="AI608" s="56"/>
      <c r="AJ608" s="56"/>
      <c r="AK608" s="56"/>
      <c r="AL608" s="56"/>
      <c r="AM608" s="56"/>
      <c r="AN608" s="56"/>
      <c r="AO608" s="56"/>
      <c r="AP608" s="56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74"/>
    </row>
    <row r="609" spans="1:61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74"/>
    </row>
    <row r="610" spans="1:61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6"/>
      <c r="AD610" s="56"/>
      <c r="AE610" s="56"/>
      <c r="AF610" s="56"/>
      <c r="AG610" s="56"/>
      <c r="AH610" s="56"/>
      <c r="AI610" s="56"/>
      <c r="AJ610" s="56"/>
      <c r="AK610" s="56"/>
      <c r="AL610" s="56"/>
      <c r="AM610" s="56"/>
      <c r="AN610" s="56"/>
      <c r="AO610" s="56"/>
      <c r="AP610" s="56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74"/>
    </row>
    <row r="611" spans="1:61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74"/>
    </row>
    <row r="612" spans="1:61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74"/>
    </row>
    <row r="613" spans="1:61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  <c r="AH613" s="56"/>
      <c r="AI613" s="56"/>
      <c r="AJ613" s="56"/>
      <c r="AK613" s="56"/>
      <c r="AL613" s="56"/>
      <c r="AM613" s="56"/>
      <c r="AN613" s="56"/>
      <c r="AO613" s="56"/>
      <c r="AP613" s="56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74"/>
    </row>
    <row r="614" spans="1:61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6"/>
      <c r="AD614" s="56"/>
      <c r="AE614" s="56"/>
      <c r="AF614" s="56"/>
      <c r="AG614" s="56"/>
      <c r="AH614" s="56"/>
      <c r="AI614" s="56"/>
      <c r="AJ614" s="56"/>
      <c r="AK614" s="56"/>
      <c r="AL614" s="56"/>
      <c r="AM614" s="56"/>
      <c r="AN614" s="56"/>
      <c r="AO614" s="56"/>
      <c r="AP614" s="56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74"/>
    </row>
    <row r="615" spans="1:61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6"/>
      <c r="AD615" s="56"/>
      <c r="AE615" s="56"/>
      <c r="AF615" s="56"/>
      <c r="AG615" s="56"/>
      <c r="AH615" s="56"/>
      <c r="AI615" s="56"/>
      <c r="AJ615" s="56"/>
      <c r="AK615" s="56"/>
      <c r="AL615" s="56"/>
      <c r="AM615" s="56"/>
      <c r="AN615" s="56"/>
      <c r="AO615" s="56"/>
      <c r="AP615" s="56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74"/>
    </row>
    <row r="616" spans="1:61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  <c r="AH616" s="56"/>
      <c r="AI616" s="56"/>
      <c r="AJ616" s="56"/>
      <c r="AK616" s="56"/>
      <c r="AL616" s="56"/>
      <c r="AM616" s="56"/>
      <c r="AN616" s="56"/>
      <c r="AO616" s="56"/>
      <c r="AP616" s="56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74"/>
    </row>
    <row r="617" spans="1:61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74"/>
    </row>
    <row r="618" spans="1:61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6"/>
      <c r="AD618" s="56"/>
      <c r="AE618" s="56"/>
      <c r="AF618" s="56"/>
      <c r="AG618" s="56"/>
      <c r="AH618" s="56"/>
      <c r="AI618" s="56"/>
      <c r="AJ618" s="56"/>
      <c r="AK618" s="56"/>
      <c r="AL618" s="56"/>
      <c r="AM618" s="56"/>
      <c r="AN618" s="56"/>
      <c r="AO618" s="56"/>
      <c r="AP618" s="56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74"/>
    </row>
    <row r="619" spans="1:61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6"/>
      <c r="AD619" s="56"/>
      <c r="AE619" s="56"/>
      <c r="AF619" s="56"/>
      <c r="AG619" s="56"/>
      <c r="AH619" s="56"/>
      <c r="AI619" s="56"/>
      <c r="AJ619" s="56"/>
      <c r="AK619" s="56"/>
      <c r="AL619" s="56"/>
      <c r="AM619" s="56"/>
      <c r="AN619" s="56"/>
      <c r="AO619" s="56"/>
      <c r="AP619" s="56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74"/>
    </row>
    <row r="620" spans="1:61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  <c r="AP620" s="56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74"/>
    </row>
    <row r="621" spans="1:61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6"/>
      <c r="AD621" s="56"/>
      <c r="AE621" s="56"/>
      <c r="AF621" s="56"/>
      <c r="AG621" s="56"/>
      <c r="AH621" s="56"/>
      <c r="AI621" s="56"/>
      <c r="AJ621" s="56"/>
      <c r="AK621" s="56"/>
      <c r="AL621" s="56"/>
      <c r="AM621" s="56"/>
      <c r="AN621" s="56"/>
      <c r="AO621" s="56"/>
      <c r="AP621" s="56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74"/>
    </row>
    <row r="622" spans="1:61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6"/>
      <c r="AD622" s="56"/>
      <c r="AE622" s="56"/>
      <c r="AF622" s="56"/>
      <c r="AG622" s="56"/>
      <c r="AH622" s="56"/>
      <c r="AI622" s="56"/>
      <c r="AJ622" s="56"/>
      <c r="AK622" s="56"/>
      <c r="AL622" s="56"/>
      <c r="AM622" s="56"/>
      <c r="AN622" s="56"/>
      <c r="AO622" s="56"/>
      <c r="AP622" s="56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74"/>
    </row>
    <row r="623" spans="1:61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6"/>
      <c r="AD623" s="56"/>
      <c r="AE623" s="56"/>
      <c r="AF623" s="56"/>
      <c r="AG623" s="56"/>
      <c r="AH623" s="56"/>
      <c r="AI623" s="56"/>
      <c r="AJ623" s="56"/>
      <c r="AK623" s="56"/>
      <c r="AL623" s="56"/>
      <c r="AM623" s="56"/>
      <c r="AN623" s="56"/>
      <c r="AO623" s="56"/>
      <c r="AP623" s="56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74"/>
    </row>
    <row r="624" spans="1:61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6"/>
      <c r="AD624" s="56"/>
      <c r="AE624" s="56"/>
      <c r="AF624" s="56"/>
      <c r="AG624" s="56"/>
      <c r="AH624" s="56"/>
      <c r="AI624" s="56"/>
      <c r="AJ624" s="56"/>
      <c r="AK624" s="56"/>
      <c r="AL624" s="56"/>
      <c r="AM624" s="56"/>
      <c r="AN624" s="56"/>
      <c r="AO624" s="56"/>
      <c r="AP624" s="56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74"/>
    </row>
    <row r="625" spans="1:61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6"/>
      <c r="AD625" s="56"/>
      <c r="AE625" s="56"/>
      <c r="AF625" s="56"/>
      <c r="AG625" s="56"/>
      <c r="AH625" s="56"/>
      <c r="AI625" s="56"/>
      <c r="AJ625" s="56"/>
      <c r="AK625" s="56"/>
      <c r="AL625" s="56"/>
      <c r="AM625" s="56"/>
      <c r="AN625" s="56"/>
      <c r="AO625" s="56"/>
      <c r="AP625" s="56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74"/>
    </row>
    <row r="626" spans="1:61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6"/>
      <c r="AD626" s="56"/>
      <c r="AE626" s="56"/>
      <c r="AF626" s="56"/>
      <c r="AG626" s="56"/>
      <c r="AH626" s="56"/>
      <c r="AI626" s="56"/>
      <c r="AJ626" s="56"/>
      <c r="AK626" s="56"/>
      <c r="AL626" s="56"/>
      <c r="AM626" s="56"/>
      <c r="AN626" s="56"/>
      <c r="AO626" s="56"/>
      <c r="AP626" s="56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74"/>
    </row>
    <row r="627" spans="1:61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6"/>
      <c r="AD627" s="56"/>
      <c r="AE627" s="56"/>
      <c r="AF627" s="56"/>
      <c r="AG627" s="56"/>
      <c r="AH627" s="56"/>
      <c r="AI627" s="56"/>
      <c r="AJ627" s="56"/>
      <c r="AK627" s="56"/>
      <c r="AL627" s="56"/>
      <c r="AM627" s="56"/>
      <c r="AN627" s="56"/>
      <c r="AO627" s="56"/>
      <c r="AP627" s="56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74"/>
    </row>
    <row r="628" spans="1:61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6"/>
      <c r="AD628" s="56"/>
      <c r="AE628" s="56"/>
      <c r="AF628" s="56"/>
      <c r="AG628" s="56"/>
      <c r="AH628" s="56"/>
      <c r="AI628" s="56"/>
      <c r="AJ628" s="56"/>
      <c r="AK628" s="56"/>
      <c r="AL628" s="56"/>
      <c r="AM628" s="56"/>
      <c r="AN628" s="56"/>
      <c r="AO628" s="56"/>
      <c r="AP628" s="56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74"/>
    </row>
    <row r="629" spans="1:61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6"/>
      <c r="AD629" s="56"/>
      <c r="AE629" s="56"/>
      <c r="AF629" s="56"/>
      <c r="AG629" s="56"/>
      <c r="AH629" s="56"/>
      <c r="AI629" s="56"/>
      <c r="AJ629" s="56"/>
      <c r="AK629" s="56"/>
      <c r="AL629" s="56"/>
      <c r="AM629" s="56"/>
      <c r="AN629" s="56"/>
      <c r="AO629" s="56"/>
      <c r="AP629" s="56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74"/>
    </row>
    <row r="630" spans="1:61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6"/>
      <c r="AD630" s="56"/>
      <c r="AE630" s="56"/>
      <c r="AF630" s="56"/>
      <c r="AG630" s="56"/>
      <c r="AH630" s="56"/>
      <c r="AI630" s="56"/>
      <c r="AJ630" s="56"/>
      <c r="AK630" s="56"/>
      <c r="AL630" s="56"/>
      <c r="AM630" s="56"/>
      <c r="AN630" s="56"/>
      <c r="AO630" s="56"/>
      <c r="AP630" s="56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74"/>
    </row>
    <row r="631" spans="1:61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6"/>
      <c r="AD631" s="56"/>
      <c r="AE631" s="56"/>
      <c r="AF631" s="56"/>
      <c r="AG631" s="56"/>
      <c r="AH631" s="56"/>
      <c r="AI631" s="56"/>
      <c r="AJ631" s="56"/>
      <c r="AK631" s="56"/>
      <c r="AL631" s="56"/>
      <c r="AM631" s="56"/>
      <c r="AN631" s="56"/>
      <c r="AO631" s="56"/>
      <c r="AP631" s="56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74"/>
    </row>
    <row r="632" spans="1:61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6"/>
      <c r="AD632" s="56"/>
      <c r="AE632" s="56"/>
      <c r="AF632" s="56"/>
      <c r="AG632" s="56"/>
      <c r="AH632" s="56"/>
      <c r="AI632" s="56"/>
      <c r="AJ632" s="56"/>
      <c r="AK632" s="56"/>
      <c r="AL632" s="56"/>
      <c r="AM632" s="56"/>
      <c r="AN632" s="56"/>
      <c r="AO632" s="56"/>
      <c r="AP632" s="56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74"/>
    </row>
    <row r="633" spans="1:61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6"/>
      <c r="AD633" s="56"/>
      <c r="AE633" s="56"/>
      <c r="AF633" s="56"/>
      <c r="AG633" s="56"/>
      <c r="AH633" s="56"/>
      <c r="AI633" s="56"/>
      <c r="AJ633" s="56"/>
      <c r="AK633" s="56"/>
      <c r="AL633" s="56"/>
      <c r="AM633" s="56"/>
      <c r="AN633" s="56"/>
      <c r="AO633" s="56"/>
      <c r="AP633" s="56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74"/>
    </row>
    <row r="634" spans="1:61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6"/>
      <c r="AD634" s="56"/>
      <c r="AE634" s="56"/>
      <c r="AF634" s="56"/>
      <c r="AG634" s="56"/>
      <c r="AH634" s="56"/>
      <c r="AI634" s="56"/>
      <c r="AJ634" s="56"/>
      <c r="AK634" s="56"/>
      <c r="AL634" s="56"/>
      <c r="AM634" s="56"/>
      <c r="AN634" s="56"/>
      <c r="AO634" s="56"/>
      <c r="AP634" s="56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74"/>
    </row>
    <row r="635" spans="1:61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6"/>
      <c r="AD635" s="56"/>
      <c r="AE635" s="56"/>
      <c r="AF635" s="56"/>
      <c r="AG635" s="56"/>
      <c r="AH635" s="56"/>
      <c r="AI635" s="56"/>
      <c r="AJ635" s="56"/>
      <c r="AK635" s="56"/>
      <c r="AL635" s="56"/>
      <c r="AM635" s="56"/>
      <c r="AN635" s="56"/>
      <c r="AO635" s="56"/>
      <c r="AP635" s="56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74"/>
    </row>
    <row r="636" spans="1:61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74"/>
    </row>
    <row r="637" spans="1:61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6"/>
      <c r="AD637" s="56"/>
      <c r="AE637" s="56"/>
      <c r="AF637" s="56"/>
      <c r="AG637" s="56"/>
      <c r="AH637" s="56"/>
      <c r="AI637" s="56"/>
      <c r="AJ637" s="56"/>
      <c r="AK637" s="56"/>
      <c r="AL637" s="56"/>
      <c r="AM637" s="56"/>
      <c r="AN637" s="56"/>
      <c r="AO637" s="56"/>
      <c r="AP637" s="56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74"/>
    </row>
    <row r="638" spans="1:61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  <c r="AH638" s="56"/>
      <c r="AI638" s="56"/>
      <c r="AJ638" s="56"/>
      <c r="AK638" s="56"/>
      <c r="AL638" s="56"/>
      <c r="AM638" s="56"/>
      <c r="AN638" s="56"/>
      <c r="AO638" s="56"/>
      <c r="AP638" s="56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74"/>
    </row>
    <row r="639" spans="1:61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6"/>
      <c r="AD639" s="56"/>
      <c r="AE639" s="56"/>
      <c r="AF639" s="56"/>
      <c r="AG639" s="56"/>
      <c r="AH639" s="56"/>
      <c r="AI639" s="56"/>
      <c r="AJ639" s="56"/>
      <c r="AK639" s="56"/>
      <c r="AL639" s="56"/>
      <c r="AM639" s="56"/>
      <c r="AN639" s="56"/>
      <c r="AO639" s="56"/>
      <c r="AP639" s="56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74"/>
    </row>
    <row r="640" spans="1:61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  <c r="AH640" s="56"/>
      <c r="AI640" s="56"/>
      <c r="AJ640" s="56"/>
      <c r="AK640" s="56"/>
      <c r="AL640" s="56"/>
      <c r="AM640" s="56"/>
      <c r="AN640" s="56"/>
      <c r="AO640" s="56"/>
      <c r="AP640" s="56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74"/>
    </row>
    <row r="641" spans="1:61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6"/>
      <c r="AD641" s="56"/>
      <c r="AE641" s="56"/>
      <c r="AF641" s="56"/>
      <c r="AG641" s="56"/>
      <c r="AH641" s="56"/>
      <c r="AI641" s="56"/>
      <c r="AJ641" s="56"/>
      <c r="AK641" s="56"/>
      <c r="AL641" s="56"/>
      <c r="AM641" s="56"/>
      <c r="AN641" s="56"/>
      <c r="AO641" s="56"/>
      <c r="AP641" s="56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74"/>
    </row>
    <row r="642" spans="1:61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6"/>
      <c r="AD642" s="56"/>
      <c r="AE642" s="56"/>
      <c r="AF642" s="56"/>
      <c r="AG642" s="56"/>
      <c r="AH642" s="56"/>
      <c r="AI642" s="56"/>
      <c r="AJ642" s="56"/>
      <c r="AK642" s="56"/>
      <c r="AL642" s="56"/>
      <c r="AM642" s="56"/>
      <c r="AN642" s="56"/>
      <c r="AO642" s="56"/>
      <c r="AP642" s="56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74"/>
    </row>
    <row r="643" spans="1:61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6"/>
      <c r="AD643" s="56"/>
      <c r="AE643" s="56"/>
      <c r="AF643" s="56"/>
      <c r="AG643" s="56"/>
      <c r="AH643" s="56"/>
      <c r="AI643" s="56"/>
      <c r="AJ643" s="56"/>
      <c r="AK643" s="56"/>
      <c r="AL643" s="56"/>
      <c r="AM643" s="56"/>
      <c r="AN643" s="56"/>
      <c r="AO643" s="56"/>
      <c r="AP643" s="56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74"/>
    </row>
    <row r="644" spans="1:61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6"/>
      <c r="AD644" s="56"/>
      <c r="AE644" s="56"/>
      <c r="AF644" s="56"/>
      <c r="AG644" s="56"/>
      <c r="AH644" s="56"/>
      <c r="AI644" s="56"/>
      <c r="AJ644" s="56"/>
      <c r="AK644" s="56"/>
      <c r="AL644" s="56"/>
      <c r="AM644" s="56"/>
      <c r="AN644" s="56"/>
      <c r="AO644" s="56"/>
      <c r="AP644" s="56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74"/>
    </row>
    <row r="645" spans="1:61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6"/>
      <c r="AD645" s="56"/>
      <c r="AE645" s="56"/>
      <c r="AF645" s="56"/>
      <c r="AG645" s="56"/>
      <c r="AH645" s="56"/>
      <c r="AI645" s="56"/>
      <c r="AJ645" s="56"/>
      <c r="AK645" s="56"/>
      <c r="AL645" s="56"/>
      <c r="AM645" s="56"/>
      <c r="AN645" s="56"/>
      <c r="AO645" s="56"/>
      <c r="AP645" s="56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74"/>
    </row>
    <row r="646" spans="1:61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6"/>
      <c r="AD646" s="56"/>
      <c r="AE646" s="56"/>
      <c r="AF646" s="56"/>
      <c r="AG646" s="56"/>
      <c r="AH646" s="56"/>
      <c r="AI646" s="56"/>
      <c r="AJ646" s="56"/>
      <c r="AK646" s="56"/>
      <c r="AL646" s="56"/>
      <c r="AM646" s="56"/>
      <c r="AN646" s="56"/>
      <c r="AO646" s="56"/>
      <c r="AP646" s="56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74"/>
    </row>
    <row r="647" spans="1:61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6"/>
      <c r="AD647" s="56"/>
      <c r="AE647" s="56"/>
      <c r="AF647" s="56"/>
      <c r="AG647" s="56"/>
      <c r="AH647" s="56"/>
      <c r="AI647" s="56"/>
      <c r="AJ647" s="56"/>
      <c r="AK647" s="56"/>
      <c r="AL647" s="56"/>
      <c r="AM647" s="56"/>
      <c r="AN647" s="56"/>
      <c r="AO647" s="56"/>
      <c r="AP647" s="56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74"/>
    </row>
    <row r="648" spans="1:61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6"/>
      <c r="AD648" s="56"/>
      <c r="AE648" s="56"/>
      <c r="AF648" s="56"/>
      <c r="AG648" s="56"/>
      <c r="AH648" s="56"/>
      <c r="AI648" s="56"/>
      <c r="AJ648" s="56"/>
      <c r="AK648" s="56"/>
      <c r="AL648" s="56"/>
      <c r="AM648" s="56"/>
      <c r="AN648" s="56"/>
      <c r="AO648" s="56"/>
      <c r="AP648" s="56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74"/>
    </row>
    <row r="649" spans="1:61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6"/>
      <c r="AD649" s="56"/>
      <c r="AE649" s="56"/>
      <c r="AF649" s="56"/>
      <c r="AG649" s="56"/>
      <c r="AH649" s="56"/>
      <c r="AI649" s="56"/>
      <c r="AJ649" s="56"/>
      <c r="AK649" s="56"/>
      <c r="AL649" s="56"/>
      <c r="AM649" s="56"/>
      <c r="AN649" s="56"/>
      <c r="AO649" s="56"/>
      <c r="AP649" s="56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74"/>
    </row>
    <row r="650" spans="1:61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6"/>
      <c r="AD650" s="56"/>
      <c r="AE650" s="56"/>
      <c r="AF650" s="56"/>
      <c r="AG650" s="56"/>
      <c r="AH650" s="56"/>
      <c r="AI650" s="56"/>
      <c r="AJ650" s="56"/>
      <c r="AK650" s="56"/>
      <c r="AL650" s="56"/>
      <c r="AM650" s="56"/>
      <c r="AN650" s="56"/>
      <c r="AO650" s="56"/>
      <c r="AP650" s="56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74"/>
    </row>
    <row r="651" spans="1:61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6"/>
      <c r="AD651" s="56"/>
      <c r="AE651" s="56"/>
      <c r="AF651" s="56"/>
      <c r="AG651" s="56"/>
      <c r="AH651" s="56"/>
      <c r="AI651" s="56"/>
      <c r="AJ651" s="56"/>
      <c r="AK651" s="56"/>
      <c r="AL651" s="56"/>
      <c r="AM651" s="56"/>
      <c r="AN651" s="56"/>
      <c r="AO651" s="56"/>
      <c r="AP651" s="56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74"/>
    </row>
    <row r="652" spans="1:61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6"/>
      <c r="AD652" s="56"/>
      <c r="AE652" s="56"/>
      <c r="AF652" s="56"/>
      <c r="AG652" s="56"/>
      <c r="AH652" s="56"/>
      <c r="AI652" s="56"/>
      <c r="AJ652" s="56"/>
      <c r="AK652" s="56"/>
      <c r="AL652" s="56"/>
      <c r="AM652" s="56"/>
      <c r="AN652" s="56"/>
      <c r="AO652" s="56"/>
      <c r="AP652" s="56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74"/>
    </row>
    <row r="653" spans="1:61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6"/>
      <c r="AD653" s="56"/>
      <c r="AE653" s="56"/>
      <c r="AF653" s="56"/>
      <c r="AG653" s="56"/>
      <c r="AH653" s="56"/>
      <c r="AI653" s="56"/>
      <c r="AJ653" s="56"/>
      <c r="AK653" s="56"/>
      <c r="AL653" s="56"/>
      <c r="AM653" s="56"/>
      <c r="AN653" s="56"/>
      <c r="AO653" s="56"/>
      <c r="AP653" s="56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74"/>
    </row>
    <row r="654" spans="1:61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6"/>
      <c r="AD654" s="56"/>
      <c r="AE654" s="56"/>
      <c r="AF654" s="56"/>
      <c r="AG654" s="56"/>
      <c r="AH654" s="56"/>
      <c r="AI654" s="56"/>
      <c r="AJ654" s="56"/>
      <c r="AK654" s="56"/>
      <c r="AL654" s="56"/>
      <c r="AM654" s="56"/>
      <c r="AN654" s="56"/>
      <c r="AO654" s="56"/>
      <c r="AP654" s="56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74"/>
    </row>
    <row r="655" spans="1:61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6"/>
      <c r="AD655" s="56"/>
      <c r="AE655" s="56"/>
      <c r="AF655" s="56"/>
      <c r="AG655" s="56"/>
      <c r="AH655" s="56"/>
      <c r="AI655" s="56"/>
      <c r="AJ655" s="56"/>
      <c r="AK655" s="56"/>
      <c r="AL655" s="56"/>
      <c r="AM655" s="56"/>
      <c r="AN655" s="56"/>
      <c r="AO655" s="56"/>
      <c r="AP655" s="56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74"/>
    </row>
    <row r="656" spans="1:61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74"/>
    </row>
    <row r="657" spans="1:61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6"/>
      <c r="AD657" s="56"/>
      <c r="AE657" s="56"/>
      <c r="AF657" s="56"/>
      <c r="AG657" s="56"/>
      <c r="AH657" s="56"/>
      <c r="AI657" s="56"/>
      <c r="AJ657" s="56"/>
      <c r="AK657" s="56"/>
      <c r="AL657" s="56"/>
      <c r="AM657" s="56"/>
      <c r="AN657" s="56"/>
      <c r="AO657" s="56"/>
      <c r="AP657" s="56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74"/>
    </row>
    <row r="658" spans="1:61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74"/>
    </row>
    <row r="659" spans="1:61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6"/>
      <c r="AD659" s="56"/>
      <c r="AE659" s="56"/>
      <c r="AF659" s="56"/>
      <c r="AG659" s="56"/>
      <c r="AH659" s="56"/>
      <c r="AI659" s="56"/>
      <c r="AJ659" s="56"/>
      <c r="AK659" s="56"/>
      <c r="AL659" s="56"/>
      <c r="AM659" s="56"/>
      <c r="AN659" s="56"/>
      <c r="AO659" s="56"/>
      <c r="AP659" s="56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74"/>
    </row>
    <row r="660" spans="1:61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6"/>
      <c r="AD660" s="56"/>
      <c r="AE660" s="56"/>
      <c r="AF660" s="56"/>
      <c r="AG660" s="56"/>
      <c r="AH660" s="56"/>
      <c r="AI660" s="56"/>
      <c r="AJ660" s="56"/>
      <c r="AK660" s="56"/>
      <c r="AL660" s="56"/>
      <c r="AM660" s="56"/>
      <c r="AN660" s="56"/>
      <c r="AO660" s="56"/>
      <c r="AP660" s="56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74"/>
    </row>
    <row r="661" spans="1:61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6"/>
      <c r="AD661" s="56"/>
      <c r="AE661" s="56"/>
      <c r="AF661" s="56"/>
      <c r="AG661" s="56"/>
      <c r="AH661" s="56"/>
      <c r="AI661" s="56"/>
      <c r="AJ661" s="56"/>
      <c r="AK661" s="56"/>
      <c r="AL661" s="56"/>
      <c r="AM661" s="56"/>
      <c r="AN661" s="56"/>
      <c r="AO661" s="56"/>
      <c r="AP661" s="56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74"/>
    </row>
    <row r="662" spans="1:61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6"/>
      <c r="AD662" s="56"/>
      <c r="AE662" s="56"/>
      <c r="AF662" s="56"/>
      <c r="AG662" s="56"/>
      <c r="AH662" s="56"/>
      <c r="AI662" s="56"/>
      <c r="AJ662" s="56"/>
      <c r="AK662" s="56"/>
      <c r="AL662" s="56"/>
      <c r="AM662" s="56"/>
      <c r="AN662" s="56"/>
      <c r="AO662" s="56"/>
      <c r="AP662" s="56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74"/>
    </row>
    <row r="663" spans="1:61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6"/>
      <c r="AD663" s="56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74"/>
    </row>
    <row r="664" spans="1:61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6"/>
      <c r="AD664" s="56"/>
      <c r="AE664" s="56"/>
      <c r="AF664" s="56"/>
      <c r="AG664" s="56"/>
      <c r="AH664" s="56"/>
      <c r="AI664" s="56"/>
      <c r="AJ664" s="56"/>
      <c r="AK664" s="56"/>
      <c r="AL664" s="56"/>
      <c r="AM664" s="56"/>
      <c r="AN664" s="56"/>
      <c r="AO664" s="56"/>
      <c r="AP664" s="56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74"/>
    </row>
    <row r="665" spans="1:61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6"/>
      <c r="AD665" s="56"/>
      <c r="AE665" s="56"/>
      <c r="AF665" s="56"/>
      <c r="AG665" s="56"/>
      <c r="AH665" s="56"/>
      <c r="AI665" s="56"/>
      <c r="AJ665" s="56"/>
      <c r="AK665" s="56"/>
      <c r="AL665" s="56"/>
      <c r="AM665" s="56"/>
      <c r="AN665" s="56"/>
      <c r="AO665" s="56"/>
      <c r="AP665" s="56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74"/>
    </row>
    <row r="666" spans="1:61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6"/>
      <c r="AD666" s="56"/>
      <c r="AE666" s="56"/>
      <c r="AF666" s="56"/>
      <c r="AG666" s="56"/>
      <c r="AH666" s="56"/>
      <c r="AI666" s="56"/>
      <c r="AJ666" s="56"/>
      <c r="AK666" s="56"/>
      <c r="AL666" s="56"/>
      <c r="AM666" s="56"/>
      <c r="AN666" s="56"/>
      <c r="AO666" s="56"/>
      <c r="AP666" s="56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74"/>
    </row>
    <row r="667" spans="1:61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6"/>
      <c r="AD667" s="56"/>
      <c r="AE667" s="56"/>
      <c r="AF667" s="56"/>
      <c r="AG667" s="56"/>
      <c r="AH667" s="56"/>
      <c r="AI667" s="56"/>
      <c r="AJ667" s="56"/>
      <c r="AK667" s="56"/>
      <c r="AL667" s="56"/>
      <c r="AM667" s="56"/>
      <c r="AN667" s="56"/>
      <c r="AO667" s="56"/>
      <c r="AP667" s="56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74"/>
    </row>
    <row r="668" spans="1:61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74"/>
    </row>
    <row r="669" spans="1:61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6"/>
      <c r="AD669" s="56"/>
      <c r="AE669" s="56"/>
      <c r="AF669" s="56"/>
      <c r="AG669" s="56"/>
      <c r="AH669" s="56"/>
      <c r="AI669" s="56"/>
      <c r="AJ669" s="56"/>
      <c r="AK669" s="56"/>
      <c r="AL669" s="56"/>
      <c r="AM669" s="56"/>
      <c r="AN669" s="56"/>
      <c r="AO669" s="56"/>
      <c r="AP669" s="56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74"/>
    </row>
    <row r="670" spans="1:61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6"/>
      <c r="AD670" s="56"/>
      <c r="AE670" s="56"/>
      <c r="AF670" s="56"/>
      <c r="AG670" s="56"/>
      <c r="AH670" s="56"/>
      <c r="AI670" s="56"/>
      <c r="AJ670" s="56"/>
      <c r="AK670" s="56"/>
      <c r="AL670" s="56"/>
      <c r="AM670" s="56"/>
      <c r="AN670" s="56"/>
      <c r="AO670" s="56"/>
      <c r="AP670" s="56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74"/>
    </row>
    <row r="671" spans="1:61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6"/>
      <c r="AD671" s="56"/>
      <c r="AE671" s="56"/>
      <c r="AF671" s="56"/>
      <c r="AG671" s="56"/>
      <c r="AH671" s="56"/>
      <c r="AI671" s="56"/>
      <c r="AJ671" s="56"/>
      <c r="AK671" s="56"/>
      <c r="AL671" s="56"/>
      <c r="AM671" s="56"/>
      <c r="AN671" s="56"/>
      <c r="AO671" s="56"/>
      <c r="AP671" s="56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74"/>
    </row>
    <row r="672" spans="1:61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6"/>
      <c r="AD672" s="56"/>
      <c r="AE672" s="56"/>
      <c r="AF672" s="56"/>
      <c r="AG672" s="56"/>
      <c r="AH672" s="56"/>
      <c r="AI672" s="56"/>
      <c r="AJ672" s="56"/>
      <c r="AK672" s="56"/>
      <c r="AL672" s="56"/>
      <c r="AM672" s="56"/>
      <c r="AN672" s="56"/>
      <c r="AO672" s="56"/>
      <c r="AP672" s="56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74"/>
    </row>
    <row r="673" spans="1:61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6"/>
      <c r="AD673" s="56"/>
      <c r="AE673" s="56"/>
      <c r="AF673" s="56"/>
      <c r="AG673" s="56"/>
      <c r="AH673" s="56"/>
      <c r="AI673" s="56"/>
      <c r="AJ673" s="56"/>
      <c r="AK673" s="56"/>
      <c r="AL673" s="56"/>
      <c r="AM673" s="56"/>
      <c r="AN673" s="56"/>
      <c r="AO673" s="56"/>
      <c r="AP673" s="56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74"/>
    </row>
    <row r="674" spans="1:61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6"/>
      <c r="AD674" s="56"/>
      <c r="AE674" s="56"/>
      <c r="AF674" s="56"/>
      <c r="AG674" s="56"/>
      <c r="AH674" s="56"/>
      <c r="AI674" s="56"/>
      <c r="AJ674" s="56"/>
      <c r="AK674" s="56"/>
      <c r="AL674" s="56"/>
      <c r="AM674" s="56"/>
      <c r="AN674" s="56"/>
      <c r="AO674" s="56"/>
      <c r="AP674" s="56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74"/>
    </row>
    <row r="675" spans="1:61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6"/>
      <c r="AD675" s="56"/>
      <c r="AE675" s="56"/>
      <c r="AF675" s="56"/>
      <c r="AG675" s="56"/>
      <c r="AH675" s="56"/>
      <c r="AI675" s="56"/>
      <c r="AJ675" s="56"/>
      <c r="AK675" s="56"/>
      <c r="AL675" s="56"/>
      <c r="AM675" s="56"/>
      <c r="AN675" s="56"/>
      <c r="AO675" s="56"/>
      <c r="AP675" s="56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74"/>
    </row>
    <row r="676" spans="1:61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6"/>
      <c r="AD676" s="56"/>
      <c r="AE676" s="56"/>
      <c r="AF676" s="56"/>
      <c r="AG676" s="56"/>
      <c r="AH676" s="56"/>
      <c r="AI676" s="56"/>
      <c r="AJ676" s="56"/>
      <c r="AK676" s="56"/>
      <c r="AL676" s="56"/>
      <c r="AM676" s="56"/>
      <c r="AN676" s="56"/>
      <c r="AO676" s="56"/>
      <c r="AP676" s="56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74"/>
    </row>
    <row r="677" spans="1:61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6"/>
      <c r="AD677" s="56"/>
      <c r="AE677" s="56"/>
      <c r="AF677" s="56"/>
      <c r="AG677" s="56"/>
      <c r="AH677" s="56"/>
      <c r="AI677" s="56"/>
      <c r="AJ677" s="56"/>
      <c r="AK677" s="56"/>
      <c r="AL677" s="56"/>
      <c r="AM677" s="56"/>
      <c r="AN677" s="56"/>
      <c r="AO677" s="56"/>
      <c r="AP677" s="56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74"/>
    </row>
    <row r="678" spans="1:61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74"/>
    </row>
    <row r="679" spans="1:61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6"/>
      <c r="AD679" s="56"/>
      <c r="AE679" s="56"/>
      <c r="AF679" s="56"/>
      <c r="AG679" s="56"/>
      <c r="AH679" s="56"/>
      <c r="AI679" s="56"/>
      <c r="AJ679" s="56"/>
      <c r="AK679" s="56"/>
      <c r="AL679" s="56"/>
      <c r="AM679" s="56"/>
      <c r="AN679" s="56"/>
      <c r="AO679" s="56"/>
      <c r="AP679" s="56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74"/>
    </row>
    <row r="680" spans="1:61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6"/>
      <c r="AD680" s="56"/>
      <c r="AE680" s="56"/>
      <c r="AF680" s="56"/>
      <c r="AG680" s="56"/>
      <c r="AH680" s="56"/>
      <c r="AI680" s="56"/>
      <c r="AJ680" s="56"/>
      <c r="AK680" s="56"/>
      <c r="AL680" s="56"/>
      <c r="AM680" s="56"/>
      <c r="AN680" s="56"/>
      <c r="AO680" s="56"/>
      <c r="AP680" s="56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74"/>
    </row>
    <row r="681" spans="1:61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6"/>
      <c r="AD681" s="56"/>
      <c r="AE681" s="56"/>
      <c r="AF681" s="56"/>
      <c r="AG681" s="56"/>
      <c r="AH681" s="56"/>
      <c r="AI681" s="56"/>
      <c r="AJ681" s="56"/>
      <c r="AK681" s="56"/>
      <c r="AL681" s="56"/>
      <c r="AM681" s="56"/>
      <c r="AN681" s="56"/>
      <c r="AO681" s="56"/>
      <c r="AP681" s="56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74"/>
    </row>
    <row r="682" spans="1:61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6"/>
      <c r="AD682" s="56"/>
      <c r="AE682" s="56"/>
      <c r="AF682" s="56"/>
      <c r="AG682" s="56"/>
      <c r="AH682" s="56"/>
      <c r="AI682" s="56"/>
      <c r="AJ682" s="56"/>
      <c r="AK682" s="56"/>
      <c r="AL682" s="56"/>
      <c r="AM682" s="56"/>
      <c r="AN682" s="56"/>
      <c r="AO682" s="56"/>
      <c r="AP682" s="56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74"/>
    </row>
    <row r="683" spans="1:61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6"/>
      <c r="AD683" s="56"/>
      <c r="AE683" s="56"/>
      <c r="AF683" s="56"/>
      <c r="AG683" s="56"/>
      <c r="AH683" s="56"/>
      <c r="AI683" s="56"/>
      <c r="AJ683" s="56"/>
      <c r="AK683" s="56"/>
      <c r="AL683" s="56"/>
      <c r="AM683" s="56"/>
      <c r="AN683" s="56"/>
      <c r="AO683" s="56"/>
      <c r="AP683" s="56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74"/>
    </row>
    <row r="684" spans="1:61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6"/>
      <c r="AD684" s="56"/>
      <c r="AE684" s="56"/>
      <c r="AF684" s="56"/>
      <c r="AG684" s="56"/>
      <c r="AH684" s="56"/>
      <c r="AI684" s="56"/>
      <c r="AJ684" s="56"/>
      <c r="AK684" s="56"/>
      <c r="AL684" s="56"/>
      <c r="AM684" s="56"/>
      <c r="AN684" s="56"/>
      <c r="AO684" s="56"/>
      <c r="AP684" s="56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74"/>
    </row>
    <row r="685" spans="1:61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6"/>
      <c r="AD685" s="56"/>
      <c r="AE685" s="56"/>
      <c r="AF685" s="56"/>
      <c r="AG685" s="56"/>
      <c r="AH685" s="56"/>
      <c r="AI685" s="56"/>
      <c r="AJ685" s="56"/>
      <c r="AK685" s="56"/>
      <c r="AL685" s="56"/>
      <c r="AM685" s="56"/>
      <c r="AN685" s="56"/>
      <c r="AO685" s="56"/>
      <c r="AP685" s="56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74"/>
    </row>
    <row r="686" spans="1:61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6"/>
      <c r="AD686" s="56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74"/>
    </row>
    <row r="687" spans="1:61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6"/>
      <c r="AD687" s="56"/>
      <c r="AE687" s="56"/>
      <c r="AF687" s="56"/>
      <c r="AG687" s="56"/>
      <c r="AH687" s="56"/>
      <c r="AI687" s="56"/>
      <c r="AJ687" s="56"/>
      <c r="AK687" s="56"/>
      <c r="AL687" s="56"/>
      <c r="AM687" s="56"/>
      <c r="AN687" s="56"/>
      <c r="AO687" s="56"/>
      <c r="AP687" s="56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74"/>
    </row>
    <row r="688" spans="1:61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6"/>
      <c r="AD688" s="56"/>
      <c r="AE688" s="56"/>
      <c r="AF688" s="56"/>
      <c r="AG688" s="56"/>
      <c r="AH688" s="56"/>
      <c r="AI688" s="56"/>
      <c r="AJ688" s="56"/>
      <c r="AK688" s="56"/>
      <c r="AL688" s="56"/>
      <c r="AM688" s="56"/>
      <c r="AN688" s="56"/>
      <c r="AO688" s="56"/>
      <c r="AP688" s="56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74"/>
    </row>
    <row r="689" spans="1:61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6"/>
      <c r="AD689" s="56"/>
      <c r="AE689" s="56"/>
      <c r="AF689" s="56"/>
      <c r="AG689" s="56"/>
      <c r="AH689" s="56"/>
      <c r="AI689" s="56"/>
      <c r="AJ689" s="56"/>
      <c r="AK689" s="56"/>
      <c r="AL689" s="56"/>
      <c r="AM689" s="56"/>
      <c r="AN689" s="56"/>
      <c r="AO689" s="56"/>
      <c r="AP689" s="56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74"/>
    </row>
    <row r="690" spans="1:61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6"/>
      <c r="AD690" s="56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74"/>
    </row>
    <row r="691" spans="1:61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6"/>
      <c r="AD691" s="56"/>
      <c r="AE691" s="56"/>
      <c r="AF691" s="56"/>
      <c r="AG691" s="56"/>
      <c r="AH691" s="56"/>
      <c r="AI691" s="56"/>
      <c r="AJ691" s="56"/>
      <c r="AK691" s="56"/>
      <c r="AL691" s="56"/>
      <c r="AM691" s="56"/>
      <c r="AN691" s="56"/>
      <c r="AO691" s="56"/>
      <c r="AP691" s="56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74"/>
    </row>
    <row r="692" spans="1:61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6"/>
      <c r="AD692" s="56"/>
      <c r="AE692" s="56"/>
      <c r="AF692" s="56"/>
      <c r="AG692" s="56"/>
      <c r="AH692" s="56"/>
      <c r="AI692" s="56"/>
      <c r="AJ692" s="56"/>
      <c r="AK692" s="56"/>
      <c r="AL692" s="56"/>
      <c r="AM692" s="56"/>
      <c r="AN692" s="56"/>
      <c r="AO692" s="56"/>
      <c r="AP692" s="56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74"/>
    </row>
    <row r="693" spans="1:61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6"/>
      <c r="AD693" s="56"/>
      <c r="AE693" s="56"/>
      <c r="AF693" s="56"/>
      <c r="AG693" s="56"/>
      <c r="AH693" s="56"/>
      <c r="AI693" s="56"/>
      <c r="AJ693" s="56"/>
      <c r="AK693" s="56"/>
      <c r="AL693" s="56"/>
      <c r="AM693" s="56"/>
      <c r="AN693" s="56"/>
      <c r="AO693" s="56"/>
      <c r="AP693" s="56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74"/>
    </row>
    <row r="694" spans="1:61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6"/>
      <c r="AD694" s="56"/>
      <c r="AE694" s="56"/>
      <c r="AF694" s="56"/>
      <c r="AG694" s="56"/>
      <c r="AH694" s="56"/>
      <c r="AI694" s="56"/>
      <c r="AJ694" s="56"/>
      <c r="AK694" s="56"/>
      <c r="AL694" s="56"/>
      <c r="AM694" s="56"/>
      <c r="AN694" s="56"/>
      <c r="AO694" s="56"/>
      <c r="AP694" s="56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74"/>
    </row>
    <row r="695" spans="1:61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6"/>
      <c r="AD695" s="56"/>
      <c r="AE695" s="56"/>
      <c r="AF695" s="56"/>
      <c r="AG695" s="56"/>
      <c r="AH695" s="56"/>
      <c r="AI695" s="56"/>
      <c r="AJ695" s="56"/>
      <c r="AK695" s="56"/>
      <c r="AL695" s="56"/>
      <c r="AM695" s="56"/>
      <c r="AN695" s="56"/>
      <c r="AO695" s="56"/>
      <c r="AP695" s="56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74"/>
    </row>
    <row r="696" spans="1:61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6"/>
      <c r="AD696" s="56"/>
      <c r="AE696" s="56"/>
      <c r="AF696" s="56"/>
      <c r="AG696" s="56"/>
      <c r="AH696" s="56"/>
      <c r="AI696" s="56"/>
      <c r="AJ696" s="56"/>
      <c r="AK696" s="56"/>
      <c r="AL696" s="56"/>
      <c r="AM696" s="56"/>
      <c r="AN696" s="56"/>
      <c r="AO696" s="56"/>
      <c r="AP696" s="56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74"/>
    </row>
    <row r="697" spans="1:61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74"/>
    </row>
    <row r="698" spans="1:61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6"/>
      <c r="AD698" s="56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74"/>
    </row>
    <row r="699" spans="1:61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6"/>
      <c r="AD699" s="56"/>
      <c r="AE699" s="56"/>
      <c r="AF699" s="56"/>
      <c r="AG699" s="56"/>
      <c r="AH699" s="56"/>
      <c r="AI699" s="56"/>
      <c r="AJ699" s="56"/>
      <c r="AK699" s="56"/>
      <c r="AL699" s="56"/>
      <c r="AM699" s="56"/>
      <c r="AN699" s="56"/>
      <c r="AO699" s="56"/>
      <c r="AP699" s="56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74"/>
    </row>
    <row r="700" spans="1:61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6"/>
      <c r="AD700" s="56"/>
      <c r="AE700" s="56"/>
      <c r="AF700" s="56"/>
      <c r="AG700" s="56"/>
      <c r="AH700" s="56"/>
      <c r="AI700" s="56"/>
      <c r="AJ700" s="56"/>
      <c r="AK700" s="56"/>
      <c r="AL700" s="56"/>
      <c r="AM700" s="56"/>
      <c r="AN700" s="56"/>
      <c r="AO700" s="56"/>
      <c r="AP700" s="56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74"/>
    </row>
    <row r="701" spans="1:61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6"/>
      <c r="AD701" s="56"/>
      <c r="AE701" s="56"/>
      <c r="AF701" s="56"/>
      <c r="AG701" s="56"/>
      <c r="AH701" s="56"/>
      <c r="AI701" s="56"/>
      <c r="AJ701" s="56"/>
      <c r="AK701" s="56"/>
      <c r="AL701" s="56"/>
      <c r="AM701" s="56"/>
      <c r="AN701" s="56"/>
      <c r="AO701" s="56"/>
      <c r="AP701" s="56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74"/>
    </row>
    <row r="702" spans="1:61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6"/>
      <c r="AD702" s="56"/>
      <c r="AE702" s="56"/>
      <c r="AF702" s="56"/>
      <c r="AG702" s="56"/>
      <c r="AH702" s="56"/>
      <c r="AI702" s="56"/>
      <c r="AJ702" s="56"/>
      <c r="AK702" s="56"/>
      <c r="AL702" s="56"/>
      <c r="AM702" s="56"/>
      <c r="AN702" s="56"/>
      <c r="AO702" s="56"/>
      <c r="AP702" s="56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74"/>
    </row>
    <row r="703" spans="1:61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6"/>
      <c r="AD703" s="56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74"/>
    </row>
    <row r="704" spans="1:61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6"/>
      <c r="AD704" s="56"/>
      <c r="AE704" s="56"/>
      <c r="AF704" s="56"/>
      <c r="AG704" s="56"/>
      <c r="AH704" s="56"/>
      <c r="AI704" s="56"/>
      <c r="AJ704" s="56"/>
      <c r="AK704" s="56"/>
      <c r="AL704" s="56"/>
      <c r="AM704" s="56"/>
      <c r="AN704" s="56"/>
      <c r="AO704" s="56"/>
      <c r="AP704" s="56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74"/>
    </row>
    <row r="705" spans="1:61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6"/>
      <c r="AD705" s="56"/>
      <c r="AE705" s="56"/>
      <c r="AF705" s="56"/>
      <c r="AG705" s="56"/>
      <c r="AH705" s="56"/>
      <c r="AI705" s="56"/>
      <c r="AJ705" s="56"/>
      <c r="AK705" s="56"/>
      <c r="AL705" s="56"/>
      <c r="AM705" s="56"/>
      <c r="AN705" s="56"/>
      <c r="AO705" s="56"/>
      <c r="AP705" s="56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74"/>
    </row>
    <row r="706" spans="1:61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6"/>
      <c r="AD706" s="56"/>
      <c r="AE706" s="56"/>
      <c r="AF706" s="56"/>
      <c r="AG706" s="56"/>
      <c r="AH706" s="56"/>
      <c r="AI706" s="56"/>
      <c r="AJ706" s="56"/>
      <c r="AK706" s="56"/>
      <c r="AL706" s="56"/>
      <c r="AM706" s="56"/>
      <c r="AN706" s="56"/>
      <c r="AO706" s="56"/>
      <c r="AP706" s="56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74"/>
    </row>
    <row r="707" spans="1:61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74"/>
    </row>
    <row r="708" spans="1:61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6"/>
      <c r="AD708" s="56"/>
      <c r="AE708" s="56"/>
      <c r="AF708" s="56"/>
      <c r="AG708" s="56"/>
      <c r="AH708" s="56"/>
      <c r="AI708" s="56"/>
      <c r="AJ708" s="56"/>
      <c r="AK708" s="56"/>
      <c r="AL708" s="56"/>
      <c r="AM708" s="56"/>
      <c r="AN708" s="56"/>
      <c r="AO708" s="56"/>
      <c r="AP708" s="56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74"/>
    </row>
    <row r="709" spans="1:61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6"/>
      <c r="AD709" s="56"/>
      <c r="AE709" s="56"/>
      <c r="AF709" s="56"/>
      <c r="AG709" s="56"/>
      <c r="AH709" s="56"/>
      <c r="AI709" s="56"/>
      <c r="AJ709" s="56"/>
      <c r="AK709" s="56"/>
      <c r="AL709" s="56"/>
      <c r="AM709" s="56"/>
      <c r="AN709" s="56"/>
      <c r="AO709" s="56"/>
      <c r="AP709" s="56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74"/>
    </row>
    <row r="710" spans="1:61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6"/>
      <c r="AD710" s="56"/>
      <c r="AE710" s="56"/>
      <c r="AF710" s="56"/>
      <c r="AG710" s="56"/>
      <c r="AH710" s="56"/>
      <c r="AI710" s="56"/>
      <c r="AJ710" s="56"/>
      <c r="AK710" s="56"/>
      <c r="AL710" s="56"/>
      <c r="AM710" s="56"/>
      <c r="AN710" s="56"/>
      <c r="AO710" s="56"/>
      <c r="AP710" s="56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74"/>
    </row>
    <row r="711" spans="1:61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6"/>
      <c r="AD711" s="56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74"/>
    </row>
    <row r="712" spans="1:61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6"/>
      <c r="AD712" s="56"/>
      <c r="AE712" s="56"/>
      <c r="AF712" s="56"/>
      <c r="AG712" s="56"/>
      <c r="AH712" s="56"/>
      <c r="AI712" s="56"/>
      <c r="AJ712" s="56"/>
      <c r="AK712" s="56"/>
      <c r="AL712" s="56"/>
      <c r="AM712" s="56"/>
      <c r="AN712" s="56"/>
      <c r="AO712" s="56"/>
      <c r="AP712" s="56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74"/>
    </row>
    <row r="713" spans="1:61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6"/>
      <c r="AD713" s="56"/>
      <c r="AE713" s="56"/>
      <c r="AF713" s="56"/>
      <c r="AG713" s="56"/>
      <c r="AH713" s="56"/>
      <c r="AI713" s="56"/>
      <c r="AJ713" s="56"/>
      <c r="AK713" s="56"/>
      <c r="AL713" s="56"/>
      <c r="AM713" s="56"/>
      <c r="AN713" s="56"/>
      <c r="AO713" s="56"/>
      <c r="AP713" s="56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74"/>
    </row>
    <row r="714" spans="1:61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6"/>
      <c r="AD714" s="56"/>
      <c r="AE714" s="56"/>
      <c r="AF714" s="56"/>
      <c r="AG714" s="56"/>
      <c r="AH714" s="56"/>
      <c r="AI714" s="56"/>
      <c r="AJ714" s="56"/>
      <c r="AK714" s="56"/>
      <c r="AL714" s="56"/>
      <c r="AM714" s="56"/>
      <c r="AN714" s="56"/>
      <c r="AO714" s="56"/>
      <c r="AP714" s="56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74"/>
    </row>
    <row r="715" spans="1:61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6"/>
      <c r="AD715" s="56"/>
      <c r="AE715" s="56"/>
      <c r="AF715" s="56"/>
      <c r="AG715" s="56"/>
      <c r="AH715" s="56"/>
      <c r="AI715" s="56"/>
      <c r="AJ715" s="56"/>
      <c r="AK715" s="56"/>
      <c r="AL715" s="56"/>
      <c r="AM715" s="56"/>
      <c r="AN715" s="56"/>
      <c r="AO715" s="56"/>
      <c r="AP715" s="56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74"/>
    </row>
    <row r="716" spans="1:61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6"/>
      <c r="AD716" s="56"/>
      <c r="AE716" s="56"/>
      <c r="AF716" s="56"/>
      <c r="AG716" s="56"/>
      <c r="AH716" s="56"/>
      <c r="AI716" s="56"/>
      <c r="AJ716" s="56"/>
      <c r="AK716" s="56"/>
      <c r="AL716" s="56"/>
      <c r="AM716" s="56"/>
      <c r="AN716" s="56"/>
      <c r="AO716" s="56"/>
      <c r="AP716" s="56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74"/>
    </row>
    <row r="717" spans="1:61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6"/>
      <c r="AD717" s="56"/>
      <c r="AE717" s="56"/>
      <c r="AF717" s="56"/>
      <c r="AG717" s="56"/>
      <c r="AH717" s="56"/>
      <c r="AI717" s="56"/>
      <c r="AJ717" s="56"/>
      <c r="AK717" s="56"/>
      <c r="AL717" s="56"/>
      <c r="AM717" s="56"/>
      <c r="AN717" s="56"/>
      <c r="AO717" s="56"/>
      <c r="AP717" s="56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74"/>
    </row>
    <row r="718" spans="1:61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74"/>
    </row>
    <row r="719" spans="1:61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6"/>
      <c r="AD719" s="56"/>
      <c r="AE719" s="56"/>
      <c r="AF719" s="56"/>
      <c r="AG719" s="56"/>
      <c r="AH719" s="56"/>
      <c r="AI719" s="56"/>
      <c r="AJ719" s="56"/>
      <c r="AK719" s="56"/>
      <c r="AL719" s="56"/>
      <c r="AM719" s="56"/>
      <c r="AN719" s="56"/>
      <c r="AO719" s="56"/>
      <c r="AP719" s="56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74"/>
    </row>
    <row r="720" spans="1:61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6"/>
      <c r="AD720" s="56"/>
      <c r="AE720" s="56"/>
      <c r="AF720" s="56"/>
      <c r="AG720" s="56"/>
      <c r="AH720" s="56"/>
      <c r="AI720" s="56"/>
      <c r="AJ720" s="56"/>
      <c r="AK720" s="56"/>
      <c r="AL720" s="56"/>
      <c r="AM720" s="56"/>
      <c r="AN720" s="56"/>
      <c r="AO720" s="56"/>
      <c r="AP720" s="56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74"/>
    </row>
    <row r="721" spans="1:61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6"/>
      <c r="AD721" s="56"/>
      <c r="AE721" s="56"/>
      <c r="AF721" s="56"/>
      <c r="AG721" s="56"/>
      <c r="AH721" s="56"/>
      <c r="AI721" s="56"/>
      <c r="AJ721" s="56"/>
      <c r="AK721" s="56"/>
      <c r="AL721" s="56"/>
      <c r="AM721" s="56"/>
      <c r="AN721" s="56"/>
      <c r="AO721" s="56"/>
      <c r="AP721" s="56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74"/>
    </row>
    <row r="722" spans="1:61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6"/>
      <c r="AD722" s="56"/>
      <c r="AE722" s="56"/>
      <c r="AF722" s="56"/>
      <c r="AG722" s="56"/>
      <c r="AH722" s="56"/>
      <c r="AI722" s="56"/>
      <c r="AJ722" s="56"/>
      <c r="AK722" s="56"/>
      <c r="AL722" s="56"/>
      <c r="AM722" s="56"/>
      <c r="AN722" s="56"/>
      <c r="AO722" s="56"/>
      <c r="AP722" s="56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74"/>
    </row>
    <row r="723" spans="1:61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6"/>
      <c r="AD723" s="56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74"/>
    </row>
    <row r="724" spans="1:61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6"/>
      <c r="AD724" s="56"/>
      <c r="AE724" s="56"/>
      <c r="AF724" s="56"/>
      <c r="AG724" s="56"/>
      <c r="AH724" s="56"/>
      <c r="AI724" s="56"/>
      <c r="AJ724" s="56"/>
      <c r="AK724" s="56"/>
      <c r="AL724" s="56"/>
      <c r="AM724" s="56"/>
      <c r="AN724" s="56"/>
      <c r="AO724" s="56"/>
      <c r="AP724" s="56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74"/>
    </row>
    <row r="725" spans="1:61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6"/>
      <c r="AD725" s="56"/>
      <c r="AE725" s="56"/>
      <c r="AF725" s="56"/>
      <c r="AG725" s="56"/>
      <c r="AH725" s="56"/>
      <c r="AI725" s="56"/>
      <c r="AJ725" s="56"/>
      <c r="AK725" s="56"/>
      <c r="AL725" s="56"/>
      <c r="AM725" s="56"/>
      <c r="AN725" s="56"/>
      <c r="AO725" s="56"/>
      <c r="AP725" s="56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74"/>
    </row>
    <row r="726" spans="1:61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6"/>
      <c r="AD726" s="56"/>
      <c r="AE726" s="56"/>
      <c r="AF726" s="56"/>
      <c r="AG726" s="56"/>
      <c r="AH726" s="56"/>
      <c r="AI726" s="56"/>
      <c r="AJ726" s="56"/>
      <c r="AK726" s="56"/>
      <c r="AL726" s="56"/>
      <c r="AM726" s="56"/>
      <c r="AN726" s="56"/>
      <c r="AO726" s="56"/>
      <c r="AP726" s="56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74"/>
    </row>
    <row r="727" spans="1:61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6"/>
      <c r="AD727" s="56"/>
      <c r="AE727" s="56"/>
      <c r="AF727" s="56"/>
      <c r="AG727" s="56"/>
      <c r="AH727" s="56"/>
      <c r="AI727" s="56"/>
      <c r="AJ727" s="56"/>
      <c r="AK727" s="56"/>
      <c r="AL727" s="56"/>
      <c r="AM727" s="56"/>
      <c r="AN727" s="56"/>
      <c r="AO727" s="56"/>
      <c r="AP727" s="56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74"/>
    </row>
    <row r="728" spans="1:61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6"/>
      <c r="AD728" s="56"/>
      <c r="AE728" s="56"/>
      <c r="AF728" s="56"/>
      <c r="AG728" s="56"/>
      <c r="AH728" s="56"/>
      <c r="AI728" s="56"/>
      <c r="AJ728" s="56"/>
      <c r="AK728" s="56"/>
      <c r="AL728" s="56"/>
      <c r="AM728" s="56"/>
      <c r="AN728" s="56"/>
      <c r="AO728" s="56"/>
      <c r="AP728" s="56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74"/>
    </row>
    <row r="729" spans="1:61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6"/>
      <c r="AD729" s="56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74"/>
    </row>
    <row r="730" spans="1:61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6"/>
      <c r="AD730" s="56"/>
      <c r="AE730" s="56"/>
      <c r="AF730" s="56"/>
      <c r="AG730" s="56"/>
      <c r="AH730" s="56"/>
      <c r="AI730" s="56"/>
      <c r="AJ730" s="56"/>
      <c r="AK730" s="56"/>
      <c r="AL730" s="56"/>
      <c r="AM730" s="56"/>
      <c r="AN730" s="56"/>
      <c r="AO730" s="56"/>
      <c r="AP730" s="56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74"/>
    </row>
    <row r="731" spans="1:61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6"/>
      <c r="AD731" s="56"/>
      <c r="AE731" s="56"/>
      <c r="AF731" s="56"/>
      <c r="AG731" s="56"/>
      <c r="AH731" s="56"/>
      <c r="AI731" s="56"/>
      <c r="AJ731" s="56"/>
      <c r="AK731" s="56"/>
      <c r="AL731" s="56"/>
      <c r="AM731" s="56"/>
      <c r="AN731" s="56"/>
      <c r="AO731" s="56"/>
      <c r="AP731" s="56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74"/>
    </row>
    <row r="732" spans="1:61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6"/>
      <c r="AD732" s="56"/>
      <c r="AE732" s="56"/>
      <c r="AF732" s="56"/>
      <c r="AG732" s="56"/>
      <c r="AH732" s="56"/>
      <c r="AI732" s="56"/>
      <c r="AJ732" s="56"/>
      <c r="AK732" s="56"/>
      <c r="AL732" s="56"/>
      <c r="AM732" s="56"/>
      <c r="AN732" s="56"/>
      <c r="AO732" s="56"/>
      <c r="AP732" s="56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74"/>
    </row>
    <row r="733" spans="1:61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s="56"/>
      <c r="AE733" s="56"/>
      <c r="AF733" s="56"/>
      <c r="AG733" s="56"/>
      <c r="AH733" s="56"/>
      <c r="AI733" s="56"/>
      <c r="AJ733" s="56"/>
      <c r="AK733" s="56"/>
      <c r="AL733" s="56"/>
      <c r="AM733" s="56"/>
      <c r="AN733" s="56"/>
      <c r="AO733" s="56"/>
      <c r="AP733" s="56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74"/>
    </row>
    <row r="734" spans="1:61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6"/>
      <c r="AD734" s="56"/>
      <c r="AE734" s="56"/>
      <c r="AF734" s="56"/>
      <c r="AG734" s="56"/>
      <c r="AH734" s="56"/>
      <c r="AI734" s="56"/>
      <c r="AJ734" s="56"/>
      <c r="AK734" s="56"/>
      <c r="AL734" s="56"/>
      <c r="AM734" s="56"/>
      <c r="AN734" s="56"/>
      <c r="AO734" s="56"/>
      <c r="AP734" s="56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74"/>
    </row>
    <row r="735" spans="1:61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74"/>
    </row>
    <row r="736" spans="1:61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6"/>
      <c r="AD736" s="56"/>
      <c r="AE736" s="56"/>
      <c r="AF736" s="56"/>
      <c r="AG736" s="56"/>
      <c r="AH736" s="56"/>
      <c r="AI736" s="56"/>
      <c r="AJ736" s="56"/>
      <c r="AK736" s="56"/>
      <c r="AL736" s="56"/>
      <c r="AM736" s="56"/>
      <c r="AN736" s="56"/>
      <c r="AO736" s="56"/>
      <c r="AP736" s="56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74"/>
    </row>
    <row r="737" spans="1:61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6"/>
      <c r="AD737" s="56"/>
      <c r="AE737" s="56"/>
      <c r="AF737" s="56"/>
      <c r="AG737" s="56"/>
      <c r="AH737" s="56"/>
      <c r="AI737" s="56"/>
      <c r="AJ737" s="56"/>
      <c r="AK737" s="56"/>
      <c r="AL737" s="56"/>
      <c r="AM737" s="56"/>
      <c r="AN737" s="56"/>
      <c r="AO737" s="56"/>
      <c r="AP737" s="56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74"/>
    </row>
    <row r="738" spans="1:61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6"/>
      <c r="AD738" s="56"/>
      <c r="AE738" s="56"/>
      <c r="AF738" s="56"/>
      <c r="AG738" s="56"/>
      <c r="AH738" s="56"/>
      <c r="AI738" s="56"/>
      <c r="AJ738" s="56"/>
      <c r="AK738" s="56"/>
      <c r="AL738" s="56"/>
      <c r="AM738" s="56"/>
      <c r="AN738" s="56"/>
      <c r="AO738" s="56"/>
      <c r="AP738" s="56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74"/>
    </row>
    <row r="739" spans="1:61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6"/>
      <c r="AD739" s="56"/>
      <c r="AE739" s="56"/>
      <c r="AF739" s="56"/>
      <c r="AG739" s="56"/>
      <c r="AH739" s="56"/>
      <c r="AI739" s="56"/>
      <c r="AJ739" s="56"/>
      <c r="AK739" s="56"/>
      <c r="AL739" s="56"/>
      <c r="AM739" s="56"/>
      <c r="AN739" s="56"/>
      <c r="AO739" s="56"/>
      <c r="AP739" s="56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74"/>
    </row>
    <row r="740" spans="1:61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6"/>
      <c r="AD740" s="56"/>
      <c r="AE740" s="56"/>
      <c r="AF740" s="56"/>
      <c r="AG740" s="56"/>
      <c r="AH740" s="56"/>
      <c r="AI740" s="56"/>
      <c r="AJ740" s="56"/>
      <c r="AK740" s="56"/>
      <c r="AL740" s="56"/>
      <c r="AM740" s="56"/>
      <c r="AN740" s="56"/>
      <c r="AO740" s="56"/>
      <c r="AP740" s="56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74"/>
    </row>
    <row r="741" spans="1:61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6"/>
      <c r="AD741" s="56"/>
      <c r="AE741" s="56"/>
      <c r="AF741" s="56"/>
      <c r="AG741" s="56"/>
      <c r="AH741" s="56"/>
      <c r="AI741" s="56"/>
      <c r="AJ741" s="56"/>
      <c r="AK741" s="56"/>
      <c r="AL741" s="56"/>
      <c r="AM741" s="56"/>
      <c r="AN741" s="56"/>
      <c r="AO741" s="56"/>
      <c r="AP741" s="56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74"/>
    </row>
    <row r="742" spans="1:61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74"/>
    </row>
    <row r="743" spans="1:61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74"/>
    </row>
    <row r="744" spans="1:61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74"/>
    </row>
    <row r="745" spans="1:61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6"/>
      <c r="AD745" s="56"/>
      <c r="AE745" s="56"/>
      <c r="AF745" s="56"/>
      <c r="AG745" s="56"/>
      <c r="AH745" s="56"/>
      <c r="AI745" s="56"/>
      <c r="AJ745" s="56"/>
      <c r="AK745" s="56"/>
      <c r="AL745" s="56"/>
      <c r="AM745" s="56"/>
      <c r="AN745" s="56"/>
      <c r="AO745" s="56"/>
      <c r="AP745" s="56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74"/>
    </row>
    <row r="746" spans="1:61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6"/>
      <c r="AD746" s="56"/>
      <c r="AE746" s="56"/>
      <c r="AF746" s="56"/>
      <c r="AG746" s="56"/>
      <c r="AH746" s="56"/>
      <c r="AI746" s="56"/>
      <c r="AJ746" s="56"/>
      <c r="AK746" s="56"/>
      <c r="AL746" s="56"/>
      <c r="AM746" s="56"/>
      <c r="AN746" s="56"/>
      <c r="AO746" s="56"/>
      <c r="AP746" s="56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74"/>
    </row>
    <row r="747" spans="1:61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74"/>
    </row>
    <row r="748" spans="1:61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6"/>
      <c r="AD748" s="56"/>
      <c r="AE748" s="56"/>
      <c r="AF748" s="56"/>
      <c r="AG748" s="56"/>
      <c r="AH748" s="56"/>
      <c r="AI748" s="56"/>
      <c r="AJ748" s="56"/>
      <c r="AK748" s="56"/>
      <c r="AL748" s="56"/>
      <c r="AM748" s="56"/>
      <c r="AN748" s="56"/>
      <c r="AO748" s="56"/>
      <c r="AP748" s="56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74"/>
    </row>
    <row r="749" spans="1:61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74"/>
    </row>
    <row r="750" spans="1:61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6"/>
      <c r="AD750" s="56"/>
      <c r="AE750" s="56"/>
      <c r="AF750" s="56"/>
      <c r="AG750" s="56"/>
      <c r="AH750" s="56"/>
      <c r="AI750" s="56"/>
      <c r="AJ750" s="56"/>
      <c r="AK750" s="56"/>
      <c r="AL750" s="56"/>
      <c r="AM750" s="56"/>
      <c r="AN750" s="56"/>
      <c r="AO750" s="56"/>
      <c r="AP750" s="56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74"/>
    </row>
    <row r="751" spans="1:61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6"/>
      <c r="AD751" s="56"/>
      <c r="AE751" s="56"/>
      <c r="AF751" s="56"/>
      <c r="AG751" s="56"/>
      <c r="AH751" s="56"/>
      <c r="AI751" s="56"/>
      <c r="AJ751" s="56"/>
      <c r="AK751" s="56"/>
      <c r="AL751" s="56"/>
      <c r="AM751" s="56"/>
      <c r="AN751" s="56"/>
      <c r="AO751" s="56"/>
      <c r="AP751" s="56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74"/>
    </row>
    <row r="752" spans="1:61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6"/>
      <c r="AD752" s="56"/>
      <c r="AE752" s="56"/>
      <c r="AF752" s="56"/>
      <c r="AG752" s="56"/>
      <c r="AH752" s="56"/>
      <c r="AI752" s="56"/>
      <c r="AJ752" s="56"/>
      <c r="AK752" s="56"/>
      <c r="AL752" s="56"/>
      <c r="AM752" s="56"/>
      <c r="AN752" s="56"/>
      <c r="AO752" s="56"/>
      <c r="AP752" s="56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74"/>
    </row>
    <row r="753" spans="1:61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6"/>
      <c r="AD753" s="56"/>
      <c r="AE753" s="56"/>
      <c r="AF753" s="56"/>
      <c r="AG753" s="56"/>
      <c r="AH753" s="56"/>
      <c r="AI753" s="56"/>
      <c r="AJ753" s="56"/>
      <c r="AK753" s="56"/>
      <c r="AL753" s="56"/>
      <c r="AM753" s="56"/>
      <c r="AN753" s="56"/>
      <c r="AO753" s="56"/>
      <c r="AP753" s="56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74"/>
    </row>
    <row r="754" spans="1:61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6"/>
      <c r="AD754" s="56"/>
      <c r="AE754" s="56"/>
      <c r="AF754" s="56"/>
      <c r="AG754" s="56"/>
      <c r="AH754" s="56"/>
      <c r="AI754" s="56"/>
      <c r="AJ754" s="56"/>
      <c r="AK754" s="56"/>
      <c r="AL754" s="56"/>
      <c r="AM754" s="56"/>
      <c r="AN754" s="56"/>
      <c r="AO754" s="56"/>
      <c r="AP754" s="56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74"/>
    </row>
    <row r="755" spans="1:61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6"/>
      <c r="AD755" s="56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74"/>
    </row>
    <row r="756" spans="1:61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6"/>
      <c r="AD756" s="56"/>
      <c r="AE756" s="56"/>
      <c r="AF756" s="56"/>
      <c r="AG756" s="56"/>
      <c r="AH756" s="56"/>
      <c r="AI756" s="56"/>
      <c r="AJ756" s="56"/>
      <c r="AK756" s="56"/>
      <c r="AL756" s="56"/>
      <c r="AM756" s="56"/>
      <c r="AN756" s="56"/>
      <c r="AO756" s="56"/>
      <c r="AP756" s="56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74"/>
    </row>
    <row r="757" spans="1:61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6"/>
      <c r="AD757" s="56"/>
      <c r="AE757" s="56"/>
      <c r="AF757" s="56"/>
      <c r="AG757" s="56"/>
      <c r="AH757" s="56"/>
      <c r="AI757" s="56"/>
      <c r="AJ757" s="56"/>
      <c r="AK757" s="56"/>
      <c r="AL757" s="56"/>
      <c r="AM757" s="56"/>
      <c r="AN757" s="56"/>
      <c r="AO757" s="56"/>
      <c r="AP757" s="56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74"/>
    </row>
    <row r="758" spans="1:61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6"/>
      <c r="AD758" s="56"/>
      <c r="AE758" s="56"/>
      <c r="AF758" s="56"/>
      <c r="AG758" s="56"/>
      <c r="AH758" s="56"/>
      <c r="AI758" s="56"/>
      <c r="AJ758" s="56"/>
      <c r="AK758" s="56"/>
      <c r="AL758" s="56"/>
      <c r="AM758" s="56"/>
      <c r="AN758" s="56"/>
      <c r="AO758" s="56"/>
      <c r="AP758" s="56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74"/>
    </row>
    <row r="759" spans="1:61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6"/>
      <c r="AD759" s="56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74"/>
    </row>
    <row r="760" spans="1:61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6"/>
      <c r="AD760" s="56"/>
      <c r="AE760" s="56"/>
      <c r="AF760" s="56"/>
      <c r="AG760" s="56"/>
      <c r="AH760" s="56"/>
      <c r="AI760" s="56"/>
      <c r="AJ760" s="56"/>
      <c r="AK760" s="56"/>
      <c r="AL760" s="56"/>
      <c r="AM760" s="56"/>
      <c r="AN760" s="56"/>
      <c r="AO760" s="56"/>
      <c r="AP760" s="56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74"/>
    </row>
    <row r="761" spans="1:61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6"/>
      <c r="AD761" s="56"/>
      <c r="AE761" s="56"/>
      <c r="AF761" s="56"/>
      <c r="AG761" s="56"/>
      <c r="AH761" s="56"/>
      <c r="AI761" s="56"/>
      <c r="AJ761" s="56"/>
      <c r="AK761" s="56"/>
      <c r="AL761" s="56"/>
      <c r="AM761" s="56"/>
      <c r="AN761" s="56"/>
      <c r="AO761" s="56"/>
      <c r="AP761" s="56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74"/>
    </row>
    <row r="762" spans="1:61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6"/>
      <c r="AD762" s="56"/>
      <c r="AE762" s="56"/>
      <c r="AF762" s="56"/>
      <c r="AG762" s="56"/>
      <c r="AH762" s="56"/>
      <c r="AI762" s="56"/>
      <c r="AJ762" s="56"/>
      <c r="AK762" s="56"/>
      <c r="AL762" s="56"/>
      <c r="AM762" s="56"/>
      <c r="AN762" s="56"/>
      <c r="AO762" s="56"/>
      <c r="AP762" s="56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74"/>
    </row>
    <row r="763" spans="1:61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6"/>
      <c r="AD763" s="56"/>
      <c r="AE763" s="56"/>
      <c r="AF763" s="56"/>
      <c r="AG763" s="56"/>
      <c r="AH763" s="56"/>
      <c r="AI763" s="56"/>
      <c r="AJ763" s="56"/>
      <c r="AK763" s="56"/>
      <c r="AL763" s="56"/>
      <c r="AM763" s="56"/>
      <c r="AN763" s="56"/>
      <c r="AO763" s="56"/>
      <c r="AP763" s="56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74"/>
    </row>
    <row r="764" spans="1:61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s="56"/>
      <c r="AE764" s="56"/>
      <c r="AF764" s="56"/>
      <c r="AG764" s="56"/>
      <c r="AH764" s="56"/>
      <c r="AI764" s="56"/>
      <c r="AJ764" s="56"/>
      <c r="AK764" s="56"/>
      <c r="AL764" s="56"/>
      <c r="AM764" s="56"/>
      <c r="AN764" s="56"/>
      <c r="AO764" s="56"/>
      <c r="AP764" s="56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74"/>
    </row>
    <row r="765" spans="1:61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s="56"/>
      <c r="AE765" s="56"/>
      <c r="AF765" s="56"/>
      <c r="AG765" s="56"/>
      <c r="AH765" s="56"/>
      <c r="AI765" s="56"/>
      <c r="AJ765" s="56"/>
      <c r="AK765" s="56"/>
      <c r="AL765" s="56"/>
      <c r="AM765" s="56"/>
      <c r="AN765" s="56"/>
      <c r="AO765" s="56"/>
      <c r="AP765" s="56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74"/>
    </row>
    <row r="766" spans="1:61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6"/>
      <c r="AD766" s="56"/>
      <c r="AE766" s="56"/>
      <c r="AF766" s="56"/>
      <c r="AG766" s="56"/>
      <c r="AH766" s="56"/>
      <c r="AI766" s="56"/>
      <c r="AJ766" s="56"/>
      <c r="AK766" s="56"/>
      <c r="AL766" s="56"/>
      <c r="AM766" s="56"/>
      <c r="AN766" s="56"/>
      <c r="AO766" s="56"/>
      <c r="AP766" s="56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74"/>
    </row>
    <row r="767" spans="1:61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6"/>
      <c r="AD767" s="56"/>
      <c r="AE767" s="56"/>
      <c r="AF767" s="56"/>
      <c r="AG767" s="56"/>
      <c r="AH767" s="56"/>
      <c r="AI767" s="56"/>
      <c r="AJ767" s="56"/>
      <c r="AK767" s="56"/>
      <c r="AL767" s="56"/>
      <c r="AM767" s="56"/>
      <c r="AN767" s="56"/>
      <c r="AO767" s="56"/>
      <c r="AP767" s="56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74"/>
    </row>
    <row r="768" spans="1:61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6"/>
      <c r="AD768" s="56"/>
      <c r="AE768" s="56"/>
      <c r="AF768" s="56"/>
      <c r="AG768" s="56"/>
      <c r="AH768" s="56"/>
      <c r="AI768" s="56"/>
      <c r="AJ768" s="56"/>
      <c r="AK768" s="56"/>
      <c r="AL768" s="56"/>
      <c r="AM768" s="56"/>
      <c r="AN768" s="56"/>
      <c r="AO768" s="56"/>
      <c r="AP768" s="56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74"/>
    </row>
    <row r="769" spans="1:61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6"/>
      <c r="AD769" s="56"/>
      <c r="AE769" s="56"/>
      <c r="AF769" s="56"/>
      <c r="AG769" s="56"/>
      <c r="AH769" s="56"/>
      <c r="AI769" s="56"/>
      <c r="AJ769" s="56"/>
      <c r="AK769" s="56"/>
      <c r="AL769" s="56"/>
      <c r="AM769" s="56"/>
      <c r="AN769" s="56"/>
      <c r="AO769" s="56"/>
      <c r="AP769" s="56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74"/>
    </row>
    <row r="770" spans="1:61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6"/>
      <c r="AD770" s="56"/>
      <c r="AE770" s="56"/>
      <c r="AF770" s="56"/>
      <c r="AG770" s="56"/>
      <c r="AH770" s="56"/>
      <c r="AI770" s="56"/>
      <c r="AJ770" s="56"/>
      <c r="AK770" s="56"/>
      <c r="AL770" s="56"/>
      <c r="AM770" s="56"/>
      <c r="AN770" s="56"/>
      <c r="AO770" s="56"/>
      <c r="AP770" s="56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74"/>
    </row>
    <row r="771" spans="1:61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6"/>
      <c r="AD771" s="56"/>
      <c r="AE771" s="56"/>
      <c r="AF771" s="56"/>
      <c r="AG771" s="56"/>
      <c r="AH771" s="56"/>
      <c r="AI771" s="56"/>
      <c r="AJ771" s="56"/>
      <c r="AK771" s="56"/>
      <c r="AL771" s="56"/>
      <c r="AM771" s="56"/>
      <c r="AN771" s="56"/>
      <c r="AO771" s="56"/>
      <c r="AP771" s="56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74"/>
    </row>
    <row r="772" spans="1:61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6"/>
      <c r="AD772" s="56"/>
      <c r="AE772" s="56"/>
      <c r="AF772" s="56"/>
      <c r="AG772" s="56"/>
      <c r="AH772" s="56"/>
      <c r="AI772" s="56"/>
      <c r="AJ772" s="56"/>
      <c r="AK772" s="56"/>
      <c r="AL772" s="56"/>
      <c r="AM772" s="56"/>
      <c r="AN772" s="56"/>
      <c r="AO772" s="56"/>
      <c r="AP772" s="56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74"/>
    </row>
    <row r="773" spans="1:61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6"/>
      <c r="AD773" s="56"/>
      <c r="AE773" s="56"/>
      <c r="AF773" s="56"/>
      <c r="AG773" s="56"/>
      <c r="AH773" s="56"/>
      <c r="AI773" s="56"/>
      <c r="AJ773" s="56"/>
      <c r="AK773" s="56"/>
      <c r="AL773" s="56"/>
      <c r="AM773" s="56"/>
      <c r="AN773" s="56"/>
      <c r="AO773" s="56"/>
      <c r="AP773" s="56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74"/>
    </row>
    <row r="774" spans="1:61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6"/>
      <c r="AD774" s="56"/>
      <c r="AE774" s="56"/>
      <c r="AF774" s="56"/>
      <c r="AG774" s="56"/>
      <c r="AH774" s="56"/>
      <c r="AI774" s="56"/>
      <c r="AJ774" s="56"/>
      <c r="AK774" s="56"/>
      <c r="AL774" s="56"/>
      <c r="AM774" s="56"/>
      <c r="AN774" s="56"/>
      <c r="AO774" s="56"/>
      <c r="AP774" s="56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74"/>
    </row>
    <row r="775" spans="1:61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6"/>
      <c r="AD775" s="56"/>
      <c r="AE775" s="56"/>
      <c r="AF775" s="56"/>
      <c r="AG775" s="56"/>
      <c r="AH775" s="56"/>
      <c r="AI775" s="56"/>
      <c r="AJ775" s="56"/>
      <c r="AK775" s="56"/>
      <c r="AL775" s="56"/>
      <c r="AM775" s="56"/>
      <c r="AN775" s="56"/>
      <c r="AO775" s="56"/>
      <c r="AP775" s="56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74"/>
    </row>
    <row r="776" spans="1:61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6"/>
      <c r="AD776" s="56"/>
      <c r="AE776" s="56"/>
      <c r="AF776" s="56"/>
      <c r="AG776" s="56"/>
      <c r="AH776" s="56"/>
      <c r="AI776" s="56"/>
      <c r="AJ776" s="56"/>
      <c r="AK776" s="56"/>
      <c r="AL776" s="56"/>
      <c r="AM776" s="56"/>
      <c r="AN776" s="56"/>
      <c r="AO776" s="56"/>
      <c r="AP776" s="56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74"/>
    </row>
    <row r="777" spans="1:61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6"/>
      <c r="AD777" s="56"/>
      <c r="AE777" s="56"/>
      <c r="AF777" s="56"/>
      <c r="AG777" s="56"/>
      <c r="AH777" s="56"/>
      <c r="AI777" s="56"/>
      <c r="AJ777" s="56"/>
      <c r="AK777" s="56"/>
      <c r="AL777" s="56"/>
      <c r="AM777" s="56"/>
      <c r="AN777" s="56"/>
      <c r="AO777" s="56"/>
      <c r="AP777" s="56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74"/>
    </row>
    <row r="778" spans="1:61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6"/>
      <c r="AD778" s="56"/>
      <c r="AE778" s="56"/>
      <c r="AF778" s="56"/>
      <c r="AG778" s="56"/>
      <c r="AH778" s="56"/>
      <c r="AI778" s="56"/>
      <c r="AJ778" s="56"/>
      <c r="AK778" s="56"/>
      <c r="AL778" s="56"/>
      <c r="AM778" s="56"/>
      <c r="AN778" s="56"/>
      <c r="AO778" s="56"/>
      <c r="AP778" s="56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74"/>
    </row>
    <row r="779" spans="1:61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6"/>
      <c r="AD779" s="56"/>
      <c r="AE779" s="56"/>
      <c r="AF779" s="56"/>
      <c r="AG779" s="56"/>
      <c r="AH779" s="56"/>
      <c r="AI779" s="56"/>
      <c r="AJ779" s="56"/>
      <c r="AK779" s="56"/>
      <c r="AL779" s="56"/>
      <c r="AM779" s="56"/>
      <c r="AN779" s="56"/>
      <c r="AO779" s="56"/>
      <c r="AP779" s="56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74"/>
    </row>
    <row r="780" spans="1:61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6"/>
      <c r="AD780" s="56"/>
      <c r="AE780" s="56"/>
      <c r="AF780" s="56"/>
      <c r="AG780" s="56"/>
      <c r="AH780" s="56"/>
      <c r="AI780" s="56"/>
      <c r="AJ780" s="56"/>
      <c r="AK780" s="56"/>
      <c r="AL780" s="56"/>
      <c r="AM780" s="56"/>
      <c r="AN780" s="56"/>
      <c r="AO780" s="56"/>
      <c r="AP780" s="56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74"/>
    </row>
    <row r="781" spans="1:61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6"/>
      <c r="AD781" s="56"/>
      <c r="AE781" s="56"/>
      <c r="AF781" s="56"/>
      <c r="AG781" s="56"/>
      <c r="AH781" s="56"/>
      <c r="AI781" s="56"/>
      <c r="AJ781" s="56"/>
      <c r="AK781" s="56"/>
      <c r="AL781" s="56"/>
      <c r="AM781" s="56"/>
      <c r="AN781" s="56"/>
      <c r="AO781" s="56"/>
      <c r="AP781" s="56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74"/>
    </row>
    <row r="782" spans="1:61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6"/>
      <c r="AD782" s="56"/>
      <c r="AE782" s="56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  <c r="AP782" s="56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74"/>
    </row>
    <row r="783" spans="1:61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6"/>
      <c r="AD783" s="56"/>
      <c r="AE783" s="56"/>
      <c r="AF783" s="56"/>
      <c r="AG783" s="56"/>
      <c r="AH783" s="56"/>
      <c r="AI783" s="56"/>
      <c r="AJ783" s="56"/>
      <c r="AK783" s="56"/>
      <c r="AL783" s="56"/>
      <c r="AM783" s="56"/>
      <c r="AN783" s="56"/>
      <c r="AO783" s="56"/>
      <c r="AP783" s="56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74"/>
    </row>
    <row r="784" spans="1:61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6"/>
      <c r="AD784" s="56"/>
      <c r="AE784" s="56"/>
      <c r="AF784" s="56"/>
      <c r="AG784" s="56"/>
      <c r="AH784" s="56"/>
      <c r="AI784" s="56"/>
      <c r="AJ784" s="56"/>
      <c r="AK784" s="56"/>
      <c r="AL784" s="56"/>
      <c r="AM784" s="56"/>
      <c r="AN784" s="56"/>
      <c r="AO784" s="56"/>
      <c r="AP784" s="56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74"/>
    </row>
    <row r="785" spans="1:61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6"/>
      <c r="AD785" s="56"/>
      <c r="AE785" s="56"/>
      <c r="AF785" s="56"/>
      <c r="AG785" s="56"/>
      <c r="AH785" s="56"/>
      <c r="AI785" s="56"/>
      <c r="AJ785" s="56"/>
      <c r="AK785" s="56"/>
      <c r="AL785" s="56"/>
      <c r="AM785" s="56"/>
      <c r="AN785" s="56"/>
      <c r="AO785" s="56"/>
      <c r="AP785" s="56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74"/>
    </row>
    <row r="786" spans="1:61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6"/>
      <c r="AD786" s="56"/>
      <c r="AE786" s="56"/>
      <c r="AF786" s="56"/>
      <c r="AG786" s="56"/>
      <c r="AH786" s="56"/>
      <c r="AI786" s="56"/>
      <c r="AJ786" s="56"/>
      <c r="AK786" s="56"/>
      <c r="AL786" s="56"/>
      <c r="AM786" s="56"/>
      <c r="AN786" s="56"/>
      <c r="AO786" s="56"/>
      <c r="AP786" s="56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74"/>
    </row>
    <row r="787" spans="1:61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6"/>
      <c r="AD787" s="56"/>
      <c r="AE787" s="56"/>
      <c r="AF787" s="56"/>
      <c r="AG787" s="56"/>
      <c r="AH787" s="56"/>
      <c r="AI787" s="56"/>
      <c r="AJ787" s="56"/>
      <c r="AK787" s="56"/>
      <c r="AL787" s="56"/>
      <c r="AM787" s="56"/>
      <c r="AN787" s="56"/>
      <c r="AO787" s="56"/>
      <c r="AP787" s="56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74"/>
    </row>
    <row r="788" spans="1:61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6"/>
      <c r="AD788" s="56"/>
      <c r="AE788" s="56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  <c r="AP788" s="56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74"/>
    </row>
    <row r="789" spans="1:61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6"/>
      <c r="AD789" s="56"/>
      <c r="AE789" s="56"/>
      <c r="AF789" s="56"/>
      <c r="AG789" s="56"/>
      <c r="AH789" s="56"/>
      <c r="AI789" s="56"/>
      <c r="AJ789" s="56"/>
      <c r="AK789" s="56"/>
      <c r="AL789" s="56"/>
      <c r="AM789" s="56"/>
      <c r="AN789" s="56"/>
      <c r="AO789" s="56"/>
      <c r="AP789" s="56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74"/>
    </row>
    <row r="790" spans="1:61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6"/>
      <c r="AD790" s="56"/>
      <c r="AE790" s="56"/>
      <c r="AF790" s="56"/>
      <c r="AG790" s="56"/>
      <c r="AH790" s="56"/>
      <c r="AI790" s="56"/>
      <c r="AJ790" s="56"/>
      <c r="AK790" s="56"/>
      <c r="AL790" s="56"/>
      <c r="AM790" s="56"/>
      <c r="AN790" s="56"/>
      <c r="AO790" s="56"/>
      <c r="AP790" s="56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74"/>
    </row>
    <row r="791" spans="1:61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6"/>
      <c r="AD791" s="56"/>
      <c r="AE791" s="56"/>
      <c r="AF791" s="56"/>
      <c r="AG791" s="56"/>
      <c r="AH791" s="56"/>
      <c r="AI791" s="56"/>
      <c r="AJ791" s="56"/>
      <c r="AK791" s="56"/>
      <c r="AL791" s="56"/>
      <c r="AM791" s="56"/>
      <c r="AN791" s="56"/>
      <c r="AO791" s="56"/>
      <c r="AP791" s="56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74"/>
    </row>
    <row r="792" spans="1:61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6"/>
      <c r="AD792" s="56"/>
      <c r="AE792" s="56"/>
      <c r="AF792" s="56"/>
      <c r="AG792" s="56"/>
      <c r="AH792" s="56"/>
      <c r="AI792" s="56"/>
      <c r="AJ792" s="56"/>
      <c r="AK792" s="56"/>
      <c r="AL792" s="56"/>
      <c r="AM792" s="56"/>
      <c r="AN792" s="56"/>
      <c r="AO792" s="56"/>
      <c r="AP792" s="56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74"/>
    </row>
    <row r="793" spans="1:61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6"/>
      <c r="AD793" s="56"/>
      <c r="AE793" s="56"/>
      <c r="AF793" s="56"/>
      <c r="AG793" s="56"/>
      <c r="AH793" s="56"/>
      <c r="AI793" s="56"/>
      <c r="AJ793" s="56"/>
      <c r="AK793" s="56"/>
      <c r="AL793" s="56"/>
      <c r="AM793" s="56"/>
      <c r="AN793" s="56"/>
      <c r="AO793" s="56"/>
      <c r="AP793" s="56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74"/>
    </row>
    <row r="794" spans="1:61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6"/>
      <c r="AD794" s="56"/>
      <c r="AE794" s="56"/>
      <c r="AF794" s="56"/>
      <c r="AG794" s="56"/>
      <c r="AH794" s="56"/>
      <c r="AI794" s="56"/>
      <c r="AJ794" s="56"/>
      <c r="AK794" s="56"/>
      <c r="AL794" s="56"/>
      <c r="AM794" s="56"/>
      <c r="AN794" s="56"/>
      <c r="AO794" s="56"/>
      <c r="AP794" s="56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74"/>
    </row>
    <row r="795" spans="1:61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6"/>
      <c r="AD795" s="56"/>
      <c r="AE795" s="56"/>
      <c r="AF795" s="56"/>
      <c r="AG795" s="56"/>
      <c r="AH795" s="56"/>
      <c r="AI795" s="56"/>
      <c r="AJ795" s="56"/>
      <c r="AK795" s="56"/>
      <c r="AL795" s="56"/>
      <c r="AM795" s="56"/>
      <c r="AN795" s="56"/>
      <c r="AO795" s="56"/>
      <c r="AP795" s="56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74"/>
    </row>
    <row r="796" spans="1:61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6"/>
      <c r="AD796" s="56"/>
      <c r="AE796" s="56"/>
      <c r="AF796" s="56"/>
      <c r="AG796" s="56"/>
      <c r="AH796" s="56"/>
      <c r="AI796" s="56"/>
      <c r="AJ796" s="56"/>
      <c r="AK796" s="56"/>
      <c r="AL796" s="56"/>
      <c r="AM796" s="56"/>
      <c r="AN796" s="56"/>
      <c r="AO796" s="56"/>
      <c r="AP796" s="56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74"/>
    </row>
    <row r="797" spans="1:61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s="56"/>
      <c r="AE797" s="56"/>
      <c r="AF797" s="56"/>
      <c r="AG797" s="56"/>
      <c r="AH797" s="56"/>
      <c r="AI797" s="56"/>
      <c r="AJ797" s="56"/>
      <c r="AK797" s="56"/>
      <c r="AL797" s="56"/>
      <c r="AM797" s="56"/>
      <c r="AN797" s="56"/>
      <c r="AO797" s="56"/>
      <c r="AP797" s="56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74"/>
    </row>
    <row r="798" spans="1:61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74"/>
    </row>
    <row r="799" spans="1:61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74"/>
    </row>
    <row r="800" spans="1:61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74"/>
    </row>
    <row r="801" spans="1:61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6"/>
      <c r="AD801" s="56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74"/>
    </row>
    <row r="802" spans="1:61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74"/>
    </row>
    <row r="803" spans="1:61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74"/>
    </row>
    <row r="804" spans="1:61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6"/>
      <c r="AD804" s="56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74"/>
    </row>
    <row r="805" spans="1:61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6"/>
      <c r="AD805" s="56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74"/>
    </row>
    <row r="806" spans="1:61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6"/>
      <c r="AD806" s="56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74"/>
    </row>
    <row r="807" spans="1:61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74"/>
    </row>
    <row r="808" spans="1:61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74"/>
    </row>
    <row r="809" spans="1:61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74"/>
    </row>
    <row r="810" spans="1:61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74"/>
    </row>
    <row r="811" spans="1:61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6"/>
      <c r="AD811" s="56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74"/>
    </row>
    <row r="812" spans="1:61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74"/>
    </row>
    <row r="813" spans="1:61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74"/>
    </row>
    <row r="814" spans="1:61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6"/>
      <c r="AD814" s="56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74"/>
    </row>
    <row r="815" spans="1:61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6"/>
      <c r="AD815" s="56"/>
      <c r="AE815" s="56"/>
      <c r="AF815" s="56"/>
      <c r="AG815" s="56"/>
      <c r="AH815" s="56"/>
      <c r="AI815" s="56"/>
      <c r="AJ815" s="56"/>
      <c r="AK815" s="56"/>
      <c r="AL815" s="56"/>
      <c r="AM815" s="56"/>
      <c r="AN815" s="56"/>
      <c r="AO815" s="56"/>
      <c r="AP815" s="56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74"/>
    </row>
    <row r="816" spans="1:61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6"/>
      <c r="AD816" s="56"/>
      <c r="AE816" s="56"/>
      <c r="AF816" s="56"/>
      <c r="AG816" s="56"/>
      <c r="AH816" s="56"/>
      <c r="AI816" s="56"/>
      <c r="AJ816" s="56"/>
      <c r="AK816" s="56"/>
      <c r="AL816" s="56"/>
      <c r="AM816" s="56"/>
      <c r="AN816" s="56"/>
      <c r="AO816" s="56"/>
      <c r="AP816" s="56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74"/>
    </row>
    <row r="817" spans="1:61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74"/>
    </row>
    <row r="818" spans="1:61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74"/>
    </row>
    <row r="819" spans="1:61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74"/>
    </row>
    <row r="820" spans="1:61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6"/>
      <c r="AD820" s="56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74"/>
    </row>
    <row r="821" spans="1:61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74"/>
    </row>
    <row r="822" spans="1:61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74"/>
    </row>
    <row r="823" spans="1:61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74"/>
    </row>
    <row r="824" spans="1:61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6"/>
      <c r="AD824" s="56"/>
      <c r="AE824" s="56"/>
      <c r="AF824" s="56"/>
      <c r="AG824" s="56"/>
      <c r="AH824" s="56"/>
      <c r="AI824" s="56"/>
      <c r="AJ824" s="56"/>
      <c r="AK824" s="56"/>
      <c r="AL824" s="56"/>
      <c r="AM824" s="56"/>
      <c r="AN824" s="56"/>
      <c r="AO824" s="56"/>
      <c r="AP824" s="56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74"/>
    </row>
    <row r="825" spans="1:61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6"/>
      <c r="AD825" s="56"/>
      <c r="AE825" s="56"/>
      <c r="AF825" s="56"/>
      <c r="AG825" s="56"/>
      <c r="AH825" s="56"/>
      <c r="AI825" s="56"/>
      <c r="AJ825" s="56"/>
      <c r="AK825" s="56"/>
      <c r="AL825" s="56"/>
      <c r="AM825" s="56"/>
      <c r="AN825" s="56"/>
      <c r="AO825" s="56"/>
      <c r="AP825" s="56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74"/>
    </row>
    <row r="826" spans="1:61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6"/>
      <c r="AD826" s="56"/>
      <c r="AE826" s="56"/>
      <c r="AF826" s="56"/>
      <c r="AG826" s="56"/>
      <c r="AH826" s="56"/>
      <c r="AI826" s="56"/>
      <c r="AJ826" s="56"/>
      <c r="AK826" s="56"/>
      <c r="AL826" s="56"/>
      <c r="AM826" s="56"/>
      <c r="AN826" s="56"/>
      <c r="AO826" s="56"/>
      <c r="AP826" s="56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74"/>
    </row>
    <row r="827" spans="1:61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6"/>
      <c r="AD827" s="56"/>
      <c r="AE827" s="56"/>
      <c r="AF827" s="56"/>
      <c r="AG827" s="56"/>
      <c r="AH827" s="56"/>
      <c r="AI827" s="56"/>
      <c r="AJ827" s="56"/>
      <c r="AK827" s="56"/>
      <c r="AL827" s="56"/>
      <c r="AM827" s="56"/>
      <c r="AN827" s="56"/>
      <c r="AO827" s="56"/>
      <c r="AP827" s="56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74"/>
    </row>
    <row r="828" spans="1:61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6"/>
      <c r="AD828" s="56"/>
      <c r="AE828" s="56"/>
      <c r="AF828" s="56"/>
      <c r="AG828" s="56"/>
      <c r="AH828" s="56"/>
      <c r="AI828" s="56"/>
      <c r="AJ828" s="56"/>
      <c r="AK828" s="56"/>
      <c r="AL828" s="56"/>
      <c r="AM828" s="56"/>
      <c r="AN828" s="56"/>
      <c r="AO828" s="56"/>
      <c r="AP828" s="56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74"/>
    </row>
    <row r="829" spans="1:61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6"/>
      <c r="AD829" s="56"/>
      <c r="AE829" s="56"/>
      <c r="AF829" s="56"/>
      <c r="AG829" s="56"/>
      <c r="AH829" s="56"/>
      <c r="AI829" s="56"/>
      <c r="AJ829" s="56"/>
      <c r="AK829" s="56"/>
      <c r="AL829" s="56"/>
      <c r="AM829" s="56"/>
      <c r="AN829" s="56"/>
      <c r="AO829" s="56"/>
      <c r="AP829" s="56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74"/>
    </row>
    <row r="830" spans="1:61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6"/>
      <c r="AD830" s="56"/>
      <c r="AE830" s="56"/>
      <c r="AF830" s="56"/>
      <c r="AG830" s="56"/>
      <c r="AH830" s="56"/>
      <c r="AI830" s="56"/>
      <c r="AJ830" s="56"/>
      <c r="AK830" s="56"/>
      <c r="AL830" s="56"/>
      <c r="AM830" s="56"/>
      <c r="AN830" s="56"/>
      <c r="AO830" s="56"/>
      <c r="AP830" s="56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74"/>
    </row>
    <row r="831" spans="1:61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6"/>
      <c r="AD831" s="56"/>
      <c r="AE831" s="56"/>
      <c r="AF831" s="56"/>
      <c r="AG831" s="56"/>
      <c r="AH831" s="56"/>
      <c r="AI831" s="56"/>
      <c r="AJ831" s="56"/>
      <c r="AK831" s="56"/>
      <c r="AL831" s="56"/>
      <c r="AM831" s="56"/>
      <c r="AN831" s="56"/>
      <c r="AO831" s="56"/>
      <c r="AP831" s="56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74"/>
    </row>
    <row r="832" spans="1:61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6"/>
      <c r="AD832" s="56"/>
      <c r="AE832" s="56"/>
      <c r="AF832" s="56"/>
      <c r="AG832" s="56"/>
      <c r="AH832" s="56"/>
      <c r="AI832" s="56"/>
      <c r="AJ832" s="56"/>
      <c r="AK832" s="56"/>
      <c r="AL832" s="56"/>
      <c r="AM832" s="56"/>
      <c r="AN832" s="56"/>
      <c r="AO832" s="56"/>
      <c r="AP832" s="56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74"/>
    </row>
    <row r="833" spans="1:61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6"/>
      <c r="AD833" s="56"/>
      <c r="AE833" s="56"/>
      <c r="AF833" s="56"/>
      <c r="AG833" s="56"/>
      <c r="AH833" s="56"/>
      <c r="AI833" s="56"/>
      <c r="AJ833" s="56"/>
      <c r="AK833" s="56"/>
      <c r="AL833" s="56"/>
      <c r="AM833" s="56"/>
      <c r="AN833" s="56"/>
      <c r="AO833" s="56"/>
      <c r="AP833" s="56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74"/>
    </row>
    <row r="834" spans="1:61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6"/>
      <c r="AD834" s="56"/>
      <c r="AE834" s="56"/>
      <c r="AF834" s="56"/>
      <c r="AG834" s="56"/>
      <c r="AH834" s="56"/>
      <c r="AI834" s="56"/>
      <c r="AJ834" s="56"/>
      <c r="AK834" s="56"/>
      <c r="AL834" s="56"/>
      <c r="AM834" s="56"/>
      <c r="AN834" s="56"/>
      <c r="AO834" s="56"/>
      <c r="AP834" s="56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74"/>
    </row>
    <row r="835" spans="1:61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6"/>
      <c r="AD835" s="56"/>
      <c r="AE835" s="56"/>
      <c r="AF835" s="56"/>
      <c r="AG835" s="56"/>
      <c r="AH835" s="56"/>
      <c r="AI835" s="56"/>
      <c r="AJ835" s="56"/>
      <c r="AK835" s="56"/>
      <c r="AL835" s="56"/>
      <c r="AM835" s="56"/>
      <c r="AN835" s="56"/>
      <c r="AO835" s="56"/>
      <c r="AP835" s="56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74"/>
    </row>
    <row r="836" spans="1:61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6"/>
      <c r="AD836" s="56"/>
      <c r="AE836" s="56"/>
      <c r="AF836" s="56"/>
      <c r="AG836" s="56"/>
      <c r="AH836" s="56"/>
      <c r="AI836" s="56"/>
      <c r="AJ836" s="56"/>
      <c r="AK836" s="56"/>
      <c r="AL836" s="56"/>
      <c r="AM836" s="56"/>
      <c r="AN836" s="56"/>
      <c r="AO836" s="56"/>
      <c r="AP836" s="56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74"/>
    </row>
    <row r="837" spans="1:61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6"/>
      <c r="AD837" s="56"/>
      <c r="AE837" s="56"/>
      <c r="AF837" s="56"/>
      <c r="AG837" s="56"/>
      <c r="AH837" s="56"/>
      <c r="AI837" s="56"/>
      <c r="AJ837" s="56"/>
      <c r="AK837" s="56"/>
      <c r="AL837" s="56"/>
      <c r="AM837" s="56"/>
      <c r="AN837" s="56"/>
      <c r="AO837" s="56"/>
      <c r="AP837" s="56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74"/>
    </row>
    <row r="838" spans="1:61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6"/>
      <c r="AD838" s="56"/>
      <c r="AE838" s="56"/>
      <c r="AF838" s="56"/>
      <c r="AG838" s="56"/>
      <c r="AH838" s="56"/>
      <c r="AI838" s="56"/>
      <c r="AJ838" s="56"/>
      <c r="AK838" s="56"/>
      <c r="AL838" s="56"/>
      <c r="AM838" s="56"/>
      <c r="AN838" s="56"/>
      <c r="AO838" s="56"/>
      <c r="AP838" s="56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74"/>
    </row>
    <row r="839" spans="1:61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6"/>
      <c r="AD839" s="56"/>
      <c r="AE839" s="56"/>
      <c r="AF839" s="56"/>
      <c r="AG839" s="56"/>
      <c r="AH839" s="56"/>
      <c r="AI839" s="56"/>
      <c r="AJ839" s="56"/>
      <c r="AK839" s="56"/>
      <c r="AL839" s="56"/>
      <c r="AM839" s="56"/>
      <c r="AN839" s="56"/>
      <c r="AO839" s="56"/>
      <c r="AP839" s="56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74"/>
    </row>
    <row r="840" spans="1:61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6"/>
      <c r="AD840" s="56"/>
      <c r="AE840" s="56"/>
      <c r="AF840" s="56"/>
      <c r="AG840" s="56"/>
      <c r="AH840" s="56"/>
      <c r="AI840" s="56"/>
      <c r="AJ840" s="56"/>
      <c r="AK840" s="56"/>
      <c r="AL840" s="56"/>
      <c r="AM840" s="56"/>
      <c r="AN840" s="56"/>
      <c r="AO840" s="56"/>
      <c r="AP840" s="56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74"/>
    </row>
    <row r="841" spans="1:61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6"/>
      <c r="AD841" s="56"/>
      <c r="AE841" s="56"/>
      <c r="AF841" s="56"/>
      <c r="AG841" s="56"/>
      <c r="AH841" s="56"/>
      <c r="AI841" s="56"/>
      <c r="AJ841" s="56"/>
      <c r="AK841" s="56"/>
      <c r="AL841" s="56"/>
      <c r="AM841" s="56"/>
      <c r="AN841" s="56"/>
      <c r="AO841" s="56"/>
      <c r="AP841" s="56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74"/>
    </row>
    <row r="842" spans="1:61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6"/>
      <c r="AD842" s="56"/>
      <c r="AE842" s="56"/>
      <c r="AF842" s="56"/>
      <c r="AG842" s="56"/>
      <c r="AH842" s="56"/>
      <c r="AI842" s="56"/>
      <c r="AJ842" s="56"/>
      <c r="AK842" s="56"/>
      <c r="AL842" s="56"/>
      <c r="AM842" s="56"/>
      <c r="AN842" s="56"/>
      <c r="AO842" s="56"/>
      <c r="AP842" s="56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74"/>
    </row>
    <row r="843" spans="1:61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6"/>
      <c r="AD843" s="56"/>
      <c r="AE843" s="56"/>
      <c r="AF843" s="56"/>
      <c r="AG843" s="56"/>
      <c r="AH843" s="56"/>
      <c r="AI843" s="56"/>
      <c r="AJ843" s="56"/>
      <c r="AK843" s="56"/>
      <c r="AL843" s="56"/>
      <c r="AM843" s="56"/>
      <c r="AN843" s="56"/>
      <c r="AO843" s="56"/>
      <c r="AP843" s="56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74"/>
    </row>
    <row r="844" spans="1:61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6"/>
      <c r="AD844" s="56"/>
      <c r="AE844" s="56"/>
      <c r="AF844" s="56"/>
      <c r="AG844" s="56"/>
      <c r="AH844" s="56"/>
      <c r="AI844" s="56"/>
      <c r="AJ844" s="56"/>
      <c r="AK844" s="56"/>
      <c r="AL844" s="56"/>
      <c r="AM844" s="56"/>
      <c r="AN844" s="56"/>
      <c r="AO844" s="56"/>
      <c r="AP844" s="56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74"/>
    </row>
    <row r="845" spans="1:61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6"/>
      <c r="AD845" s="56"/>
      <c r="AE845" s="56"/>
      <c r="AF845" s="56"/>
      <c r="AG845" s="56"/>
      <c r="AH845" s="56"/>
      <c r="AI845" s="56"/>
      <c r="AJ845" s="56"/>
      <c r="AK845" s="56"/>
      <c r="AL845" s="56"/>
      <c r="AM845" s="56"/>
      <c r="AN845" s="56"/>
      <c r="AO845" s="56"/>
      <c r="AP845" s="56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74"/>
    </row>
    <row r="846" spans="1:61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6"/>
      <c r="AD846" s="56"/>
      <c r="AE846" s="56"/>
      <c r="AF846" s="56"/>
      <c r="AG846" s="56"/>
      <c r="AH846" s="56"/>
      <c r="AI846" s="56"/>
      <c r="AJ846" s="56"/>
      <c r="AK846" s="56"/>
      <c r="AL846" s="56"/>
      <c r="AM846" s="56"/>
      <c r="AN846" s="56"/>
      <c r="AO846" s="56"/>
      <c r="AP846" s="56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74"/>
    </row>
    <row r="847" spans="1:61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6"/>
      <c r="AD847" s="56"/>
      <c r="AE847" s="56"/>
      <c r="AF847" s="56"/>
      <c r="AG847" s="56"/>
      <c r="AH847" s="56"/>
      <c r="AI847" s="56"/>
      <c r="AJ847" s="56"/>
      <c r="AK847" s="56"/>
      <c r="AL847" s="56"/>
      <c r="AM847" s="56"/>
      <c r="AN847" s="56"/>
      <c r="AO847" s="56"/>
      <c r="AP847" s="56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74"/>
    </row>
    <row r="848" spans="1:61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6"/>
      <c r="AD848" s="56"/>
      <c r="AE848" s="56"/>
      <c r="AF848" s="56"/>
      <c r="AG848" s="56"/>
      <c r="AH848" s="56"/>
      <c r="AI848" s="56"/>
      <c r="AJ848" s="56"/>
      <c r="AK848" s="56"/>
      <c r="AL848" s="56"/>
      <c r="AM848" s="56"/>
      <c r="AN848" s="56"/>
      <c r="AO848" s="56"/>
      <c r="AP848" s="56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74"/>
    </row>
    <row r="849" spans="1:61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6"/>
      <c r="AD849" s="56"/>
      <c r="AE849" s="56"/>
      <c r="AF849" s="56"/>
      <c r="AG849" s="56"/>
      <c r="AH849" s="56"/>
      <c r="AI849" s="56"/>
      <c r="AJ849" s="56"/>
      <c r="AK849" s="56"/>
      <c r="AL849" s="56"/>
      <c r="AM849" s="56"/>
      <c r="AN849" s="56"/>
      <c r="AO849" s="56"/>
      <c r="AP849" s="56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74"/>
    </row>
    <row r="850" spans="1:61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6"/>
      <c r="AD850" s="56"/>
      <c r="AE850" s="56"/>
      <c r="AF850" s="56"/>
      <c r="AG850" s="56"/>
      <c r="AH850" s="56"/>
      <c r="AI850" s="56"/>
      <c r="AJ850" s="56"/>
      <c r="AK850" s="56"/>
      <c r="AL850" s="56"/>
      <c r="AM850" s="56"/>
      <c r="AN850" s="56"/>
      <c r="AO850" s="56"/>
      <c r="AP850" s="56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74"/>
    </row>
    <row r="851" spans="1:61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6"/>
      <c r="AD851" s="56"/>
      <c r="AE851" s="56"/>
      <c r="AF851" s="56"/>
      <c r="AG851" s="56"/>
      <c r="AH851" s="56"/>
      <c r="AI851" s="56"/>
      <c r="AJ851" s="56"/>
      <c r="AK851" s="56"/>
      <c r="AL851" s="56"/>
      <c r="AM851" s="56"/>
      <c r="AN851" s="56"/>
      <c r="AO851" s="56"/>
      <c r="AP851" s="56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74"/>
    </row>
    <row r="852" spans="1:61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6"/>
      <c r="AD852" s="56"/>
      <c r="AE852" s="56"/>
      <c r="AF852" s="56"/>
      <c r="AG852" s="56"/>
      <c r="AH852" s="56"/>
      <c r="AI852" s="56"/>
      <c r="AJ852" s="56"/>
      <c r="AK852" s="56"/>
      <c r="AL852" s="56"/>
      <c r="AM852" s="56"/>
      <c r="AN852" s="56"/>
      <c r="AO852" s="56"/>
      <c r="AP852" s="56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74"/>
    </row>
    <row r="853" spans="1:61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6"/>
      <c r="AD853" s="56"/>
      <c r="AE853" s="56"/>
      <c r="AF853" s="56"/>
      <c r="AG853" s="56"/>
      <c r="AH853" s="56"/>
      <c r="AI853" s="56"/>
      <c r="AJ853" s="56"/>
      <c r="AK853" s="56"/>
      <c r="AL853" s="56"/>
      <c r="AM853" s="56"/>
      <c r="AN853" s="56"/>
      <c r="AO853" s="56"/>
      <c r="AP853" s="56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74"/>
    </row>
    <row r="854" spans="1:61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6"/>
      <c r="AD854" s="56"/>
      <c r="AE854" s="56"/>
      <c r="AF854" s="56"/>
      <c r="AG854" s="56"/>
      <c r="AH854" s="56"/>
      <c r="AI854" s="56"/>
      <c r="AJ854" s="56"/>
      <c r="AK854" s="56"/>
      <c r="AL854" s="56"/>
      <c r="AM854" s="56"/>
      <c r="AN854" s="56"/>
      <c r="AO854" s="56"/>
      <c r="AP854" s="56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74"/>
    </row>
    <row r="855" spans="1:61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6"/>
      <c r="AD855" s="56"/>
      <c r="AE855" s="56"/>
      <c r="AF855" s="56"/>
      <c r="AG855" s="56"/>
      <c r="AH855" s="56"/>
      <c r="AI855" s="56"/>
      <c r="AJ855" s="56"/>
      <c r="AK855" s="56"/>
      <c r="AL855" s="56"/>
      <c r="AM855" s="56"/>
      <c r="AN855" s="56"/>
      <c r="AO855" s="56"/>
      <c r="AP855" s="56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74"/>
    </row>
    <row r="856" spans="1:61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6"/>
      <c r="AD856" s="56"/>
      <c r="AE856" s="56"/>
      <c r="AF856" s="56"/>
      <c r="AG856" s="56"/>
      <c r="AH856" s="56"/>
      <c r="AI856" s="56"/>
      <c r="AJ856" s="56"/>
      <c r="AK856" s="56"/>
      <c r="AL856" s="56"/>
      <c r="AM856" s="56"/>
      <c r="AN856" s="56"/>
      <c r="AO856" s="56"/>
      <c r="AP856" s="56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74"/>
    </row>
    <row r="857" spans="1:61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6"/>
      <c r="AD857" s="56"/>
      <c r="AE857" s="56"/>
      <c r="AF857" s="56"/>
      <c r="AG857" s="56"/>
      <c r="AH857" s="56"/>
      <c r="AI857" s="56"/>
      <c r="AJ857" s="56"/>
      <c r="AK857" s="56"/>
      <c r="AL857" s="56"/>
      <c r="AM857" s="56"/>
      <c r="AN857" s="56"/>
      <c r="AO857" s="56"/>
      <c r="AP857" s="56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74"/>
    </row>
    <row r="858" spans="1:61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6"/>
      <c r="AD858" s="56"/>
      <c r="AE858" s="56"/>
      <c r="AF858" s="56"/>
      <c r="AG858" s="56"/>
      <c r="AH858" s="56"/>
      <c r="AI858" s="56"/>
      <c r="AJ858" s="56"/>
      <c r="AK858" s="56"/>
      <c r="AL858" s="56"/>
      <c r="AM858" s="56"/>
      <c r="AN858" s="56"/>
      <c r="AO858" s="56"/>
      <c r="AP858" s="56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74"/>
    </row>
    <row r="859" spans="1:61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6"/>
      <c r="AD859" s="56"/>
      <c r="AE859" s="56"/>
      <c r="AF859" s="56"/>
      <c r="AG859" s="56"/>
      <c r="AH859" s="56"/>
      <c r="AI859" s="56"/>
      <c r="AJ859" s="56"/>
      <c r="AK859" s="56"/>
      <c r="AL859" s="56"/>
      <c r="AM859" s="56"/>
      <c r="AN859" s="56"/>
      <c r="AO859" s="56"/>
      <c r="AP859" s="56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74"/>
    </row>
    <row r="860" spans="1:61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6"/>
      <c r="AD860" s="56"/>
      <c r="AE860" s="56"/>
      <c r="AF860" s="56"/>
      <c r="AG860" s="56"/>
      <c r="AH860" s="56"/>
      <c r="AI860" s="56"/>
      <c r="AJ860" s="56"/>
      <c r="AK860" s="56"/>
      <c r="AL860" s="56"/>
      <c r="AM860" s="56"/>
      <c r="AN860" s="56"/>
      <c r="AO860" s="56"/>
      <c r="AP860" s="56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74"/>
    </row>
    <row r="861" spans="1:61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6"/>
      <c r="AD861" s="56"/>
      <c r="AE861" s="56"/>
      <c r="AF861" s="56"/>
      <c r="AG861" s="56"/>
      <c r="AH861" s="56"/>
      <c r="AI861" s="56"/>
      <c r="AJ861" s="56"/>
      <c r="AK861" s="56"/>
      <c r="AL861" s="56"/>
      <c r="AM861" s="56"/>
      <c r="AN861" s="56"/>
      <c r="AO861" s="56"/>
      <c r="AP861" s="56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74"/>
    </row>
    <row r="862" spans="1:61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6"/>
      <c r="AD862" s="56"/>
      <c r="AE862" s="56"/>
      <c r="AF862" s="56"/>
      <c r="AG862" s="56"/>
      <c r="AH862" s="56"/>
      <c r="AI862" s="56"/>
      <c r="AJ862" s="56"/>
      <c r="AK862" s="56"/>
      <c r="AL862" s="56"/>
      <c r="AM862" s="56"/>
      <c r="AN862" s="56"/>
      <c r="AO862" s="56"/>
      <c r="AP862" s="56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74"/>
    </row>
    <row r="863" spans="1:61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6"/>
      <c r="AD863" s="56"/>
      <c r="AE863" s="56"/>
      <c r="AF863" s="56"/>
      <c r="AG863" s="56"/>
      <c r="AH863" s="56"/>
      <c r="AI863" s="56"/>
      <c r="AJ863" s="56"/>
      <c r="AK863" s="56"/>
      <c r="AL863" s="56"/>
      <c r="AM863" s="56"/>
      <c r="AN863" s="56"/>
      <c r="AO863" s="56"/>
      <c r="AP863" s="56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74"/>
    </row>
    <row r="864" spans="1:61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6"/>
      <c r="AD864" s="56"/>
      <c r="AE864" s="56"/>
      <c r="AF864" s="56"/>
      <c r="AG864" s="56"/>
      <c r="AH864" s="56"/>
      <c r="AI864" s="56"/>
      <c r="AJ864" s="56"/>
      <c r="AK864" s="56"/>
      <c r="AL864" s="56"/>
      <c r="AM864" s="56"/>
      <c r="AN864" s="56"/>
      <c r="AO864" s="56"/>
      <c r="AP864" s="56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74"/>
    </row>
    <row r="865" spans="1:61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6"/>
      <c r="AD865" s="56"/>
      <c r="AE865" s="56"/>
      <c r="AF865" s="56"/>
      <c r="AG865" s="56"/>
      <c r="AH865" s="56"/>
      <c r="AI865" s="56"/>
      <c r="AJ865" s="56"/>
      <c r="AK865" s="56"/>
      <c r="AL865" s="56"/>
      <c r="AM865" s="56"/>
      <c r="AN865" s="56"/>
      <c r="AO865" s="56"/>
      <c r="AP865" s="56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74"/>
    </row>
    <row r="866" spans="1:61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6"/>
      <c r="AD866" s="56"/>
      <c r="AE866" s="56"/>
      <c r="AF866" s="56"/>
      <c r="AG866" s="56"/>
      <c r="AH866" s="56"/>
      <c r="AI866" s="56"/>
      <c r="AJ866" s="56"/>
      <c r="AK866" s="56"/>
      <c r="AL866" s="56"/>
      <c r="AM866" s="56"/>
      <c r="AN866" s="56"/>
      <c r="AO866" s="56"/>
      <c r="AP866" s="56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74"/>
    </row>
    <row r="867" spans="1:61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6"/>
      <c r="AD867" s="56"/>
      <c r="AE867" s="56"/>
      <c r="AF867" s="56"/>
      <c r="AG867" s="56"/>
      <c r="AH867" s="56"/>
      <c r="AI867" s="56"/>
      <c r="AJ867" s="56"/>
      <c r="AK867" s="56"/>
      <c r="AL867" s="56"/>
      <c r="AM867" s="56"/>
      <c r="AN867" s="56"/>
      <c r="AO867" s="56"/>
      <c r="AP867" s="56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74"/>
    </row>
    <row r="868" spans="1:61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6"/>
      <c r="AD868" s="56"/>
      <c r="AE868" s="56"/>
      <c r="AF868" s="56"/>
      <c r="AG868" s="56"/>
      <c r="AH868" s="56"/>
      <c r="AI868" s="56"/>
      <c r="AJ868" s="56"/>
      <c r="AK868" s="56"/>
      <c r="AL868" s="56"/>
      <c r="AM868" s="56"/>
      <c r="AN868" s="56"/>
      <c r="AO868" s="56"/>
      <c r="AP868" s="56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74"/>
    </row>
    <row r="869" spans="1:61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6"/>
      <c r="AD869" s="56"/>
      <c r="AE869" s="56"/>
      <c r="AF869" s="56"/>
      <c r="AG869" s="56"/>
      <c r="AH869" s="56"/>
      <c r="AI869" s="56"/>
      <c r="AJ869" s="56"/>
      <c r="AK869" s="56"/>
      <c r="AL869" s="56"/>
      <c r="AM869" s="56"/>
      <c r="AN869" s="56"/>
      <c r="AO869" s="56"/>
      <c r="AP869" s="56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74"/>
    </row>
    <row r="870" spans="1:61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6"/>
      <c r="AD870" s="56"/>
      <c r="AE870" s="56"/>
      <c r="AF870" s="56"/>
      <c r="AG870" s="56"/>
      <c r="AH870" s="56"/>
      <c r="AI870" s="56"/>
      <c r="AJ870" s="56"/>
      <c r="AK870" s="56"/>
      <c r="AL870" s="56"/>
      <c r="AM870" s="56"/>
      <c r="AN870" s="56"/>
      <c r="AO870" s="56"/>
      <c r="AP870" s="56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74"/>
    </row>
    <row r="871" spans="1:61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6"/>
      <c r="AD871" s="56"/>
      <c r="AE871" s="56"/>
      <c r="AF871" s="56"/>
      <c r="AG871" s="56"/>
      <c r="AH871" s="56"/>
      <c r="AI871" s="56"/>
      <c r="AJ871" s="56"/>
      <c r="AK871" s="56"/>
      <c r="AL871" s="56"/>
      <c r="AM871" s="56"/>
      <c r="AN871" s="56"/>
      <c r="AO871" s="56"/>
      <c r="AP871" s="56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74"/>
    </row>
    <row r="872" spans="1:61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6"/>
      <c r="AD872" s="56"/>
      <c r="AE872" s="56"/>
      <c r="AF872" s="56"/>
      <c r="AG872" s="56"/>
      <c r="AH872" s="56"/>
      <c r="AI872" s="56"/>
      <c r="AJ872" s="56"/>
      <c r="AK872" s="56"/>
      <c r="AL872" s="56"/>
      <c r="AM872" s="56"/>
      <c r="AN872" s="56"/>
      <c r="AO872" s="56"/>
      <c r="AP872" s="56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74"/>
    </row>
    <row r="873" spans="1:61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6"/>
      <c r="AD873" s="56"/>
      <c r="AE873" s="56"/>
      <c r="AF873" s="56"/>
      <c r="AG873" s="56"/>
      <c r="AH873" s="56"/>
      <c r="AI873" s="56"/>
      <c r="AJ873" s="56"/>
      <c r="AK873" s="56"/>
      <c r="AL873" s="56"/>
      <c r="AM873" s="56"/>
      <c r="AN873" s="56"/>
      <c r="AO873" s="56"/>
      <c r="AP873" s="56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74"/>
    </row>
    <row r="874" spans="1:61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6"/>
      <c r="AD874" s="56"/>
      <c r="AE874" s="56"/>
      <c r="AF874" s="56"/>
      <c r="AG874" s="56"/>
      <c r="AH874" s="56"/>
      <c r="AI874" s="56"/>
      <c r="AJ874" s="56"/>
      <c r="AK874" s="56"/>
      <c r="AL874" s="56"/>
      <c r="AM874" s="56"/>
      <c r="AN874" s="56"/>
      <c r="AO874" s="56"/>
      <c r="AP874" s="56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74"/>
    </row>
    <row r="875" spans="1:61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6"/>
      <c r="AD875" s="56"/>
      <c r="AE875" s="56"/>
      <c r="AF875" s="56"/>
      <c r="AG875" s="56"/>
      <c r="AH875" s="56"/>
      <c r="AI875" s="56"/>
      <c r="AJ875" s="56"/>
      <c r="AK875" s="56"/>
      <c r="AL875" s="56"/>
      <c r="AM875" s="56"/>
      <c r="AN875" s="56"/>
      <c r="AO875" s="56"/>
      <c r="AP875" s="56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74"/>
    </row>
    <row r="876" spans="1:61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6"/>
      <c r="AD876" s="56"/>
      <c r="AE876" s="56"/>
      <c r="AF876" s="56"/>
      <c r="AG876" s="56"/>
      <c r="AH876" s="56"/>
      <c r="AI876" s="56"/>
      <c r="AJ876" s="56"/>
      <c r="AK876" s="56"/>
      <c r="AL876" s="56"/>
      <c r="AM876" s="56"/>
      <c r="AN876" s="56"/>
      <c r="AO876" s="56"/>
      <c r="AP876" s="56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74"/>
    </row>
    <row r="877" spans="1:61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6"/>
      <c r="AD877" s="56"/>
      <c r="AE877" s="56"/>
      <c r="AF877" s="56"/>
      <c r="AG877" s="56"/>
      <c r="AH877" s="56"/>
      <c r="AI877" s="56"/>
      <c r="AJ877" s="56"/>
      <c r="AK877" s="56"/>
      <c r="AL877" s="56"/>
      <c r="AM877" s="56"/>
      <c r="AN877" s="56"/>
      <c r="AO877" s="56"/>
      <c r="AP877" s="56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74"/>
    </row>
    <row r="878" spans="1:61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6"/>
      <c r="AD878" s="56"/>
      <c r="AE878" s="56"/>
      <c r="AF878" s="56"/>
      <c r="AG878" s="56"/>
      <c r="AH878" s="56"/>
      <c r="AI878" s="56"/>
      <c r="AJ878" s="56"/>
      <c r="AK878" s="56"/>
      <c r="AL878" s="56"/>
      <c r="AM878" s="56"/>
      <c r="AN878" s="56"/>
      <c r="AO878" s="56"/>
      <c r="AP878" s="56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74"/>
    </row>
    <row r="879" spans="1:61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6"/>
      <c r="AD879" s="56"/>
      <c r="AE879" s="56"/>
      <c r="AF879" s="56"/>
      <c r="AG879" s="56"/>
      <c r="AH879" s="56"/>
      <c r="AI879" s="56"/>
      <c r="AJ879" s="56"/>
      <c r="AK879" s="56"/>
      <c r="AL879" s="56"/>
      <c r="AM879" s="56"/>
      <c r="AN879" s="56"/>
      <c r="AO879" s="56"/>
      <c r="AP879" s="56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74"/>
    </row>
    <row r="880" spans="1:61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6"/>
      <c r="AD880" s="56"/>
      <c r="AE880" s="56"/>
      <c r="AF880" s="56"/>
      <c r="AG880" s="56"/>
      <c r="AH880" s="56"/>
      <c r="AI880" s="56"/>
      <c r="AJ880" s="56"/>
      <c r="AK880" s="56"/>
      <c r="AL880" s="56"/>
      <c r="AM880" s="56"/>
      <c r="AN880" s="56"/>
      <c r="AO880" s="56"/>
      <c r="AP880" s="56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74"/>
    </row>
    <row r="881" spans="1:61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6"/>
      <c r="AD881" s="56"/>
      <c r="AE881" s="56"/>
      <c r="AF881" s="56"/>
      <c r="AG881" s="56"/>
      <c r="AH881" s="56"/>
      <c r="AI881" s="56"/>
      <c r="AJ881" s="56"/>
      <c r="AK881" s="56"/>
      <c r="AL881" s="56"/>
      <c r="AM881" s="56"/>
      <c r="AN881" s="56"/>
      <c r="AO881" s="56"/>
      <c r="AP881" s="56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74"/>
    </row>
    <row r="882" spans="1:61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6"/>
      <c r="AD882" s="56"/>
      <c r="AE882" s="56"/>
      <c r="AF882" s="56"/>
      <c r="AG882" s="56"/>
      <c r="AH882" s="56"/>
      <c r="AI882" s="56"/>
      <c r="AJ882" s="56"/>
      <c r="AK882" s="56"/>
      <c r="AL882" s="56"/>
      <c r="AM882" s="56"/>
      <c r="AN882" s="56"/>
      <c r="AO882" s="56"/>
      <c r="AP882" s="56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74"/>
    </row>
    <row r="883" spans="1:61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6"/>
      <c r="AD883" s="56"/>
      <c r="AE883" s="56"/>
      <c r="AF883" s="56"/>
      <c r="AG883" s="56"/>
      <c r="AH883" s="56"/>
      <c r="AI883" s="56"/>
      <c r="AJ883" s="56"/>
      <c r="AK883" s="56"/>
      <c r="AL883" s="56"/>
      <c r="AM883" s="56"/>
      <c r="AN883" s="56"/>
      <c r="AO883" s="56"/>
      <c r="AP883" s="56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74"/>
    </row>
    <row r="884" spans="1:61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6"/>
      <c r="AD884" s="56"/>
      <c r="AE884" s="56"/>
      <c r="AF884" s="56"/>
      <c r="AG884" s="56"/>
      <c r="AH884" s="56"/>
      <c r="AI884" s="56"/>
      <c r="AJ884" s="56"/>
      <c r="AK884" s="56"/>
      <c r="AL884" s="56"/>
      <c r="AM884" s="56"/>
      <c r="AN884" s="56"/>
      <c r="AO884" s="56"/>
      <c r="AP884" s="56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74"/>
    </row>
    <row r="885" spans="1:61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6"/>
      <c r="AD885" s="56"/>
      <c r="AE885" s="56"/>
      <c r="AF885" s="56"/>
      <c r="AG885" s="56"/>
      <c r="AH885" s="56"/>
      <c r="AI885" s="56"/>
      <c r="AJ885" s="56"/>
      <c r="AK885" s="56"/>
      <c r="AL885" s="56"/>
      <c r="AM885" s="56"/>
      <c r="AN885" s="56"/>
      <c r="AO885" s="56"/>
      <c r="AP885" s="56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74"/>
    </row>
    <row r="886" spans="1:61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6"/>
      <c r="AD886" s="56"/>
      <c r="AE886" s="56"/>
      <c r="AF886" s="56"/>
      <c r="AG886" s="56"/>
      <c r="AH886" s="56"/>
      <c r="AI886" s="56"/>
      <c r="AJ886" s="56"/>
      <c r="AK886" s="56"/>
      <c r="AL886" s="56"/>
      <c r="AM886" s="56"/>
      <c r="AN886" s="56"/>
      <c r="AO886" s="56"/>
      <c r="AP886" s="56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74"/>
    </row>
    <row r="887" spans="1:61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6"/>
      <c r="AD887" s="56"/>
      <c r="AE887" s="56"/>
      <c r="AF887" s="56"/>
      <c r="AG887" s="56"/>
      <c r="AH887" s="56"/>
      <c r="AI887" s="56"/>
      <c r="AJ887" s="56"/>
      <c r="AK887" s="56"/>
      <c r="AL887" s="56"/>
      <c r="AM887" s="56"/>
      <c r="AN887" s="56"/>
      <c r="AO887" s="56"/>
      <c r="AP887" s="56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74"/>
    </row>
    <row r="888" spans="1:61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6"/>
      <c r="AD888" s="56"/>
      <c r="AE888" s="56"/>
      <c r="AF888" s="56"/>
      <c r="AG888" s="56"/>
      <c r="AH888" s="56"/>
      <c r="AI888" s="56"/>
      <c r="AJ888" s="56"/>
      <c r="AK888" s="56"/>
      <c r="AL888" s="56"/>
      <c r="AM888" s="56"/>
      <c r="AN888" s="56"/>
      <c r="AO888" s="56"/>
      <c r="AP888" s="56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74"/>
    </row>
    <row r="889" spans="1:61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6"/>
      <c r="AD889" s="56"/>
      <c r="AE889" s="56"/>
      <c r="AF889" s="56"/>
      <c r="AG889" s="56"/>
      <c r="AH889" s="56"/>
      <c r="AI889" s="56"/>
      <c r="AJ889" s="56"/>
      <c r="AK889" s="56"/>
      <c r="AL889" s="56"/>
      <c r="AM889" s="56"/>
      <c r="AN889" s="56"/>
      <c r="AO889" s="56"/>
      <c r="AP889" s="56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74"/>
    </row>
    <row r="890" spans="1:61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6"/>
      <c r="AD890" s="56"/>
      <c r="AE890" s="56"/>
      <c r="AF890" s="56"/>
      <c r="AG890" s="56"/>
      <c r="AH890" s="56"/>
      <c r="AI890" s="56"/>
      <c r="AJ890" s="56"/>
      <c r="AK890" s="56"/>
      <c r="AL890" s="56"/>
      <c r="AM890" s="56"/>
      <c r="AN890" s="56"/>
      <c r="AO890" s="56"/>
      <c r="AP890" s="56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74"/>
    </row>
    <row r="891" spans="1:61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6"/>
      <c r="AD891" s="56"/>
      <c r="AE891" s="56"/>
      <c r="AF891" s="56"/>
      <c r="AG891" s="56"/>
      <c r="AH891" s="56"/>
      <c r="AI891" s="56"/>
      <c r="AJ891" s="56"/>
      <c r="AK891" s="56"/>
      <c r="AL891" s="56"/>
      <c r="AM891" s="56"/>
      <c r="AN891" s="56"/>
      <c r="AO891" s="56"/>
      <c r="AP891" s="56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74"/>
    </row>
    <row r="892" spans="1:61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6"/>
      <c r="AD892" s="56"/>
      <c r="AE892" s="56"/>
      <c r="AF892" s="56"/>
      <c r="AG892" s="56"/>
      <c r="AH892" s="56"/>
      <c r="AI892" s="56"/>
      <c r="AJ892" s="56"/>
      <c r="AK892" s="56"/>
      <c r="AL892" s="56"/>
      <c r="AM892" s="56"/>
      <c r="AN892" s="56"/>
      <c r="AO892" s="56"/>
      <c r="AP892" s="56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74"/>
    </row>
    <row r="893" spans="1:61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6"/>
      <c r="AD893" s="56"/>
      <c r="AE893" s="56"/>
      <c r="AF893" s="56"/>
      <c r="AG893" s="56"/>
      <c r="AH893" s="56"/>
      <c r="AI893" s="56"/>
      <c r="AJ893" s="56"/>
      <c r="AK893" s="56"/>
      <c r="AL893" s="56"/>
      <c r="AM893" s="56"/>
      <c r="AN893" s="56"/>
      <c r="AO893" s="56"/>
      <c r="AP893" s="56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74"/>
    </row>
    <row r="894" spans="1:61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6"/>
      <c r="AD894" s="56"/>
      <c r="AE894" s="56"/>
      <c r="AF894" s="56"/>
      <c r="AG894" s="56"/>
      <c r="AH894" s="56"/>
      <c r="AI894" s="56"/>
      <c r="AJ894" s="56"/>
      <c r="AK894" s="56"/>
      <c r="AL894" s="56"/>
      <c r="AM894" s="56"/>
      <c r="AN894" s="56"/>
      <c r="AO894" s="56"/>
      <c r="AP894" s="56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74"/>
    </row>
    <row r="895" spans="1:61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6"/>
      <c r="AD895" s="56"/>
      <c r="AE895" s="56"/>
      <c r="AF895" s="56"/>
      <c r="AG895" s="56"/>
      <c r="AH895" s="56"/>
      <c r="AI895" s="56"/>
      <c r="AJ895" s="56"/>
      <c r="AK895" s="56"/>
      <c r="AL895" s="56"/>
      <c r="AM895" s="56"/>
      <c r="AN895" s="56"/>
      <c r="AO895" s="56"/>
      <c r="AP895" s="56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74"/>
    </row>
    <row r="896" spans="1:61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6"/>
      <c r="AD896" s="56"/>
      <c r="AE896" s="56"/>
      <c r="AF896" s="56"/>
      <c r="AG896" s="56"/>
      <c r="AH896" s="56"/>
      <c r="AI896" s="56"/>
      <c r="AJ896" s="56"/>
      <c r="AK896" s="56"/>
      <c r="AL896" s="56"/>
      <c r="AM896" s="56"/>
      <c r="AN896" s="56"/>
      <c r="AO896" s="56"/>
      <c r="AP896" s="56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74"/>
    </row>
    <row r="897" spans="1:61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6"/>
      <c r="AD897" s="56"/>
      <c r="AE897" s="56"/>
      <c r="AF897" s="56"/>
      <c r="AG897" s="56"/>
      <c r="AH897" s="56"/>
      <c r="AI897" s="56"/>
      <c r="AJ897" s="56"/>
      <c r="AK897" s="56"/>
      <c r="AL897" s="56"/>
      <c r="AM897" s="56"/>
      <c r="AN897" s="56"/>
      <c r="AO897" s="56"/>
      <c r="AP897" s="56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74"/>
    </row>
    <row r="898" spans="1:61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6"/>
      <c r="AD898" s="56"/>
      <c r="AE898" s="56"/>
      <c r="AF898" s="56"/>
      <c r="AG898" s="56"/>
      <c r="AH898" s="56"/>
      <c r="AI898" s="56"/>
      <c r="AJ898" s="56"/>
      <c r="AK898" s="56"/>
      <c r="AL898" s="56"/>
      <c r="AM898" s="56"/>
      <c r="AN898" s="56"/>
      <c r="AO898" s="56"/>
      <c r="AP898" s="56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74"/>
    </row>
    <row r="899" spans="1:61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6"/>
      <c r="AD899" s="56"/>
      <c r="AE899" s="56"/>
      <c r="AF899" s="56"/>
      <c r="AG899" s="56"/>
      <c r="AH899" s="56"/>
      <c r="AI899" s="56"/>
      <c r="AJ899" s="56"/>
      <c r="AK899" s="56"/>
      <c r="AL899" s="56"/>
      <c r="AM899" s="56"/>
      <c r="AN899" s="56"/>
      <c r="AO899" s="56"/>
      <c r="AP899" s="56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74"/>
    </row>
    <row r="900" spans="1:61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6"/>
      <c r="AD900" s="56"/>
      <c r="AE900" s="56"/>
      <c r="AF900" s="56"/>
      <c r="AG900" s="56"/>
      <c r="AH900" s="56"/>
      <c r="AI900" s="56"/>
      <c r="AJ900" s="56"/>
      <c r="AK900" s="56"/>
      <c r="AL900" s="56"/>
      <c r="AM900" s="56"/>
      <c r="AN900" s="56"/>
      <c r="AO900" s="56"/>
      <c r="AP900" s="56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74"/>
    </row>
    <row r="901" spans="1:61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6"/>
      <c r="AD901" s="56"/>
      <c r="AE901" s="56"/>
      <c r="AF901" s="56"/>
      <c r="AG901" s="56"/>
      <c r="AH901" s="56"/>
      <c r="AI901" s="56"/>
      <c r="AJ901" s="56"/>
      <c r="AK901" s="56"/>
      <c r="AL901" s="56"/>
      <c r="AM901" s="56"/>
      <c r="AN901" s="56"/>
      <c r="AO901" s="56"/>
      <c r="AP901" s="56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74"/>
    </row>
    <row r="902" spans="1:61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6"/>
      <c r="AD902" s="56"/>
      <c r="AE902" s="56"/>
      <c r="AF902" s="56"/>
      <c r="AG902" s="56"/>
      <c r="AH902" s="56"/>
      <c r="AI902" s="56"/>
      <c r="AJ902" s="56"/>
      <c r="AK902" s="56"/>
      <c r="AL902" s="56"/>
      <c r="AM902" s="56"/>
      <c r="AN902" s="56"/>
      <c r="AO902" s="56"/>
      <c r="AP902" s="56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74"/>
    </row>
    <row r="903" spans="1:61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6"/>
      <c r="AD903" s="56"/>
      <c r="AE903" s="56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74"/>
    </row>
    <row r="904" spans="1:61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6"/>
      <c r="AD904" s="56"/>
      <c r="AE904" s="56"/>
      <c r="AF904" s="56"/>
      <c r="AG904" s="56"/>
      <c r="AH904" s="56"/>
      <c r="AI904" s="56"/>
      <c r="AJ904" s="56"/>
      <c r="AK904" s="56"/>
      <c r="AL904" s="56"/>
      <c r="AM904" s="56"/>
      <c r="AN904" s="56"/>
      <c r="AO904" s="56"/>
      <c r="AP904" s="56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74"/>
    </row>
    <row r="905" spans="1:61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6"/>
      <c r="AD905" s="56"/>
      <c r="AE905" s="56"/>
      <c r="AF905" s="56"/>
      <c r="AG905" s="56"/>
      <c r="AH905" s="56"/>
      <c r="AI905" s="56"/>
      <c r="AJ905" s="56"/>
      <c r="AK905" s="56"/>
      <c r="AL905" s="56"/>
      <c r="AM905" s="56"/>
      <c r="AN905" s="56"/>
      <c r="AO905" s="56"/>
      <c r="AP905" s="56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74"/>
    </row>
    <row r="906" spans="1:61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6"/>
      <c r="AD906" s="56"/>
      <c r="AE906" s="56"/>
      <c r="AF906" s="56"/>
      <c r="AG906" s="56"/>
      <c r="AH906" s="56"/>
      <c r="AI906" s="56"/>
      <c r="AJ906" s="56"/>
      <c r="AK906" s="56"/>
      <c r="AL906" s="56"/>
      <c r="AM906" s="56"/>
      <c r="AN906" s="56"/>
      <c r="AO906" s="56"/>
      <c r="AP906" s="56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74"/>
    </row>
    <row r="907" spans="1:61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6"/>
      <c r="AD907" s="56"/>
      <c r="AE907" s="56"/>
      <c r="AF907" s="56"/>
      <c r="AG907" s="56"/>
      <c r="AH907" s="56"/>
      <c r="AI907" s="56"/>
      <c r="AJ907" s="56"/>
      <c r="AK907" s="56"/>
      <c r="AL907" s="56"/>
      <c r="AM907" s="56"/>
      <c r="AN907" s="56"/>
      <c r="AO907" s="56"/>
      <c r="AP907" s="56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74"/>
    </row>
    <row r="908" spans="1:61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6"/>
      <c r="AD908" s="56"/>
      <c r="AE908" s="56"/>
      <c r="AF908" s="56"/>
      <c r="AG908" s="56"/>
      <c r="AH908" s="56"/>
      <c r="AI908" s="56"/>
      <c r="AJ908" s="56"/>
      <c r="AK908" s="56"/>
      <c r="AL908" s="56"/>
      <c r="AM908" s="56"/>
      <c r="AN908" s="56"/>
      <c r="AO908" s="56"/>
      <c r="AP908" s="56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74"/>
    </row>
    <row r="909" spans="1:61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6"/>
      <c r="AD909" s="56"/>
      <c r="AE909" s="56"/>
      <c r="AF909" s="56"/>
      <c r="AG909" s="56"/>
      <c r="AH909" s="56"/>
      <c r="AI909" s="56"/>
      <c r="AJ909" s="56"/>
      <c r="AK909" s="56"/>
      <c r="AL909" s="56"/>
      <c r="AM909" s="56"/>
      <c r="AN909" s="56"/>
      <c r="AO909" s="56"/>
      <c r="AP909" s="56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74"/>
    </row>
    <row r="910" spans="1:61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6"/>
      <c r="AD910" s="56"/>
      <c r="AE910" s="56"/>
      <c r="AF910" s="56"/>
      <c r="AG910" s="56"/>
      <c r="AH910" s="56"/>
      <c r="AI910" s="56"/>
      <c r="AJ910" s="56"/>
      <c r="AK910" s="56"/>
      <c r="AL910" s="56"/>
      <c r="AM910" s="56"/>
      <c r="AN910" s="56"/>
      <c r="AO910" s="56"/>
      <c r="AP910" s="56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74"/>
    </row>
    <row r="911" spans="1:61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6"/>
      <c r="AD911" s="56"/>
      <c r="AE911" s="56"/>
      <c r="AF911" s="56"/>
      <c r="AG911" s="56"/>
      <c r="AH911" s="56"/>
      <c r="AI911" s="56"/>
      <c r="AJ911" s="56"/>
      <c r="AK911" s="56"/>
      <c r="AL911" s="56"/>
      <c r="AM911" s="56"/>
      <c r="AN911" s="56"/>
      <c r="AO911" s="56"/>
      <c r="AP911" s="56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74"/>
    </row>
    <row r="912" spans="1:61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6"/>
      <c r="AD912" s="56"/>
      <c r="AE912" s="56"/>
      <c r="AF912" s="56"/>
      <c r="AG912" s="56"/>
      <c r="AH912" s="56"/>
      <c r="AI912" s="56"/>
      <c r="AJ912" s="56"/>
      <c r="AK912" s="56"/>
      <c r="AL912" s="56"/>
      <c r="AM912" s="56"/>
      <c r="AN912" s="56"/>
      <c r="AO912" s="56"/>
      <c r="AP912" s="56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74"/>
    </row>
    <row r="913" spans="1:61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6"/>
      <c r="AD913" s="56"/>
      <c r="AE913" s="56"/>
      <c r="AF913" s="56"/>
      <c r="AG913" s="56"/>
      <c r="AH913" s="56"/>
      <c r="AI913" s="56"/>
      <c r="AJ913" s="56"/>
      <c r="AK913" s="56"/>
      <c r="AL913" s="56"/>
      <c r="AM913" s="56"/>
      <c r="AN913" s="56"/>
      <c r="AO913" s="56"/>
      <c r="AP913" s="56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74"/>
    </row>
    <row r="914" spans="1:61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6"/>
      <c r="AD914" s="56"/>
      <c r="AE914" s="56"/>
      <c r="AF914" s="56"/>
      <c r="AG914" s="56"/>
      <c r="AH914" s="56"/>
      <c r="AI914" s="56"/>
      <c r="AJ914" s="56"/>
      <c r="AK914" s="56"/>
      <c r="AL914" s="56"/>
      <c r="AM914" s="56"/>
      <c r="AN914" s="56"/>
      <c r="AO914" s="56"/>
      <c r="AP914" s="56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74"/>
    </row>
    <row r="915" spans="1:61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6"/>
      <c r="AD915" s="56"/>
      <c r="AE915" s="56"/>
      <c r="AF915" s="56"/>
      <c r="AG915" s="56"/>
      <c r="AH915" s="56"/>
      <c r="AI915" s="56"/>
      <c r="AJ915" s="56"/>
      <c r="AK915" s="56"/>
      <c r="AL915" s="56"/>
      <c r="AM915" s="56"/>
      <c r="AN915" s="56"/>
      <c r="AO915" s="56"/>
      <c r="AP915" s="56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74"/>
    </row>
    <row r="916" spans="1:61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6"/>
      <c r="AD916" s="56"/>
      <c r="AE916" s="56"/>
      <c r="AF916" s="56"/>
      <c r="AG916" s="56"/>
      <c r="AH916" s="56"/>
      <c r="AI916" s="56"/>
      <c r="AJ916" s="56"/>
      <c r="AK916" s="56"/>
      <c r="AL916" s="56"/>
      <c r="AM916" s="56"/>
      <c r="AN916" s="56"/>
      <c r="AO916" s="56"/>
      <c r="AP916" s="56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74"/>
    </row>
    <row r="917" spans="1:61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6"/>
      <c r="AD917" s="56"/>
      <c r="AE917" s="56"/>
      <c r="AF917" s="56"/>
      <c r="AG917" s="56"/>
      <c r="AH917" s="56"/>
      <c r="AI917" s="56"/>
      <c r="AJ917" s="56"/>
      <c r="AK917" s="56"/>
      <c r="AL917" s="56"/>
      <c r="AM917" s="56"/>
      <c r="AN917" s="56"/>
      <c r="AO917" s="56"/>
      <c r="AP917" s="56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74"/>
    </row>
    <row r="918" spans="1:61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6"/>
      <c r="AD918" s="56"/>
      <c r="AE918" s="56"/>
      <c r="AF918" s="56"/>
      <c r="AG918" s="56"/>
      <c r="AH918" s="56"/>
      <c r="AI918" s="56"/>
      <c r="AJ918" s="56"/>
      <c r="AK918" s="56"/>
      <c r="AL918" s="56"/>
      <c r="AM918" s="56"/>
      <c r="AN918" s="56"/>
      <c r="AO918" s="56"/>
      <c r="AP918" s="56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74"/>
    </row>
    <row r="919" spans="1:61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6"/>
      <c r="AD919" s="56"/>
      <c r="AE919" s="56"/>
      <c r="AF919" s="56"/>
      <c r="AG919" s="56"/>
      <c r="AH919" s="56"/>
      <c r="AI919" s="56"/>
      <c r="AJ919" s="56"/>
      <c r="AK919" s="56"/>
      <c r="AL919" s="56"/>
      <c r="AM919" s="56"/>
      <c r="AN919" s="56"/>
      <c r="AO919" s="56"/>
      <c r="AP919" s="56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74"/>
    </row>
    <row r="920" spans="1:61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6"/>
      <c r="AD920" s="56"/>
      <c r="AE920" s="56"/>
      <c r="AF920" s="56"/>
      <c r="AG920" s="56"/>
      <c r="AH920" s="56"/>
      <c r="AI920" s="56"/>
      <c r="AJ920" s="56"/>
      <c r="AK920" s="56"/>
      <c r="AL920" s="56"/>
      <c r="AM920" s="56"/>
      <c r="AN920" s="56"/>
      <c r="AO920" s="56"/>
      <c r="AP920" s="56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74"/>
    </row>
    <row r="921" spans="1:61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6"/>
      <c r="AD921" s="56"/>
      <c r="AE921" s="56"/>
      <c r="AF921" s="56"/>
      <c r="AG921" s="56"/>
      <c r="AH921" s="56"/>
      <c r="AI921" s="56"/>
      <c r="AJ921" s="56"/>
      <c r="AK921" s="56"/>
      <c r="AL921" s="56"/>
      <c r="AM921" s="56"/>
      <c r="AN921" s="56"/>
      <c r="AO921" s="56"/>
      <c r="AP921" s="56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74"/>
    </row>
    <row r="922" spans="1:61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6"/>
      <c r="AD922" s="56"/>
      <c r="AE922" s="56"/>
      <c r="AF922" s="56"/>
      <c r="AG922" s="56"/>
      <c r="AH922" s="56"/>
      <c r="AI922" s="56"/>
      <c r="AJ922" s="56"/>
      <c r="AK922" s="56"/>
      <c r="AL922" s="56"/>
      <c r="AM922" s="56"/>
      <c r="AN922" s="56"/>
      <c r="AO922" s="56"/>
      <c r="AP922" s="56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74"/>
    </row>
    <row r="923" spans="1:61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6"/>
      <c r="AD923" s="56"/>
      <c r="AE923" s="56"/>
      <c r="AF923" s="56"/>
      <c r="AG923" s="56"/>
      <c r="AH923" s="56"/>
      <c r="AI923" s="56"/>
      <c r="AJ923" s="56"/>
      <c r="AK923" s="56"/>
      <c r="AL923" s="56"/>
      <c r="AM923" s="56"/>
      <c r="AN923" s="56"/>
      <c r="AO923" s="56"/>
      <c r="AP923" s="56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74"/>
    </row>
    <row r="924" spans="1:61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6"/>
      <c r="AD924" s="56"/>
      <c r="AE924" s="56"/>
      <c r="AF924" s="56"/>
      <c r="AG924" s="56"/>
      <c r="AH924" s="56"/>
      <c r="AI924" s="56"/>
      <c r="AJ924" s="56"/>
      <c r="AK924" s="56"/>
      <c r="AL924" s="56"/>
      <c r="AM924" s="56"/>
      <c r="AN924" s="56"/>
      <c r="AO924" s="56"/>
      <c r="AP924" s="56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74"/>
    </row>
    <row r="925" spans="1:61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6"/>
      <c r="AD925" s="56"/>
      <c r="AE925" s="56"/>
      <c r="AF925" s="56"/>
      <c r="AG925" s="56"/>
      <c r="AH925" s="56"/>
      <c r="AI925" s="56"/>
      <c r="AJ925" s="56"/>
      <c r="AK925" s="56"/>
      <c r="AL925" s="56"/>
      <c r="AM925" s="56"/>
      <c r="AN925" s="56"/>
      <c r="AO925" s="56"/>
      <c r="AP925" s="56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74"/>
    </row>
    <row r="926" spans="1:61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6"/>
      <c r="AD926" s="56"/>
      <c r="AE926" s="56"/>
      <c r="AF926" s="56"/>
      <c r="AG926" s="56"/>
      <c r="AH926" s="56"/>
      <c r="AI926" s="56"/>
      <c r="AJ926" s="56"/>
      <c r="AK926" s="56"/>
      <c r="AL926" s="56"/>
      <c r="AM926" s="56"/>
      <c r="AN926" s="56"/>
      <c r="AO926" s="56"/>
      <c r="AP926" s="56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74"/>
    </row>
    <row r="927" spans="1:61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6"/>
      <c r="AD927" s="56"/>
      <c r="AE927" s="56"/>
      <c r="AF927" s="56"/>
      <c r="AG927" s="56"/>
      <c r="AH927" s="56"/>
      <c r="AI927" s="56"/>
      <c r="AJ927" s="56"/>
      <c r="AK927" s="56"/>
      <c r="AL927" s="56"/>
      <c r="AM927" s="56"/>
      <c r="AN927" s="56"/>
      <c r="AO927" s="56"/>
      <c r="AP927" s="56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74"/>
    </row>
    <row r="928" spans="1:61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6"/>
      <c r="AD928" s="56"/>
      <c r="AE928" s="56"/>
      <c r="AF928" s="56"/>
      <c r="AG928" s="56"/>
      <c r="AH928" s="56"/>
      <c r="AI928" s="56"/>
      <c r="AJ928" s="56"/>
      <c r="AK928" s="56"/>
      <c r="AL928" s="56"/>
      <c r="AM928" s="56"/>
      <c r="AN928" s="56"/>
      <c r="AO928" s="56"/>
      <c r="AP928" s="56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74"/>
    </row>
    <row r="929" spans="1:61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6"/>
      <c r="AD929" s="56"/>
      <c r="AE929" s="56"/>
      <c r="AF929" s="56"/>
      <c r="AG929" s="56"/>
      <c r="AH929" s="56"/>
      <c r="AI929" s="56"/>
      <c r="AJ929" s="56"/>
      <c r="AK929" s="56"/>
      <c r="AL929" s="56"/>
      <c r="AM929" s="56"/>
      <c r="AN929" s="56"/>
      <c r="AO929" s="56"/>
      <c r="AP929" s="56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74"/>
    </row>
    <row r="930" spans="1:61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6"/>
      <c r="AD930" s="56"/>
      <c r="AE930" s="56"/>
      <c r="AF930" s="56"/>
      <c r="AG930" s="56"/>
      <c r="AH930" s="56"/>
      <c r="AI930" s="56"/>
      <c r="AJ930" s="56"/>
      <c r="AK930" s="56"/>
      <c r="AL930" s="56"/>
      <c r="AM930" s="56"/>
      <c r="AN930" s="56"/>
      <c r="AO930" s="56"/>
      <c r="AP930" s="56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74"/>
    </row>
    <row r="931" spans="1:61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6"/>
      <c r="AD931" s="56"/>
      <c r="AE931" s="56"/>
      <c r="AF931" s="56"/>
      <c r="AG931" s="56"/>
      <c r="AH931" s="56"/>
      <c r="AI931" s="56"/>
      <c r="AJ931" s="56"/>
      <c r="AK931" s="56"/>
      <c r="AL931" s="56"/>
      <c r="AM931" s="56"/>
      <c r="AN931" s="56"/>
      <c r="AO931" s="56"/>
      <c r="AP931" s="56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74"/>
    </row>
    <row r="932" spans="1:61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6"/>
      <c r="AD932" s="56"/>
      <c r="AE932" s="56"/>
      <c r="AF932" s="56"/>
      <c r="AG932" s="56"/>
      <c r="AH932" s="56"/>
      <c r="AI932" s="56"/>
      <c r="AJ932" s="56"/>
      <c r="AK932" s="56"/>
      <c r="AL932" s="56"/>
      <c r="AM932" s="56"/>
      <c r="AN932" s="56"/>
      <c r="AO932" s="56"/>
      <c r="AP932" s="56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74"/>
    </row>
    <row r="933" spans="1:61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6"/>
      <c r="AD933" s="56"/>
      <c r="AE933" s="56"/>
      <c r="AF933" s="56"/>
      <c r="AG933" s="56"/>
      <c r="AH933" s="56"/>
      <c r="AI933" s="56"/>
      <c r="AJ933" s="56"/>
      <c r="AK933" s="56"/>
      <c r="AL933" s="56"/>
      <c r="AM933" s="56"/>
      <c r="AN933" s="56"/>
      <c r="AO933" s="56"/>
      <c r="AP933" s="56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74"/>
    </row>
    <row r="934" spans="1:61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6"/>
      <c r="AD934" s="56"/>
      <c r="AE934" s="56"/>
      <c r="AF934" s="56"/>
      <c r="AG934" s="56"/>
      <c r="AH934" s="56"/>
      <c r="AI934" s="56"/>
      <c r="AJ934" s="56"/>
      <c r="AK934" s="56"/>
      <c r="AL934" s="56"/>
      <c r="AM934" s="56"/>
      <c r="AN934" s="56"/>
      <c r="AO934" s="56"/>
      <c r="AP934" s="56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74"/>
    </row>
    <row r="935" spans="1:61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6"/>
      <c r="AD935" s="56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74"/>
    </row>
    <row r="936" spans="1:61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6"/>
      <c r="AD936" s="56"/>
      <c r="AE936" s="56"/>
      <c r="AF936" s="56"/>
      <c r="AG936" s="56"/>
      <c r="AH936" s="56"/>
      <c r="AI936" s="56"/>
      <c r="AJ936" s="56"/>
      <c r="AK936" s="56"/>
      <c r="AL936" s="56"/>
      <c r="AM936" s="56"/>
      <c r="AN936" s="56"/>
      <c r="AO936" s="56"/>
      <c r="AP936" s="56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74"/>
    </row>
    <row r="937" spans="1:61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6"/>
      <c r="AD937" s="56"/>
      <c r="AE937" s="56"/>
      <c r="AF937" s="56"/>
      <c r="AG937" s="56"/>
      <c r="AH937" s="56"/>
      <c r="AI937" s="56"/>
      <c r="AJ937" s="56"/>
      <c r="AK937" s="56"/>
      <c r="AL937" s="56"/>
      <c r="AM937" s="56"/>
      <c r="AN937" s="56"/>
      <c r="AO937" s="56"/>
      <c r="AP937" s="56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74"/>
    </row>
    <row r="938" spans="1:61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6"/>
      <c r="AD938" s="56"/>
      <c r="AE938" s="56"/>
      <c r="AF938" s="56"/>
      <c r="AG938" s="56"/>
      <c r="AH938" s="56"/>
      <c r="AI938" s="56"/>
      <c r="AJ938" s="56"/>
      <c r="AK938" s="56"/>
      <c r="AL938" s="56"/>
      <c r="AM938" s="56"/>
      <c r="AN938" s="56"/>
      <c r="AO938" s="56"/>
      <c r="AP938" s="56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74"/>
    </row>
    <row r="939" spans="1:61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6"/>
      <c r="AD939" s="56"/>
      <c r="AE939" s="56"/>
      <c r="AF939" s="56"/>
      <c r="AG939" s="56"/>
      <c r="AH939" s="56"/>
      <c r="AI939" s="56"/>
      <c r="AJ939" s="56"/>
      <c r="AK939" s="56"/>
      <c r="AL939" s="56"/>
      <c r="AM939" s="56"/>
      <c r="AN939" s="56"/>
      <c r="AO939" s="56"/>
      <c r="AP939" s="56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74"/>
    </row>
    <row r="940" spans="1:61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6"/>
      <c r="AD940" s="56"/>
      <c r="AE940" s="56"/>
      <c r="AF940" s="56"/>
      <c r="AG940" s="56"/>
      <c r="AH940" s="56"/>
      <c r="AI940" s="56"/>
      <c r="AJ940" s="56"/>
      <c r="AK940" s="56"/>
      <c r="AL940" s="56"/>
      <c r="AM940" s="56"/>
      <c r="AN940" s="56"/>
      <c r="AO940" s="56"/>
      <c r="AP940" s="56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74"/>
    </row>
    <row r="941" spans="1:61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6"/>
      <c r="AD941" s="56"/>
      <c r="AE941" s="56"/>
      <c r="AF941" s="56"/>
      <c r="AG941" s="56"/>
      <c r="AH941" s="56"/>
      <c r="AI941" s="56"/>
      <c r="AJ941" s="56"/>
      <c r="AK941" s="56"/>
      <c r="AL941" s="56"/>
      <c r="AM941" s="56"/>
      <c r="AN941" s="56"/>
      <c r="AO941" s="56"/>
      <c r="AP941" s="56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74"/>
    </row>
    <row r="942" spans="1:61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6"/>
      <c r="AD942" s="56"/>
      <c r="AE942" s="56"/>
      <c r="AF942" s="56"/>
      <c r="AG942" s="56"/>
      <c r="AH942" s="56"/>
      <c r="AI942" s="56"/>
      <c r="AJ942" s="56"/>
      <c r="AK942" s="56"/>
      <c r="AL942" s="56"/>
      <c r="AM942" s="56"/>
      <c r="AN942" s="56"/>
      <c r="AO942" s="56"/>
      <c r="AP942" s="56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74"/>
    </row>
    <row r="943" spans="1:61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6"/>
      <c r="AD943" s="56"/>
      <c r="AE943" s="56"/>
      <c r="AF943" s="56"/>
      <c r="AG943" s="56"/>
      <c r="AH943" s="56"/>
      <c r="AI943" s="56"/>
      <c r="AJ943" s="56"/>
      <c r="AK943" s="56"/>
      <c r="AL943" s="56"/>
      <c r="AM943" s="56"/>
      <c r="AN943" s="56"/>
      <c r="AO943" s="56"/>
      <c r="AP943" s="56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74"/>
    </row>
    <row r="944" spans="1:61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6"/>
      <c r="AD944" s="56"/>
      <c r="AE944" s="56"/>
      <c r="AF944" s="56"/>
      <c r="AG944" s="56"/>
      <c r="AH944" s="56"/>
      <c r="AI944" s="56"/>
      <c r="AJ944" s="56"/>
      <c r="AK944" s="56"/>
      <c r="AL944" s="56"/>
      <c r="AM944" s="56"/>
      <c r="AN944" s="56"/>
      <c r="AO944" s="56"/>
      <c r="AP944" s="56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74"/>
    </row>
    <row r="945" spans="1:61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6"/>
      <c r="AD945" s="56"/>
      <c r="AE945" s="56"/>
      <c r="AF945" s="56"/>
      <c r="AG945" s="56"/>
      <c r="AH945" s="56"/>
      <c r="AI945" s="56"/>
      <c r="AJ945" s="56"/>
      <c r="AK945" s="56"/>
      <c r="AL945" s="56"/>
      <c r="AM945" s="56"/>
      <c r="AN945" s="56"/>
      <c r="AO945" s="56"/>
      <c r="AP945" s="56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74"/>
    </row>
    <row r="946" spans="1:61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6"/>
      <c r="AD946" s="56"/>
      <c r="AE946" s="56"/>
      <c r="AF946" s="56"/>
      <c r="AG946" s="56"/>
      <c r="AH946" s="56"/>
      <c r="AI946" s="56"/>
      <c r="AJ946" s="56"/>
      <c r="AK946" s="56"/>
      <c r="AL946" s="56"/>
      <c r="AM946" s="56"/>
      <c r="AN946" s="56"/>
      <c r="AO946" s="56"/>
      <c r="AP946" s="56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74"/>
    </row>
    <row r="947" spans="1:61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6"/>
      <c r="AD947" s="56"/>
      <c r="AE947" s="56"/>
      <c r="AF947" s="56"/>
      <c r="AG947" s="56"/>
      <c r="AH947" s="56"/>
      <c r="AI947" s="56"/>
      <c r="AJ947" s="56"/>
      <c r="AK947" s="56"/>
      <c r="AL947" s="56"/>
      <c r="AM947" s="56"/>
      <c r="AN947" s="56"/>
      <c r="AO947" s="56"/>
      <c r="AP947" s="56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74"/>
    </row>
    <row r="948" spans="1:61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6"/>
      <c r="AD948" s="56"/>
      <c r="AE948" s="56"/>
      <c r="AF948" s="56"/>
      <c r="AG948" s="56"/>
      <c r="AH948" s="56"/>
      <c r="AI948" s="56"/>
      <c r="AJ948" s="56"/>
      <c r="AK948" s="56"/>
      <c r="AL948" s="56"/>
      <c r="AM948" s="56"/>
      <c r="AN948" s="56"/>
      <c r="AO948" s="56"/>
      <c r="AP948" s="56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74"/>
    </row>
    <row r="949" spans="1:61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6"/>
      <c r="AD949" s="56"/>
      <c r="AE949" s="56"/>
      <c r="AF949" s="56"/>
      <c r="AG949" s="56"/>
      <c r="AH949" s="56"/>
      <c r="AI949" s="56"/>
      <c r="AJ949" s="56"/>
      <c r="AK949" s="56"/>
      <c r="AL949" s="56"/>
      <c r="AM949" s="56"/>
      <c r="AN949" s="56"/>
      <c r="AO949" s="56"/>
      <c r="AP949" s="56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74"/>
    </row>
    <row r="950" spans="1:61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6"/>
      <c r="AD950" s="56"/>
      <c r="AE950" s="56"/>
      <c r="AF950" s="56"/>
      <c r="AG950" s="56"/>
      <c r="AH950" s="56"/>
      <c r="AI950" s="56"/>
      <c r="AJ950" s="56"/>
      <c r="AK950" s="56"/>
      <c r="AL950" s="56"/>
      <c r="AM950" s="56"/>
      <c r="AN950" s="56"/>
      <c r="AO950" s="56"/>
      <c r="AP950" s="56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74"/>
    </row>
    <row r="951" spans="1:61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6"/>
      <c r="AD951" s="56"/>
      <c r="AE951" s="56"/>
      <c r="AF951" s="56"/>
      <c r="AG951" s="56"/>
      <c r="AH951" s="56"/>
      <c r="AI951" s="56"/>
      <c r="AJ951" s="56"/>
      <c r="AK951" s="56"/>
      <c r="AL951" s="56"/>
      <c r="AM951" s="56"/>
      <c r="AN951" s="56"/>
      <c r="AO951" s="56"/>
      <c r="AP951" s="56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74"/>
    </row>
    <row r="952" spans="1:61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6"/>
      <c r="AD952" s="56"/>
      <c r="AE952" s="56"/>
      <c r="AF952" s="56"/>
      <c r="AG952" s="56"/>
      <c r="AH952" s="56"/>
      <c r="AI952" s="56"/>
      <c r="AJ952" s="56"/>
      <c r="AK952" s="56"/>
      <c r="AL952" s="56"/>
      <c r="AM952" s="56"/>
      <c r="AN952" s="56"/>
      <c r="AO952" s="56"/>
      <c r="AP952" s="56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74"/>
    </row>
    <row r="953" spans="1:61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6"/>
      <c r="AD953" s="56"/>
      <c r="AE953" s="56"/>
      <c r="AF953" s="56"/>
      <c r="AG953" s="56"/>
      <c r="AH953" s="56"/>
      <c r="AI953" s="56"/>
      <c r="AJ953" s="56"/>
      <c r="AK953" s="56"/>
      <c r="AL953" s="56"/>
      <c r="AM953" s="56"/>
      <c r="AN953" s="56"/>
      <c r="AO953" s="56"/>
      <c r="AP953" s="56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74"/>
    </row>
    <row r="954" spans="1:61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6"/>
      <c r="AD954" s="56"/>
      <c r="AE954" s="56"/>
      <c r="AF954" s="56"/>
      <c r="AG954" s="56"/>
      <c r="AH954" s="56"/>
      <c r="AI954" s="56"/>
      <c r="AJ954" s="56"/>
      <c r="AK954" s="56"/>
      <c r="AL954" s="56"/>
      <c r="AM954" s="56"/>
      <c r="AN954" s="56"/>
      <c r="AO954" s="56"/>
      <c r="AP954" s="56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74"/>
    </row>
    <row r="955" spans="1:61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6"/>
      <c r="AD955" s="56"/>
      <c r="AE955" s="56"/>
      <c r="AF955" s="56"/>
      <c r="AG955" s="56"/>
      <c r="AH955" s="56"/>
      <c r="AI955" s="56"/>
      <c r="AJ955" s="56"/>
      <c r="AK955" s="56"/>
      <c r="AL955" s="56"/>
      <c r="AM955" s="56"/>
      <c r="AN955" s="56"/>
      <c r="AO955" s="56"/>
      <c r="AP955" s="56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74"/>
    </row>
    <row r="956" spans="1:61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  <c r="AE956" s="56"/>
      <c r="AF956" s="56"/>
      <c r="AG956" s="56"/>
      <c r="AH956" s="56"/>
      <c r="AI956" s="56"/>
      <c r="AJ956" s="56"/>
      <c r="AK956" s="56"/>
      <c r="AL956" s="56"/>
      <c r="AM956" s="56"/>
      <c r="AN956" s="56"/>
      <c r="AO956" s="56"/>
      <c r="AP956" s="56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74"/>
    </row>
    <row r="957" spans="1:61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6"/>
      <c r="AD957" s="56"/>
      <c r="AE957" s="56"/>
      <c r="AF957" s="56"/>
      <c r="AG957" s="56"/>
      <c r="AH957" s="56"/>
      <c r="AI957" s="56"/>
      <c r="AJ957" s="56"/>
      <c r="AK957" s="56"/>
      <c r="AL957" s="56"/>
      <c r="AM957" s="56"/>
      <c r="AN957" s="56"/>
      <c r="AO957" s="56"/>
      <c r="AP957" s="56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74"/>
    </row>
    <row r="958" spans="1:61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6"/>
      <c r="AD958" s="56"/>
      <c r="AE958" s="56"/>
      <c r="AF958" s="56"/>
      <c r="AG958" s="56"/>
      <c r="AH958" s="56"/>
      <c r="AI958" s="56"/>
      <c r="AJ958" s="56"/>
      <c r="AK958" s="56"/>
      <c r="AL958" s="56"/>
      <c r="AM958" s="56"/>
      <c r="AN958" s="56"/>
      <c r="AO958" s="56"/>
      <c r="AP958" s="56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74"/>
    </row>
    <row r="959" spans="1:61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6"/>
      <c r="AD959" s="56"/>
      <c r="AE959" s="56"/>
      <c r="AF959" s="56"/>
      <c r="AG959" s="56"/>
      <c r="AH959" s="56"/>
      <c r="AI959" s="56"/>
      <c r="AJ959" s="56"/>
      <c r="AK959" s="56"/>
      <c r="AL959" s="56"/>
      <c r="AM959" s="56"/>
      <c r="AN959" s="56"/>
      <c r="AO959" s="56"/>
      <c r="AP959" s="56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74"/>
    </row>
    <row r="960" spans="1:61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6"/>
      <c r="AD960" s="56"/>
      <c r="AE960" s="56"/>
      <c r="AF960" s="56"/>
      <c r="AG960" s="56"/>
      <c r="AH960" s="56"/>
      <c r="AI960" s="56"/>
      <c r="AJ960" s="56"/>
      <c r="AK960" s="56"/>
      <c r="AL960" s="56"/>
      <c r="AM960" s="56"/>
      <c r="AN960" s="56"/>
      <c r="AO960" s="56"/>
      <c r="AP960" s="56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74"/>
    </row>
    <row r="961" spans="1:61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6"/>
      <c r="AD961" s="56"/>
      <c r="AE961" s="56"/>
      <c r="AF961" s="56"/>
      <c r="AG961" s="56"/>
      <c r="AH961" s="56"/>
      <c r="AI961" s="56"/>
      <c r="AJ961" s="56"/>
      <c r="AK961" s="56"/>
      <c r="AL961" s="56"/>
      <c r="AM961" s="56"/>
      <c r="AN961" s="56"/>
      <c r="AO961" s="56"/>
      <c r="AP961" s="56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74"/>
    </row>
    <row r="962" spans="1:61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6"/>
      <c r="AD962" s="56"/>
      <c r="AE962" s="56"/>
      <c r="AF962" s="56"/>
      <c r="AG962" s="56"/>
      <c r="AH962" s="56"/>
      <c r="AI962" s="56"/>
      <c r="AJ962" s="56"/>
      <c r="AK962" s="56"/>
      <c r="AL962" s="56"/>
      <c r="AM962" s="56"/>
      <c r="AN962" s="56"/>
      <c r="AO962" s="56"/>
      <c r="AP962" s="56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74"/>
    </row>
    <row r="963" spans="1:61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6"/>
      <c r="AD963" s="56"/>
      <c r="AE963" s="56"/>
      <c r="AF963" s="56"/>
      <c r="AG963" s="56"/>
      <c r="AH963" s="56"/>
      <c r="AI963" s="56"/>
      <c r="AJ963" s="56"/>
      <c r="AK963" s="56"/>
      <c r="AL963" s="56"/>
      <c r="AM963" s="56"/>
      <c r="AN963" s="56"/>
      <c r="AO963" s="56"/>
      <c r="AP963" s="56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74"/>
    </row>
    <row r="964" spans="1:61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6"/>
      <c r="AD964" s="56"/>
      <c r="AE964" s="56"/>
      <c r="AF964" s="56"/>
      <c r="AG964" s="56"/>
      <c r="AH964" s="56"/>
      <c r="AI964" s="56"/>
      <c r="AJ964" s="56"/>
      <c r="AK964" s="56"/>
      <c r="AL964" s="56"/>
      <c r="AM964" s="56"/>
      <c r="AN964" s="56"/>
      <c r="AO964" s="56"/>
      <c r="AP964" s="56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74"/>
    </row>
    <row r="965" spans="1:61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6"/>
      <c r="AD965" s="56"/>
      <c r="AE965" s="56"/>
      <c r="AF965" s="56"/>
      <c r="AG965" s="56"/>
      <c r="AH965" s="56"/>
      <c r="AI965" s="56"/>
      <c r="AJ965" s="56"/>
      <c r="AK965" s="56"/>
      <c r="AL965" s="56"/>
      <c r="AM965" s="56"/>
      <c r="AN965" s="56"/>
      <c r="AO965" s="56"/>
      <c r="AP965" s="56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74"/>
    </row>
    <row r="966" spans="1:61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6"/>
      <c r="AD966" s="56"/>
      <c r="AE966" s="56"/>
      <c r="AF966" s="56"/>
      <c r="AG966" s="56"/>
      <c r="AH966" s="56"/>
      <c r="AI966" s="56"/>
      <c r="AJ966" s="56"/>
      <c r="AK966" s="56"/>
      <c r="AL966" s="56"/>
      <c r="AM966" s="56"/>
      <c r="AN966" s="56"/>
      <c r="AO966" s="56"/>
      <c r="AP966" s="56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74"/>
    </row>
    <row r="967" spans="1:61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6"/>
      <c r="AD967" s="56"/>
      <c r="AE967" s="56"/>
      <c r="AF967" s="56"/>
      <c r="AG967" s="56"/>
      <c r="AH967" s="56"/>
      <c r="AI967" s="56"/>
      <c r="AJ967" s="56"/>
      <c r="AK967" s="56"/>
      <c r="AL967" s="56"/>
      <c r="AM967" s="56"/>
      <c r="AN967" s="56"/>
      <c r="AO967" s="56"/>
      <c r="AP967" s="56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74"/>
    </row>
    <row r="968" spans="1:61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6"/>
      <c r="AD968" s="56"/>
      <c r="AE968" s="56"/>
      <c r="AF968" s="56"/>
      <c r="AG968" s="56"/>
      <c r="AH968" s="56"/>
      <c r="AI968" s="56"/>
      <c r="AJ968" s="56"/>
      <c r="AK968" s="56"/>
      <c r="AL968" s="56"/>
      <c r="AM968" s="56"/>
      <c r="AN968" s="56"/>
      <c r="AO968" s="56"/>
      <c r="AP968" s="56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74"/>
    </row>
    <row r="969" spans="1:61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6"/>
      <c r="AD969" s="56"/>
      <c r="AE969" s="56"/>
      <c r="AF969" s="56"/>
      <c r="AG969" s="56"/>
      <c r="AH969" s="56"/>
      <c r="AI969" s="56"/>
      <c r="AJ969" s="56"/>
      <c r="AK969" s="56"/>
      <c r="AL969" s="56"/>
      <c r="AM969" s="56"/>
      <c r="AN969" s="56"/>
      <c r="AO969" s="56"/>
      <c r="AP969" s="56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74"/>
    </row>
    <row r="970" spans="1:61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6"/>
      <c r="AD970" s="56"/>
      <c r="AE970" s="56"/>
      <c r="AF970" s="56"/>
      <c r="AG970" s="56"/>
      <c r="AH970" s="56"/>
      <c r="AI970" s="56"/>
      <c r="AJ970" s="56"/>
      <c r="AK970" s="56"/>
      <c r="AL970" s="56"/>
      <c r="AM970" s="56"/>
      <c r="AN970" s="56"/>
      <c r="AO970" s="56"/>
      <c r="AP970" s="56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74"/>
    </row>
    <row r="971" spans="1:61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6"/>
      <c r="AD971" s="56"/>
      <c r="AE971" s="56"/>
      <c r="AF971" s="56"/>
      <c r="AG971" s="56"/>
      <c r="AH971" s="56"/>
      <c r="AI971" s="56"/>
      <c r="AJ971" s="56"/>
      <c r="AK971" s="56"/>
      <c r="AL971" s="56"/>
      <c r="AM971" s="56"/>
      <c r="AN971" s="56"/>
      <c r="AO971" s="56"/>
      <c r="AP971" s="56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74"/>
    </row>
    <row r="972" spans="1:61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6"/>
      <c r="AD972" s="56"/>
      <c r="AE972" s="56"/>
      <c r="AF972" s="56"/>
      <c r="AG972" s="56"/>
      <c r="AH972" s="56"/>
      <c r="AI972" s="56"/>
      <c r="AJ972" s="56"/>
      <c r="AK972" s="56"/>
      <c r="AL972" s="56"/>
      <c r="AM972" s="56"/>
      <c r="AN972" s="56"/>
      <c r="AO972" s="56"/>
      <c r="AP972" s="56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74"/>
    </row>
    <row r="973" spans="1:61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6"/>
      <c r="AD973" s="56"/>
      <c r="AE973" s="56"/>
      <c r="AF973" s="56"/>
      <c r="AG973" s="56"/>
      <c r="AH973" s="56"/>
      <c r="AI973" s="56"/>
      <c r="AJ973" s="56"/>
      <c r="AK973" s="56"/>
      <c r="AL973" s="56"/>
      <c r="AM973" s="56"/>
      <c r="AN973" s="56"/>
      <c r="AO973" s="56"/>
      <c r="AP973" s="56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74"/>
    </row>
    <row r="974" spans="1:61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6"/>
      <c r="AD974" s="56"/>
      <c r="AE974" s="56"/>
      <c r="AF974" s="56"/>
      <c r="AG974" s="56"/>
      <c r="AH974" s="56"/>
      <c r="AI974" s="56"/>
      <c r="AJ974" s="56"/>
      <c r="AK974" s="56"/>
      <c r="AL974" s="56"/>
      <c r="AM974" s="56"/>
      <c r="AN974" s="56"/>
      <c r="AO974" s="56"/>
      <c r="AP974" s="56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74"/>
    </row>
    <row r="975" spans="1:61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6"/>
      <c r="AD975" s="56"/>
      <c r="AE975" s="56"/>
      <c r="AF975" s="56"/>
      <c r="AG975" s="56"/>
      <c r="AH975" s="56"/>
      <c r="AI975" s="56"/>
      <c r="AJ975" s="56"/>
      <c r="AK975" s="56"/>
      <c r="AL975" s="56"/>
      <c r="AM975" s="56"/>
      <c r="AN975" s="56"/>
      <c r="AO975" s="56"/>
      <c r="AP975" s="56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74"/>
    </row>
    <row r="976" spans="1:61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6"/>
      <c r="AD976" s="56"/>
      <c r="AE976" s="56"/>
      <c r="AF976" s="56"/>
      <c r="AG976" s="56"/>
      <c r="AH976" s="56"/>
      <c r="AI976" s="56"/>
      <c r="AJ976" s="56"/>
      <c r="AK976" s="56"/>
      <c r="AL976" s="56"/>
      <c r="AM976" s="56"/>
      <c r="AN976" s="56"/>
      <c r="AO976" s="56"/>
      <c r="AP976" s="56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74"/>
    </row>
    <row r="977" spans="1:61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6"/>
      <c r="AD977" s="56"/>
      <c r="AE977" s="56"/>
      <c r="AF977" s="56"/>
      <c r="AG977" s="56"/>
      <c r="AH977" s="56"/>
      <c r="AI977" s="56"/>
      <c r="AJ977" s="56"/>
      <c r="AK977" s="56"/>
      <c r="AL977" s="56"/>
      <c r="AM977" s="56"/>
      <c r="AN977" s="56"/>
      <c r="AO977" s="56"/>
      <c r="AP977" s="56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74"/>
    </row>
    <row r="978" spans="1:61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6"/>
      <c r="AD978" s="56"/>
      <c r="AE978" s="56"/>
      <c r="AF978" s="56"/>
      <c r="AG978" s="56"/>
      <c r="AH978" s="56"/>
      <c r="AI978" s="56"/>
      <c r="AJ978" s="56"/>
      <c r="AK978" s="56"/>
      <c r="AL978" s="56"/>
      <c r="AM978" s="56"/>
      <c r="AN978" s="56"/>
      <c r="AO978" s="56"/>
      <c r="AP978" s="56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74"/>
    </row>
    <row r="979" spans="1:61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6"/>
      <c r="AD979" s="56"/>
      <c r="AE979" s="56"/>
      <c r="AF979" s="56"/>
      <c r="AG979" s="56"/>
      <c r="AH979" s="56"/>
      <c r="AI979" s="56"/>
      <c r="AJ979" s="56"/>
      <c r="AK979" s="56"/>
      <c r="AL979" s="56"/>
      <c r="AM979" s="56"/>
      <c r="AN979" s="56"/>
      <c r="AO979" s="56"/>
      <c r="AP979" s="56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74"/>
    </row>
    <row r="980" spans="1:61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6"/>
      <c r="AD980" s="56"/>
      <c r="AE980" s="56"/>
      <c r="AF980" s="56"/>
      <c r="AG980" s="56"/>
      <c r="AH980" s="56"/>
      <c r="AI980" s="56"/>
      <c r="AJ980" s="56"/>
      <c r="AK980" s="56"/>
      <c r="AL980" s="56"/>
      <c r="AM980" s="56"/>
      <c r="AN980" s="56"/>
      <c r="AO980" s="56"/>
      <c r="AP980" s="56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74"/>
    </row>
    <row r="981" spans="1:61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6"/>
      <c r="AD981" s="56"/>
      <c r="AE981" s="56"/>
      <c r="AF981" s="56"/>
      <c r="AG981" s="56"/>
      <c r="AH981" s="56"/>
      <c r="AI981" s="56"/>
      <c r="AJ981" s="56"/>
      <c r="AK981" s="56"/>
      <c r="AL981" s="56"/>
      <c r="AM981" s="56"/>
      <c r="AN981" s="56"/>
      <c r="AO981" s="56"/>
      <c r="AP981" s="56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74"/>
    </row>
    <row r="982" spans="1:61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6"/>
      <c r="AD982" s="56"/>
      <c r="AE982" s="56"/>
      <c r="AF982" s="56"/>
      <c r="AG982" s="56"/>
      <c r="AH982" s="56"/>
      <c r="AI982" s="56"/>
      <c r="AJ982" s="56"/>
      <c r="AK982" s="56"/>
      <c r="AL982" s="56"/>
      <c r="AM982" s="56"/>
      <c r="AN982" s="56"/>
      <c r="AO982" s="56"/>
      <c r="AP982" s="56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74"/>
    </row>
    <row r="983" spans="1:61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6"/>
      <c r="AD983" s="56"/>
      <c r="AE983" s="56"/>
      <c r="AF983" s="56"/>
      <c r="AG983" s="56"/>
      <c r="AH983" s="56"/>
      <c r="AI983" s="56"/>
      <c r="AJ983" s="56"/>
      <c r="AK983" s="56"/>
      <c r="AL983" s="56"/>
      <c r="AM983" s="56"/>
      <c r="AN983" s="56"/>
      <c r="AO983" s="56"/>
      <c r="AP983" s="56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74"/>
    </row>
    <row r="984" spans="1:61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6"/>
      <c r="AD984" s="56"/>
      <c r="AE984" s="56"/>
      <c r="AF984" s="56"/>
      <c r="AG984" s="56"/>
      <c r="AH984" s="56"/>
      <c r="AI984" s="56"/>
      <c r="AJ984" s="56"/>
      <c r="AK984" s="56"/>
      <c r="AL984" s="56"/>
      <c r="AM984" s="56"/>
      <c r="AN984" s="56"/>
      <c r="AO984" s="56"/>
      <c r="AP984" s="56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74"/>
    </row>
    <row r="985" spans="1:61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6"/>
      <c r="AD985" s="56"/>
      <c r="AE985" s="56"/>
      <c r="AF985" s="56"/>
      <c r="AG985" s="56"/>
      <c r="AH985" s="56"/>
      <c r="AI985" s="56"/>
      <c r="AJ985" s="56"/>
      <c r="AK985" s="56"/>
      <c r="AL985" s="56"/>
      <c r="AM985" s="56"/>
      <c r="AN985" s="56"/>
      <c r="AO985" s="56"/>
      <c r="AP985" s="56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74"/>
    </row>
    <row r="986" spans="1:61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6"/>
      <c r="AD986" s="56"/>
      <c r="AE986" s="56"/>
      <c r="AF986" s="56"/>
      <c r="AG986" s="56"/>
      <c r="AH986" s="56"/>
      <c r="AI986" s="56"/>
      <c r="AJ986" s="56"/>
      <c r="AK986" s="56"/>
      <c r="AL986" s="56"/>
      <c r="AM986" s="56"/>
      <c r="AN986" s="56"/>
      <c r="AO986" s="56"/>
      <c r="AP986" s="56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74"/>
    </row>
    <row r="987" spans="1:61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6"/>
      <c r="AD987" s="56"/>
      <c r="AE987" s="56"/>
      <c r="AF987" s="56"/>
      <c r="AG987" s="56"/>
      <c r="AH987" s="56"/>
      <c r="AI987" s="56"/>
      <c r="AJ987" s="56"/>
      <c r="AK987" s="56"/>
      <c r="AL987" s="56"/>
      <c r="AM987" s="56"/>
      <c r="AN987" s="56"/>
      <c r="AO987" s="56"/>
      <c r="AP987" s="56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74"/>
    </row>
    <row r="988" spans="1:61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6"/>
      <c r="AD988" s="56"/>
      <c r="AE988" s="56"/>
      <c r="AF988" s="56"/>
      <c r="AG988" s="56"/>
      <c r="AH988" s="56"/>
      <c r="AI988" s="56"/>
      <c r="AJ988" s="56"/>
      <c r="AK988" s="56"/>
      <c r="AL988" s="56"/>
      <c r="AM988" s="56"/>
      <c r="AN988" s="56"/>
      <c r="AO988" s="56"/>
      <c r="AP988" s="56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74"/>
    </row>
    <row r="989" spans="1:61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6"/>
      <c r="AD989" s="56"/>
      <c r="AE989" s="56"/>
      <c r="AF989" s="56"/>
      <c r="AG989" s="56"/>
      <c r="AH989" s="56"/>
      <c r="AI989" s="56"/>
      <c r="AJ989" s="56"/>
      <c r="AK989" s="56"/>
      <c r="AL989" s="56"/>
      <c r="AM989" s="56"/>
      <c r="AN989" s="56"/>
      <c r="AO989" s="56"/>
      <c r="AP989" s="56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74"/>
    </row>
    <row r="990" spans="1:61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6"/>
      <c r="AD990" s="56"/>
      <c r="AE990" s="56"/>
      <c r="AF990" s="56"/>
      <c r="AG990" s="56"/>
      <c r="AH990" s="56"/>
      <c r="AI990" s="56"/>
      <c r="AJ990" s="56"/>
      <c r="AK990" s="56"/>
      <c r="AL990" s="56"/>
      <c r="AM990" s="56"/>
      <c r="AN990" s="56"/>
      <c r="AO990" s="56"/>
      <c r="AP990" s="56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74"/>
    </row>
    <row r="991" spans="1:61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6"/>
      <c r="AD991" s="56"/>
      <c r="AE991" s="56"/>
      <c r="AF991" s="56"/>
      <c r="AG991" s="56"/>
      <c r="AH991" s="56"/>
      <c r="AI991" s="56"/>
      <c r="AJ991" s="56"/>
      <c r="AK991" s="56"/>
      <c r="AL991" s="56"/>
      <c r="AM991" s="56"/>
      <c r="AN991" s="56"/>
      <c r="AO991" s="56"/>
      <c r="AP991" s="56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74"/>
    </row>
    <row r="992" spans="1:61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6"/>
      <c r="AD992" s="56"/>
      <c r="AE992" s="56"/>
      <c r="AF992" s="56"/>
      <c r="AG992" s="56"/>
      <c r="AH992" s="56"/>
      <c r="AI992" s="56"/>
      <c r="AJ992" s="56"/>
      <c r="AK992" s="56"/>
      <c r="AL992" s="56"/>
      <c r="AM992" s="56"/>
      <c r="AN992" s="56"/>
      <c r="AO992" s="56"/>
      <c r="AP992" s="56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74"/>
    </row>
    <row r="993" spans="1:61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6"/>
      <c r="AD993" s="56"/>
      <c r="AE993" s="56"/>
      <c r="AF993" s="56"/>
      <c r="AG993" s="56"/>
      <c r="AH993" s="56"/>
      <c r="AI993" s="56"/>
      <c r="AJ993" s="56"/>
      <c r="AK993" s="56"/>
      <c r="AL993" s="56"/>
      <c r="AM993" s="56"/>
      <c r="AN993" s="56"/>
      <c r="AO993" s="56"/>
      <c r="AP993" s="56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7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18:BH993">
    <cfRule type="expression" dxfId="13" priority="14" stopIfTrue="1">
      <formula>$A18&lt;&gt;""</formula>
    </cfRule>
  </conditionalFormatting>
  <conditionalFormatting sqref="A8:BI8">
    <cfRule type="expression" dxfId="11" priority="12" stopIfTrue="1">
      <formula>$A8&lt;&gt;""</formula>
    </cfRule>
  </conditionalFormatting>
  <conditionalFormatting sqref="A9:BI9">
    <cfRule type="expression" dxfId="10" priority="11" stopIfTrue="1">
      <formula>$A9&lt;&gt;""</formula>
    </cfRule>
  </conditionalFormatting>
  <conditionalFormatting sqref="A10:BI10">
    <cfRule type="expression" dxfId="9" priority="10" stopIfTrue="1">
      <formula>$A10&lt;&gt;""</formula>
    </cfRule>
  </conditionalFormatting>
  <conditionalFormatting sqref="A11:BI11">
    <cfRule type="expression" dxfId="8" priority="9" stopIfTrue="1">
      <formula>$A11&lt;&gt;""</formula>
    </cfRule>
  </conditionalFormatting>
  <conditionalFormatting sqref="A12:BI12">
    <cfRule type="expression" dxfId="7" priority="8" stopIfTrue="1">
      <formula>$A12&lt;&gt;""</formula>
    </cfRule>
  </conditionalFormatting>
  <conditionalFormatting sqref="A13:BI13">
    <cfRule type="expression" dxfId="6" priority="7" stopIfTrue="1">
      <formula>$A13&lt;&gt;""</formula>
    </cfRule>
  </conditionalFormatting>
  <conditionalFormatting sqref="A14:BI14">
    <cfRule type="expression" dxfId="5" priority="6" stopIfTrue="1">
      <formula>$A14&lt;&gt;""</formula>
    </cfRule>
  </conditionalFormatting>
  <conditionalFormatting sqref="A15:BI15">
    <cfRule type="expression" dxfId="4" priority="5" stopIfTrue="1">
      <formula>$A15&lt;&gt;""</formula>
    </cfRule>
  </conditionalFormatting>
  <conditionalFormatting sqref="A16:BI16">
    <cfRule type="expression" dxfId="3" priority="4" stopIfTrue="1">
      <formula>$A16&lt;&gt;""</formula>
    </cfRule>
  </conditionalFormatting>
  <conditionalFormatting sqref="A17:BI17">
    <cfRule type="expression" dxfId="2" priority="3" stopIfTrue="1">
      <formula>$A17&lt;&gt;""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ゴシック,標準"&amp;14【災害】ごみ処理の状況（令和3年度実績）&amp;R&amp;A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16" man="1"/>
    <brk id="30" min="1" max="16" man="1"/>
    <brk id="42" min="1" max="16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31</v>
      </c>
      <c r="B2" s="86" t="s">
        <v>32</v>
      </c>
      <c r="C2" s="86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10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312</v>
      </c>
      <c r="C7" s="43" t="s">
        <v>79</v>
      </c>
      <c r="D7" s="58">
        <f>SUM($D$8:$D$17)</f>
        <v>157</v>
      </c>
      <c r="E7" s="58">
        <f>SUM($E$8:$E$17)</f>
        <v>0</v>
      </c>
      <c r="F7" s="58">
        <f>SUM($F$8:$F$17)</f>
        <v>0</v>
      </c>
      <c r="G7" s="58">
        <f>SUM($G$8:$G$17)</f>
        <v>0</v>
      </c>
      <c r="H7" s="58">
        <f>SUM($H$8:$H$17)</f>
        <v>0</v>
      </c>
      <c r="I7" s="58">
        <f>SUM($I$8:$I$17)</f>
        <v>0</v>
      </c>
      <c r="J7" s="58">
        <f>SUM($J$8:$J$17)</f>
        <v>0</v>
      </c>
      <c r="K7" s="58">
        <f>SUM($K$8:$K$17)</f>
        <v>0</v>
      </c>
      <c r="L7" s="58">
        <f>SUM($L$8:$L$17)</f>
        <v>2</v>
      </c>
      <c r="M7" s="58">
        <f>SUM($M$8:$M$17)</f>
        <v>0</v>
      </c>
      <c r="N7" s="58">
        <f>SUM($N$8:$N$17)</f>
        <v>1</v>
      </c>
      <c r="O7" s="58">
        <f>SUM($O$8:$O$17)</f>
        <v>4</v>
      </c>
      <c r="P7" s="58">
        <f>SUM($P$8:$P$17)</f>
        <v>0</v>
      </c>
      <c r="Q7" s="58">
        <f>SUM($Q$8:$Q$17)</f>
        <v>150</v>
      </c>
      <c r="R7" s="58">
        <f>SUM($R$8:$R$17)</f>
        <v>0</v>
      </c>
      <c r="S7" s="58">
        <f>SUM($S$8:$S$17)</f>
        <v>0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0</v>
      </c>
      <c r="X7" s="58">
        <f>SUM($X$8:$X$17)</f>
        <v>0</v>
      </c>
      <c r="Y7" s="58">
        <f>SUM($Y$8:$Y$17)</f>
        <v>0</v>
      </c>
      <c r="Z7" s="58">
        <f>SUM($Z$8:$Z$17)</f>
        <v>0</v>
      </c>
      <c r="AA7" s="58">
        <f>SUM($AA$8:$AA$17)</f>
        <v>0</v>
      </c>
      <c r="AB7" s="58">
        <f>SUM($AB$8:$AB$17)</f>
        <v>0</v>
      </c>
      <c r="AC7" s="58">
        <f>SUM($AC$8:$AC$17)</f>
        <v>0</v>
      </c>
      <c r="AD7" s="58">
        <f>SUM($AD$8:$AD$17)</f>
        <v>0</v>
      </c>
      <c r="AE7" s="58">
        <f>SUM($AE$8:$AE$17)</f>
        <v>0</v>
      </c>
      <c r="AF7" s="58">
        <f>SUM($AF$8:$AF$17)</f>
        <v>0</v>
      </c>
      <c r="AG7" s="58">
        <f>SUM($AG$8:$AG$17)</f>
        <v>0</v>
      </c>
      <c r="AH7" s="58">
        <f>SUM($AH$8:$AH$17)</f>
        <v>0</v>
      </c>
      <c r="AI7" s="58">
        <f>SUM($AI$8:$AI$17)</f>
        <v>0</v>
      </c>
    </row>
    <row r="8" spans="1:35" s="10" customFormat="1" ht="12" customHeight="1">
      <c r="A8" s="49" t="s">
        <v>127</v>
      </c>
      <c r="B8" s="50" t="s">
        <v>128</v>
      </c>
      <c r="C8" s="49" t="s">
        <v>129</v>
      </c>
      <c r="D8" s="39">
        <f>SUM(E8:AI8)</f>
        <v>3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2</v>
      </c>
      <c r="M8" s="39">
        <v>0</v>
      </c>
      <c r="N8" s="39">
        <v>1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122</v>
      </c>
      <c r="B9" s="50" t="s">
        <v>152</v>
      </c>
      <c r="C9" s="49" t="s">
        <v>153</v>
      </c>
      <c r="D9" s="39">
        <f>SUM(E9:AI9)</f>
        <v>2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2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122</v>
      </c>
      <c r="B10" s="50" t="s">
        <v>178</v>
      </c>
      <c r="C10" s="49" t="s">
        <v>179</v>
      </c>
      <c r="D10" s="39">
        <f>SUM(E10:AI10)</f>
        <v>148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148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127</v>
      </c>
      <c r="B11" s="50" t="s">
        <v>193</v>
      </c>
      <c r="C11" s="49" t="s">
        <v>194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122</v>
      </c>
      <c r="B12" s="50" t="s">
        <v>202</v>
      </c>
      <c r="C12" s="49" t="s">
        <v>203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122</v>
      </c>
      <c r="B13" s="50" t="s">
        <v>216</v>
      </c>
      <c r="C13" s="49" t="s">
        <v>214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122</v>
      </c>
      <c r="B14" s="50" t="s">
        <v>232</v>
      </c>
      <c r="C14" s="49" t="s">
        <v>234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122</v>
      </c>
      <c r="B15" s="50" t="s">
        <v>248</v>
      </c>
      <c r="C15" s="49" t="s">
        <v>249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127</v>
      </c>
      <c r="B16" s="50" t="s">
        <v>266</v>
      </c>
      <c r="C16" s="49" t="s">
        <v>267</v>
      </c>
      <c r="D16" s="39">
        <f>SUM(E16:AI16)</f>
        <v>4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4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145</v>
      </c>
      <c r="B17" s="50" t="s">
        <v>289</v>
      </c>
      <c r="C17" s="49" t="s">
        <v>288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5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5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5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H18:AH995 A18:AF995">
    <cfRule type="expression" dxfId="563" priority="23" stopIfTrue="1">
      <formula>$A18&lt;&gt;""</formula>
    </cfRule>
  </conditionalFormatting>
  <conditionalFormatting sqref="AG18:AG995">
    <cfRule type="expression" dxfId="562" priority="22" stopIfTrue="1">
      <formula>$A18&lt;&gt;""</formula>
    </cfRule>
  </conditionalFormatting>
  <conditionalFormatting sqref="A8:AF8 AH8:AI8">
    <cfRule type="expression" dxfId="561" priority="21" stopIfTrue="1">
      <formula>$A8&lt;&gt;""</formula>
    </cfRule>
  </conditionalFormatting>
  <conditionalFormatting sqref="AG8">
    <cfRule type="expression" dxfId="560" priority="20" stopIfTrue="1">
      <formula>$A8&lt;&gt;""</formula>
    </cfRule>
  </conditionalFormatting>
  <conditionalFormatting sqref="A9:AF9 AH9:AI9">
    <cfRule type="expression" dxfId="559" priority="19" stopIfTrue="1">
      <formula>$A9&lt;&gt;""</formula>
    </cfRule>
  </conditionalFormatting>
  <conditionalFormatting sqref="AG9">
    <cfRule type="expression" dxfId="558" priority="18" stopIfTrue="1">
      <formula>$A9&lt;&gt;""</formula>
    </cfRule>
  </conditionalFormatting>
  <conditionalFormatting sqref="A10:AF10 AH10:AI10">
    <cfRule type="expression" dxfId="557" priority="17" stopIfTrue="1">
      <formula>$A10&lt;&gt;""</formula>
    </cfRule>
  </conditionalFormatting>
  <conditionalFormatting sqref="AG10">
    <cfRule type="expression" dxfId="556" priority="16" stopIfTrue="1">
      <formula>$A10&lt;&gt;""</formula>
    </cfRule>
  </conditionalFormatting>
  <conditionalFormatting sqref="A11:AF11 AH11:AI11">
    <cfRule type="expression" dxfId="555" priority="15" stopIfTrue="1">
      <formula>$A11&lt;&gt;""</formula>
    </cfRule>
  </conditionalFormatting>
  <conditionalFormatting sqref="AG11">
    <cfRule type="expression" dxfId="554" priority="14" stopIfTrue="1">
      <formula>$A11&lt;&gt;""</formula>
    </cfRule>
  </conditionalFormatting>
  <conditionalFormatting sqref="A12:AF12 AH12:AI12">
    <cfRule type="expression" dxfId="553" priority="13" stopIfTrue="1">
      <formula>$A12&lt;&gt;""</formula>
    </cfRule>
  </conditionalFormatting>
  <conditionalFormatting sqref="AG12">
    <cfRule type="expression" dxfId="552" priority="12" stopIfTrue="1">
      <formula>$A12&lt;&gt;""</formula>
    </cfRule>
  </conditionalFormatting>
  <conditionalFormatting sqref="A13:AF13 AH13:AI13">
    <cfRule type="expression" dxfId="551" priority="11" stopIfTrue="1">
      <formula>$A13&lt;&gt;""</formula>
    </cfRule>
  </conditionalFormatting>
  <conditionalFormatting sqref="AG13">
    <cfRule type="expression" dxfId="550" priority="10" stopIfTrue="1">
      <formula>$A13&lt;&gt;""</formula>
    </cfRule>
  </conditionalFormatting>
  <conditionalFormatting sqref="A14:AF14 AH14:AI14">
    <cfRule type="expression" dxfId="549" priority="9" stopIfTrue="1">
      <formula>$A14&lt;&gt;""</formula>
    </cfRule>
  </conditionalFormatting>
  <conditionalFormatting sqref="AG14">
    <cfRule type="expression" dxfId="548" priority="8" stopIfTrue="1">
      <formula>$A14&lt;&gt;""</formula>
    </cfRule>
  </conditionalFormatting>
  <conditionalFormatting sqref="A15:AF15 AH15:AI15">
    <cfRule type="expression" dxfId="547" priority="7" stopIfTrue="1">
      <formula>$A15&lt;&gt;""</formula>
    </cfRule>
  </conditionalFormatting>
  <conditionalFormatting sqref="AG15">
    <cfRule type="expression" dxfId="546" priority="6" stopIfTrue="1">
      <formula>$A15&lt;&gt;""</formula>
    </cfRule>
  </conditionalFormatting>
  <conditionalFormatting sqref="A16:AF16 AH16:AI16">
    <cfRule type="expression" dxfId="545" priority="5" stopIfTrue="1">
      <formula>$A16&lt;&gt;""</formula>
    </cfRule>
  </conditionalFormatting>
  <conditionalFormatting sqref="AG16">
    <cfRule type="expression" dxfId="544" priority="4" stopIfTrue="1">
      <formula>$A16&lt;&gt;""</formula>
    </cfRule>
  </conditionalFormatting>
  <conditionalFormatting sqref="A17:AF17 AH17:AI17">
    <cfRule type="expression" dxfId="543" priority="3" stopIfTrue="1">
      <formula>$A17&lt;&gt;""</formula>
    </cfRule>
  </conditionalFormatting>
  <conditionalFormatting sqref="AG17">
    <cfRule type="expression" dxfId="542" priority="2" stopIfTrue="1">
      <formula>$A17&lt;&gt;""</formula>
    </cfRule>
  </conditionalFormatting>
  <conditionalFormatting sqref="A7:AI7">
    <cfRule type="expression" dxfId="5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312</v>
      </c>
      <c r="C7" s="43" t="s">
        <v>79</v>
      </c>
      <c r="D7" s="58">
        <f>SUM($D$8:$D$17)</f>
        <v>3695</v>
      </c>
      <c r="E7" s="58">
        <f>SUM($E$8:$E$17)</f>
        <v>529</v>
      </c>
      <c r="F7" s="58">
        <f>SUM($F$8:$F$17)</f>
        <v>6</v>
      </c>
      <c r="G7" s="58">
        <f>SUM($G$8:$G$17)</f>
        <v>50</v>
      </c>
      <c r="H7" s="58">
        <f>SUM($H$8:$H$17)</f>
        <v>23</v>
      </c>
      <c r="I7" s="58">
        <f>SUM($I$8:$I$17)</f>
        <v>2</v>
      </c>
      <c r="J7" s="58">
        <f>SUM($J$8:$J$17)</f>
        <v>0</v>
      </c>
      <c r="K7" s="58">
        <f>SUM($K$8:$K$17)</f>
        <v>5</v>
      </c>
      <c r="L7" s="58">
        <f>SUM($L$8:$L$17)</f>
        <v>94</v>
      </c>
      <c r="M7" s="58">
        <f>SUM($M$8:$M$17)</f>
        <v>2675</v>
      </c>
      <c r="N7" s="58">
        <f>SUM($N$8:$N$17)</f>
        <v>12</v>
      </c>
      <c r="O7" s="58">
        <f>SUM($O$8:$O$17)</f>
        <v>0</v>
      </c>
      <c r="P7" s="58">
        <f>SUM($P$8:$P$17)</f>
        <v>21</v>
      </c>
      <c r="Q7" s="58">
        <f>SUM($Q$8:$Q$17)</f>
        <v>2</v>
      </c>
      <c r="R7" s="58">
        <f>SUM($R$8:$R$17)</f>
        <v>0</v>
      </c>
      <c r="S7" s="58">
        <f>SUM($S$8:$S$17)</f>
        <v>0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246</v>
      </c>
      <c r="X7" s="58">
        <f>SUM($X$8:$X$17)</f>
        <v>1</v>
      </c>
      <c r="Y7" s="58">
        <f>SUM($Y$8:$Y$17)</f>
        <v>7</v>
      </c>
      <c r="Z7" s="58">
        <f>SUM($Z$8:$Z$17)</f>
        <v>1</v>
      </c>
      <c r="AA7" s="58">
        <f>SUM($AA$8:$AA$17)</f>
        <v>0</v>
      </c>
      <c r="AB7" s="58">
        <f>SUM($AB$8:$AB$17)</f>
        <v>0</v>
      </c>
      <c r="AC7" s="58">
        <f>SUM($AC$8:$AC$17)</f>
        <v>0</v>
      </c>
      <c r="AD7" s="58">
        <f>SUM($AD$8:$AD$17)</f>
        <v>0</v>
      </c>
      <c r="AE7" s="58">
        <f>SUM($AE$8:$AE$17)</f>
        <v>0</v>
      </c>
      <c r="AF7" s="58">
        <f>SUM($AF$8:$AF$17)</f>
        <v>0</v>
      </c>
      <c r="AG7" s="58">
        <f>SUM($AG$8:$AG$17)</f>
        <v>21</v>
      </c>
      <c r="AH7" s="58">
        <f>SUM($AH$8:$AH$17)</f>
        <v>0</v>
      </c>
      <c r="AI7" s="58">
        <f>SUM($AI$8:$AI$17)</f>
        <v>0</v>
      </c>
    </row>
    <row r="8" spans="1:35" s="10" customFormat="1" ht="12" customHeight="1">
      <c r="A8" s="49" t="s">
        <v>130</v>
      </c>
      <c r="B8" s="50" t="s">
        <v>128</v>
      </c>
      <c r="C8" s="49" t="s">
        <v>131</v>
      </c>
      <c r="D8" s="39">
        <f>SUM(E8:AI8)</f>
        <v>45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14</v>
      </c>
      <c r="M8" s="39">
        <v>15</v>
      </c>
      <c r="N8" s="39">
        <v>0</v>
      </c>
      <c r="O8" s="39">
        <v>0</v>
      </c>
      <c r="P8" s="39">
        <v>16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154</v>
      </c>
      <c r="B9" s="50" t="s">
        <v>155</v>
      </c>
      <c r="C9" s="49" t="s">
        <v>151</v>
      </c>
      <c r="D9" s="39">
        <f>SUM(E9:AI9)</f>
        <v>28</v>
      </c>
      <c r="E9" s="39">
        <v>10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16</v>
      </c>
      <c r="N9" s="39">
        <v>2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127</v>
      </c>
      <c r="B10" s="50" t="s">
        <v>180</v>
      </c>
      <c r="C10" s="49" t="s">
        <v>179</v>
      </c>
      <c r="D10" s="39">
        <f>SUM(E10:AI10)</f>
        <v>2314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2198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116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127</v>
      </c>
      <c r="B11" s="50" t="s">
        <v>195</v>
      </c>
      <c r="C11" s="49" t="s">
        <v>196</v>
      </c>
      <c r="D11" s="39">
        <f>SUM(E11:AI11)</f>
        <v>81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73</v>
      </c>
      <c r="N11" s="39">
        <v>0</v>
      </c>
      <c r="O11" s="39">
        <v>0</v>
      </c>
      <c r="P11" s="39">
        <v>1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7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127</v>
      </c>
      <c r="B12" s="50" t="s">
        <v>206</v>
      </c>
      <c r="C12" s="49" t="s">
        <v>207</v>
      </c>
      <c r="D12" s="39">
        <f>SUM(E12:AI12)</f>
        <v>35</v>
      </c>
      <c r="E12" s="39">
        <v>18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16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1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122</v>
      </c>
      <c r="B13" s="50" t="s">
        <v>216</v>
      </c>
      <c r="C13" s="49" t="s">
        <v>214</v>
      </c>
      <c r="D13" s="39">
        <f>SUM(E13:AI13)</f>
        <v>337</v>
      </c>
      <c r="E13" s="39">
        <v>140</v>
      </c>
      <c r="F13" s="39">
        <v>6</v>
      </c>
      <c r="G13" s="39">
        <v>50</v>
      </c>
      <c r="H13" s="39">
        <v>23</v>
      </c>
      <c r="I13" s="39">
        <v>2</v>
      </c>
      <c r="J13" s="39">
        <v>0</v>
      </c>
      <c r="K13" s="39">
        <v>0</v>
      </c>
      <c r="L13" s="39">
        <v>79</v>
      </c>
      <c r="M13" s="39">
        <v>3</v>
      </c>
      <c r="N13" s="39">
        <v>9</v>
      </c>
      <c r="O13" s="39">
        <v>0</v>
      </c>
      <c r="P13" s="39">
        <v>0</v>
      </c>
      <c r="Q13" s="39">
        <v>2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1</v>
      </c>
      <c r="Z13" s="39">
        <v>1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21</v>
      </c>
      <c r="AH13" s="39">
        <v>0</v>
      </c>
      <c r="AI13" s="39">
        <v>0</v>
      </c>
    </row>
    <row r="14" spans="1:35" s="10" customFormat="1" ht="12" customHeight="1">
      <c r="A14" s="49" t="s">
        <v>127</v>
      </c>
      <c r="B14" s="50" t="s">
        <v>235</v>
      </c>
      <c r="C14" s="49" t="s">
        <v>236</v>
      </c>
      <c r="D14" s="39">
        <f>SUM(E14:AI14)</f>
        <v>10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1</v>
      </c>
      <c r="M14" s="39">
        <v>6</v>
      </c>
      <c r="N14" s="39">
        <v>1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2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127</v>
      </c>
      <c r="B15" s="50" t="s">
        <v>250</v>
      </c>
      <c r="C15" s="49" t="s">
        <v>251</v>
      </c>
      <c r="D15" s="39">
        <f>SUM(E15:AI15)</f>
        <v>741</v>
      </c>
      <c r="E15" s="39">
        <v>313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4</v>
      </c>
      <c r="L15" s="39">
        <v>0</v>
      </c>
      <c r="M15" s="39">
        <v>309</v>
      </c>
      <c r="N15" s="39">
        <v>0</v>
      </c>
      <c r="O15" s="39">
        <v>0</v>
      </c>
      <c r="P15" s="39">
        <v>4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106</v>
      </c>
      <c r="X15" s="39">
        <v>0</v>
      </c>
      <c r="Y15" s="39">
        <v>5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154</v>
      </c>
      <c r="B16" s="50" t="s">
        <v>268</v>
      </c>
      <c r="C16" s="49" t="s">
        <v>269</v>
      </c>
      <c r="D16" s="39">
        <f>SUM(E16:AI16)</f>
        <v>29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1</v>
      </c>
      <c r="L16" s="39">
        <v>0</v>
      </c>
      <c r="M16" s="39">
        <v>26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1</v>
      </c>
      <c r="Y16" s="39">
        <v>1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127</v>
      </c>
      <c r="B17" s="50" t="s">
        <v>290</v>
      </c>
      <c r="C17" s="49" t="s">
        <v>291</v>
      </c>
      <c r="D17" s="39">
        <f>SUM(E17:AI17)</f>
        <v>75</v>
      </c>
      <c r="E17" s="39">
        <v>48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13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14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5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5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5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8:AH997 A18:AF997">
    <cfRule type="expression" dxfId="540" priority="25" stopIfTrue="1">
      <formula>$A18&lt;&gt;""</formula>
    </cfRule>
  </conditionalFormatting>
  <conditionalFormatting sqref="AG18:AG995">
    <cfRule type="expression" dxfId="538" priority="23" stopIfTrue="1">
      <formula>$A18&lt;&gt;""</formula>
    </cfRule>
  </conditionalFormatting>
  <conditionalFormatting sqref="A8:AF8 AH8:AI8">
    <cfRule type="expression" dxfId="537" priority="22" stopIfTrue="1">
      <formula>$A8&lt;&gt;""</formula>
    </cfRule>
  </conditionalFormatting>
  <conditionalFormatting sqref="AG8">
    <cfRule type="expression" dxfId="536" priority="21" stopIfTrue="1">
      <formula>$A8&lt;&gt;""</formula>
    </cfRule>
  </conditionalFormatting>
  <conditionalFormatting sqref="A9:AF9 AH9:AI9">
    <cfRule type="expression" dxfId="535" priority="20" stopIfTrue="1">
      <formula>$A9&lt;&gt;""</formula>
    </cfRule>
  </conditionalFormatting>
  <conditionalFormatting sqref="AG9">
    <cfRule type="expression" dxfId="534" priority="19" stopIfTrue="1">
      <formula>$A9&lt;&gt;""</formula>
    </cfRule>
  </conditionalFormatting>
  <conditionalFormatting sqref="A10:AF10 AH10:AI10">
    <cfRule type="expression" dxfId="533" priority="18" stopIfTrue="1">
      <formula>$A10&lt;&gt;""</formula>
    </cfRule>
  </conditionalFormatting>
  <conditionalFormatting sqref="AG10">
    <cfRule type="expression" dxfId="532" priority="17" stopIfTrue="1">
      <formula>$A10&lt;&gt;""</formula>
    </cfRule>
  </conditionalFormatting>
  <conditionalFormatting sqref="A11:AF11 AH11:AI11">
    <cfRule type="expression" dxfId="531" priority="16" stopIfTrue="1">
      <formula>$A11&lt;&gt;""</formula>
    </cfRule>
  </conditionalFormatting>
  <conditionalFormatting sqref="AG11">
    <cfRule type="expression" dxfId="530" priority="15" stopIfTrue="1">
      <formula>$A11&lt;&gt;""</formula>
    </cfRule>
  </conditionalFormatting>
  <conditionalFormatting sqref="A12:AF12 AH12:AI12">
    <cfRule type="expression" dxfId="529" priority="14" stopIfTrue="1">
      <formula>$A12&lt;&gt;""</formula>
    </cfRule>
  </conditionalFormatting>
  <conditionalFormatting sqref="AG12">
    <cfRule type="expression" dxfId="528" priority="13" stopIfTrue="1">
      <formula>$A12&lt;&gt;""</formula>
    </cfRule>
  </conditionalFormatting>
  <conditionalFormatting sqref="A13:AF13 AH13:AI13">
    <cfRule type="expression" dxfId="527" priority="12" stopIfTrue="1">
      <formula>$A13&lt;&gt;""</formula>
    </cfRule>
  </conditionalFormatting>
  <conditionalFormatting sqref="AG13">
    <cfRule type="expression" dxfId="526" priority="11" stopIfTrue="1">
      <formula>$A13&lt;&gt;""</formula>
    </cfRule>
  </conditionalFormatting>
  <conditionalFormatting sqref="A14:AF14 AH14:AI14">
    <cfRule type="expression" dxfId="525" priority="10" stopIfTrue="1">
      <formula>$A14&lt;&gt;""</formula>
    </cfRule>
  </conditionalFormatting>
  <conditionalFormatting sqref="AG14">
    <cfRule type="expression" dxfId="524" priority="9" stopIfTrue="1">
      <formula>$A14&lt;&gt;""</formula>
    </cfRule>
  </conditionalFormatting>
  <conditionalFormatting sqref="A15:AF15 AH15:AI15">
    <cfRule type="expression" dxfId="523" priority="8" stopIfTrue="1">
      <formula>$A15&lt;&gt;""</formula>
    </cfRule>
  </conditionalFormatting>
  <conditionalFormatting sqref="AG15">
    <cfRule type="expression" dxfId="522" priority="7" stopIfTrue="1">
      <formula>$A15&lt;&gt;""</formula>
    </cfRule>
  </conditionalFormatting>
  <conditionalFormatting sqref="A16:AF16 AH16:AI16">
    <cfRule type="expression" dxfId="521" priority="6" stopIfTrue="1">
      <formula>$A16&lt;&gt;""</formula>
    </cfRule>
  </conditionalFormatting>
  <conditionalFormatting sqref="AG16">
    <cfRule type="expression" dxfId="520" priority="5" stopIfTrue="1">
      <formula>$A16&lt;&gt;""</formula>
    </cfRule>
  </conditionalFormatting>
  <conditionalFormatting sqref="A17:AF17 AH17:AI17">
    <cfRule type="expression" dxfId="519" priority="4" stopIfTrue="1">
      <formula>$A17&lt;&gt;""</formula>
    </cfRule>
  </conditionalFormatting>
  <conditionalFormatting sqref="AG17">
    <cfRule type="expression" dxfId="518" priority="3" stopIfTrue="1">
      <formula>$A17&lt;&gt;""</formula>
    </cfRule>
  </conditionalFormatting>
  <conditionalFormatting sqref="A7:AF7 AH7:AI7">
    <cfRule type="expression" dxfId="517" priority="2" stopIfTrue="1">
      <formula>$A7&lt;&gt;""</formula>
    </cfRule>
  </conditionalFormatting>
  <conditionalFormatting sqref="AG7">
    <cfRule type="expression" dxfId="5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16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312</v>
      </c>
      <c r="C7" s="43" t="s">
        <v>79</v>
      </c>
      <c r="D7" s="58">
        <f>SUM($D$8:$D$17)</f>
        <v>38</v>
      </c>
      <c r="E7" s="58">
        <f>SUM($E$8:$E$17)</f>
        <v>0</v>
      </c>
      <c r="F7" s="58">
        <f>SUM($F$8:$F$17)</f>
        <v>0</v>
      </c>
      <c r="G7" s="58">
        <f>SUM($G$8:$G$17)</f>
        <v>0</v>
      </c>
      <c r="H7" s="58">
        <f>SUM($H$8:$H$17)</f>
        <v>0</v>
      </c>
      <c r="I7" s="58">
        <f>SUM($I$8:$I$17)</f>
        <v>0</v>
      </c>
      <c r="J7" s="58">
        <f>SUM($J$8:$J$17)</f>
        <v>0</v>
      </c>
      <c r="K7" s="58">
        <f>SUM($K$8:$K$17)</f>
        <v>0</v>
      </c>
      <c r="L7" s="58">
        <f>SUM($L$8:$L$17)</f>
        <v>0</v>
      </c>
      <c r="M7" s="58">
        <f>SUM($M$8:$M$17)</f>
        <v>0</v>
      </c>
      <c r="N7" s="58">
        <f>SUM($N$8:$N$17)</f>
        <v>12</v>
      </c>
      <c r="O7" s="58">
        <f>SUM($O$8:$O$17)</f>
        <v>0</v>
      </c>
      <c r="P7" s="58">
        <f>SUM($P$8:$P$17)</f>
        <v>17</v>
      </c>
      <c r="Q7" s="58">
        <f>SUM($Q$8:$Q$17)</f>
        <v>0</v>
      </c>
      <c r="R7" s="58">
        <f>SUM($R$8:$R$17)</f>
        <v>0</v>
      </c>
      <c r="S7" s="58">
        <f>SUM($S$8:$S$17)</f>
        <v>0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3</v>
      </c>
      <c r="X7" s="58">
        <f>SUM($X$8:$X$17)</f>
        <v>0</v>
      </c>
      <c r="Y7" s="58">
        <f>SUM($Y$8:$Y$17)</f>
        <v>0</v>
      </c>
      <c r="Z7" s="58">
        <f>SUM($Z$8:$Z$17)</f>
        <v>6</v>
      </c>
      <c r="AA7" s="58">
        <f>SUM($AA$8:$AA$17)</f>
        <v>0</v>
      </c>
      <c r="AB7" s="58">
        <f>SUM($AB$8:$AB$17)</f>
        <v>0</v>
      </c>
      <c r="AC7" s="58">
        <f>SUM($AC$8:$AC$17)</f>
        <v>0</v>
      </c>
      <c r="AD7" s="58">
        <f>SUM($AD$8:$AD$17)</f>
        <v>0</v>
      </c>
      <c r="AE7" s="58">
        <f>SUM($AE$8:$AE$17)</f>
        <v>0</v>
      </c>
      <c r="AF7" s="58">
        <f>SUM($AF$8:$AF$17)</f>
        <v>0</v>
      </c>
      <c r="AG7" s="58">
        <f>SUM($AG$8:$AG$17)</f>
        <v>0</v>
      </c>
      <c r="AH7" s="58">
        <f>SUM($AH$8:$AH$17)</f>
        <v>0</v>
      </c>
      <c r="AI7" s="58">
        <f>SUM($AI$8:$AI$17)</f>
        <v>0</v>
      </c>
    </row>
    <row r="8" spans="1:35" s="10" customFormat="1" ht="12" customHeight="1">
      <c r="A8" s="49" t="s">
        <v>132</v>
      </c>
      <c r="B8" s="50" t="s">
        <v>128</v>
      </c>
      <c r="C8" s="49" t="s">
        <v>133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127</v>
      </c>
      <c r="B9" s="50" t="s">
        <v>156</v>
      </c>
      <c r="C9" s="49" t="s">
        <v>157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127</v>
      </c>
      <c r="B10" s="50" t="s">
        <v>180</v>
      </c>
      <c r="C10" s="49" t="s">
        <v>179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132</v>
      </c>
      <c r="B11" s="50" t="s">
        <v>197</v>
      </c>
      <c r="C11" s="49" t="s">
        <v>196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127</v>
      </c>
      <c r="B12" s="50" t="s">
        <v>202</v>
      </c>
      <c r="C12" s="49" t="s">
        <v>207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217</v>
      </c>
      <c r="B13" s="50" t="s">
        <v>218</v>
      </c>
      <c r="C13" s="49" t="s">
        <v>214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127</v>
      </c>
      <c r="B14" s="50" t="s">
        <v>235</v>
      </c>
      <c r="C14" s="49" t="s">
        <v>236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127</v>
      </c>
      <c r="B15" s="50" t="s">
        <v>252</v>
      </c>
      <c r="C15" s="49" t="s">
        <v>251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145</v>
      </c>
      <c r="B16" s="50" t="s">
        <v>270</v>
      </c>
      <c r="C16" s="49" t="s">
        <v>271</v>
      </c>
      <c r="D16" s="39">
        <f>SUM(E16:AI16)</f>
        <v>17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14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3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122</v>
      </c>
      <c r="B17" s="50" t="s">
        <v>287</v>
      </c>
      <c r="C17" s="49" t="s">
        <v>292</v>
      </c>
      <c r="D17" s="39">
        <f>SUM(E17:AI17)</f>
        <v>21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12</v>
      </c>
      <c r="O17" s="39">
        <v>0</v>
      </c>
      <c r="P17" s="39">
        <v>3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6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5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5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5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8:AH997 A18:AF997">
    <cfRule type="expression" dxfId="515" priority="25" stopIfTrue="1">
      <formula>$A18&lt;&gt;""</formula>
    </cfRule>
  </conditionalFormatting>
  <conditionalFormatting sqref="AG18:AG995">
    <cfRule type="expression" dxfId="513" priority="23" stopIfTrue="1">
      <formula>$A18&lt;&gt;""</formula>
    </cfRule>
  </conditionalFormatting>
  <conditionalFormatting sqref="A8:AF8 AH8:AI8">
    <cfRule type="expression" dxfId="512" priority="22" stopIfTrue="1">
      <formula>$A8&lt;&gt;""</formula>
    </cfRule>
  </conditionalFormatting>
  <conditionalFormatting sqref="AG8">
    <cfRule type="expression" dxfId="511" priority="21" stopIfTrue="1">
      <formula>$A8&lt;&gt;""</formula>
    </cfRule>
  </conditionalFormatting>
  <conditionalFormatting sqref="A9:AF9 AH9:AI9">
    <cfRule type="expression" dxfId="510" priority="20" stopIfTrue="1">
      <formula>$A9&lt;&gt;""</formula>
    </cfRule>
  </conditionalFormatting>
  <conditionalFormatting sqref="AG9">
    <cfRule type="expression" dxfId="509" priority="19" stopIfTrue="1">
      <formula>$A9&lt;&gt;""</formula>
    </cfRule>
  </conditionalFormatting>
  <conditionalFormatting sqref="A10:AF10 AH10:AI10">
    <cfRule type="expression" dxfId="508" priority="18" stopIfTrue="1">
      <formula>$A10&lt;&gt;""</formula>
    </cfRule>
  </conditionalFormatting>
  <conditionalFormatting sqref="AG10">
    <cfRule type="expression" dxfId="507" priority="17" stopIfTrue="1">
      <formula>$A10&lt;&gt;""</formula>
    </cfRule>
  </conditionalFormatting>
  <conditionalFormatting sqref="A11:AF11 AH11:AI11">
    <cfRule type="expression" dxfId="506" priority="16" stopIfTrue="1">
      <formula>$A11&lt;&gt;""</formula>
    </cfRule>
  </conditionalFormatting>
  <conditionalFormatting sqref="AG11">
    <cfRule type="expression" dxfId="505" priority="15" stopIfTrue="1">
      <formula>$A11&lt;&gt;""</formula>
    </cfRule>
  </conditionalFormatting>
  <conditionalFormatting sqref="A12:AF12 AH12:AI12">
    <cfRule type="expression" dxfId="504" priority="14" stopIfTrue="1">
      <formula>$A12&lt;&gt;""</formula>
    </cfRule>
  </conditionalFormatting>
  <conditionalFormatting sqref="AG12">
    <cfRule type="expression" dxfId="503" priority="13" stopIfTrue="1">
      <formula>$A12&lt;&gt;""</formula>
    </cfRule>
  </conditionalFormatting>
  <conditionalFormatting sqref="A13:AF13 AH13:AI13">
    <cfRule type="expression" dxfId="502" priority="12" stopIfTrue="1">
      <formula>$A13&lt;&gt;""</formula>
    </cfRule>
  </conditionalFormatting>
  <conditionalFormatting sqref="AG13">
    <cfRule type="expression" dxfId="501" priority="11" stopIfTrue="1">
      <formula>$A13&lt;&gt;""</formula>
    </cfRule>
  </conditionalFormatting>
  <conditionalFormatting sqref="A14:AF14 AH14:AI14">
    <cfRule type="expression" dxfId="500" priority="10" stopIfTrue="1">
      <formula>$A14&lt;&gt;""</formula>
    </cfRule>
  </conditionalFormatting>
  <conditionalFormatting sqref="AG14">
    <cfRule type="expression" dxfId="499" priority="9" stopIfTrue="1">
      <formula>$A14&lt;&gt;""</formula>
    </cfRule>
  </conditionalFormatting>
  <conditionalFormatting sqref="A15:AF15 AH15:AI15">
    <cfRule type="expression" dxfId="498" priority="8" stopIfTrue="1">
      <formula>$A15&lt;&gt;""</formula>
    </cfRule>
  </conditionalFormatting>
  <conditionalFormatting sqref="AG15">
    <cfRule type="expression" dxfId="497" priority="7" stopIfTrue="1">
      <formula>$A15&lt;&gt;""</formula>
    </cfRule>
  </conditionalFormatting>
  <conditionalFormatting sqref="A16:AF16 AH16:AI16">
    <cfRule type="expression" dxfId="496" priority="6" stopIfTrue="1">
      <formula>$A16&lt;&gt;""</formula>
    </cfRule>
  </conditionalFormatting>
  <conditionalFormatting sqref="AG16">
    <cfRule type="expression" dxfId="495" priority="5" stopIfTrue="1">
      <formula>$A16&lt;&gt;""</formula>
    </cfRule>
  </conditionalFormatting>
  <conditionalFormatting sqref="A17:AF17 AH17:AI17">
    <cfRule type="expression" dxfId="494" priority="4" stopIfTrue="1">
      <formula>$A17&lt;&gt;""</formula>
    </cfRule>
  </conditionalFormatting>
  <conditionalFormatting sqref="AG17">
    <cfRule type="expression" dxfId="493" priority="3" stopIfTrue="1">
      <formula>$A17&lt;&gt;""</formula>
    </cfRule>
  </conditionalFormatting>
  <conditionalFormatting sqref="A7:AF7 AH7:AI7">
    <cfRule type="expression" dxfId="492" priority="2" stopIfTrue="1">
      <formula>$A7&lt;&gt;""</formula>
    </cfRule>
  </conditionalFormatting>
  <conditionalFormatting sqref="AG7">
    <cfRule type="expression" dxfId="4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6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312</v>
      </c>
      <c r="C7" s="43" t="s">
        <v>79</v>
      </c>
      <c r="D7" s="58">
        <f>SUM($D$8:$D$17)</f>
        <v>20</v>
      </c>
      <c r="E7" s="58">
        <f>SUM($E$8:$E$17)</f>
        <v>20</v>
      </c>
      <c r="F7" s="58">
        <f>SUM($F$8:$F$17)</f>
        <v>0</v>
      </c>
      <c r="G7" s="58">
        <f>SUM($G$8:$G$17)</f>
        <v>0</v>
      </c>
      <c r="H7" s="58">
        <f>SUM($H$8:$H$17)</f>
        <v>0</v>
      </c>
      <c r="I7" s="58">
        <f>SUM($I$8:$I$17)</f>
        <v>0</v>
      </c>
      <c r="J7" s="58">
        <f>SUM($J$8:$J$17)</f>
        <v>0</v>
      </c>
      <c r="K7" s="58">
        <f>SUM($K$8:$K$17)</f>
        <v>0</v>
      </c>
      <c r="L7" s="58">
        <f>SUM($L$8:$L$17)</f>
        <v>0</v>
      </c>
      <c r="M7" s="58">
        <f>SUM($M$8:$M$17)</f>
        <v>0</v>
      </c>
      <c r="N7" s="58">
        <f>SUM($N$8:$N$17)</f>
        <v>0</v>
      </c>
      <c r="O7" s="58">
        <f>SUM($O$8:$O$17)</f>
        <v>0</v>
      </c>
      <c r="P7" s="58">
        <f>SUM($P$8:$P$17)</f>
        <v>0</v>
      </c>
      <c r="Q7" s="58">
        <f>SUM($Q$8:$Q$17)</f>
        <v>0</v>
      </c>
      <c r="R7" s="58">
        <f>SUM($R$8:$R$17)</f>
        <v>0</v>
      </c>
      <c r="S7" s="58">
        <f>SUM($S$8:$S$17)</f>
        <v>0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0</v>
      </c>
      <c r="X7" s="58">
        <f>SUM($X$8:$X$17)</f>
        <v>0</v>
      </c>
      <c r="Y7" s="58">
        <f>SUM($Y$8:$Y$17)</f>
        <v>0</v>
      </c>
      <c r="Z7" s="58">
        <f>SUM($Z$8:$Z$17)</f>
        <v>0</v>
      </c>
      <c r="AA7" s="58">
        <f>SUM($AA$8:$AA$17)</f>
        <v>0</v>
      </c>
      <c r="AB7" s="58">
        <f>SUM($AB$8:$AB$17)</f>
        <v>0</v>
      </c>
      <c r="AC7" s="58">
        <f>SUM($AC$8:$AC$17)</f>
        <v>0</v>
      </c>
      <c r="AD7" s="58">
        <f>SUM($AD$8:$AD$17)</f>
        <v>0</v>
      </c>
      <c r="AE7" s="58">
        <f>SUM($AE$8:$AE$17)</f>
        <v>0</v>
      </c>
      <c r="AF7" s="58">
        <f>SUM($AF$8:$AF$17)</f>
        <v>0</v>
      </c>
      <c r="AG7" s="58">
        <f>SUM($AG$8:$AG$17)</f>
        <v>0</v>
      </c>
      <c r="AH7" s="58">
        <f>SUM($AH$8:$AH$17)</f>
        <v>0</v>
      </c>
      <c r="AI7" s="58">
        <f>SUM($AI$8:$AI$17)</f>
        <v>0</v>
      </c>
    </row>
    <row r="8" spans="1:35" s="10" customFormat="1" ht="12" customHeight="1">
      <c r="A8" s="49" t="s">
        <v>122</v>
      </c>
      <c r="B8" s="50" t="s">
        <v>134</v>
      </c>
      <c r="C8" s="49" t="s">
        <v>129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158</v>
      </c>
      <c r="B9" s="50" t="s">
        <v>150</v>
      </c>
      <c r="C9" s="49" t="s">
        <v>159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181</v>
      </c>
      <c r="B10" s="50" t="s">
        <v>182</v>
      </c>
      <c r="C10" s="49" t="s">
        <v>183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127</v>
      </c>
      <c r="B11" s="50" t="s">
        <v>195</v>
      </c>
      <c r="C11" s="49" t="s">
        <v>198</v>
      </c>
      <c r="D11" s="39">
        <f>SUM(E11:AI11)</f>
        <v>20</v>
      </c>
      <c r="E11" s="39">
        <v>20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127</v>
      </c>
      <c r="B12" s="50" t="s">
        <v>206</v>
      </c>
      <c r="C12" s="49" t="s">
        <v>207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181</v>
      </c>
      <c r="B13" s="50" t="s">
        <v>213</v>
      </c>
      <c r="C13" s="49" t="s">
        <v>214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127</v>
      </c>
      <c r="B14" s="50" t="s">
        <v>235</v>
      </c>
      <c r="C14" s="49" t="s">
        <v>236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127</v>
      </c>
      <c r="B15" s="50" t="s">
        <v>252</v>
      </c>
      <c r="C15" s="49" t="s">
        <v>247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122</v>
      </c>
      <c r="B16" s="50" t="s">
        <v>272</v>
      </c>
      <c r="C16" s="49" t="s">
        <v>273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181</v>
      </c>
      <c r="B17" s="50" t="s">
        <v>293</v>
      </c>
      <c r="C17" s="49" t="s">
        <v>294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5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5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5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8:AH997 A18:AF997">
    <cfRule type="expression" dxfId="490" priority="25" stopIfTrue="1">
      <formula>$A18&lt;&gt;""</formula>
    </cfRule>
  </conditionalFormatting>
  <conditionalFormatting sqref="AG18:AG995">
    <cfRule type="expression" dxfId="488" priority="23" stopIfTrue="1">
      <formula>$A18&lt;&gt;""</formula>
    </cfRule>
  </conditionalFormatting>
  <conditionalFormatting sqref="A8:AF8 AH8:AI8">
    <cfRule type="expression" dxfId="487" priority="22" stopIfTrue="1">
      <formula>$A8&lt;&gt;""</formula>
    </cfRule>
  </conditionalFormatting>
  <conditionalFormatting sqref="AG8">
    <cfRule type="expression" dxfId="486" priority="21" stopIfTrue="1">
      <formula>$A8&lt;&gt;""</formula>
    </cfRule>
  </conditionalFormatting>
  <conditionalFormatting sqref="A9:AF9 AH9:AI9">
    <cfRule type="expression" dxfId="485" priority="20" stopIfTrue="1">
      <formula>$A9&lt;&gt;""</formula>
    </cfRule>
  </conditionalFormatting>
  <conditionalFormatting sqref="AG9">
    <cfRule type="expression" dxfId="484" priority="19" stopIfTrue="1">
      <formula>$A9&lt;&gt;""</formula>
    </cfRule>
  </conditionalFormatting>
  <conditionalFormatting sqref="A10:AF10 AH10:AI10">
    <cfRule type="expression" dxfId="483" priority="18" stopIfTrue="1">
      <formula>$A10&lt;&gt;""</formula>
    </cfRule>
  </conditionalFormatting>
  <conditionalFormatting sqref="AG10">
    <cfRule type="expression" dxfId="482" priority="17" stopIfTrue="1">
      <formula>$A10&lt;&gt;""</formula>
    </cfRule>
  </conditionalFormatting>
  <conditionalFormatting sqref="A11:AF11 AH11:AI11">
    <cfRule type="expression" dxfId="481" priority="16" stopIfTrue="1">
      <formula>$A11&lt;&gt;""</formula>
    </cfRule>
  </conditionalFormatting>
  <conditionalFormatting sqref="AG11">
    <cfRule type="expression" dxfId="480" priority="15" stopIfTrue="1">
      <formula>$A11&lt;&gt;""</formula>
    </cfRule>
  </conditionalFormatting>
  <conditionalFormatting sqref="A12:AF12 AH12:AI12">
    <cfRule type="expression" dxfId="479" priority="14" stopIfTrue="1">
      <formula>$A12&lt;&gt;""</formula>
    </cfRule>
  </conditionalFormatting>
  <conditionalFormatting sqref="AG12">
    <cfRule type="expression" dxfId="478" priority="13" stopIfTrue="1">
      <formula>$A12&lt;&gt;""</formula>
    </cfRule>
  </conditionalFormatting>
  <conditionalFormatting sqref="A13:AF13 AH13:AI13">
    <cfRule type="expression" dxfId="477" priority="12" stopIfTrue="1">
      <formula>$A13&lt;&gt;""</formula>
    </cfRule>
  </conditionalFormatting>
  <conditionalFormatting sqref="AG13">
    <cfRule type="expression" dxfId="476" priority="11" stopIfTrue="1">
      <formula>$A13&lt;&gt;""</formula>
    </cfRule>
  </conditionalFormatting>
  <conditionalFormatting sqref="A14:AF14 AH14:AI14">
    <cfRule type="expression" dxfId="475" priority="10" stopIfTrue="1">
      <formula>$A14&lt;&gt;""</formula>
    </cfRule>
  </conditionalFormatting>
  <conditionalFormatting sqref="AG14">
    <cfRule type="expression" dxfId="474" priority="9" stopIfTrue="1">
      <formula>$A14&lt;&gt;""</formula>
    </cfRule>
  </conditionalFormatting>
  <conditionalFormatting sqref="A15:AF15 AH15:AI15">
    <cfRule type="expression" dxfId="473" priority="8" stopIfTrue="1">
      <formula>$A15&lt;&gt;""</formula>
    </cfRule>
  </conditionalFormatting>
  <conditionalFormatting sqref="AG15">
    <cfRule type="expression" dxfId="472" priority="7" stopIfTrue="1">
      <formula>$A15&lt;&gt;""</formula>
    </cfRule>
  </conditionalFormatting>
  <conditionalFormatting sqref="A16:AF16 AH16:AI16">
    <cfRule type="expression" dxfId="471" priority="6" stopIfTrue="1">
      <formula>$A16&lt;&gt;""</formula>
    </cfRule>
  </conditionalFormatting>
  <conditionalFormatting sqref="AG16">
    <cfRule type="expression" dxfId="470" priority="5" stopIfTrue="1">
      <formula>$A16&lt;&gt;""</formula>
    </cfRule>
  </conditionalFormatting>
  <conditionalFormatting sqref="A17:AF17 AH17:AI17">
    <cfRule type="expression" dxfId="469" priority="4" stopIfTrue="1">
      <formula>$A17&lt;&gt;""</formula>
    </cfRule>
  </conditionalFormatting>
  <conditionalFormatting sqref="AG17">
    <cfRule type="expression" dxfId="468" priority="3" stopIfTrue="1">
      <formula>$A17&lt;&gt;""</formula>
    </cfRule>
  </conditionalFormatting>
  <conditionalFormatting sqref="A7:AF7 AH7:AI7">
    <cfRule type="expression" dxfId="467" priority="2" stopIfTrue="1">
      <formula>$A7&lt;&gt;""</formula>
    </cfRule>
  </conditionalFormatting>
  <conditionalFormatting sqref="AG7">
    <cfRule type="expression" dxfId="4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312</v>
      </c>
      <c r="C7" s="43" t="s">
        <v>79</v>
      </c>
      <c r="D7" s="58">
        <f>SUM($D$8:$D$17)</f>
        <v>0</v>
      </c>
      <c r="E7" s="58">
        <f>SUM($E$8:$E$17)</f>
        <v>0</v>
      </c>
      <c r="F7" s="58">
        <f>SUM($F$8:$F$17)</f>
        <v>0</v>
      </c>
      <c r="G7" s="58">
        <f>SUM($G$8:$G$17)</f>
        <v>0</v>
      </c>
      <c r="H7" s="58">
        <f>SUM($H$8:$H$17)</f>
        <v>0</v>
      </c>
      <c r="I7" s="58">
        <f>SUM($I$8:$I$17)</f>
        <v>0</v>
      </c>
      <c r="J7" s="58">
        <f>SUM($J$8:$J$17)</f>
        <v>0</v>
      </c>
      <c r="K7" s="58">
        <f>SUM($K$8:$K$17)</f>
        <v>0</v>
      </c>
      <c r="L7" s="58">
        <f>SUM($L$8:$L$17)</f>
        <v>0</v>
      </c>
      <c r="M7" s="58">
        <f>SUM($M$8:$M$17)</f>
        <v>0</v>
      </c>
      <c r="N7" s="58">
        <f>SUM($N$8:$N$17)</f>
        <v>0</v>
      </c>
      <c r="O7" s="58">
        <f>SUM($O$8:$O$17)</f>
        <v>0</v>
      </c>
      <c r="P7" s="58">
        <f>SUM($P$8:$P$17)</f>
        <v>0</v>
      </c>
      <c r="Q7" s="58">
        <f>SUM($Q$8:$Q$17)</f>
        <v>0</v>
      </c>
      <c r="R7" s="58">
        <f>SUM($R$8:$R$17)</f>
        <v>0</v>
      </c>
      <c r="S7" s="58">
        <f>SUM($S$8:$S$17)</f>
        <v>0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0</v>
      </c>
      <c r="X7" s="58">
        <f>SUM($X$8:$X$17)</f>
        <v>0</v>
      </c>
      <c r="Y7" s="58">
        <f>SUM($Y$8:$Y$17)</f>
        <v>0</v>
      </c>
      <c r="Z7" s="58">
        <f>SUM($Z$8:$Z$17)</f>
        <v>0</v>
      </c>
      <c r="AA7" s="58">
        <f>SUM($AA$8:$AA$17)</f>
        <v>0</v>
      </c>
      <c r="AB7" s="58">
        <f>SUM($AB$8:$AB$17)</f>
        <v>0</v>
      </c>
      <c r="AC7" s="58">
        <f>SUM($AC$8:$AC$17)</f>
        <v>0</v>
      </c>
      <c r="AD7" s="58">
        <f>SUM($AD$8:$AD$17)</f>
        <v>0</v>
      </c>
      <c r="AE7" s="58">
        <f>SUM($AE$8:$AE$17)</f>
        <v>0</v>
      </c>
      <c r="AF7" s="58">
        <f>SUM($AF$8:$AF$17)</f>
        <v>0</v>
      </c>
      <c r="AG7" s="58">
        <f>SUM($AG$8:$AG$17)</f>
        <v>0</v>
      </c>
      <c r="AH7" s="58">
        <f>SUM($AH$8:$AH$17)</f>
        <v>0</v>
      </c>
      <c r="AI7" s="58">
        <f>SUM($AI$8:$AI$17)</f>
        <v>0</v>
      </c>
    </row>
    <row r="8" spans="1:35" s="10" customFormat="1" ht="12" customHeight="1">
      <c r="A8" s="49" t="s">
        <v>127</v>
      </c>
      <c r="B8" s="50" t="s">
        <v>128</v>
      </c>
      <c r="C8" s="49" t="s">
        <v>129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122</v>
      </c>
      <c r="B9" s="50" t="s">
        <v>160</v>
      </c>
      <c r="C9" s="49" t="s">
        <v>157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127</v>
      </c>
      <c r="B10" s="50" t="s">
        <v>184</v>
      </c>
      <c r="C10" s="49" t="s">
        <v>179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171</v>
      </c>
      <c r="B11" s="50" t="s">
        <v>199</v>
      </c>
      <c r="C11" s="49" t="s">
        <v>196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127</v>
      </c>
      <c r="B12" s="50" t="s">
        <v>206</v>
      </c>
      <c r="C12" s="49" t="s">
        <v>203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127</v>
      </c>
      <c r="B13" s="50" t="s">
        <v>219</v>
      </c>
      <c r="C13" s="49" t="s">
        <v>220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127</v>
      </c>
      <c r="B14" s="50" t="s">
        <v>235</v>
      </c>
      <c r="C14" s="49" t="s">
        <v>236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127</v>
      </c>
      <c r="B15" s="50" t="s">
        <v>252</v>
      </c>
      <c r="C15" s="49" t="s">
        <v>253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127</v>
      </c>
      <c r="B16" s="50" t="s">
        <v>274</v>
      </c>
      <c r="C16" s="49" t="s">
        <v>267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171</v>
      </c>
      <c r="B17" s="50" t="s">
        <v>295</v>
      </c>
      <c r="C17" s="49" t="s">
        <v>296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5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5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5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8:AH997 A18:AF997">
    <cfRule type="expression" dxfId="465" priority="25" stopIfTrue="1">
      <formula>$A18&lt;&gt;""</formula>
    </cfRule>
  </conditionalFormatting>
  <conditionalFormatting sqref="AG18:AG995">
    <cfRule type="expression" dxfId="463" priority="23" stopIfTrue="1">
      <formula>$A18&lt;&gt;""</formula>
    </cfRule>
  </conditionalFormatting>
  <conditionalFormatting sqref="A8:AF8 AH8:AI8">
    <cfRule type="expression" dxfId="462" priority="22" stopIfTrue="1">
      <formula>$A8&lt;&gt;""</formula>
    </cfRule>
  </conditionalFormatting>
  <conditionalFormatting sqref="AG8">
    <cfRule type="expression" dxfId="461" priority="21" stopIfTrue="1">
      <formula>$A8&lt;&gt;""</formula>
    </cfRule>
  </conditionalFormatting>
  <conditionalFormatting sqref="A9:AF9 AH9:AI9">
    <cfRule type="expression" dxfId="460" priority="20" stopIfTrue="1">
      <formula>$A9&lt;&gt;""</formula>
    </cfRule>
  </conditionalFormatting>
  <conditionalFormatting sqref="AG9">
    <cfRule type="expression" dxfId="459" priority="19" stopIfTrue="1">
      <formula>$A9&lt;&gt;""</formula>
    </cfRule>
  </conditionalFormatting>
  <conditionalFormatting sqref="A10:AF10 AH10:AI10">
    <cfRule type="expression" dxfId="458" priority="18" stopIfTrue="1">
      <formula>$A10&lt;&gt;""</formula>
    </cfRule>
  </conditionalFormatting>
  <conditionalFormatting sqref="AG10">
    <cfRule type="expression" dxfId="457" priority="17" stopIfTrue="1">
      <formula>$A10&lt;&gt;""</formula>
    </cfRule>
  </conditionalFormatting>
  <conditionalFormatting sqref="A11:AF11 AH11:AI11">
    <cfRule type="expression" dxfId="456" priority="16" stopIfTrue="1">
      <formula>$A11&lt;&gt;""</formula>
    </cfRule>
  </conditionalFormatting>
  <conditionalFormatting sqref="AG11">
    <cfRule type="expression" dxfId="455" priority="15" stopIfTrue="1">
      <formula>$A11&lt;&gt;""</formula>
    </cfRule>
  </conditionalFormatting>
  <conditionalFormatting sqref="A12:AF12 AH12:AI12">
    <cfRule type="expression" dxfId="454" priority="14" stopIfTrue="1">
      <formula>$A12&lt;&gt;""</formula>
    </cfRule>
  </conditionalFormatting>
  <conditionalFormatting sqref="AG12">
    <cfRule type="expression" dxfId="453" priority="13" stopIfTrue="1">
      <formula>$A12&lt;&gt;""</formula>
    </cfRule>
  </conditionalFormatting>
  <conditionalFormatting sqref="A13:AF13 AH13:AI13">
    <cfRule type="expression" dxfId="452" priority="12" stopIfTrue="1">
      <formula>$A13&lt;&gt;""</formula>
    </cfRule>
  </conditionalFormatting>
  <conditionalFormatting sqref="AG13">
    <cfRule type="expression" dxfId="451" priority="11" stopIfTrue="1">
      <formula>$A13&lt;&gt;""</formula>
    </cfRule>
  </conditionalFormatting>
  <conditionalFormatting sqref="A14:AF14 AH14:AI14">
    <cfRule type="expression" dxfId="450" priority="10" stopIfTrue="1">
      <formula>$A14&lt;&gt;""</formula>
    </cfRule>
  </conditionalFormatting>
  <conditionalFormatting sqref="AG14">
    <cfRule type="expression" dxfId="449" priority="9" stopIfTrue="1">
      <formula>$A14&lt;&gt;""</formula>
    </cfRule>
  </conditionalFormatting>
  <conditionalFormatting sqref="A15:AF15 AH15:AI15">
    <cfRule type="expression" dxfId="448" priority="8" stopIfTrue="1">
      <formula>$A15&lt;&gt;""</formula>
    </cfRule>
  </conditionalFormatting>
  <conditionalFormatting sqref="AG15">
    <cfRule type="expression" dxfId="447" priority="7" stopIfTrue="1">
      <formula>$A15&lt;&gt;""</formula>
    </cfRule>
  </conditionalFormatting>
  <conditionalFormatting sqref="A16:AF16 AH16:AI16">
    <cfRule type="expression" dxfId="446" priority="6" stopIfTrue="1">
      <formula>$A16&lt;&gt;""</formula>
    </cfRule>
  </conditionalFormatting>
  <conditionalFormatting sqref="AG16">
    <cfRule type="expression" dxfId="445" priority="5" stopIfTrue="1">
      <formula>$A16&lt;&gt;""</formula>
    </cfRule>
  </conditionalFormatting>
  <conditionalFormatting sqref="A17:AF17 AH17:AI17">
    <cfRule type="expression" dxfId="444" priority="4" stopIfTrue="1">
      <formula>$A17&lt;&gt;""</formula>
    </cfRule>
  </conditionalFormatting>
  <conditionalFormatting sqref="AG17">
    <cfRule type="expression" dxfId="443" priority="3" stopIfTrue="1">
      <formula>$A17&lt;&gt;""</formula>
    </cfRule>
  </conditionalFormatting>
  <conditionalFormatting sqref="A7:AF7 AH7:AI7">
    <cfRule type="expression" dxfId="442" priority="2" stopIfTrue="1">
      <formula>$A7&lt;&gt;""</formula>
    </cfRule>
  </conditionalFormatting>
  <conditionalFormatting sqref="AG7">
    <cfRule type="expression" dxfId="4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6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312</v>
      </c>
      <c r="C7" s="43" t="s">
        <v>79</v>
      </c>
      <c r="D7" s="58">
        <f>SUM($D$8:$D$17)</f>
        <v>0</v>
      </c>
      <c r="E7" s="58">
        <f>SUM($E$8:$E$17)</f>
        <v>0</v>
      </c>
      <c r="F7" s="58">
        <f>SUM($F$8:$F$17)</f>
        <v>0</v>
      </c>
      <c r="G7" s="58">
        <f>SUM($G$8:$G$17)</f>
        <v>0</v>
      </c>
      <c r="H7" s="58">
        <f>SUM($H$8:$H$17)</f>
        <v>0</v>
      </c>
      <c r="I7" s="58">
        <f>SUM($I$8:$I$17)</f>
        <v>0</v>
      </c>
      <c r="J7" s="58">
        <f>SUM($J$8:$J$17)</f>
        <v>0</v>
      </c>
      <c r="K7" s="58">
        <f>SUM($K$8:$K$17)</f>
        <v>0</v>
      </c>
      <c r="L7" s="58">
        <f>SUM($L$8:$L$17)</f>
        <v>0</v>
      </c>
      <c r="M7" s="58">
        <f>SUM($M$8:$M$17)</f>
        <v>0</v>
      </c>
      <c r="N7" s="58">
        <f>SUM($N$8:$N$17)</f>
        <v>0</v>
      </c>
      <c r="O7" s="58">
        <f>SUM($O$8:$O$17)</f>
        <v>0</v>
      </c>
      <c r="P7" s="58">
        <f>SUM($P$8:$P$17)</f>
        <v>0</v>
      </c>
      <c r="Q7" s="58">
        <f>SUM($Q$8:$Q$17)</f>
        <v>0</v>
      </c>
      <c r="R7" s="58">
        <f>SUM($R$8:$R$17)</f>
        <v>0</v>
      </c>
      <c r="S7" s="58">
        <f>SUM($S$8:$S$17)</f>
        <v>0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0</v>
      </c>
      <c r="X7" s="58">
        <f>SUM($X$8:$X$17)</f>
        <v>0</v>
      </c>
      <c r="Y7" s="58">
        <f>SUM($Y$8:$Y$17)</f>
        <v>0</v>
      </c>
      <c r="Z7" s="58">
        <f>SUM($Z$8:$Z$17)</f>
        <v>0</v>
      </c>
      <c r="AA7" s="58">
        <f>SUM($AA$8:$AA$17)</f>
        <v>0</v>
      </c>
      <c r="AB7" s="58">
        <f>SUM($AB$8:$AB$17)</f>
        <v>0</v>
      </c>
      <c r="AC7" s="58">
        <f>SUM($AC$8:$AC$17)</f>
        <v>0</v>
      </c>
      <c r="AD7" s="58">
        <f>SUM($AD$8:$AD$17)</f>
        <v>0</v>
      </c>
      <c r="AE7" s="58">
        <f>SUM($AE$8:$AE$17)</f>
        <v>0</v>
      </c>
      <c r="AF7" s="58">
        <f>SUM($AF$8:$AF$17)</f>
        <v>0</v>
      </c>
      <c r="AG7" s="58">
        <f>SUM($AG$8:$AG$17)</f>
        <v>0</v>
      </c>
      <c r="AH7" s="58">
        <f>SUM($AH$8:$AH$17)</f>
        <v>0</v>
      </c>
      <c r="AI7" s="58">
        <f>SUM($AI$8:$AI$17)</f>
        <v>0</v>
      </c>
    </row>
    <row r="8" spans="1:35" s="10" customFormat="1" ht="12" customHeight="1">
      <c r="A8" s="49" t="s">
        <v>135</v>
      </c>
      <c r="B8" s="50" t="s">
        <v>136</v>
      </c>
      <c r="C8" s="49" t="s">
        <v>137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145</v>
      </c>
      <c r="B9" s="50" t="s">
        <v>160</v>
      </c>
      <c r="C9" s="49" t="s">
        <v>153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127</v>
      </c>
      <c r="B10" s="50" t="s">
        <v>180</v>
      </c>
      <c r="C10" s="49" t="s">
        <v>179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127</v>
      </c>
      <c r="B11" s="50" t="s">
        <v>195</v>
      </c>
      <c r="C11" s="49" t="s">
        <v>196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127</v>
      </c>
      <c r="B12" s="50" t="s">
        <v>206</v>
      </c>
      <c r="C12" s="49" t="s">
        <v>207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165</v>
      </c>
      <c r="B13" s="50" t="s">
        <v>213</v>
      </c>
      <c r="C13" s="49" t="s">
        <v>214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135</v>
      </c>
      <c r="B14" s="50" t="s">
        <v>235</v>
      </c>
      <c r="C14" s="49" t="s">
        <v>237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127</v>
      </c>
      <c r="B15" s="50" t="s">
        <v>252</v>
      </c>
      <c r="C15" s="49" t="s">
        <v>251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122</v>
      </c>
      <c r="B16" s="50" t="s">
        <v>268</v>
      </c>
      <c r="C16" s="49" t="s">
        <v>267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246</v>
      </c>
      <c r="B17" s="50" t="s">
        <v>297</v>
      </c>
      <c r="C17" s="49" t="s">
        <v>288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5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5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5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8:AH997 A18:AF997">
    <cfRule type="expression" dxfId="440" priority="25" stopIfTrue="1">
      <formula>$A18&lt;&gt;""</formula>
    </cfRule>
  </conditionalFormatting>
  <conditionalFormatting sqref="AG18:AG995">
    <cfRule type="expression" dxfId="438" priority="23" stopIfTrue="1">
      <formula>$A18&lt;&gt;""</formula>
    </cfRule>
  </conditionalFormatting>
  <conditionalFormatting sqref="A8:AF8 AH8:AI8">
    <cfRule type="expression" dxfId="437" priority="22" stopIfTrue="1">
      <formula>$A8&lt;&gt;""</formula>
    </cfRule>
  </conditionalFormatting>
  <conditionalFormatting sqref="AG8">
    <cfRule type="expression" dxfId="436" priority="21" stopIfTrue="1">
      <formula>$A8&lt;&gt;""</formula>
    </cfRule>
  </conditionalFormatting>
  <conditionalFormatting sqref="A9:AF9 AH9:AI9">
    <cfRule type="expression" dxfId="435" priority="20" stopIfTrue="1">
      <formula>$A9&lt;&gt;""</formula>
    </cfRule>
  </conditionalFormatting>
  <conditionalFormatting sqref="AG9">
    <cfRule type="expression" dxfId="434" priority="19" stopIfTrue="1">
      <formula>$A9&lt;&gt;""</formula>
    </cfRule>
  </conditionalFormatting>
  <conditionalFormatting sqref="A10:AF10 AH10:AI10">
    <cfRule type="expression" dxfId="433" priority="18" stopIfTrue="1">
      <formula>$A10&lt;&gt;""</formula>
    </cfRule>
  </conditionalFormatting>
  <conditionalFormatting sqref="AG10">
    <cfRule type="expression" dxfId="432" priority="17" stopIfTrue="1">
      <formula>$A10&lt;&gt;""</formula>
    </cfRule>
  </conditionalFormatting>
  <conditionalFormatting sqref="A11:AF11 AH11:AI11">
    <cfRule type="expression" dxfId="431" priority="16" stopIfTrue="1">
      <formula>$A11&lt;&gt;""</formula>
    </cfRule>
  </conditionalFormatting>
  <conditionalFormatting sqref="AG11">
    <cfRule type="expression" dxfId="430" priority="15" stopIfTrue="1">
      <formula>$A11&lt;&gt;""</formula>
    </cfRule>
  </conditionalFormatting>
  <conditionalFormatting sqref="A12:AF12 AH12:AI12">
    <cfRule type="expression" dxfId="429" priority="14" stopIfTrue="1">
      <formula>$A12&lt;&gt;""</formula>
    </cfRule>
  </conditionalFormatting>
  <conditionalFormatting sqref="AG12">
    <cfRule type="expression" dxfId="428" priority="13" stopIfTrue="1">
      <formula>$A12&lt;&gt;""</formula>
    </cfRule>
  </conditionalFormatting>
  <conditionalFormatting sqref="A13:AF13 AH13:AI13">
    <cfRule type="expression" dxfId="427" priority="12" stopIfTrue="1">
      <formula>$A13&lt;&gt;""</formula>
    </cfRule>
  </conditionalFormatting>
  <conditionalFormatting sqref="AG13">
    <cfRule type="expression" dxfId="426" priority="11" stopIfTrue="1">
      <formula>$A13&lt;&gt;""</formula>
    </cfRule>
  </conditionalFormatting>
  <conditionalFormatting sqref="A14:AF14 AH14:AI14">
    <cfRule type="expression" dxfId="425" priority="10" stopIfTrue="1">
      <formula>$A14&lt;&gt;""</formula>
    </cfRule>
  </conditionalFormatting>
  <conditionalFormatting sqref="AG14">
    <cfRule type="expression" dxfId="424" priority="9" stopIfTrue="1">
      <formula>$A14&lt;&gt;""</formula>
    </cfRule>
  </conditionalFormatting>
  <conditionalFormatting sqref="A15:AF15 AH15:AI15">
    <cfRule type="expression" dxfId="423" priority="8" stopIfTrue="1">
      <formula>$A15&lt;&gt;""</formula>
    </cfRule>
  </conditionalFormatting>
  <conditionalFormatting sqref="AG15">
    <cfRule type="expression" dxfId="422" priority="7" stopIfTrue="1">
      <formula>$A15&lt;&gt;""</formula>
    </cfRule>
  </conditionalFormatting>
  <conditionalFormatting sqref="A16:AF16 AH16:AI16">
    <cfRule type="expression" dxfId="421" priority="6" stopIfTrue="1">
      <formula>$A16&lt;&gt;""</formula>
    </cfRule>
  </conditionalFormatting>
  <conditionalFormatting sqref="AG16">
    <cfRule type="expression" dxfId="420" priority="5" stopIfTrue="1">
      <formula>$A16&lt;&gt;""</formula>
    </cfRule>
  </conditionalFormatting>
  <conditionalFormatting sqref="A17:AF17 AH17:AI17">
    <cfRule type="expression" dxfId="419" priority="4" stopIfTrue="1">
      <formula>$A17&lt;&gt;""</formula>
    </cfRule>
  </conditionalFormatting>
  <conditionalFormatting sqref="AG17">
    <cfRule type="expression" dxfId="418" priority="3" stopIfTrue="1">
      <formula>$A17&lt;&gt;""</formula>
    </cfRule>
  </conditionalFormatting>
  <conditionalFormatting sqref="A7:AF7 AH7:AI7">
    <cfRule type="expression" dxfId="417" priority="2" stopIfTrue="1">
      <formula>$A7&lt;&gt;""</formula>
    </cfRule>
  </conditionalFormatting>
  <conditionalFormatting sqref="AG7">
    <cfRule type="expression" dxfId="4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6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312</v>
      </c>
      <c r="C7" s="43" t="s">
        <v>79</v>
      </c>
      <c r="D7" s="58">
        <f>SUM($D$8:$D$17)</f>
        <v>0</v>
      </c>
      <c r="E7" s="58">
        <f>SUM($E$8:$E$17)</f>
        <v>0</v>
      </c>
      <c r="F7" s="58">
        <f>SUM($F$8:$F$17)</f>
        <v>0</v>
      </c>
      <c r="G7" s="58">
        <f>SUM($G$8:$G$17)</f>
        <v>0</v>
      </c>
      <c r="H7" s="58">
        <f>SUM($H$8:$H$17)</f>
        <v>0</v>
      </c>
      <c r="I7" s="58">
        <f>SUM($I$8:$I$17)</f>
        <v>0</v>
      </c>
      <c r="J7" s="58">
        <f>SUM($J$8:$J$17)</f>
        <v>0</v>
      </c>
      <c r="K7" s="58">
        <f>SUM($K$8:$K$17)</f>
        <v>0</v>
      </c>
      <c r="L7" s="58">
        <f>SUM($L$8:$L$17)</f>
        <v>0</v>
      </c>
      <c r="M7" s="58">
        <f>SUM($M$8:$M$17)</f>
        <v>0</v>
      </c>
      <c r="N7" s="58">
        <f>SUM($N$8:$N$17)</f>
        <v>0</v>
      </c>
      <c r="O7" s="58">
        <f>SUM($O$8:$O$17)</f>
        <v>0</v>
      </c>
      <c r="P7" s="58">
        <f>SUM($P$8:$P$17)</f>
        <v>0</v>
      </c>
      <c r="Q7" s="58">
        <f>SUM($Q$8:$Q$17)</f>
        <v>0</v>
      </c>
      <c r="R7" s="58">
        <f>SUM($R$8:$R$17)</f>
        <v>0</v>
      </c>
      <c r="S7" s="58">
        <f>SUM($S$8:$S$17)</f>
        <v>0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0</v>
      </c>
      <c r="X7" s="58">
        <f>SUM($X$8:$X$17)</f>
        <v>0</v>
      </c>
      <c r="Y7" s="58">
        <f>SUM($Y$8:$Y$17)</f>
        <v>0</v>
      </c>
      <c r="Z7" s="58">
        <f>SUM($Z$8:$Z$17)</f>
        <v>0</v>
      </c>
      <c r="AA7" s="58">
        <f>SUM($AA$8:$AA$17)</f>
        <v>0</v>
      </c>
      <c r="AB7" s="58">
        <f>SUM($AB$8:$AB$17)</f>
        <v>0</v>
      </c>
      <c r="AC7" s="58">
        <f>SUM($AC$8:$AC$17)</f>
        <v>0</v>
      </c>
      <c r="AD7" s="58">
        <f>SUM($AD$8:$AD$17)</f>
        <v>0</v>
      </c>
      <c r="AE7" s="58">
        <f>SUM($AE$8:$AE$17)</f>
        <v>0</v>
      </c>
      <c r="AF7" s="58">
        <f>SUM($AF$8:$AF$17)</f>
        <v>0</v>
      </c>
      <c r="AG7" s="58">
        <f>SUM($AG$8:$AG$17)</f>
        <v>0</v>
      </c>
      <c r="AH7" s="58">
        <f>SUM($AH$8:$AH$17)</f>
        <v>0</v>
      </c>
      <c r="AI7" s="58">
        <f>SUM($AI$8:$AI$17)</f>
        <v>0</v>
      </c>
    </row>
    <row r="8" spans="1:35" s="10" customFormat="1" ht="12" customHeight="1">
      <c r="A8" s="49" t="s">
        <v>135</v>
      </c>
      <c r="B8" s="50" t="s">
        <v>138</v>
      </c>
      <c r="C8" s="49" t="s">
        <v>139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127</v>
      </c>
      <c r="B9" s="50" t="s">
        <v>161</v>
      </c>
      <c r="C9" s="49" t="s">
        <v>153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127</v>
      </c>
      <c r="B10" s="50" t="s">
        <v>180</v>
      </c>
      <c r="C10" s="49" t="s">
        <v>179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127</v>
      </c>
      <c r="B11" s="50" t="s">
        <v>195</v>
      </c>
      <c r="C11" s="49" t="s">
        <v>196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127</v>
      </c>
      <c r="B12" s="50" t="s">
        <v>206</v>
      </c>
      <c r="C12" s="49" t="s">
        <v>207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221</v>
      </c>
      <c r="B13" s="50" t="s">
        <v>216</v>
      </c>
      <c r="C13" s="49" t="s">
        <v>214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122</v>
      </c>
      <c r="B14" s="50" t="s">
        <v>235</v>
      </c>
      <c r="C14" s="49" t="s">
        <v>236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127</v>
      </c>
      <c r="B15" s="50" t="s">
        <v>252</v>
      </c>
      <c r="C15" s="49" t="s">
        <v>254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221</v>
      </c>
      <c r="B16" s="50" t="s">
        <v>275</v>
      </c>
      <c r="C16" s="49" t="s">
        <v>276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145</v>
      </c>
      <c r="B17" s="50" t="s">
        <v>287</v>
      </c>
      <c r="C17" s="49" t="s">
        <v>298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5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5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5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8:AH997 A18:AF997">
    <cfRule type="expression" dxfId="415" priority="25" stopIfTrue="1">
      <formula>$A18&lt;&gt;""</formula>
    </cfRule>
  </conditionalFormatting>
  <conditionalFormatting sqref="AG18:AG995">
    <cfRule type="expression" dxfId="413" priority="23" stopIfTrue="1">
      <formula>$A18&lt;&gt;""</formula>
    </cfRule>
  </conditionalFormatting>
  <conditionalFormatting sqref="A8:AF8 AH8:AI8">
    <cfRule type="expression" dxfId="412" priority="22" stopIfTrue="1">
      <formula>$A8&lt;&gt;""</formula>
    </cfRule>
  </conditionalFormatting>
  <conditionalFormatting sqref="AG8">
    <cfRule type="expression" dxfId="411" priority="21" stopIfTrue="1">
      <formula>$A8&lt;&gt;""</formula>
    </cfRule>
  </conditionalFormatting>
  <conditionalFormatting sqref="A9:AF9 AH9:AI9">
    <cfRule type="expression" dxfId="410" priority="20" stopIfTrue="1">
      <formula>$A9&lt;&gt;""</formula>
    </cfRule>
  </conditionalFormatting>
  <conditionalFormatting sqref="AG9">
    <cfRule type="expression" dxfId="409" priority="19" stopIfTrue="1">
      <formula>$A9&lt;&gt;""</formula>
    </cfRule>
  </conditionalFormatting>
  <conditionalFormatting sqref="A10:AF10 AH10:AI10">
    <cfRule type="expression" dxfId="408" priority="18" stopIfTrue="1">
      <formula>$A10&lt;&gt;""</formula>
    </cfRule>
  </conditionalFormatting>
  <conditionalFormatting sqref="AG10">
    <cfRule type="expression" dxfId="407" priority="17" stopIfTrue="1">
      <formula>$A10&lt;&gt;""</formula>
    </cfRule>
  </conditionalFormatting>
  <conditionalFormatting sqref="A11:AF11 AH11:AI11">
    <cfRule type="expression" dxfId="406" priority="16" stopIfTrue="1">
      <formula>$A11&lt;&gt;""</formula>
    </cfRule>
  </conditionalFormatting>
  <conditionalFormatting sqref="AG11">
    <cfRule type="expression" dxfId="405" priority="15" stopIfTrue="1">
      <formula>$A11&lt;&gt;""</formula>
    </cfRule>
  </conditionalFormatting>
  <conditionalFormatting sqref="A12:AF12 AH12:AI12">
    <cfRule type="expression" dxfId="404" priority="14" stopIfTrue="1">
      <formula>$A12&lt;&gt;""</formula>
    </cfRule>
  </conditionalFormatting>
  <conditionalFormatting sqref="AG12">
    <cfRule type="expression" dxfId="403" priority="13" stopIfTrue="1">
      <formula>$A12&lt;&gt;""</formula>
    </cfRule>
  </conditionalFormatting>
  <conditionalFormatting sqref="A13:AF13 AH13:AI13">
    <cfRule type="expression" dxfId="402" priority="12" stopIfTrue="1">
      <formula>$A13&lt;&gt;""</formula>
    </cfRule>
  </conditionalFormatting>
  <conditionalFormatting sqref="AG13">
    <cfRule type="expression" dxfId="401" priority="11" stopIfTrue="1">
      <formula>$A13&lt;&gt;""</formula>
    </cfRule>
  </conditionalFormatting>
  <conditionalFormatting sqref="A14:AF14 AH14:AI14">
    <cfRule type="expression" dxfId="400" priority="10" stopIfTrue="1">
      <formula>$A14&lt;&gt;""</formula>
    </cfRule>
  </conditionalFormatting>
  <conditionalFormatting sqref="AG14">
    <cfRule type="expression" dxfId="399" priority="9" stopIfTrue="1">
      <formula>$A14&lt;&gt;""</formula>
    </cfRule>
  </conditionalFormatting>
  <conditionalFormatting sqref="A15:AF15 AH15:AI15">
    <cfRule type="expression" dxfId="398" priority="8" stopIfTrue="1">
      <formula>$A15&lt;&gt;""</formula>
    </cfRule>
  </conditionalFormatting>
  <conditionalFormatting sqref="AG15">
    <cfRule type="expression" dxfId="397" priority="7" stopIfTrue="1">
      <formula>$A15&lt;&gt;""</formula>
    </cfRule>
  </conditionalFormatting>
  <conditionalFormatting sqref="A16:AF16 AH16:AI16">
    <cfRule type="expression" dxfId="396" priority="6" stopIfTrue="1">
      <formula>$A16&lt;&gt;""</formula>
    </cfRule>
  </conditionalFormatting>
  <conditionalFormatting sqref="AG16">
    <cfRule type="expression" dxfId="395" priority="5" stopIfTrue="1">
      <formula>$A16&lt;&gt;""</formula>
    </cfRule>
  </conditionalFormatting>
  <conditionalFormatting sqref="A17:AF17 AH17:AI17">
    <cfRule type="expression" dxfId="394" priority="4" stopIfTrue="1">
      <formula>$A17&lt;&gt;""</formula>
    </cfRule>
  </conditionalFormatting>
  <conditionalFormatting sqref="AG17">
    <cfRule type="expression" dxfId="393" priority="3" stopIfTrue="1">
      <formula>$A17&lt;&gt;""</formula>
    </cfRule>
  </conditionalFormatting>
  <conditionalFormatting sqref="A7:AF7 AH7:AI7">
    <cfRule type="expression" dxfId="392" priority="2" stopIfTrue="1">
      <formula>$A7&lt;&gt;""</formula>
    </cfRule>
  </conditionalFormatting>
  <conditionalFormatting sqref="AG7">
    <cfRule type="expression" dxfId="3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2023-01-17T07:22:19Z</dcterms:modified>
</cp:coreProperties>
</file>