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entrystaff01\Desktop\環境省廃棄物実態調査集約結果（26京都府）\"/>
    </mc:Choice>
  </mc:AlternateContent>
  <bookViews>
    <workbookView xWindow="-120" yWindow="-120" windowWidth="29040" windowHeight="15720" tabRatio="846"/>
  </bookViews>
  <sheets>
    <sheet name="組合状況" sheetId="1" r:id="rId1"/>
    <sheet name="廃棄物処理従事職員数（市町村）" sheetId="2" r:id="rId2"/>
    <sheet name="廃棄物処理従事職員数（組合）" sheetId="3" r:id="rId3"/>
    <sheet name="収集運搬機材（市町村）" sheetId="4" r:id="rId4"/>
    <sheet name="収集運搬機材（組合）" sheetId="5" r:id="rId5"/>
    <sheet name="委託許可件数（市町村）" sheetId="6" r:id="rId6"/>
    <sheet name="委託許可件数（組合）" sheetId="7" r:id="rId7"/>
    <sheet name="処理業者と従業員数" sheetId="8" r:id="rId8"/>
  </sheets>
  <definedNames>
    <definedName name="_xlnm._FilterDatabase" localSheetId="5" hidden="1">'委託許可件数（市町村）'!$A$6:$S$32</definedName>
    <definedName name="_xlnm._FilterDatabase" localSheetId="6" hidden="1">'委託許可件数（組合）'!$A$6:$S$13</definedName>
    <definedName name="_xlnm._FilterDatabase" localSheetId="3" hidden="1">'収集運搬機材（市町村）'!$A$6:$KG$32</definedName>
    <definedName name="_xlnm._FilterDatabase" localSheetId="4" hidden="1">'収集運搬機材（組合）'!$A$6:$FP$13</definedName>
    <definedName name="_xlnm._FilterDatabase" localSheetId="7" hidden="1">処理業者と従業員数!$A$6:$J$32</definedName>
    <definedName name="_xlnm._FilterDatabase" localSheetId="0" hidden="1">組合状況!$A$6:$CD$33</definedName>
    <definedName name="_xlnm._FilterDatabase" localSheetId="1" hidden="1">'廃棄物処理従事職員数（市町村）'!$A$6:$AD$32</definedName>
    <definedName name="_xlnm._FilterDatabase" localSheetId="2" hidden="1">'廃棄物処理従事職員数（組合）'!$A$6:$AD$13</definedName>
    <definedName name="_xlnm.Print_Area" localSheetId="5">'委託許可件数（市町村）'!$2:$33</definedName>
    <definedName name="_xlnm.Print_Area" localSheetId="6">'委託許可件数（組合）'!$2:$14</definedName>
    <definedName name="_xlnm.Print_Area" localSheetId="3">'収集運搬機材（市町村）'!$2:$33</definedName>
    <definedName name="_xlnm.Print_Area" localSheetId="4">'収集運搬機材（組合）'!$2:$14</definedName>
    <definedName name="_xlnm.Print_Area" localSheetId="7">処理業者と従業員数!$2:$33</definedName>
    <definedName name="_xlnm.Print_Area" localSheetId="0">組合状況!$2:$14</definedName>
    <definedName name="_xlnm.Print_Area" localSheetId="1">'廃棄物処理従事職員数（市町村）'!$2:$33</definedName>
    <definedName name="_xlnm.Print_Area" localSheetId="2">'廃棄物処理従事職員数（組合）'!$2:$14</definedName>
    <definedName name="_xlnm.Print_Titles" localSheetId="5">'委託許可件数（市町村）'!$A:$B,'委託許可件数（市町村）'!$2:$6</definedName>
    <definedName name="_xlnm.Print_Titles" localSheetId="6">'委託許可件数（組合）'!$A:$B,'委託許可件数（組合）'!$2:$6</definedName>
    <definedName name="_xlnm.Print_Titles" localSheetId="3">'収集運搬機材（市町村）'!$A:$B,'収集運搬機材（市町村）'!$2:$6</definedName>
    <definedName name="_xlnm.Print_Titles" localSheetId="4">'収集運搬機材（組合）'!$A:$B,'収集運搬機材（組合）'!$2:$6</definedName>
    <definedName name="_xlnm.Print_Titles" localSheetId="7">処理業者と従業員数!$A:$B,処理業者と従業員数!$2:$6</definedName>
    <definedName name="_xlnm.Print_Titles" localSheetId="0">組合状況!$A:$B,組合状況!$2:$6</definedName>
    <definedName name="_xlnm.Print_Titles" localSheetId="1">'廃棄物処理従事職員数（市町村）'!$A:$B,'廃棄物処理従事職員数（市町村）'!$2:$6</definedName>
    <definedName name="_xlnm.Print_Titles" localSheetId="2">'廃棄物処理従事職員数（組合）'!$A:$B,'廃棄物処理従事職員数（組合）'!$2:$6</definedName>
  </definedNames>
  <calcPr calcId="152511" iterate="1" iterateCount="1" iterateDelta="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8" i="7" l="1"/>
  <c r="P9" i="7"/>
  <c r="P10" i="7"/>
  <c r="P11" i="7"/>
  <c r="P12" i="7"/>
  <c r="P13" i="7"/>
  <c r="P14" i="7"/>
  <c r="L8" i="7"/>
  <c r="L9" i="7"/>
  <c r="L10" i="7"/>
  <c r="L11" i="7"/>
  <c r="L12" i="7"/>
  <c r="L13" i="7"/>
  <c r="L14" i="7"/>
  <c r="H8" i="7"/>
  <c r="H9" i="7"/>
  <c r="H10" i="7"/>
  <c r="H11" i="7"/>
  <c r="H12" i="7"/>
  <c r="H13" i="7"/>
  <c r="H14" i="7"/>
  <c r="D8" i="7"/>
  <c r="D9" i="7"/>
  <c r="D10" i="7"/>
  <c r="D11" i="7"/>
  <c r="D12" i="7"/>
  <c r="D13" i="7"/>
  <c r="D14" i="7"/>
  <c r="P8" i="6"/>
  <c r="P9" i="6"/>
  <c r="P10" i="6"/>
  <c r="P11" i="6"/>
  <c r="P12" i="6"/>
  <c r="P13" i="6"/>
  <c r="P14" i="6"/>
  <c r="P15" i="6"/>
  <c r="P16" i="6"/>
  <c r="P17" i="6"/>
  <c r="P18" i="6"/>
  <c r="P19" i="6"/>
  <c r="P20" i="6"/>
  <c r="P21" i="6"/>
  <c r="P22" i="6"/>
  <c r="P23" i="6"/>
  <c r="P24" i="6"/>
  <c r="P25" i="6"/>
  <c r="P26" i="6"/>
  <c r="P27" i="6"/>
  <c r="P28" i="6"/>
  <c r="P29" i="6"/>
  <c r="P30" i="6"/>
  <c r="P31" i="6"/>
  <c r="P32" i="6"/>
  <c r="P33" i="6"/>
  <c r="L8" i="6"/>
  <c r="L9" i="6"/>
  <c r="L10" i="6"/>
  <c r="L11" i="6"/>
  <c r="L12" i="6"/>
  <c r="L13" i="6"/>
  <c r="L14" i="6"/>
  <c r="L15" i="6"/>
  <c r="L16" i="6"/>
  <c r="L17" i="6"/>
  <c r="L18" i="6"/>
  <c r="L19" i="6"/>
  <c r="L20" i="6"/>
  <c r="L21" i="6"/>
  <c r="L22" i="6"/>
  <c r="L23" i="6"/>
  <c r="L24" i="6"/>
  <c r="L25" i="6"/>
  <c r="L26" i="6"/>
  <c r="L27" i="6"/>
  <c r="L28" i="6"/>
  <c r="L29" i="6"/>
  <c r="L30" i="6"/>
  <c r="L31" i="6"/>
  <c r="L32" i="6"/>
  <c r="L33" i="6"/>
  <c r="H8" i="6"/>
  <c r="H9" i="6"/>
  <c r="H10" i="6"/>
  <c r="H11" i="6"/>
  <c r="H12" i="6"/>
  <c r="H13" i="6"/>
  <c r="H14" i="6"/>
  <c r="H15" i="6"/>
  <c r="H16" i="6"/>
  <c r="H17" i="6"/>
  <c r="H18" i="6"/>
  <c r="H19" i="6"/>
  <c r="H20" i="6"/>
  <c r="H21" i="6"/>
  <c r="H22" i="6"/>
  <c r="H23" i="6"/>
  <c r="H24" i="6"/>
  <c r="H25" i="6"/>
  <c r="H26" i="6"/>
  <c r="H27" i="6"/>
  <c r="H28" i="6"/>
  <c r="H29" i="6"/>
  <c r="H30" i="6"/>
  <c r="H31" i="6"/>
  <c r="H32" i="6"/>
  <c r="H33" i="6"/>
  <c r="D8" i="6"/>
  <c r="D9" i="6"/>
  <c r="D10" i="6"/>
  <c r="D11" i="6"/>
  <c r="D12" i="6"/>
  <c r="D13" i="6"/>
  <c r="D14" i="6"/>
  <c r="D15" i="6"/>
  <c r="D16" i="6"/>
  <c r="D17" i="6"/>
  <c r="D18" i="6"/>
  <c r="D19" i="6"/>
  <c r="D20" i="6"/>
  <c r="D21" i="6"/>
  <c r="D22" i="6"/>
  <c r="D23" i="6"/>
  <c r="D24" i="6"/>
  <c r="D25" i="6"/>
  <c r="D26" i="6"/>
  <c r="D27" i="6"/>
  <c r="D28" i="6"/>
  <c r="D29" i="6"/>
  <c r="D30" i="6"/>
  <c r="D31" i="6"/>
  <c r="D32" i="6"/>
  <c r="D33" i="6"/>
  <c r="BU8" i="5"/>
  <c r="BU9" i="5"/>
  <c r="BU10" i="5"/>
  <c r="BU11" i="5"/>
  <c r="BU12" i="5"/>
  <c r="BU13" i="5"/>
  <c r="BU14" i="5"/>
  <c r="BO8" i="5"/>
  <c r="BO9" i="5"/>
  <c r="BO10" i="5"/>
  <c r="BO11" i="5"/>
  <c r="BO12" i="5"/>
  <c r="AV12" i="5" s="1"/>
  <c r="BO13" i="5"/>
  <c r="BO14" i="5"/>
  <c r="BI8" i="5"/>
  <c r="BI9" i="5"/>
  <c r="BI10" i="5"/>
  <c r="BI11" i="5"/>
  <c r="AV11" i="5" s="1"/>
  <c r="BI12" i="5"/>
  <c r="BI13" i="5"/>
  <c r="BI14" i="5"/>
  <c r="BC8" i="5"/>
  <c r="BC9" i="5"/>
  <c r="BC10" i="5"/>
  <c r="AV10" i="5" s="1"/>
  <c r="BC11" i="5"/>
  <c r="BC12" i="5"/>
  <c r="BC13" i="5"/>
  <c r="BC14" i="5"/>
  <c r="AW8" i="5"/>
  <c r="AW9" i="5"/>
  <c r="AV9" i="5" s="1"/>
  <c r="AW10" i="5"/>
  <c r="AW11" i="5"/>
  <c r="AW12" i="5"/>
  <c r="AW13" i="5"/>
  <c r="AV13" i="5" s="1"/>
  <c r="AW14" i="5"/>
  <c r="AV8" i="5"/>
  <c r="AV14" i="5"/>
  <c r="AP8" i="5"/>
  <c r="AP9" i="5"/>
  <c r="AP10" i="5"/>
  <c r="AP11" i="5"/>
  <c r="AP12" i="5"/>
  <c r="AP13" i="5"/>
  <c r="AC13" i="5" s="1"/>
  <c r="AP14" i="5"/>
  <c r="AJ8" i="5"/>
  <c r="AJ9" i="5"/>
  <c r="AJ10" i="5"/>
  <c r="AJ11" i="5"/>
  <c r="AJ12" i="5"/>
  <c r="AC12" i="5" s="1"/>
  <c r="AB12" i="5" s="1"/>
  <c r="AJ13" i="5"/>
  <c r="AJ14" i="5"/>
  <c r="AD8" i="5"/>
  <c r="AD9" i="5"/>
  <c r="AC9" i="5" s="1"/>
  <c r="AB9" i="5" s="1"/>
  <c r="AD10" i="5"/>
  <c r="AD11" i="5"/>
  <c r="AC11" i="5" s="1"/>
  <c r="AB11" i="5" s="1"/>
  <c r="AD12" i="5"/>
  <c r="AD13" i="5"/>
  <c r="AD14" i="5"/>
  <c r="AC8" i="5"/>
  <c r="AB8" i="5" s="1"/>
  <c r="AC10" i="5"/>
  <c r="AB10" i="5" s="1"/>
  <c r="AC14" i="5"/>
  <c r="AB14" i="5" s="1"/>
  <c r="DT8" i="4"/>
  <c r="DT9" i="4"/>
  <c r="DT10" i="4"/>
  <c r="DT11" i="4"/>
  <c r="DT12" i="4"/>
  <c r="DT13" i="4"/>
  <c r="DT14" i="4"/>
  <c r="DT15" i="4"/>
  <c r="DT16" i="4"/>
  <c r="DT17" i="4"/>
  <c r="DT18" i="4"/>
  <c r="DT19" i="4"/>
  <c r="DT20" i="4"/>
  <c r="DT21" i="4"/>
  <c r="DT22" i="4"/>
  <c r="DT23" i="4"/>
  <c r="DT24" i="4"/>
  <c r="DT25" i="4"/>
  <c r="DT26" i="4"/>
  <c r="DT27" i="4"/>
  <c r="DT28" i="4"/>
  <c r="DT29" i="4"/>
  <c r="DT30" i="4"/>
  <c r="DT31" i="4"/>
  <c r="DT32" i="4"/>
  <c r="DT33" i="4"/>
  <c r="DN8" i="4"/>
  <c r="DN9" i="4"/>
  <c r="DN10" i="4"/>
  <c r="DN11" i="4"/>
  <c r="DN12" i="4"/>
  <c r="DN13" i="4"/>
  <c r="DN14" i="4"/>
  <c r="DN15" i="4"/>
  <c r="DN16" i="4"/>
  <c r="DN17" i="4"/>
  <c r="DN18" i="4"/>
  <c r="DN19" i="4"/>
  <c r="DN20" i="4"/>
  <c r="DN21" i="4"/>
  <c r="DN22" i="4"/>
  <c r="DN23" i="4"/>
  <c r="DN24" i="4"/>
  <c r="DN25" i="4"/>
  <c r="DN26" i="4"/>
  <c r="DN27" i="4"/>
  <c r="DN28" i="4"/>
  <c r="DN29" i="4"/>
  <c r="DN30" i="4"/>
  <c r="DN31" i="4"/>
  <c r="DN32" i="4"/>
  <c r="DN33" i="4"/>
  <c r="DH8" i="4"/>
  <c r="DH9" i="4"/>
  <c r="DH10" i="4"/>
  <c r="DH11" i="4"/>
  <c r="DH12" i="4"/>
  <c r="DH13" i="4"/>
  <c r="DH14" i="4"/>
  <c r="DH15" i="4"/>
  <c r="DH16" i="4"/>
  <c r="DH17" i="4"/>
  <c r="DH18" i="4"/>
  <c r="DH19" i="4"/>
  <c r="DH20" i="4"/>
  <c r="DH21" i="4"/>
  <c r="DH22" i="4"/>
  <c r="DH23" i="4"/>
  <c r="DH24" i="4"/>
  <c r="DH25" i="4"/>
  <c r="DH26" i="4"/>
  <c r="DH27" i="4"/>
  <c r="DH28" i="4"/>
  <c r="DH29" i="4"/>
  <c r="DH30" i="4"/>
  <c r="DH31" i="4"/>
  <c r="DH32" i="4"/>
  <c r="DH33" i="4"/>
  <c r="DB8" i="4"/>
  <c r="CU8" i="4" s="1"/>
  <c r="DB9" i="4"/>
  <c r="DB10" i="4"/>
  <c r="DB11" i="4"/>
  <c r="DB12" i="4"/>
  <c r="DB13" i="4"/>
  <c r="DB14" i="4"/>
  <c r="CU14" i="4" s="1"/>
  <c r="DB15" i="4"/>
  <c r="DB16" i="4"/>
  <c r="DB17" i="4"/>
  <c r="DB18" i="4"/>
  <c r="DB19" i="4"/>
  <c r="DB20" i="4"/>
  <c r="CU20" i="4" s="1"/>
  <c r="DB21" i="4"/>
  <c r="DB22" i="4"/>
  <c r="DB23" i="4"/>
  <c r="DB24" i="4"/>
  <c r="DB25" i="4"/>
  <c r="DB26" i="4"/>
  <c r="CU26" i="4" s="1"/>
  <c r="DB27" i="4"/>
  <c r="DB28" i="4"/>
  <c r="DB29" i="4"/>
  <c r="DB30" i="4"/>
  <c r="DB31" i="4"/>
  <c r="DB32" i="4"/>
  <c r="DB33" i="4"/>
  <c r="CV8" i="4"/>
  <c r="CV9" i="4"/>
  <c r="CU9" i="4" s="1"/>
  <c r="CV10" i="4"/>
  <c r="CV11" i="4"/>
  <c r="CV12" i="4"/>
  <c r="CU12" i="4" s="1"/>
  <c r="CV13" i="4"/>
  <c r="CV14" i="4"/>
  <c r="CV15" i="4"/>
  <c r="CU15" i="4" s="1"/>
  <c r="CV16" i="4"/>
  <c r="CV17" i="4"/>
  <c r="CV18" i="4"/>
  <c r="CU18" i="4" s="1"/>
  <c r="CV19" i="4"/>
  <c r="CV20" i="4"/>
  <c r="CV21" i="4"/>
  <c r="CU21" i="4" s="1"/>
  <c r="CV22" i="4"/>
  <c r="CV23" i="4"/>
  <c r="CV24" i="4"/>
  <c r="CU24" i="4" s="1"/>
  <c r="CV25" i="4"/>
  <c r="CV26" i="4"/>
  <c r="CV27" i="4"/>
  <c r="CU27" i="4" s="1"/>
  <c r="CV28" i="4"/>
  <c r="CV29" i="4"/>
  <c r="CV30" i="4"/>
  <c r="CU30" i="4" s="1"/>
  <c r="CV31" i="4"/>
  <c r="CV32" i="4"/>
  <c r="CU32" i="4" s="1"/>
  <c r="CV33" i="4"/>
  <c r="CU33" i="4" s="1"/>
  <c r="CU10" i="4"/>
  <c r="CU11" i="4"/>
  <c r="CU13" i="4"/>
  <c r="CU16" i="4"/>
  <c r="CU17" i="4"/>
  <c r="CU19" i="4"/>
  <c r="CU22" i="4"/>
  <c r="CU23" i="4"/>
  <c r="CU25" i="4"/>
  <c r="CU28" i="4"/>
  <c r="CU29" i="4"/>
  <c r="CU31" i="4"/>
  <c r="CO8" i="4"/>
  <c r="CO9" i="4"/>
  <c r="CO10" i="4"/>
  <c r="CO11" i="4"/>
  <c r="CO12" i="4"/>
  <c r="CO13" i="4"/>
  <c r="CO14" i="4"/>
  <c r="CO15" i="4"/>
  <c r="CO16" i="4"/>
  <c r="CO17" i="4"/>
  <c r="CO18" i="4"/>
  <c r="CO19" i="4"/>
  <c r="CO20" i="4"/>
  <c r="CO21" i="4"/>
  <c r="CO22" i="4"/>
  <c r="CO23" i="4"/>
  <c r="CO24" i="4"/>
  <c r="CO25" i="4"/>
  <c r="CO26" i="4"/>
  <c r="CO27" i="4"/>
  <c r="CO28" i="4"/>
  <c r="CO29" i="4"/>
  <c r="CO30" i="4"/>
  <c r="CO31" i="4"/>
  <c r="CO32" i="4"/>
  <c r="CO33" i="4"/>
  <c r="CI8" i="4"/>
  <c r="CI9" i="4"/>
  <c r="CI10" i="4"/>
  <c r="CI11" i="4"/>
  <c r="CI12" i="4"/>
  <c r="CB12" i="4" s="1"/>
  <c r="CI13" i="4"/>
  <c r="CI14" i="4"/>
  <c r="CI15" i="4"/>
  <c r="CI16" i="4"/>
  <c r="CI17" i="4"/>
  <c r="CI18" i="4"/>
  <c r="CB18" i="4" s="1"/>
  <c r="CI19" i="4"/>
  <c r="CI20" i="4"/>
  <c r="CI21" i="4"/>
  <c r="CI22" i="4"/>
  <c r="CI23" i="4"/>
  <c r="CI24" i="4"/>
  <c r="CB24" i="4" s="1"/>
  <c r="CI25" i="4"/>
  <c r="CI26" i="4"/>
  <c r="CI27" i="4"/>
  <c r="CI28" i="4"/>
  <c r="CI29" i="4"/>
  <c r="CI30" i="4"/>
  <c r="CB30" i="4" s="1"/>
  <c r="CI31" i="4"/>
  <c r="CI32" i="4"/>
  <c r="CI33" i="4"/>
  <c r="CC8" i="4"/>
  <c r="CC9" i="4"/>
  <c r="CC10" i="4"/>
  <c r="CB10" i="4" s="1"/>
  <c r="CA10" i="4" s="1"/>
  <c r="CC11" i="4"/>
  <c r="CB11" i="4" s="1"/>
  <c r="CA11" i="4" s="1"/>
  <c r="CC12" i="4"/>
  <c r="CC13" i="4"/>
  <c r="CB13" i="4" s="1"/>
  <c r="CA13" i="4" s="1"/>
  <c r="CC14" i="4"/>
  <c r="CC15" i="4"/>
  <c r="CC16" i="4"/>
  <c r="CB16" i="4" s="1"/>
  <c r="CA16" i="4" s="1"/>
  <c r="CC17" i="4"/>
  <c r="CB17" i="4" s="1"/>
  <c r="CA17" i="4" s="1"/>
  <c r="CC18" i="4"/>
  <c r="CC19" i="4"/>
  <c r="CB19" i="4" s="1"/>
  <c r="CA19" i="4" s="1"/>
  <c r="CC20" i="4"/>
  <c r="CC21" i="4"/>
  <c r="CC22" i="4"/>
  <c r="CB22" i="4" s="1"/>
  <c r="CA22" i="4" s="1"/>
  <c r="CC23" i="4"/>
  <c r="CB23" i="4" s="1"/>
  <c r="CA23" i="4" s="1"/>
  <c r="CC24" i="4"/>
  <c r="CC25" i="4"/>
  <c r="CB25" i="4" s="1"/>
  <c r="CA25" i="4" s="1"/>
  <c r="CC26" i="4"/>
  <c r="CC27" i="4"/>
  <c r="CC28" i="4"/>
  <c r="CB28" i="4" s="1"/>
  <c r="CA28" i="4" s="1"/>
  <c r="CC29" i="4"/>
  <c r="CB29" i="4" s="1"/>
  <c r="CA29" i="4" s="1"/>
  <c r="CC30" i="4"/>
  <c r="CC31" i="4"/>
  <c r="CB31" i="4" s="1"/>
  <c r="CA31" i="4" s="1"/>
  <c r="CC32" i="4"/>
  <c r="CC33" i="4"/>
  <c r="CB8" i="4"/>
  <c r="CB9" i="4"/>
  <c r="CB14" i="4"/>
  <c r="CA14" i="4" s="1"/>
  <c r="CB15" i="4"/>
  <c r="CB20" i="4"/>
  <c r="CA20" i="4" s="1"/>
  <c r="CB21" i="4"/>
  <c r="CA21" i="4" s="1"/>
  <c r="CB26" i="4"/>
  <c r="CB27" i="4"/>
  <c r="CB32" i="4"/>
  <c r="CB33" i="4"/>
  <c r="BU8" i="4"/>
  <c r="BU9" i="4"/>
  <c r="BU10" i="4"/>
  <c r="BU11" i="4"/>
  <c r="BU12" i="4"/>
  <c r="BU13" i="4"/>
  <c r="BU14" i="4"/>
  <c r="BU15" i="4"/>
  <c r="BU16" i="4"/>
  <c r="BU17" i="4"/>
  <c r="BU18" i="4"/>
  <c r="BU19" i="4"/>
  <c r="BU20" i="4"/>
  <c r="BU21" i="4"/>
  <c r="BU22" i="4"/>
  <c r="BU23" i="4"/>
  <c r="BU24" i="4"/>
  <c r="BU25" i="4"/>
  <c r="BU26" i="4"/>
  <c r="BU27" i="4"/>
  <c r="BU28" i="4"/>
  <c r="BU29" i="4"/>
  <c r="BU30" i="4"/>
  <c r="BU31" i="4"/>
  <c r="BU32" i="4"/>
  <c r="BU33" i="4"/>
  <c r="BO8" i="4"/>
  <c r="BO9" i="4"/>
  <c r="BO10" i="4"/>
  <c r="BO11" i="4"/>
  <c r="BO12" i="4"/>
  <c r="BO13" i="4"/>
  <c r="BO14" i="4"/>
  <c r="BO15" i="4"/>
  <c r="BO16" i="4"/>
  <c r="BO17" i="4"/>
  <c r="BO18" i="4"/>
  <c r="BO19" i="4"/>
  <c r="BO20" i="4"/>
  <c r="BO21" i="4"/>
  <c r="BO22" i="4"/>
  <c r="BO23" i="4"/>
  <c r="BO24" i="4"/>
  <c r="BO25" i="4"/>
  <c r="BO26" i="4"/>
  <c r="BO27" i="4"/>
  <c r="BO28" i="4"/>
  <c r="BO29" i="4"/>
  <c r="BO30" i="4"/>
  <c r="BO31" i="4"/>
  <c r="BO32" i="4"/>
  <c r="BO33" i="4"/>
  <c r="BI8" i="4"/>
  <c r="BI9" i="4"/>
  <c r="BI10" i="4"/>
  <c r="BI11" i="4"/>
  <c r="BI12" i="4"/>
  <c r="BI13" i="4"/>
  <c r="BI14" i="4"/>
  <c r="BI15" i="4"/>
  <c r="BI16" i="4"/>
  <c r="BI17" i="4"/>
  <c r="BI18" i="4"/>
  <c r="BI19" i="4"/>
  <c r="BI20" i="4"/>
  <c r="BI21" i="4"/>
  <c r="BI22" i="4"/>
  <c r="BI23" i="4"/>
  <c r="BI24" i="4"/>
  <c r="BI25" i="4"/>
  <c r="BI26" i="4"/>
  <c r="BI27" i="4"/>
  <c r="BI28" i="4"/>
  <c r="BI29" i="4"/>
  <c r="BI30" i="4"/>
  <c r="BI31" i="4"/>
  <c r="BI32" i="4"/>
  <c r="BI33" i="4"/>
  <c r="BC8" i="4"/>
  <c r="BC9" i="4"/>
  <c r="BC10" i="4"/>
  <c r="AV10" i="4" s="1"/>
  <c r="BC11" i="4"/>
  <c r="BC12" i="4"/>
  <c r="BC13" i="4"/>
  <c r="BC14" i="4"/>
  <c r="BC15" i="4"/>
  <c r="BC16" i="4"/>
  <c r="AV16" i="4" s="1"/>
  <c r="BC17" i="4"/>
  <c r="BC18" i="4"/>
  <c r="BC19" i="4"/>
  <c r="BC20" i="4"/>
  <c r="BC21" i="4"/>
  <c r="BC22" i="4"/>
  <c r="AV22" i="4" s="1"/>
  <c r="BC23" i="4"/>
  <c r="BC24" i="4"/>
  <c r="BC25" i="4"/>
  <c r="BC26" i="4"/>
  <c r="BC27" i="4"/>
  <c r="BC28" i="4"/>
  <c r="AV28" i="4" s="1"/>
  <c r="BC29" i="4"/>
  <c r="BC30" i="4"/>
  <c r="BC31" i="4"/>
  <c r="BC32" i="4"/>
  <c r="BC33" i="4"/>
  <c r="AW8" i="4"/>
  <c r="AV8" i="4" s="1"/>
  <c r="AW9" i="4"/>
  <c r="AV9" i="4" s="1"/>
  <c r="AW10" i="4"/>
  <c r="AW11" i="4"/>
  <c r="AV11" i="4" s="1"/>
  <c r="AW12" i="4"/>
  <c r="AW13" i="4"/>
  <c r="AW14" i="4"/>
  <c r="AV14" i="4" s="1"/>
  <c r="AW15" i="4"/>
  <c r="AV15" i="4" s="1"/>
  <c r="AW16" i="4"/>
  <c r="AW17" i="4"/>
  <c r="AV17" i="4" s="1"/>
  <c r="AW18" i="4"/>
  <c r="AW19" i="4"/>
  <c r="AW20" i="4"/>
  <c r="AV20" i="4" s="1"/>
  <c r="AW21" i="4"/>
  <c r="AV21" i="4" s="1"/>
  <c r="AW22" i="4"/>
  <c r="AW23" i="4"/>
  <c r="AV23" i="4" s="1"/>
  <c r="AW24" i="4"/>
  <c r="AW25" i="4"/>
  <c r="AW26" i="4"/>
  <c r="AV26" i="4" s="1"/>
  <c r="AW27" i="4"/>
  <c r="AV27" i="4" s="1"/>
  <c r="AW28" i="4"/>
  <c r="AW29" i="4"/>
  <c r="AV29" i="4" s="1"/>
  <c r="AW30" i="4"/>
  <c r="AW31" i="4"/>
  <c r="AW32" i="4"/>
  <c r="AV32" i="4" s="1"/>
  <c r="AW33" i="4"/>
  <c r="AV33" i="4" s="1"/>
  <c r="AV12" i="4"/>
  <c r="AV13" i="4"/>
  <c r="AV18" i="4"/>
  <c r="AV19" i="4"/>
  <c r="AV24" i="4"/>
  <c r="AV25" i="4"/>
  <c r="AV30" i="4"/>
  <c r="AV31" i="4"/>
  <c r="AP8" i="4"/>
  <c r="AP9" i="4"/>
  <c r="AP10" i="4"/>
  <c r="AP11" i="4"/>
  <c r="AP12" i="4"/>
  <c r="AP13" i="4"/>
  <c r="AP14" i="4"/>
  <c r="AP15" i="4"/>
  <c r="AP16" i="4"/>
  <c r="AP17" i="4"/>
  <c r="AP18" i="4"/>
  <c r="AP19" i="4"/>
  <c r="AP20" i="4"/>
  <c r="AP21" i="4"/>
  <c r="AP22" i="4"/>
  <c r="AP23" i="4"/>
  <c r="AP24" i="4"/>
  <c r="AP25" i="4"/>
  <c r="AP26" i="4"/>
  <c r="AP27" i="4"/>
  <c r="AP28" i="4"/>
  <c r="AP29" i="4"/>
  <c r="AP30" i="4"/>
  <c r="AP31" i="4"/>
  <c r="AP32" i="4"/>
  <c r="AP33" i="4"/>
  <c r="AJ8" i="4"/>
  <c r="AC8" i="4" s="1"/>
  <c r="AB8" i="4" s="1"/>
  <c r="AJ9" i="4"/>
  <c r="AJ10" i="4"/>
  <c r="AJ11" i="4"/>
  <c r="AJ12" i="4"/>
  <c r="AJ13" i="4"/>
  <c r="AJ14" i="4"/>
  <c r="AC14" i="4" s="1"/>
  <c r="AB14" i="4" s="1"/>
  <c r="AJ15" i="4"/>
  <c r="AJ16" i="4"/>
  <c r="AJ17" i="4"/>
  <c r="AJ18" i="4"/>
  <c r="AJ19" i="4"/>
  <c r="AJ20" i="4"/>
  <c r="AC20" i="4" s="1"/>
  <c r="AB20" i="4" s="1"/>
  <c r="AJ21" i="4"/>
  <c r="AJ22" i="4"/>
  <c r="AJ23" i="4"/>
  <c r="AJ24" i="4"/>
  <c r="AJ25" i="4"/>
  <c r="AJ26" i="4"/>
  <c r="AC26" i="4" s="1"/>
  <c r="AB26" i="4" s="1"/>
  <c r="AJ27" i="4"/>
  <c r="AJ28" i="4"/>
  <c r="AJ29" i="4"/>
  <c r="AJ30" i="4"/>
  <c r="AJ31" i="4"/>
  <c r="AJ32" i="4"/>
  <c r="AC32" i="4" s="1"/>
  <c r="AB32" i="4" s="1"/>
  <c r="AJ33" i="4"/>
  <c r="AD8" i="4"/>
  <c r="AD9" i="4"/>
  <c r="AC9" i="4" s="1"/>
  <c r="AB9" i="4" s="1"/>
  <c r="AD10" i="4"/>
  <c r="AD11" i="4"/>
  <c r="AD12" i="4"/>
  <c r="AC12" i="4" s="1"/>
  <c r="AB12" i="4" s="1"/>
  <c r="AD13" i="4"/>
  <c r="AC13" i="4" s="1"/>
  <c r="AB13" i="4" s="1"/>
  <c r="AD14" i="4"/>
  <c r="AD15" i="4"/>
  <c r="AC15" i="4" s="1"/>
  <c r="AB15" i="4" s="1"/>
  <c r="AD16" i="4"/>
  <c r="AD17" i="4"/>
  <c r="AD18" i="4"/>
  <c r="AC18" i="4" s="1"/>
  <c r="AB18" i="4" s="1"/>
  <c r="AD19" i="4"/>
  <c r="AC19" i="4" s="1"/>
  <c r="AB19" i="4" s="1"/>
  <c r="AD20" i="4"/>
  <c r="AD21" i="4"/>
  <c r="AC21" i="4" s="1"/>
  <c r="AB21" i="4" s="1"/>
  <c r="AD22" i="4"/>
  <c r="AD23" i="4"/>
  <c r="AD24" i="4"/>
  <c r="AC24" i="4" s="1"/>
  <c r="AB24" i="4" s="1"/>
  <c r="AD25" i="4"/>
  <c r="AC25" i="4" s="1"/>
  <c r="AB25" i="4" s="1"/>
  <c r="AD26" i="4"/>
  <c r="AD27" i="4"/>
  <c r="AC27" i="4" s="1"/>
  <c r="AB27" i="4" s="1"/>
  <c r="AD28" i="4"/>
  <c r="AD29" i="4"/>
  <c r="AD30" i="4"/>
  <c r="AC30" i="4" s="1"/>
  <c r="AB30" i="4" s="1"/>
  <c r="AD31" i="4"/>
  <c r="AC31" i="4" s="1"/>
  <c r="AB31" i="4" s="1"/>
  <c r="AD32" i="4"/>
  <c r="AD33" i="4"/>
  <c r="AC33" i="4" s="1"/>
  <c r="AB33" i="4" s="1"/>
  <c r="AC10" i="4"/>
  <c r="AB10" i="4" s="1"/>
  <c r="AC11" i="4"/>
  <c r="AB11" i="4" s="1"/>
  <c r="AC16" i="4"/>
  <c r="AB16" i="4" s="1"/>
  <c r="AC17" i="4"/>
  <c r="AC22" i="4"/>
  <c r="AB22" i="4" s="1"/>
  <c r="AC23" i="4"/>
  <c r="AB23" i="4" s="1"/>
  <c r="AC28" i="4"/>
  <c r="AB28" i="4" s="1"/>
  <c r="AC29" i="4"/>
  <c r="AB29" i="4" s="1"/>
  <c r="AD8" i="3"/>
  <c r="AD9" i="3"/>
  <c r="AD10" i="3"/>
  <c r="AD11" i="3"/>
  <c r="AD12" i="3"/>
  <c r="AD13" i="3"/>
  <c r="AD14" i="3"/>
  <c r="AC8" i="3"/>
  <c r="AC9" i="3"/>
  <c r="AC10" i="3"/>
  <c r="AC11" i="3"/>
  <c r="AC12" i="3"/>
  <c r="AC13" i="3"/>
  <c r="AC14" i="3"/>
  <c r="AB8" i="3"/>
  <c r="AB9" i="3"/>
  <c r="AB10" i="3"/>
  <c r="AB11" i="3"/>
  <c r="AB12" i="3"/>
  <c r="AB13" i="3"/>
  <c r="AB14" i="3"/>
  <c r="AA8" i="3"/>
  <c r="AA9" i="3"/>
  <c r="AA10" i="3"/>
  <c r="AA11" i="3"/>
  <c r="AA12" i="3"/>
  <c r="AA13" i="3"/>
  <c r="AA14" i="3"/>
  <c r="Z8" i="3"/>
  <c r="Z14" i="3"/>
  <c r="Y8" i="3"/>
  <c r="Y9" i="3"/>
  <c r="Y10" i="3"/>
  <c r="Y11" i="3"/>
  <c r="Y12" i="3"/>
  <c r="Y13" i="3"/>
  <c r="Y14" i="3"/>
  <c r="X8" i="3"/>
  <c r="X9" i="3"/>
  <c r="X10" i="3"/>
  <c r="X11" i="3"/>
  <c r="X12" i="3"/>
  <c r="X13" i="3"/>
  <c r="X14" i="3"/>
  <c r="Q8" i="3"/>
  <c r="Q9" i="3"/>
  <c r="Z9" i="3" s="1"/>
  <c r="Q10" i="3"/>
  <c r="Z10" i="3" s="1"/>
  <c r="Q11" i="3"/>
  <c r="Z11" i="3" s="1"/>
  <c r="Q12" i="3"/>
  <c r="M12" i="3" s="1"/>
  <c r="Q13" i="3"/>
  <c r="Z13" i="3" s="1"/>
  <c r="Q14" i="3"/>
  <c r="N8" i="3"/>
  <c r="M8" i="3" s="1"/>
  <c r="V8" i="3" s="1"/>
  <c r="N9" i="3"/>
  <c r="N10" i="3"/>
  <c r="W10" i="3" s="1"/>
  <c r="N11" i="3"/>
  <c r="N12" i="3"/>
  <c r="W12" i="3" s="1"/>
  <c r="N13" i="3"/>
  <c r="N14" i="3"/>
  <c r="M14" i="3" s="1"/>
  <c r="V14" i="3" s="1"/>
  <c r="M11" i="3"/>
  <c r="M13" i="3"/>
  <c r="H8" i="3"/>
  <c r="H9" i="3"/>
  <c r="D9" i="3" s="1"/>
  <c r="H10" i="3"/>
  <c r="H11" i="3"/>
  <c r="H12" i="3"/>
  <c r="D12" i="3" s="1"/>
  <c r="H13" i="3"/>
  <c r="D13" i="3" s="1"/>
  <c r="H14" i="3"/>
  <c r="E8" i="3"/>
  <c r="E9" i="3"/>
  <c r="W9" i="3" s="1"/>
  <c r="E10" i="3"/>
  <c r="E11" i="3"/>
  <c r="D11" i="3" s="1"/>
  <c r="E12" i="3"/>
  <c r="E13" i="3"/>
  <c r="W13" i="3" s="1"/>
  <c r="E14" i="3"/>
  <c r="D8" i="3"/>
  <c r="D10" i="3"/>
  <c r="D14" i="3"/>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A8" i="2"/>
  <c r="AA9" i="2"/>
  <c r="AA10" i="2"/>
  <c r="AA11" i="2"/>
  <c r="AA12" i="2"/>
  <c r="AA13" i="2"/>
  <c r="AA14" i="2"/>
  <c r="AA15" i="2"/>
  <c r="AA16" i="2"/>
  <c r="AA17" i="2"/>
  <c r="AA18" i="2"/>
  <c r="AA19" i="2"/>
  <c r="AA20" i="2"/>
  <c r="AA21" i="2"/>
  <c r="AA22" i="2"/>
  <c r="AA23" i="2"/>
  <c r="AA24" i="2"/>
  <c r="AA25" i="2"/>
  <c r="AA26" i="2"/>
  <c r="AA27" i="2"/>
  <c r="AA28" i="2"/>
  <c r="AA29" i="2"/>
  <c r="AA30" i="2"/>
  <c r="AA31" i="2"/>
  <c r="AA32" i="2"/>
  <c r="AA33" i="2"/>
  <c r="Z8" i="2"/>
  <c r="Z13" i="2"/>
  <c r="Z14" i="2"/>
  <c r="Z19" i="2"/>
  <c r="Z20" i="2"/>
  <c r="Z25" i="2"/>
  <c r="Z26" i="2"/>
  <c r="Z31" i="2"/>
  <c r="Z32" i="2"/>
  <c r="Y8" i="2"/>
  <c r="Y9" i="2"/>
  <c r="Y10" i="2"/>
  <c r="Y11" i="2"/>
  <c r="Y12" i="2"/>
  <c r="Y13" i="2"/>
  <c r="Y14" i="2"/>
  <c r="Y15" i="2"/>
  <c r="Y16" i="2"/>
  <c r="Y17" i="2"/>
  <c r="Y18" i="2"/>
  <c r="Y19" i="2"/>
  <c r="Y20" i="2"/>
  <c r="Y21" i="2"/>
  <c r="Y22" i="2"/>
  <c r="Y23" i="2"/>
  <c r="Y24" i="2"/>
  <c r="Y25" i="2"/>
  <c r="Y26" i="2"/>
  <c r="Y27" i="2"/>
  <c r="Y28" i="2"/>
  <c r="Y29" i="2"/>
  <c r="Y30" i="2"/>
  <c r="Y31" i="2"/>
  <c r="Y32" i="2"/>
  <c r="Y33" i="2"/>
  <c r="X8" i="2"/>
  <c r="X9" i="2"/>
  <c r="X10" i="2"/>
  <c r="X11" i="2"/>
  <c r="X12" i="2"/>
  <c r="X13" i="2"/>
  <c r="X14" i="2"/>
  <c r="X15" i="2"/>
  <c r="X16" i="2"/>
  <c r="X17" i="2"/>
  <c r="X18" i="2"/>
  <c r="X19" i="2"/>
  <c r="X20" i="2"/>
  <c r="X21" i="2"/>
  <c r="X22" i="2"/>
  <c r="X23" i="2"/>
  <c r="X24" i="2"/>
  <c r="X25" i="2"/>
  <c r="X26" i="2"/>
  <c r="X27" i="2"/>
  <c r="X28" i="2"/>
  <c r="X29" i="2"/>
  <c r="X30" i="2"/>
  <c r="X31" i="2"/>
  <c r="X32" i="2"/>
  <c r="X33" i="2"/>
  <c r="Q8" i="2"/>
  <c r="Q9" i="2"/>
  <c r="Z9" i="2" s="1"/>
  <c r="Q10" i="2"/>
  <c r="Z10" i="2" s="1"/>
  <c r="Q11" i="2"/>
  <c r="Z11" i="2" s="1"/>
  <c r="Q12" i="2"/>
  <c r="Z12" i="2" s="1"/>
  <c r="Q13" i="2"/>
  <c r="Q14" i="2"/>
  <c r="Q15" i="2"/>
  <c r="Z15" i="2" s="1"/>
  <c r="Q16" i="2"/>
  <c r="Z16" i="2" s="1"/>
  <c r="Q17" i="2"/>
  <c r="Z17" i="2" s="1"/>
  <c r="Q18" i="2"/>
  <c r="Z18" i="2" s="1"/>
  <c r="Q19" i="2"/>
  <c r="Q20" i="2"/>
  <c r="Q21" i="2"/>
  <c r="Z21" i="2" s="1"/>
  <c r="Q22" i="2"/>
  <c r="Z22" i="2" s="1"/>
  <c r="Q23" i="2"/>
  <c r="Z23" i="2" s="1"/>
  <c r="Q24" i="2"/>
  <c r="Z24" i="2" s="1"/>
  <c r="Q25" i="2"/>
  <c r="Q26" i="2"/>
  <c r="Q27" i="2"/>
  <c r="Z27" i="2" s="1"/>
  <c r="Q28" i="2"/>
  <c r="Z28" i="2" s="1"/>
  <c r="Q29" i="2"/>
  <c r="Z29" i="2" s="1"/>
  <c r="Q30" i="2"/>
  <c r="Z30" i="2" s="1"/>
  <c r="Q31" i="2"/>
  <c r="Q32" i="2"/>
  <c r="Q33" i="2"/>
  <c r="Z33" i="2" s="1"/>
  <c r="N8" i="2"/>
  <c r="W8" i="2" s="1"/>
  <c r="N9" i="2"/>
  <c r="W9" i="2" s="1"/>
  <c r="N10" i="2"/>
  <c r="W10" i="2" s="1"/>
  <c r="N11" i="2"/>
  <c r="W11" i="2" s="1"/>
  <c r="N12" i="2"/>
  <c r="W12" i="2" s="1"/>
  <c r="N13" i="2"/>
  <c r="M13" i="2" s="1"/>
  <c r="N14" i="2"/>
  <c r="W14" i="2" s="1"/>
  <c r="N15" i="2"/>
  <c r="W15" i="2" s="1"/>
  <c r="N16" i="2"/>
  <c r="W16" i="2" s="1"/>
  <c r="N17" i="2"/>
  <c r="W17" i="2" s="1"/>
  <c r="N18" i="2"/>
  <c r="W18" i="2" s="1"/>
  <c r="N19" i="2"/>
  <c r="W19" i="2" s="1"/>
  <c r="N20" i="2"/>
  <c r="W20" i="2" s="1"/>
  <c r="N21" i="2"/>
  <c r="W21" i="2" s="1"/>
  <c r="N22" i="2"/>
  <c r="W22" i="2" s="1"/>
  <c r="N23" i="2"/>
  <c r="W23" i="2" s="1"/>
  <c r="N24" i="2"/>
  <c r="W24" i="2" s="1"/>
  <c r="N25" i="2"/>
  <c r="M25" i="2" s="1"/>
  <c r="N26" i="2"/>
  <c r="W26" i="2" s="1"/>
  <c r="N27" i="2"/>
  <c r="W27" i="2" s="1"/>
  <c r="N28" i="2"/>
  <c r="W28" i="2" s="1"/>
  <c r="N29" i="2"/>
  <c r="W29" i="2" s="1"/>
  <c r="N30" i="2"/>
  <c r="W30" i="2" s="1"/>
  <c r="N31" i="2"/>
  <c r="M31" i="2" s="1"/>
  <c r="N32" i="2"/>
  <c r="W32" i="2" s="1"/>
  <c r="N33" i="2"/>
  <c r="W33" i="2" s="1"/>
  <c r="M11" i="2"/>
  <c r="V11" i="2" s="1"/>
  <c r="M12" i="2"/>
  <c r="V12" i="2" s="1"/>
  <c r="M17" i="2"/>
  <c r="V17" i="2" s="1"/>
  <c r="M18" i="2"/>
  <c r="V18" i="2" s="1"/>
  <c r="M23" i="2"/>
  <c r="V23" i="2" s="1"/>
  <c r="M24" i="2"/>
  <c r="V24" i="2" s="1"/>
  <c r="M29" i="2"/>
  <c r="V29" i="2" s="1"/>
  <c r="M30" i="2"/>
  <c r="V30" i="2" s="1"/>
  <c r="H8" i="2"/>
  <c r="H9" i="2"/>
  <c r="D9" i="2" s="1"/>
  <c r="H10" i="2"/>
  <c r="D10" i="2" s="1"/>
  <c r="H11" i="2"/>
  <c r="H12" i="2"/>
  <c r="H13" i="2"/>
  <c r="H14" i="2"/>
  <c r="H15" i="2"/>
  <c r="D15" i="2" s="1"/>
  <c r="H16" i="2"/>
  <c r="D16" i="2" s="1"/>
  <c r="H17" i="2"/>
  <c r="H18" i="2"/>
  <c r="H19" i="2"/>
  <c r="H20" i="2"/>
  <c r="H21" i="2"/>
  <c r="D21" i="2" s="1"/>
  <c r="H22" i="2"/>
  <c r="D22" i="2" s="1"/>
  <c r="H23" i="2"/>
  <c r="H24" i="2"/>
  <c r="H25" i="2"/>
  <c r="H26" i="2"/>
  <c r="H27" i="2"/>
  <c r="D27" i="2" s="1"/>
  <c r="H28" i="2"/>
  <c r="D28" i="2" s="1"/>
  <c r="H29" i="2"/>
  <c r="H30" i="2"/>
  <c r="H31" i="2"/>
  <c r="H32" i="2"/>
  <c r="H33" i="2"/>
  <c r="D33" i="2" s="1"/>
  <c r="E8" i="2"/>
  <c r="D8" i="2" s="1"/>
  <c r="E9" i="2"/>
  <c r="E10" i="2"/>
  <c r="E11" i="2"/>
  <c r="E12" i="2"/>
  <c r="E13" i="2"/>
  <c r="D13" i="2" s="1"/>
  <c r="E14" i="2"/>
  <c r="D14" i="2" s="1"/>
  <c r="E15" i="2"/>
  <c r="E16" i="2"/>
  <c r="E17" i="2"/>
  <c r="E18" i="2"/>
  <c r="E19" i="2"/>
  <c r="D19" i="2" s="1"/>
  <c r="E20" i="2"/>
  <c r="D20" i="2" s="1"/>
  <c r="E21" i="2"/>
  <c r="E22" i="2"/>
  <c r="E23" i="2"/>
  <c r="E24" i="2"/>
  <c r="E25" i="2"/>
  <c r="D25" i="2" s="1"/>
  <c r="E26" i="2"/>
  <c r="D26" i="2" s="1"/>
  <c r="E27" i="2"/>
  <c r="E28" i="2"/>
  <c r="E29" i="2"/>
  <c r="E30" i="2"/>
  <c r="E31" i="2"/>
  <c r="D31" i="2" s="1"/>
  <c r="E32" i="2"/>
  <c r="D32" i="2" s="1"/>
  <c r="E33" i="2"/>
  <c r="D11" i="2"/>
  <c r="D12" i="2"/>
  <c r="D17" i="2"/>
  <c r="D18" i="2"/>
  <c r="D23" i="2"/>
  <c r="D24" i="2"/>
  <c r="D29" i="2"/>
  <c r="D30" i="2"/>
  <c r="V13" i="2" l="1"/>
  <c r="CA32" i="4"/>
  <c r="AB17" i="4"/>
  <c r="CA27" i="4"/>
  <c r="AB13" i="5"/>
  <c r="V12" i="3"/>
  <c r="CA26" i="4"/>
  <c r="CA8" i="4"/>
  <c r="CA30" i="4"/>
  <c r="CA24" i="4"/>
  <c r="CA18" i="4"/>
  <c r="CA12" i="4"/>
  <c r="V11" i="3"/>
  <c r="CA33" i="4"/>
  <c r="CA15" i="4"/>
  <c r="V13" i="3"/>
  <c r="V25" i="2"/>
  <c r="V31" i="2"/>
  <c r="CA9" i="4"/>
  <c r="W11" i="3"/>
  <c r="M28" i="2"/>
  <c r="V28" i="2" s="1"/>
  <c r="M22" i="2"/>
  <c r="V22" i="2" s="1"/>
  <c r="M16" i="2"/>
  <c r="V16" i="2" s="1"/>
  <c r="M10" i="2"/>
  <c r="V10" i="2" s="1"/>
  <c r="W13" i="2"/>
  <c r="M33" i="2"/>
  <c r="V33" i="2" s="1"/>
  <c r="M27" i="2"/>
  <c r="V27" i="2" s="1"/>
  <c r="M15" i="2"/>
  <c r="V15" i="2" s="1"/>
  <c r="M9" i="2"/>
  <c r="V9" i="2" s="1"/>
  <c r="Z12" i="3"/>
  <c r="W31" i="2"/>
  <c r="M21" i="2"/>
  <c r="V21" i="2" s="1"/>
  <c r="M32" i="2"/>
  <c r="V32" i="2" s="1"/>
  <c r="M26" i="2"/>
  <c r="V26" i="2" s="1"/>
  <c r="M20" i="2"/>
  <c r="V20" i="2" s="1"/>
  <c r="M14" i="2"/>
  <c r="V14" i="2" s="1"/>
  <c r="M8" i="2"/>
  <c r="V8" i="2" s="1"/>
  <c r="M10" i="3"/>
  <c r="V10" i="3" s="1"/>
  <c r="W14" i="3"/>
  <c r="W8" i="3"/>
  <c r="W25" i="2"/>
  <c r="M19" i="2"/>
  <c r="V19" i="2" s="1"/>
  <c r="M9" i="3"/>
  <c r="V9" i="3" s="1"/>
  <c r="ER7" i="5"/>
  <c r="EQ7" i="5"/>
  <c r="EP7" i="5"/>
  <c r="EN7" i="5"/>
  <c r="EM7" i="5"/>
  <c r="EL7" i="5"/>
  <c r="EJ7" i="5"/>
  <c r="EI7" i="5"/>
  <c r="EH7" i="5"/>
  <c r="EF7" i="5"/>
  <c r="EE7" i="5"/>
  <c r="ED7" i="5"/>
  <c r="EB7" i="5"/>
  <c r="EA7" i="5"/>
  <c r="DZ7" i="5"/>
  <c r="DX7" i="5"/>
  <c r="DW7" i="5"/>
  <c r="DV7" i="5"/>
  <c r="DT7" i="5"/>
  <c r="DS7" i="5"/>
  <c r="DR7" i="5"/>
  <c r="DP7" i="5"/>
  <c r="DO7" i="5"/>
  <c r="DN7" i="5"/>
  <c r="DL7" i="5"/>
  <c r="DK7" i="5"/>
  <c r="DJ7" i="5"/>
  <c r="DH7" i="5"/>
  <c r="DG7" i="5"/>
  <c r="DF7" i="5"/>
  <c r="DD7" i="5"/>
  <c r="DC7" i="5"/>
  <c r="DB7" i="5"/>
  <c r="DA7" i="5"/>
  <c r="CZ7" i="5"/>
  <c r="CY7" i="5"/>
  <c r="CV7" i="5"/>
  <c r="CS7" i="5"/>
  <c r="CP7" i="5"/>
  <c r="CM7" i="5"/>
  <c r="CJ7" i="5"/>
  <c r="CI7" i="5"/>
  <c r="CH7" i="5"/>
  <c r="CG7" i="5"/>
  <c r="CF7" i="5"/>
  <c r="CE7" i="5"/>
  <c r="CD7" i="5"/>
  <c r="CC7" i="5"/>
  <c r="CB7" i="5"/>
  <c r="CA7" i="5"/>
  <c r="BZ7" i="5"/>
  <c r="BY7" i="5"/>
  <c r="BX7" i="5"/>
  <c r="BW7" i="5"/>
  <c r="BV7" i="5"/>
  <c r="BT7" i="5"/>
  <c r="BS7" i="5"/>
  <c r="BR7" i="5"/>
  <c r="BQ7" i="5"/>
  <c r="BP7" i="5"/>
  <c r="BN7" i="5"/>
  <c r="BM7" i="5"/>
  <c r="BL7" i="5"/>
  <c r="BK7" i="5"/>
  <c r="BJ7" i="5"/>
  <c r="BH7" i="5"/>
  <c r="BG7" i="5"/>
  <c r="BF7" i="5"/>
  <c r="BE7" i="5"/>
  <c r="BD7" i="5"/>
  <c r="BB7" i="5"/>
  <c r="BA7" i="5"/>
  <c r="AZ7" i="5"/>
  <c r="AY7" i="5"/>
  <c r="AX7" i="5"/>
  <c r="AU7" i="5"/>
  <c r="AT7" i="5"/>
  <c r="AS7" i="5"/>
  <c r="AR7" i="5"/>
  <c r="AQ7" i="5"/>
  <c r="AO7" i="5"/>
  <c r="AN7" i="5"/>
  <c r="AM7" i="5"/>
  <c r="AL7" i="5"/>
  <c r="AK7" i="5"/>
  <c r="AI7" i="5"/>
  <c r="AH7" i="5"/>
  <c r="AG7" i="5"/>
  <c r="AF7" i="5"/>
  <c r="AE7" i="5"/>
  <c r="CB7" i="1" l="1"/>
  <c r="BZ7" i="1"/>
  <c r="BX7" i="1"/>
  <c r="BV7" i="1"/>
  <c r="BT7" i="1"/>
  <c r="BR7" i="1"/>
  <c r="BP7" i="1"/>
  <c r="BN7" i="1"/>
  <c r="BL7" i="1"/>
  <c r="BJ7" i="1"/>
  <c r="BH7" i="1"/>
  <c r="BF7" i="1"/>
  <c r="BD7" i="1"/>
  <c r="BB7" i="1"/>
  <c r="AZ7" i="1"/>
  <c r="AX7" i="1"/>
  <c r="AV7" i="1"/>
  <c r="AT7" i="1"/>
  <c r="AR7" i="1"/>
  <c r="AP7" i="1"/>
  <c r="AN7" i="1"/>
  <c r="AL7" i="1"/>
  <c r="AJ7" i="1"/>
  <c r="AH7" i="1"/>
  <c r="AF7" i="1"/>
  <c r="AD7" i="1"/>
  <c r="AB7" i="1"/>
  <c r="Z7" i="1"/>
  <c r="X7" i="1"/>
  <c r="V7" i="1"/>
  <c r="U7" i="1"/>
  <c r="JI7" i="4" l="1"/>
  <c r="JH7" i="4"/>
  <c r="JG7" i="4"/>
  <c r="JE7" i="4"/>
  <c r="JD7" i="4"/>
  <c r="JC7" i="4"/>
  <c r="JA7" i="4"/>
  <c r="IZ7" i="4"/>
  <c r="IY7" i="4"/>
  <c r="IW7" i="4"/>
  <c r="IV7" i="4"/>
  <c r="IU7" i="4"/>
  <c r="IS7" i="4"/>
  <c r="IR7" i="4"/>
  <c r="IQ7" i="4"/>
  <c r="IO7" i="4"/>
  <c r="IN7" i="4"/>
  <c r="IM7" i="4"/>
  <c r="IK7" i="4"/>
  <c r="IJ7" i="4"/>
  <c r="II7" i="4"/>
  <c r="IG7" i="4"/>
  <c r="IF7" i="4"/>
  <c r="IE7" i="4"/>
  <c r="IC7" i="4"/>
  <c r="IB7" i="4"/>
  <c r="IA7" i="4"/>
  <c r="HY7" i="4"/>
  <c r="HX7" i="4"/>
  <c r="HW7" i="4"/>
  <c r="HU7" i="4"/>
  <c r="HT7" i="4"/>
  <c r="HS7" i="4"/>
  <c r="HR7" i="4"/>
  <c r="HQ7" i="4"/>
  <c r="HP7" i="4"/>
  <c r="HM7" i="4"/>
  <c r="HJ7" i="4"/>
  <c r="HG7" i="4"/>
  <c r="HD7" i="4"/>
  <c r="HA7" i="4"/>
  <c r="GZ7" i="4"/>
  <c r="GY7" i="4"/>
  <c r="GX7" i="4"/>
  <c r="GW7" i="4"/>
  <c r="GV7" i="4"/>
  <c r="GU7" i="4"/>
  <c r="GT7" i="4"/>
  <c r="GS7" i="4"/>
  <c r="GR7" i="4"/>
  <c r="GQ7" i="4"/>
  <c r="GP7" i="4"/>
  <c r="GO7" i="4"/>
  <c r="GM7" i="4"/>
  <c r="GL7" i="4"/>
  <c r="GK7" i="4"/>
  <c r="GI7" i="4"/>
  <c r="GH7" i="4"/>
  <c r="GG7" i="4"/>
  <c r="GE7" i="4"/>
  <c r="GD7" i="4"/>
  <c r="GC7" i="4"/>
  <c r="GA7" i="4"/>
  <c r="FZ7" i="4"/>
  <c r="FY7" i="4"/>
  <c r="FW7" i="4"/>
  <c r="FV7" i="4"/>
  <c r="FU7" i="4"/>
  <c r="FS7" i="4"/>
  <c r="FR7" i="4"/>
  <c r="FQ7" i="4"/>
  <c r="FO7" i="4"/>
  <c r="FN7" i="4"/>
  <c r="FM7" i="4"/>
  <c r="FK7" i="4"/>
  <c r="FJ7" i="4"/>
  <c r="FI7" i="4"/>
  <c r="FG7" i="4"/>
  <c r="FF7" i="4"/>
  <c r="FE7" i="4"/>
  <c r="EO7" i="4"/>
  <c r="ER7" i="4"/>
  <c r="EU7" i="4"/>
  <c r="EX7" i="4"/>
  <c r="EY7" i="4"/>
  <c r="EZ7" i="4"/>
  <c r="FA7" i="4"/>
  <c r="FB7" i="4"/>
  <c r="FC7" i="4"/>
  <c r="EL7" i="4"/>
  <c r="EI7" i="4"/>
  <c r="EH7" i="4"/>
  <c r="EG7" i="4"/>
  <c r="EF7" i="4"/>
  <c r="EE7" i="4"/>
  <c r="ED7" i="4"/>
  <c r="EC7" i="4"/>
  <c r="EB7" i="4"/>
  <c r="EA7" i="4"/>
  <c r="DZ7" i="4"/>
  <c r="JJ7" i="4"/>
  <c r="JK7" i="4"/>
  <c r="JL7" i="4"/>
  <c r="DY7" i="4"/>
  <c r="DX7" i="4"/>
  <c r="DW7" i="4"/>
  <c r="DV7" i="4"/>
  <c r="DU7" i="4"/>
  <c r="DS7" i="4"/>
  <c r="DR7" i="4"/>
  <c r="DQ7" i="4"/>
  <c r="DP7" i="4"/>
  <c r="DO7" i="4"/>
  <c r="DM7" i="4"/>
  <c r="DL7" i="4"/>
  <c r="DK7" i="4"/>
  <c r="DJ7" i="4"/>
  <c r="DI7" i="4"/>
  <c r="DG7" i="4"/>
  <c r="DF7" i="4"/>
  <c r="DE7" i="4"/>
  <c r="DD7" i="4"/>
  <c r="DC7" i="4"/>
  <c r="DA7" i="4"/>
  <c r="CZ7" i="4"/>
  <c r="CY7" i="4"/>
  <c r="CX7" i="4"/>
  <c r="CW7" i="4"/>
  <c r="CT7" i="4"/>
  <c r="CS7" i="4"/>
  <c r="CR7" i="4"/>
  <c r="CQ7" i="4"/>
  <c r="CP7" i="4"/>
  <c r="CN7" i="4"/>
  <c r="CM7" i="4"/>
  <c r="CL7" i="4"/>
  <c r="CK7" i="4"/>
  <c r="CJ7" i="4"/>
  <c r="CH7" i="4"/>
  <c r="CG7" i="4"/>
  <c r="CF7" i="4"/>
  <c r="CE7" i="4"/>
  <c r="CD7" i="4"/>
  <c r="CV7" i="4" l="1"/>
  <c r="CC7" i="4"/>
  <c r="DH7" i="4"/>
  <c r="DB7" i="4"/>
  <c r="DN7" i="4"/>
  <c r="CO7" i="4"/>
  <c r="CI7" i="4"/>
  <c r="DT7" i="4"/>
  <c r="CU7" i="4" l="1"/>
  <c r="CB7" i="4"/>
  <c r="CA7" i="4" s="1"/>
  <c r="BZ7" i="4" l="1"/>
  <c r="BY7" i="4"/>
  <c r="BX7" i="4"/>
  <c r="BW7" i="4"/>
  <c r="BV7" i="4"/>
  <c r="BT7" i="4"/>
  <c r="BS7" i="4"/>
  <c r="BR7" i="4"/>
  <c r="BQ7" i="4"/>
  <c r="BP7" i="4"/>
  <c r="BN7" i="4"/>
  <c r="BM7" i="4"/>
  <c r="BL7" i="4"/>
  <c r="BK7" i="4"/>
  <c r="BJ7" i="4"/>
  <c r="BH7" i="4"/>
  <c r="BG7" i="4"/>
  <c r="BF7" i="4"/>
  <c r="BE7" i="4"/>
  <c r="BD7" i="4"/>
  <c r="BB7" i="4"/>
  <c r="BA7" i="4"/>
  <c r="AZ7" i="4"/>
  <c r="AY7" i="4"/>
  <c r="AX7" i="4"/>
  <c r="AQ7" i="4"/>
  <c r="AR7" i="4"/>
  <c r="AS7" i="4"/>
  <c r="AT7" i="4"/>
  <c r="AU7" i="4"/>
  <c r="AO7" i="4"/>
  <c r="AN7" i="4"/>
  <c r="AM7" i="4"/>
  <c r="AL7" i="4"/>
  <c r="AK7" i="4"/>
  <c r="AD7" i="5" l="1"/>
  <c r="AP7" i="5"/>
  <c r="AW7" i="5"/>
  <c r="BI7" i="4"/>
  <c r="BI7" i="5"/>
  <c r="BU7" i="4"/>
  <c r="BU7" i="5"/>
  <c r="BC7" i="5"/>
  <c r="AP7" i="4"/>
  <c r="AJ7" i="5"/>
  <c r="BO7" i="4"/>
  <c r="BO7" i="5"/>
  <c r="AJ7" i="4"/>
  <c r="AW7" i="4"/>
  <c r="BC7" i="4"/>
  <c r="AC7" i="5" l="1"/>
  <c r="AV7" i="5"/>
  <c r="AB7" i="5" s="1"/>
  <c r="AV7" i="4"/>
  <c r="AI7" i="4"/>
  <c r="AH7" i="4"/>
  <c r="AG7" i="4"/>
  <c r="AF7" i="4"/>
  <c r="AE7" i="4"/>
  <c r="AD7" i="4" l="1"/>
  <c r="AC7" i="4" s="1"/>
  <c r="AB7" i="4" s="1"/>
  <c r="D7" i="8"/>
  <c r="G7" i="8"/>
  <c r="CC7" i="1"/>
  <c r="CA7" i="1"/>
  <c r="BY7" i="1"/>
  <c r="BW7" i="1"/>
  <c r="BU7" i="1"/>
  <c r="BS7" i="1"/>
  <c r="BQ7" i="1"/>
  <c r="BO7" i="1"/>
  <c r="BM7" i="1"/>
  <c r="BK7" i="1"/>
  <c r="BI7" i="1"/>
  <c r="BG7" i="1"/>
  <c r="BE7" i="1"/>
  <c r="BC7" i="1"/>
  <c r="BA7" i="1"/>
  <c r="AY7" i="1"/>
  <c r="AW7" i="1"/>
  <c r="AU7" i="1"/>
  <c r="AS7" i="1"/>
  <c r="AQ7" i="1"/>
  <c r="AO7" i="1"/>
  <c r="AM7" i="1"/>
  <c r="AK7" i="1"/>
  <c r="AI7" i="1"/>
  <c r="AG7" i="1"/>
  <c r="AE7" i="1"/>
  <c r="AC7" i="1"/>
  <c r="AA7" i="1"/>
  <c r="Y7" i="1"/>
  <c r="W7" i="1"/>
  <c r="T7" i="1"/>
  <c r="S7" i="1"/>
  <c r="R7" i="1"/>
  <c r="Q7" i="1"/>
  <c r="P7" i="1"/>
  <c r="O7" i="1"/>
  <c r="N7" i="1"/>
  <c r="M7" i="1"/>
  <c r="L7" i="1"/>
  <c r="K7" i="1"/>
  <c r="J7" i="1"/>
  <c r="I7" i="1"/>
  <c r="H7" i="1"/>
  <c r="G7" i="1"/>
  <c r="F7" i="1"/>
  <c r="E7" i="1"/>
  <c r="D7" i="1"/>
  <c r="U7" i="2"/>
  <c r="T7" i="2"/>
  <c r="S7" i="2"/>
  <c r="R7" i="2"/>
  <c r="P7" i="2"/>
  <c r="O7" i="2"/>
  <c r="L7" i="2"/>
  <c r="AD7" i="2" s="1"/>
  <c r="K7" i="2"/>
  <c r="J7" i="2"/>
  <c r="I7" i="2"/>
  <c r="G7" i="2"/>
  <c r="F7" i="2"/>
  <c r="U7" i="3"/>
  <c r="T7" i="3"/>
  <c r="S7" i="3"/>
  <c r="R7" i="3"/>
  <c r="P7" i="3"/>
  <c r="O7" i="3"/>
  <c r="L7" i="3"/>
  <c r="K7" i="3"/>
  <c r="J7" i="3"/>
  <c r="I7" i="3"/>
  <c r="G7" i="3"/>
  <c r="F7" i="3"/>
  <c r="KG7" i="4"/>
  <c r="KF7" i="4"/>
  <c r="KE7" i="4"/>
  <c r="KD7" i="4"/>
  <c r="KC7" i="4"/>
  <c r="KB7" i="4"/>
  <c r="KA7" i="4"/>
  <c r="JZ7" i="4"/>
  <c r="JY7" i="4"/>
  <c r="JX7" i="4"/>
  <c r="JW7" i="4"/>
  <c r="JV7" i="4"/>
  <c r="JU7" i="4"/>
  <c r="JT7" i="4"/>
  <c r="JS7" i="4"/>
  <c r="JR7" i="4"/>
  <c r="JQ7" i="4"/>
  <c r="JP7" i="4"/>
  <c r="JO7" i="4"/>
  <c r="JN7" i="4"/>
  <c r="JM7" i="4"/>
  <c r="AA7" i="4"/>
  <c r="Z7" i="4"/>
  <c r="Y7" i="4"/>
  <c r="X7" i="4"/>
  <c r="W7" i="4"/>
  <c r="V7" i="4"/>
  <c r="U7" i="4"/>
  <c r="T7" i="4"/>
  <c r="S7" i="4"/>
  <c r="R7" i="4"/>
  <c r="Q7" i="4"/>
  <c r="P7" i="4"/>
  <c r="O7" i="4"/>
  <c r="N7" i="4"/>
  <c r="M7" i="4"/>
  <c r="L7" i="4"/>
  <c r="K7" i="4"/>
  <c r="J7" i="4"/>
  <c r="I7" i="4"/>
  <c r="H7" i="4"/>
  <c r="G7" i="4"/>
  <c r="F7" i="4"/>
  <c r="E7" i="4"/>
  <c r="D7" i="4"/>
  <c r="FP7" i="5"/>
  <c r="FO7" i="5"/>
  <c r="FN7" i="5"/>
  <c r="FM7" i="5"/>
  <c r="FL7" i="5"/>
  <c r="FK7" i="5"/>
  <c r="FJ7" i="5"/>
  <c r="FI7" i="5"/>
  <c r="FH7" i="5"/>
  <c r="FG7" i="5"/>
  <c r="FF7" i="5"/>
  <c r="FE7" i="5"/>
  <c r="FD7" i="5"/>
  <c r="FC7" i="5"/>
  <c r="FB7" i="5"/>
  <c r="FA7" i="5"/>
  <c r="EZ7" i="5"/>
  <c r="EY7" i="5"/>
  <c r="EX7" i="5"/>
  <c r="EW7" i="5"/>
  <c r="EV7" i="5"/>
  <c r="EU7" i="5"/>
  <c r="ET7" i="5"/>
  <c r="ES7" i="5"/>
  <c r="AA7" i="5"/>
  <c r="Z7" i="5"/>
  <c r="Y7" i="5"/>
  <c r="X7" i="5"/>
  <c r="W7" i="5"/>
  <c r="V7" i="5"/>
  <c r="U7" i="5"/>
  <c r="T7" i="5"/>
  <c r="S7" i="5"/>
  <c r="R7" i="5"/>
  <c r="Q7" i="5"/>
  <c r="P7" i="5"/>
  <c r="O7" i="5"/>
  <c r="N7" i="5"/>
  <c r="M7" i="5"/>
  <c r="L7" i="5"/>
  <c r="K7" i="5"/>
  <c r="J7" i="5"/>
  <c r="I7" i="5"/>
  <c r="H7" i="5"/>
  <c r="G7" i="5"/>
  <c r="F7" i="5"/>
  <c r="E7" i="5"/>
  <c r="D7" i="5"/>
  <c r="S7" i="6"/>
  <c r="R7" i="6"/>
  <c r="Q7" i="6"/>
  <c r="O7" i="6"/>
  <c r="N7" i="6"/>
  <c r="M7" i="6"/>
  <c r="K7" i="6"/>
  <c r="J7" i="6"/>
  <c r="I7" i="6"/>
  <c r="G7" i="6"/>
  <c r="F7" i="6"/>
  <c r="E7" i="6"/>
  <c r="S7" i="7"/>
  <c r="R7" i="7"/>
  <c r="Q7" i="7"/>
  <c r="O7" i="7"/>
  <c r="N7" i="7"/>
  <c r="M7" i="7"/>
  <c r="K7" i="7"/>
  <c r="J7" i="7"/>
  <c r="I7" i="7"/>
  <c r="G7" i="7"/>
  <c r="F7" i="7"/>
  <c r="E7" i="7"/>
  <c r="J7" i="8"/>
  <c r="I7" i="8"/>
  <c r="H7" i="8"/>
  <c r="F7" i="8"/>
  <c r="E7" i="8"/>
  <c r="B7" i="3"/>
  <c r="B7" i="4"/>
  <c r="B7" i="5"/>
  <c r="B7" i="6"/>
  <c r="B7" i="7"/>
  <c r="B7" i="8"/>
  <c r="B7" i="2"/>
  <c r="A7" i="3"/>
  <c r="A7" i="4"/>
  <c r="A7" i="5"/>
  <c r="A7" i="6"/>
  <c r="A7" i="7"/>
  <c r="A7" i="8"/>
  <c r="A7" i="2"/>
  <c r="P7" i="6" l="1"/>
  <c r="E7" i="2"/>
  <c r="AB7" i="3"/>
  <c r="AC7" i="3"/>
  <c r="X7" i="2"/>
  <c r="N7" i="2"/>
  <c r="AC7" i="2"/>
  <c r="AB7" i="2"/>
  <c r="H7" i="6"/>
  <c r="H7" i="2"/>
  <c r="D7" i="7"/>
  <c r="E7" i="3"/>
  <c r="P7" i="7"/>
  <c r="N7" i="3"/>
  <c r="AD7" i="3"/>
  <c r="H7" i="7"/>
  <c r="L7" i="7"/>
  <c r="Y7" i="3"/>
  <c r="Q7" i="2"/>
  <c r="D7" i="6"/>
  <c r="Q7" i="3"/>
  <c r="L7" i="6"/>
  <c r="H7" i="3"/>
  <c r="AA7" i="2"/>
  <c r="X7" i="3"/>
  <c r="Y7" i="2"/>
  <c r="AA7" i="3"/>
  <c r="D7" i="2" l="1"/>
  <c r="D7" i="3"/>
  <c r="W7" i="2"/>
  <c r="Z7" i="3"/>
  <c r="W7" i="3"/>
  <c r="Z7" i="2"/>
  <c r="M7" i="2"/>
  <c r="V7" i="2" s="1"/>
  <c r="M7" i="3"/>
  <c r="V7" i="3" s="1"/>
</calcChain>
</file>

<file path=xl/sharedStrings.xml><?xml version="1.0" encoding="utf-8"?>
<sst xmlns="http://schemas.openxmlformats.org/spreadsheetml/2006/main" count="3238" uniqueCount="211">
  <si>
    <t>合計</t>
    <phoneticPr fontId="2"/>
  </si>
  <si>
    <t>都道府県名</t>
    <phoneticPr fontId="2"/>
  </si>
  <si>
    <t>地方公共団体コード</t>
    <phoneticPr fontId="2"/>
  </si>
  <si>
    <t>一部事務組合・広域連合名</t>
    <phoneticPr fontId="2"/>
  </si>
  <si>
    <t>事業概要</t>
    <phoneticPr fontId="2"/>
  </si>
  <si>
    <t>構成市区町村数</t>
    <phoneticPr fontId="2"/>
  </si>
  <si>
    <t>構成市区町村1</t>
    <phoneticPr fontId="2"/>
  </si>
  <si>
    <t>構成市区町村2</t>
    <phoneticPr fontId="2"/>
  </si>
  <si>
    <t>構成市区町村3</t>
    <phoneticPr fontId="2"/>
  </si>
  <si>
    <t>構成市区町村4</t>
    <phoneticPr fontId="2"/>
  </si>
  <si>
    <t>構成市区町村5</t>
    <phoneticPr fontId="2"/>
  </si>
  <si>
    <t>構成市区町村6</t>
    <phoneticPr fontId="2"/>
  </si>
  <si>
    <t>構成市区町村7</t>
    <phoneticPr fontId="2"/>
  </si>
  <si>
    <t>構成市区町村8</t>
    <phoneticPr fontId="2"/>
  </si>
  <si>
    <t>構成市区町村9</t>
    <phoneticPr fontId="2"/>
  </si>
  <si>
    <t>構成市区町村10</t>
    <phoneticPr fontId="2"/>
  </si>
  <si>
    <t>構成市区町村11</t>
    <phoneticPr fontId="2"/>
  </si>
  <si>
    <t>構成市区町村12</t>
    <phoneticPr fontId="2"/>
  </si>
  <si>
    <t>構成市区町村13</t>
    <phoneticPr fontId="2"/>
  </si>
  <si>
    <t>構成市区町村14</t>
    <phoneticPr fontId="2"/>
  </si>
  <si>
    <t>構成市区町村15</t>
    <phoneticPr fontId="2"/>
  </si>
  <si>
    <t>構成市区町村16</t>
    <phoneticPr fontId="2"/>
  </si>
  <si>
    <t>構成市区町村17</t>
    <phoneticPr fontId="2"/>
  </si>
  <si>
    <t>構成市区町村18</t>
    <phoneticPr fontId="2"/>
  </si>
  <si>
    <t>構成市区町村19</t>
    <phoneticPr fontId="2"/>
  </si>
  <si>
    <t>構成市区町村20</t>
    <phoneticPr fontId="2"/>
  </si>
  <si>
    <t>構成市区町村21</t>
    <phoneticPr fontId="2"/>
  </si>
  <si>
    <t>構成市区町村22</t>
    <phoneticPr fontId="2"/>
  </si>
  <si>
    <t>構成市区町村23</t>
    <phoneticPr fontId="2"/>
  </si>
  <si>
    <t>構成市区町村24</t>
    <phoneticPr fontId="2"/>
  </si>
  <si>
    <t>構成市区町村25</t>
    <phoneticPr fontId="2"/>
  </si>
  <si>
    <t>構成市区町村26</t>
    <phoneticPr fontId="2"/>
  </si>
  <si>
    <t>構成市区町村27</t>
    <phoneticPr fontId="2"/>
  </si>
  <si>
    <t>構成市区町村28</t>
    <phoneticPr fontId="2"/>
  </si>
  <si>
    <t>構成市区町村29</t>
    <phoneticPr fontId="2"/>
  </si>
  <si>
    <t>構成市区町村30</t>
    <phoneticPr fontId="2"/>
  </si>
  <si>
    <t>ごみ</t>
    <phoneticPr fontId="2"/>
  </si>
  <si>
    <t>し尿</t>
    <phoneticPr fontId="2"/>
  </si>
  <si>
    <t>無し</t>
    <phoneticPr fontId="2"/>
  </si>
  <si>
    <t>収集運搬</t>
    <phoneticPr fontId="2"/>
  </si>
  <si>
    <t>中間処理</t>
    <phoneticPr fontId="2"/>
  </si>
  <si>
    <t>最終処分</t>
    <phoneticPr fontId="2"/>
  </si>
  <si>
    <t>業の許可</t>
    <phoneticPr fontId="2"/>
  </si>
  <si>
    <t>資源化</t>
    <phoneticPr fontId="2"/>
  </si>
  <si>
    <t>残渣処分</t>
    <phoneticPr fontId="2"/>
  </si>
  <si>
    <t>その他</t>
    <phoneticPr fontId="2"/>
  </si>
  <si>
    <t>残渣処理</t>
    <phoneticPr fontId="2"/>
  </si>
  <si>
    <t>農地還元</t>
    <phoneticPr fontId="2"/>
  </si>
  <si>
    <t>市区町村
コード</t>
    <phoneticPr fontId="2"/>
  </si>
  <si>
    <t>市区町村名</t>
    <phoneticPr fontId="2"/>
  </si>
  <si>
    <t>業者数 (ごみ+し尿)</t>
    <phoneticPr fontId="2"/>
  </si>
  <si>
    <t>従業員数 (収集運搬+中間処理+最終処分)</t>
    <phoneticPr fontId="2"/>
  </si>
  <si>
    <t>合計</t>
    <phoneticPr fontId="2"/>
  </si>
  <si>
    <t>（件）</t>
    <phoneticPr fontId="2"/>
  </si>
  <si>
    <t>（人）</t>
    <phoneticPr fontId="2"/>
  </si>
  <si>
    <t>委託件数 (収集運搬+中間処理+最終処分)</t>
    <phoneticPr fontId="2"/>
  </si>
  <si>
    <t>許可件数 (収集運搬+中間処理+最終処分)</t>
    <phoneticPr fontId="2"/>
  </si>
  <si>
    <t>市区町村</t>
    <phoneticPr fontId="2"/>
  </si>
  <si>
    <t>直営</t>
    <phoneticPr fontId="2"/>
  </si>
  <si>
    <t>委託</t>
    <phoneticPr fontId="2"/>
  </si>
  <si>
    <t>許可</t>
    <phoneticPr fontId="2"/>
  </si>
  <si>
    <t>収集車</t>
    <phoneticPr fontId="2"/>
  </si>
  <si>
    <t>運搬車
（収集運搬部門）</t>
    <phoneticPr fontId="2"/>
  </si>
  <si>
    <t>運搬車
（中間処理部門）</t>
    <phoneticPr fontId="2"/>
  </si>
  <si>
    <t>運搬船等の船舶</t>
    <phoneticPr fontId="2"/>
  </si>
  <si>
    <t>運搬車</t>
    <phoneticPr fontId="2"/>
  </si>
  <si>
    <t>バキューム車</t>
    <phoneticPr fontId="2"/>
  </si>
  <si>
    <t>（台）</t>
    <phoneticPr fontId="2"/>
  </si>
  <si>
    <t>（ｔ）</t>
    <phoneticPr fontId="2"/>
  </si>
  <si>
    <t>（隻）</t>
    <phoneticPr fontId="2"/>
  </si>
  <si>
    <t>（kl）</t>
    <phoneticPr fontId="2"/>
  </si>
  <si>
    <t>ごみ (一般職+技術職)</t>
    <phoneticPr fontId="2"/>
  </si>
  <si>
    <t>し尿 (一般職+技術職)</t>
    <phoneticPr fontId="2"/>
  </si>
  <si>
    <t>合計 (一般職+技術職)</t>
    <phoneticPr fontId="2"/>
  </si>
  <si>
    <t>一般職 (事務系+技術系)</t>
    <phoneticPr fontId="2"/>
  </si>
  <si>
    <t>技能職 (収集運搬+中間処理+最終処分+その他)</t>
    <phoneticPr fontId="2"/>
  </si>
  <si>
    <t>事務系</t>
    <phoneticPr fontId="2"/>
  </si>
  <si>
    <t>技術系</t>
    <phoneticPr fontId="2"/>
  </si>
  <si>
    <t>施設建設の計画・施行</t>
  </si>
  <si>
    <t>施設建設の計画・施行</t>
    <phoneticPr fontId="2"/>
  </si>
  <si>
    <t>収集車</t>
    <rPh sb="0" eb="2">
      <t>シュウシュウシャ</t>
    </rPh>
    <phoneticPr fontId="2"/>
  </si>
  <si>
    <t>2ｔ未満</t>
    <rPh sb="2" eb="4">
      <t>ミマン</t>
    </rPh>
    <phoneticPr fontId="2"/>
  </si>
  <si>
    <t>2～3ｔ</t>
    <phoneticPr fontId="2"/>
  </si>
  <si>
    <t>3～4</t>
    <phoneticPr fontId="2"/>
  </si>
  <si>
    <t>4～10</t>
    <phoneticPr fontId="2"/>
  </si>
  <si>
    <t>10ｔ以上</t>
    <rPh sb="2" eb="4">
      <t>イジョウ</t>
    </rPh>
    <phoneticPr fontId="2"/>
  </si>
  <si>
    <t>合計</t>
    <rPh sb="0" eb="2">
      <t>ゴウケイ</t>
    </rPh>
    <phoneticPr fontId="2"/>
  </si>
  <si>
    <t>小計</t>
    <rPh sb="0" eb="2">
      <t>ショウケイ</t>
    </rPh>
    <phoneticPr fontId="2"/>
  </si>
  <si>
    <t>パッカー車（プレス式）</t>
    <rPh sb="4" eb="5">
      <t>シャ</t>
    </rPh>
    <rPh sb="9" eb="10">
      <t>シキ</t>
    </rPh>
    <phoneticPr fontId="2"/>
  </si>
  <si>
    <t>パッカー車（回転式）</t>
    <rPh sb="4" eb="5">
      <t>シャ</t>
    </rPh>
    <rPh sb="6" eb="9">
      <t>カイテンシキ</t>
    </rPh>
    <phoneticPr fontId="2"/>
  </si>
  <si>
    <t>その他</t>
    <rPh sb="2" eb="3">
      <t>タ</t>
    </rPh>
    <phoneticPr fontId="2"/>
  </si>
  <si>
    <t>運搬車</t>
    <rPh sb="0" eb="2">
      <t>ウンパンシャ</t>
    </rPh>
    <phoneticPr fontId="2"/>
  </si>
  <si>
    <t>平ボディ車</t>
    <rPh sb="0" eb="1">
      <t>タイラ</t>
    </rPh>
    <rPh sb="4" eb="5">
      <t>シャ</t>
    </rPh>
    <phoneticPr fontId="2"/>
  </si>
  <si>
    <t>ダンプ車</t>
    <rPh sb="3" eb="4">
      <t>シャ</t>
    </rPh>
    <phoneticPr fontId="2"/>
  </si>
  <si>
    <t>クラム車</t>
    <rPh sb="3" eb="4">
      <t>シャ</t>
    </rPh>
    <phoneticPr fontId="2"/>
  </si>
  <si>
    <t>コンテナ車</t>
    <rPh sb="4" eb="5">
      <t>シャ</t>
    </rPh>
    <phoneticPr fontId="2"/>
  </si>
  <si>
    <t>3～4ｔ</t>
    <phoneticPr fontId="2"/>
  </si>
  <si>
    <t>4～10ｔ</t>
    <phoneticPr fontId="2"/>
  </si>
  <si>
    <t>直営分の車種</t>
    <rPh sb="0" eb="3">
      <t>チョクエイブン</t>
    </rPh>
    <rPh sb="4" eb="6">
      <t>シャシュ</t>
    </rPh>
    <phoneticPr fontId="2"/>
  </si>
  <si>
    <t>直営分の車種のうち、災害廃棄物の収集運搬支援に貸出できる収集運搬車両の台数について</t>
    <rPh sb="0" eb="3">
      <t>チョクエイブン</t>
    </rPh>
    <rPh sb="4" eb="6">
      <t>シャシュ</t>
    </rPh>
    <phoneticPr fontId="2"/>
  </si>
  <si>
    <t xml:space="preserve">直営・委託・許可において所有する重機の台数について </t>
    <rPh sb="0" eb="2">
      <t>チョクエイ</t>
    </rPh>
    <rPh sb="3" eb="5">
      <t>イタク</t>
    </rPh>
    <rPh sb="6" eb="8">
      <t>キョカ</t>
    </rPh>
    <rPh sb="12" eb="14">
      <t>ショユウ</t>
    </rPh>
    <rPh sb="16" eb="18">
      <t>ジュウキ</t>
    </rPh>
    <rPh sb="19" eb="21">
      <t>ダイスウ</t>
    </rPh>
    <phoneticPr fontId="2"/>
  </si>
  <si>
    <t>ダンプ車</t>
    <rPh sb="3" eb="4">
      <t>クルマ</t>
    </rPh>
    <phoneticPr fontId="2"/>
  </si>
  <si>
    <t>アームローダー</t>
    <phoneticPr fontId="2"/>
  </si>
  <si>
    <t>2～6ｔ</t>
    <phoneticPr fontId="2"/>
  </si>
  <si>
    <t>6ｔ以上</t>
    <rPh sb="2" eb="4">
      <t>イジョウ</t>
    </rPh>
    <phoneticPr fontId="2"/>
  </si>
  <si>
    <t>ユニック車</t>
    <rPh sb="4" eb="5">
      <t>シャ</t>
    </rPh>
    <phoneticPr fontId="2"/>
  </si>
  <si>
    <t>フォークリフト</t>
    <phoneticPr fontId="2"/>
  </si>
  <si>
    <t>ショベルローダー</t>
    <phoneticPr fontId="2"/>
  </si>
  <si>
    <t>ブルドーザー</t>
    <phoneticPr fontId="2"/>
  </si>
  <si>
    <t>バックホー</t>
    <phoneticPr fontId="2"/>
  </si>
  <si>
    <t>パッカー車</t>
    <rPh sb="4" eb="5">
      <t>シャ</t>
    </rPh>
    <phoneticPr fontId="2"/>
  </si>
  <si>
    <t>バキューム車</t>
    <rPh sb="5" eb="6">
      <t>シャ</t>
    </rPh>
    <phoneticPr fontId="2"/>
  </si>
  <si>
    <t>所有重機名1</t>
    <rPh sb="0" eb="4">
      <t>ショユウジュウキ</t>
    </rPh>
    <rPh sb="4" eb="5">
      <t>メイ</t>
    </rPh>
    <phoneticPr fontId="2"/>
  </si>
  <si>
    <t>-</t>
    <phoneticPr fontId="2"/>
  </si>
  <si>
    <t>所有重機名2</t>
    <rPh sb="0" eb="4">
      <t>ショユウジュウキ</t>
    </rPh>
    <rPh sb="4" eb="5">
      <t>メイ</t>
    </rPh>
    <phoneticPr fontId="2"/>
  </si>
  <si>
    <t>所有重機名3</t>
    <rPh sb="0" eb="4">
      <t>ショユウジュウキ</t>
    </rPh>
    <rPh sb="4" eb="5">
      <t>メイ</t>
    </rPh>
    <phoneticPr fontId="2"/>
  </si>
  <si>
    <t>所有重機名4</t>
    <rPh sb="0" eb="4">
      <t>ショユウジュウキ</t>
    </rPh>
    <rPh sb="4" eb="5">
      <t>メイ</t>
    </rPh>
    <phoneticPr fontId="2"/>
  </si>
  <si>
    <t>所有重機名5</t>
    <rPh sb="0" eb="4">
      <t>ショユウジュウキ</t>
    </rPh>
    <rPh sb="4" eb="5">
      <t>メイ</t>
    </rPh>
    <phoneticPr fontId="2"/>
  </si>
  <si>
    <t>所有重機名6</t>
    <rPh sb="0" eb="4">
      <t>ショユウジュウキ</t>
    </rPh>
    <rPh sb="4" eb="5">
      <t>メイ</t>
    </rPh>
    <phoneticPr fontId="2"/>
  </si>
  <si>
    <t>所有重機名7</t>
    <rPh sb="0" eb="4">
      <t>ショユウジュウキ</t>
    </rPh>
    <rPh sb="4" eb="5">
      <t>メイ</t>
    </rPh>
    <phoneticPr fontId="2"/>
  </si>
  <si>
    <t>所有重機名8</t>
    <rPh sb="0" eb="4">
      <t>ショユウジュウキ</t>
    </rPh>
    <rPh sb="4" eb="5">
      <t>メイ</t>
    </rPh>
    <phoneticPr fontId="2"/>
  </si>
  <si>
    <t>所有重機名9</t>
    <rPh sb="0" eb="4">
      <t>ショユウジュウキ</t>
    </rPh>
    <rPh sb="4" eb="5">
      <t>メイ</t>
    </rPh>
    <phoneticPr fontId="2"/>
  </si>
  <si>
    <t>所有重機名10</t>
    <rPh sb="0" eb="4">
      <t>ショユウジュウキ</t>
    </rPh>
    <rPh sb="4" eb="5">
      <t>メイ</t>
    </rPh>
    <phoneticPr fontId="2"/>
  </si>
  <si>
    <t>直営・委託・許可において所有する重機のうち、災害廃棄物処理の支援に貸出できる台数について</t>
    <rPh sb="0" eb="2">
      <t>チョクエイ</t>
    </rPh>
    <rPh sb="3" eb="5">
      <t>イタク</t>
    </rPh>
    <rPh sb="6" eb="8">
      <t>キョカ</t>
    </rPh>
    <rPh sb="12" eb="14">
      <t>ショユウ</t>
    </rPh>
    <rPh sb="16" eb="18">
      <t>ジュウキ</t>
    </rPh>
    <phoneticPr fontId="2"/>
  </si>
  <si>
    <t>ホイールローダー</t>
  </si>
  <si>
    <t>-</t>
    <phoneticPr fontId="2"/>
  </si>
  <si>
    <t>京都府</t>
  </si>
  <si>
    <t>26000</t>
  </si>
  <si>
    <t>一部事務組合・広域連合の状況（令和3年度実績）</t>
    <phoneticPr fontId="2"/>
  </si>
  <si>
    <t>廃棄物処理従事職員数（市区町村）（令和3年度実績）</t>
    <phoneticPr fontId="2"/>
  </si>
  <si>
    <t>廃棄物処理従事職員数（一部事務組合・広域連合）（令和3年度実績）</t>
    <phoneticPr fontId="2"/>
  </si>
  <si>
    <t>収集運搬機材の状況（市区町村）（令和3年度実績）</t>
    <phoneticPr fontId="2"/>
  </si>
  <si>
    <t>収集運搬機材の状況（一部事務組合・広域連合）（令和3年度実績）</t>
    <phoneticPr fontId="2"/>
  </si>
  <si>
    <t>委託・許可件数（市区町村）（令和3年度実績）</t>
    <phoneticPr fontId="2"/>
  </si>
  <si>
    <t>委託・許可件数（一部事務組合・広域連合）（令和3年度実績）</t>
    <phoneticPr fontId="2"/>
  </si>
  <si>
    <t>処理業者と従業員数（令和3年度実績）</t>
    <phoneticPr fontId="2"/>
  </si>
  <si>
    <t>26100</t>
  </si>
  <si>
    <t>京都市</t>
  </si>
  <si>
    <t>-</t>
  </si>
  <si>
    <t/>
  </si>
  <si>
    <t>26201</t>
  </si>
  <si>
    <t>福知山市</t>
  </si>
  <si>
    <t>26202</t>
  </si>
  <si>
    <t>舞鶴市</t>
  </si>
  <si>
    <t>26203</t>
  </si>
  <si>
    <t>綾部市</t>
  </si>
  <si>
    <t>トラッシュ</t>
  </si>
  <si>
    <t>26204</t>
  </si>
  <si>
    <t>宇治市</t>
  </si>
  <si>
    <t>26205</t>
  </si>
  <si>
    <t>宮津市</t>
  </si>
  <si>
    <t>26206</t>
  </si>
  <si>
    <t>亀岡市</t>
  </si>
  <si>
    <t>キャブオーバー</t>
  </si>
  <si>
    <t>バン</t>
  </si>
  <si>
    <t>コンテナ専用車</t>
  </si>
  <si>
    <t>清掃車</t>
  </si>
  <si>
    <t>分別収集車</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</si>
  <si>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</si>
  <si>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</si>
  <si>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</si>
  <si>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</si>
  <si>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</si>
  <si>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</si>
  <si>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</si>
  <si>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</si>
  <si>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</si>
  <si>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</si>
  <si>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</si>
  <si>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</si>
  <si>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</si>
  <si>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</si>
  <si>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</si>
  <si>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</si>
  <si>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</si>
  <si>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大山崎町</t>
  </si>
  <si>
    <t>26322</t>
  </si>
  <si>
    <t>久御山町</t>
  </si>
  <si>
    <t>26343</t>
  </si>
  <si>
    <t>井手町</t>
  </si>
  <si>
    <t>26344</t>
  </si>
  <si>
    <t>宇治田原町</t>
  </si>
  <si>
    <t>26364</t>
  </si>
  <si>
    <t>笠置町</t>
  </si>
  <si>
    <t>26365</t>
  </si>
  <si>
    <t>和束町</t>
  </si>
  <si>
    <t>26366</t>
  </si>
  <si>
    <t>精華町</t>
  </si>
  <si>
    <t>26367</t>
  </si>
  <si>
    <t>南山城村</t>
  </si>
  <si>
    <t>26407</t>
  </si>
  <si>
    <t>京丹波町</t>
  </si>
  <si>
    <t>26463</t>
  </si>
  <si>
    <t>伊根町</t>
  </si>
  <si>
    <t>26465</t>
  </si>
  <si>
    <t>与謝野町</t>
  </si>
  <si>
    <t>26817</t>
  </si>
  <si>
    <t>船井郡衛生管理組合</t>
  </si>
  <si>
    <t>○</t>
  </si>
  <si>
    <t>26820</t>
  </si>
  <si>
    <t>城南衛生管理組合</t>
  </si>
  <si>
    <t>26821</t>
  </si>
  <si>
    <t>木津川市精華町環境施設組合</t>
  </si>
  <si>
    <t>26828</t>
  </si>
  <si>
    <t>乙訓環境衛生組合</t>
  </si>
  <si>
    <t>26843</t>
  </si>
  <si>
    <t>相楽東部広域連合</t>
  </si>
  <si>
    <t>26849</t>
  </si>
  <si>
    <t>相楽郡広域事務組合</t>
  </si>
  <si>
    <t>26861</t>
  </si>
  <si>
    <t>宮津与謝環境組合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</si>
</sst>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b/>
      <sz val="9"/>
      <name val="ＭＳ ゴシック"/>
      <family val="3"/>
      <charset val="128"/>
    </font>
    <font>
      <sz val="10"/>
      <name val="ＭＳ ゴシック"/>
      <family val="3"/>
      <charset val="128"/>
    </font>
    <font>
      <sz val="14"/>
      <name val="ＭＳ ゴシック"/>
      <family val="3"/>
      <charset val="128"/>
    </font>
    <font>
      <sz val="10"/>
      <name val="ＭＳ Ｐゴシック"/>
      <family val="3"/>
      <charset val="128"/>
    </font>
    <font>
      <sz val="9"/>
      <name val="MS ゴシック"/>
      <family val="3"/>
      <charset val="128"/>
    </font>
    <font>
      <b/>
      <sz val="9"/>
      <name val="MS ゴシック"/>
      <family val="3"/>
      <charset val="128"/>
    </font>
    <font>
      <sz val="10"/>
      <name val="MS ゴシック"/>
      <family val="3"/>
      <charset val="128"/>
    </font>
    <font>
      <b/>
      <sz val="10"/>
      <name val="ＭＳ ゴシック"/>
      <family val="3"/>
      <charset val="128"/>
    </font>
    <font>
      <sz val="10"/>
      <color theme="0"/>
      <name val="ＭＳ ゴシック"/>
      <family val="3"/>
      <charset val="128"/>
    </font>
    <font>
      <sz val="9"/>
      <color theme="0"/>
      <name val="ＭＳ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99CCFF"/>
        <bgColor indexed="64"/>
      </patternFill>
    </fill>
  </fills>
  <borders count="15">
    <border>
      <left/>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7" fillId="0" borderId="0"/>
    <xf numFmtId="0" fontId="5" fillId="0" borderId="0"/>
  </cellStyleXfs>
  <cellXfs count="155">
    <xf numFmtId="0" fontId="0" fillId="0" borderId="0" xfId="0">
      <alignment vertical="center"/>
    </xf>
    <xf numFmtId="0" fontId="10" fillId="0" borderId="0" xfId="0" applyNumberFormat="1" applyFont="1" applyBorder="1" applyAlignment="1">
      <alignment vertical="center"/>
    </xf>
    <xf numFmtId="0" fontId="5" fillId="0" borderId="0" xfId="0" applyNumberFormat="1" applyFont="1" applyAlignment="1">
      <alignment vertical="center"/>
    </xf>
    <xf numFmtId="0" fontId="3" fillId="0" borderId="0" xfId="0" applyNumberFormat="1" applyFont="1" applyFill="1" applyAlignment="1">
      <alignment vertical="center"/>
    </xf>
    <xf numFmtId="0" fontId="10" fillId="0" borderId="0" xfId="0" applyNumberFormat="1" applyFont="1" applyFill="1" applyBorder="1" applyAlignment="1">
      <alignment vertical="center"/>
    </xf>
    <xf numFmtId="0" fontId="3" fillId="0" borderId="0" xfId="2" applyNumberFormat="1" applyFont="1" applyFill="1" applyAlignment="1">
      <alignment vertical="center"/>
    </xf>
    <xf numFmtId="0" fontId="4" fillId="0" borderId="0" xfId="2" applyNumberFormat="1" applyFont="1" applyFill="1" applyAlignment="1">
      <alignment vertical="center"/>
    </xf>
    <xf numFmtId="0" fontId="3" fillId="0" borderId="0" xfId="2" applyNumberFormat="1" applyFont="1" applyFill="1" applyAlignment="1">
      <alignment horizontal="center" vertical="center"/>
    </xf>
    <xf numFmtId="0" fontId="4" fillId="0" borderId="0" xfId="0" applyNumberFormat="1" applyFont="1" applyFill="1" applyAlignment="1">
      <alignment vertical="center"/>
    </xf>
    <xf numFmtId="0" fontId="3" fillId="0" borderId="0" xfId="0" applyNumberFormat="1" applyFont="1" applyFill="1" applyAlignment="1">
      <alignment horizontal="center" vertical="center"/>
    </xf>
    <xf numFmtId="0" fontId="5" fillId="0" borderId="0" xfId="0" applyNumberFormat="1" applyFont="1" applyBorder="1" applyAlignment="1">
      <alignment vertical="center"/>
    </xf>
    <xf numFmtId="0" fontId="3" fillId="0" borderId="0" xfId="0" applyNumberFormat="1" applyFont="1" applyAlignment="1">
      <alignment vertical="center"/>
    </xf>
    <xf numFmtId="0" fontId="9" fillId="2" borderId="1" xfId="0" quotePrefix="1" applyNumberFormat="1" applyFont="1" applyFill="1" applyBorder="1" applyAlignment="1">
      <alignment vertical="center"/>
    </xf>
    <xf numFmtId="0" fontId="8" fillId="2" borderId="2" xfId="0" applyNumberFormat="1" applyFont="1" applyFill="1" applyBorder="1" applyAlignment="1">
      <alignment vertical="center"/>
    </xf>
    <xf numFmtId="0" fontId="8" fillId="2" borderId="3" xfId="0" applyNumberFormat="1" applyFont="1" applyFill="1" applyBorder="1" applyAlignment="1">
      <alignment vertical="center"/>
    </xf>
    <xf numFmtId="0" fontId="8" fillId="2" borderId="1" xfId="0" quotePrefix="1" applyNumberFormat="1" applyFont="1" applyFill="1" applyBorder="1" applyAlignment="1">
      <alignment vertical="center"/>
    </xf>
    <xf numFmtId="0" fontId="8" fillId="2" borderId="4" xfId="0" applyNumberFormat="1" applyFont="1" applyFill="1" applyBorder="1" applyAlignment="1">
      <alignment horizontal="center" vertical="center"/>
    </xf>
    <xf numFmtId="0" fontId="8" fillId="2" borderId="4" xfId="0" quotePrefix="1" applyNumberFormat="1" applyFont="1" applyFill="1" applyBorder="1" applyAlignment="1">
      <alignment horizontal="center" vertical="center" wrapText="1"/>
    </xf>
    <xf numFmtId="0" fontId="9" fillId="2" borderId="5" xfId="2" applyNumberFormat="1" applyFont="1" applyFill="1" applyBorder="1" applyAlignment="1">
      <alignment vertical="center"/>
    </xf>
    <xf numFmtId="0" fontId="9" fillId="2" borderId="2" xfId="2" applyNumberFormat="1" applyFont="1" applyFill="1" applyBorder="1" applyAlignment="1">
      <alignment vertical="center"/>
    </xf>
    <xf numFmtId="0" fontId="9" fillId="2" borderId="3" xfId="2" applyNumberFormat="1" applyFont="1" applyFill="1" applyBorder="1" applyAlignment="1">
      <alignment vertical="center"/>
    </xf>
    <xf numFmtId="0" fontId="9" fillId="2" borderId="1" xfId="2" quotePrefix="1" applyNumberFormat="1" applyFont="1" applyFill="1" applyBorder="1" applyAlignment="1">
      <alignment vertical="center"/>
    </xf>
    <xf numFmtId="0" fontId="9" fillId="2" borderId="6" xfId="2" applyNumberFormat="1" applyFont="1" applyFill="1" applyBorder="1" applyAlignment="1">
      <alignment vertical="center"/>
    </xf>
    <xf numFmtId="0" fontId="9" fillId="2" borderId="7" xfId="2" applyNumberFormat="1" applyFont="1" applyFill="1" applyBorder="1" applyAlignment="1">
      <alignment vertical="center"/>
    </xf>
    <xf numFmtId="0" fontId="9" fillId="2" borderId="5" xfId="3" quotePrefix="1" applyNumberFormat="1" applyFont="1" applyFill="1" applyBorder="1" applyAlignment="1">
      <alignment vertical="center"/>
    </xf>
    <xf numFmtId="0" fontId="9" fillId="2" borderId="2" xfId="3" applyNumberFormat="1" applyFont="1" applyFill="1" applyBorder="1" applyAlignment="1">
      <alignment vertical="center"/>
    </xf>
    <xf numFmtId="0" fontId="9" fillId="2" borderId="3" xfId="3" applyNumberFormat="1" applyFont="1" applyFill="1" applyBorder="1" applyAlignment="1">
      <alignment vertical="center"/>
    </xf>
    <xf numFmtId="0" fontId="8" fillId="2" borderId="5" xfId="3" applyNumberFormat="1" applyFont="1" applyFill="1" applyBorder="1" applyAlignment="1">
      <alignment vertical="center"/>
    </xf>
    <xf numFmtId="0" fontId="8" fillId="2" borderId="2" xfId="3" applyNumberFormat="1" applyFont="1" applyFill="1" applyBorder="1" applyAlignment="1">
      <alignment vertical="center"/>
    </xf>
    <xf numFmtId="0" fontId="8" fillId="2" borderId="3" xfId="3" applyNumberFormat="1" applyFont="1" applyFill="1" applyBorder="1" applyAlignment="1">
      <alignment vertical="center"/>
    </xf>
    <xf numFmtId="0" fontId="8" fillId="2" borderId="8" xfId="2" applyNumberFormat="1" applyFont="1" applyFill="1" applyBorder="1" applyAlignment="1">
      <alignment horizontal="center" vertical="center" wrapText="1"/>
    </xf>
    <xf numFmtId="0" fontId="8" fillId="2" borderId="8" xfId="2" quotePrefix="1" applyNumberFormat="1" applyFont="1" applyFill="1" applyBorder="1" applyAlignment="1">
      <alignment horizontal="center" vertical="center" wrapText="1"/>
    </xf>
    <xf numFmtId="0" fontId="9" fillId="2" borderId="5" xfId="0" quotePrefix="1" applyNumberFormat="1" applyFont="1" applyFill="1" applyBorder="1" applyAlignment="1">
      <alignment vertical="center"/>
    </xf>
    <xf numFmtId="0" fontId="9" fillId="2" borderId="5" xfId="0" applyNumberFormat="1" applyFont="1" applyFill="1" applyBorder="1" applyAlignment="1">
      <alignment vertical="center"/>
    </xf>
    <xf numFmtId="0" fontId="8" fillId="2" borderId="6" xfId="0" applyNumberFormat="1" applyFont="1" applyFill="1" applyBorder="1" applyAlignment="1">
      <alignment vertical="center"/>
    </xf>
    <xf numFmtId="0" fontId="8" fillId="2" borderId="7" xfId="0" applyNumberFormat="1" applyFont="1" applyFill="1" applyBorder="1" applyAlignment="1">
      <alignment vertical="center"/>
    </xf>
    <xf numFmtId="0" fontId="8" fillId="2" borderId="4" xfId="0" quotePrefix="1" applyNumberFormat="1" applyFont="1" applyFill="1" applyBorder="1" applyAlignment="1">
      <alignment horizontal="center" vertical="center"/>
    </xf>
    <xf numFmtId="0" fontId="8" fillId="2" borderId="4" xfId="0" applyNumberFormat="1" applyFont="1" applyFill="1" applyBorder="1" applyAlignment="1">
      <alignment horizontal="center" vertical="center" wrapText="1"/>
    </xf>
    <xf numFmtId="0" fontId="6" fillId="0" borderId="0" xfId="0" applyNumberFormat="1" applyFont="1" applyAlignment="1">
      <alignment vertical="center"/>
    </xf>
    <xf numFmtId="0" fontId="6" fillId="0" borderId="0" xfId="0" applyNumberFormat="1" applyFont="1" applyFill="1" applyAlignment="1">
      <alignment vertical="center"/>
    </xf>
    <xf numFmtId="0" fontId="8" fillId="2" borderId="4" xfId="0" applyNumberFormat="1" applyFont="1" applyFill="1" applyBorder="1" applyAlignment="1">
      <alignment vertical="center" wrapText="1"/>
    </xf>
    <xf numFmtId="0" fontId="8" fillId="2" borderId="2" xfId="0" applyNumberFormat="1" applyFont="1" applyFill="1" applyBorder="1" applyAlignment="1">
      <alignment vertical="center" wrapText="1"/>
    </xf>
    <xf numFmtId="0" fontId="8" fillId="2" borderId="4" xfId="0" applyNumberFormat="1" applyFont="1" applyFill="1" applyBorder="1" applyAlignment="1">
      <alignment vertical="center"/>
    </xf>
    <xf numFmtId="0" fontId="11" fillId="0" borderId="0" xfId="0" quotePrefix="1" applyNumberFormat="1" applyFont="1" applyAlignment="1">
      <alignment vertical="center"/>
    </xf>
    <xf numFmtId="0" fontId="3" fillId="0" borderId="0" xfId="0" applyNumberFormat="1" applyFont="1" applyAlignment="1">
      <alignment horizontal="center" vertical="center"/>
    </xf>
    <xf numFmtId="0" fontId="5" fillId="0" borderId="0" xfId="0" quotePrefix="1" applyNumberFormat="1" applyFont="1" applyAlignment="1">
      <alignment vertical="center"/>
    </xf>
    <xf numFmtId="0" fontId="5" fillId="0" borderId="0" xfId="0" applyNumberFormat="1" applyFont="1" applyAlignment="1"/>
    <xf numFmtId="49" fontId="5" fillId="0" borderId="0" xfId="0" applyNumberFormat="1" applyFont="1" applyAlignment="1"/>
    <xf numFmtId="3" fontId="5" fillId="0" borderId="0" xfId="0" applyNumberFormat="1" applyFont="1" applyAlignment="1">
      <alignment vertical="center"/>
    </xf>
    <xf numFmtId="0" fontId="5" fillId="0" borderId="0" xfId="0" applyNumberFormat="1" applyFont="1" applyFill="1" applyAlignment="1">
      <alignment vertical="center"/>
    </xf>
    <xf numFmtId="0" fontId="5" fillId="0" borderId="0" xfId="0" quotePrefix="1" applyNumberFormat="1" applyFont="1" applyFill="1" applyAlignment="1">
      <alignment vertical="center"/>
    </xf>
    <xf numFmtId="0" fontId="5" fillId="0" borderId="0" xfId="0" applyNumberFormat="1" applyFont="1" applyFill="1" applyAlignment="1"/>
    <xf numFmtId="0" fontId="5" fillId="0" borderId="0" xfId="0" applyNumberFormat="1" applyFont="1" applyFill="1" applyBorder="1" applyAlignment="1">
      <alignment vertical="center"/>
    </xf>
    <xf numFmtId="0" fontId="5" fillId="0" borderId="0" xfId="0" applyNumberFormat="1" applyFont="1" applyFill="1" applyBorder="1" applyAlignment="1">
      <alignment wrapText="1"/>
    </xf>
    <xf numFmtId="49" fontId="5" fillId="0" borderId="0" xfId="0" applyNumberFormat="1" applyFont="1" applyFill="1" applyAlignment="1"/>
    <xf numFmtId="3" fontId="5" fillId="0" borderId="0" xfId="0" applyNumberFormat="1" applyFont="1" applyFill="1" applyAlignment="1">
      <alignment vertical="center"/>
    </xf>
    <xf numFmtId="0" fontId="5" fillId="0" borderId="0" xfId="0" applyNumberFormat="1" applyFont="1" applyBorder="1" applyAlignment="1">
      <alignment wrapText="1"/>
    </xf>
    <xf numFmtId="49" fontId="5" fillId="0" borderId="0" xfId="0" applyNumberFormat="1" applyFont="1" applyAlignment="1">
      <alignment vertical="center"/>
    </xf>
    <xf numFmtId="0" fontId="3" fillId="0" borderId="0" xfId="0" applyNumberFormat="1" applyFont="1" applyAlignment="1">
      <alignment vertical="center" wrapText="1"/>
    </xf>
    <xf numFmtId="0" fontId="5" fillId="0" borderId="9" xfId="0" applyNumberFormat="1" applyFont="1" applyBorder="1" applyAlignment="1"/>
    <xf numFmtId="49" fontId="5" fillId="0" borderId="9" xfId="0" applyNumberFormat="1" applyFont="1" applyBorder="1" applyAlignment="1"/>
    <xf numFmtId="0" fontId="5" fillId="0" borderId="9" xfId="0" applyNumberFormat="1" applyFont="1" applyBorder="1" applyAlignment="1">
      <alignment vertical="center"/>
    </xf>
    <xf numFmtId="3" fontId="5" fillId="0" borderId="9" xfId="0" applyNumberFormat="1" applyFont="1" applyBorder="1" applyAlignment="1">
      <alignment vertical="center"/>
    </xf>
    <xf numFmtId="0" fontId="5" fillId="0" borderId="9" xfId="0" applyNumberFormat="1" applyFont="1" applyFill="1" applyBorder="1" applyAlignment="1">
      <alignment vertical="center"/>
    </xf>
    <xf numFmtId="0" fontId="5" fillId="0" borderId="9" xfId="0" applyNumberFormat="1" applyFont="1" applyFill="1" applyBorder="1" applyAlignment="1"/>
    <xf numFmtId="49" fontId="5" fillId="0" borderId="9" xfId="0" applyNumberFormat="1" applyFont="1" applyFill="1" applyBorder="1" applyAlignment="1"/>
    <xf numFmtId="3" fontId="5" fillId="0" borderId="9" xfId="0" applyNumberFormat="1" applyFont="1" applyFill="1" applyBorder="1" applyAlignment="1">
      <alignment vertical="center"/>
    </xf>
    <xf numFmtId="49" fontId="5" fillId="0" borderId="9" xfId="0" applyNumberFormat="1" applyFont="1" applyBorder="1" applyAlignment="1">
      <alignment vertical="center"/>
    </xf>
    <xf numFmtId="0" fontId="10" fillId="3" borderId="9" xfId="0" applyNumberFormat="1" applyFont="1" applyFill="1" applyBorder="1" applyAlignment="1">
      <alignment vertical="center"/>
    </xf>
    <xf numFmtId="49" fontId="10" fillId="3" borderId="9" xfId="0" applyNumberFormat="1" applyFont="1" applyFill="1" applyBorder="1" applyAlignment="1">
      <alignment vertical="center"/>
    </xf>
    <xf numFmtId="3" fontId="10" fillId="3" borderId="9" xfId="1" applyNumberFormat="1" applyFont="1" applyFill="1" applyBorder="1" applyAlignment="1">
      <alignment vertical="center"/>
    </xf>
    <xf numFmtId="0" fontId="5" fillId="3" borderId="9" xfId="0" applyNumberFormat="1" applyFont="1" applyFill="1" applyBorder="1" applyAlignment="1">
      <alignment vertical="center"/>
    </xf>
    <xf numFmtId="0" fontId="9" fillId="2" borderId="6" xfId="2" quotePrefix="1" applyNumberFormat="1" applyFont="1" applyFill="1" applyBorder="1" applyAlignment="1">
      <alignment vertical="center"/>
    </xf>
    <xf numFmtId="0" fontId="9" fillId="2" borderId="1" xfId="2" applyNumberFormat="1" applyFont="1" applyFill="1" applyBorder="1" applyAlignment="1">
      <alignment vertical="center"/>
    </xf>
    <xf numFmtId="0" fontId="9" fillId="2" borderId="14" xfId="2" applyNumberFormat="1" applyFont="1" applyFill="1" applyBorder="1" applyAlignment="1">
      <alignment vertical="center"/>
    </xf>
    <xf numFmtId="0" fontId="8" fillId="2" borderId="14" xfId="2" applyNumberFormat="1" applyFont="1" applyFill="1" applyBorder="1" applyAlignment="1">
      <alignment vertical="center"/>
    </xf>
    <xf numFmtId="0" fontId="8" fillId="2" borderId="8" xfId="2" applyNumberFormat="1" applyFont="1" applyFill="1" applyBorder="1" applyAlignment="1">
      <alignment vertical="center"/>
    </xf>
    <xf numFmtId="0" fontId="8" fillId="2" borderId="8" xfId="2" quotePrefix="1" applyNumberFormat="1" applyFont="1" applyFill="1" applyBorder="1" applyAlignment="1">
      <alignment vertical="center"/>
    </xf>
    <xf numFmtId="3" fontId="10" fillId="3" borderId="12" xfId="1" applyNumberFormat="1" applyFont="1" applyFill="1" applyBorder="1" applyAlignment="1">
      <alignment vertical="center"/>
    </xf>
    <xf numFmtId="0" fontId="8" fillId="2" borderId="12" xfId="2" applyNumberFormat="1" applyFont="1" applyFill="1" applyBorder="1" applyAlignment="1">
      <alignment horizontal="center" vertical="center" wrapText="1"/>
    </xf>
    <xf numFmtId="0" fontId="9" fillId="2" borderId="2" xfId="2" quotePrefix="1" applyNumberFormat="1" applyFont="1" applyFill="1" applyBorder="1" applyAlignment="1">
      <alignment vertical="center"/>
    </xf>
    <xf numFmtId="0" fontId="8" fillId="2" borderId="2" xfId="2" applyNumberFormat="1" applyFont="1" applyFill="1" applyBorder="1" applyAlignment="1">
      <alignment horizontal="left" vertical="center"/>
    </xf>
    <xf numFmtId="0" fontId="8" fillId="2" borderId="13" xfId="2" applyNumberFormat="1" applyFont="1" applyFill="1" applyBorder="1" applyAlignment="1">
      <alignment horizontal="left" vertical="center"/>
    </xf>
    <xf numFmtId="0" fontId="8" fillId="2" borderId="1" xfId="2" applyNumberFormat="1" applyFont="1" applyFill="1" applyBorder="1" applyAlignment="1">
      <alignment horizontal="left" vertical="center"/>
    </xf>
    <xf numFmtId="0" fontId="8" fillId="2" borderId="1" xfId="2" quotePrefix="1" applyNumberFormat="1" applyFont="1" applyFill="1" applyBorder="1" applyAlignment="1">
      <alignment vertical="center"/>
    </xf>
    <xf numFmtId="0" fontId="8" fillId="2" borderId="10" xfId="2" applyNumberFormat="1" applyFont="1" applyFill="1" applyBorder="1" applyAlignment="1">
      <alignment horizontal="center" vertical="center" wrapText="1"/>
    </xf>
    <xf numFmtId="0" fontId="8" fillId="2" borderId="1" xfId="2" applyNumberFormat="1" applyFont="1" applyFill="1" applyBorder="1" applyAlignment="1">
      <alignment vertical="center"/>
    </xf>
    <xf numFmtId="0" fontId="8" fillId="2" borderId="4" xfId="2" applyNumberFormat="1" applyFont="1" applyFill="1" applyBorder="1" applyAlignment="1">
      <alignment horizontal="center" vertical="center" wrapText="1"/>
    </xf>
    <xf numFmtId="0" fontId="8" fillId="2" borderId="6"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3" fontId="10" fillId="3" borderId="12" xfId="1" applyNumberFormat="1" applyFont="1" applyFill="1" applyBorder="1" applyAlignment="1">
      <alignment horizontal="right" vertical="center"/>
    </xf>
    <xf numFmtId="3" fontId="5" fillId="0" borderId="9" xfId="0" applyNumberFormat="1" applyFont="1" applyBorder="1" applyAlignment="1">
      <alignment horizontal="right" vertical="center"/>
    </xf>
    <xf numFmtId="3" fontId="5" fillId="0" borderId="0" xfId="0" applyNumberFormat="1" applyFont="1" applyAlignment="1">
      <alignment horizontal="right" vertical="center"/>
    </xf>
    <xf numFmtId="3" fontId="10" fillId="3" borderId="9" xfId="1" applyNumberFormat="1" applyFont="1" applyFill="1" applyBorder="1" applyAlignment="1">
      <alignment horizontal="right" vertical="center"/>
    </xf>
    <xf numFmtId="3" fontId="5" fillId="0" borderId="6" xfId="0" applyNumberFormat="1" applyFont="1" applyBorder="1" applyAlignment="1">
      <alignment vertical="center"/>
    </xf>
    <xf numFmtId="3" fontId="5" fillId="0" borderId="6" xfId="0" applyNumberFormat="1" applyFont="1" applyBorder="1" applyAlignment="1">
      <alignment horizontal="right" vertical="center"/>
    </xf>
    <xf numFmtId="3" fontId="5" fillId="0" borderId="0" xfId="0" applyNumberFormat="1" applyFont="1" applyBorder="1" applyAlignment="1">
      <alignment vertical="center"/>
    </xf>
    <xf numFmtId="3" fontId="5" fillId="0" borderId="0" xfId="0" applyNumberFormat="1" applyFont="1" applyBorder="1" applyAlignment="1">
      <alignment horizontal="right" vertical="center"/>
    </xf>
    <xf numFmtId="49" fontId="5" fillId="3" borderId="9" xfId="0" quotePrefix="1" applyNumberFormat="1" applyFont="1" applyFill="1" applyBorder="1" applyAlignment="1">
      <alignment vertical="center"/>
    </xf>
    <xf numFmtId="0" fontId="4" fillId="2" borderId="1" xfId="4" quotePrefix="1" applyNumberFormat="1" applyFont="1" applyFill="1" applyBorder="1" applyAlignment="1">
      <alignment vertical="center" wrapText="1"/>
    </xf>
    <xf numFmtId="0" fontId="4" fillId="2" borderId="7" xfId="4" quotePrefix="1" applyNumberFormat="1" applyFont="1" applyFill="1" applyBorder="1" applyAlignment="1">
      <alignment vertical="center" wrapText="1"/>
    </xf>
    <xf numFmtId="0" fontId="4" fillId="2" borderId="10" xfId="4" quotePrefix="1" applyNumberFormat="1" applyFont="1" applyFill="1" applyBorder="1" applyAlignment="1">
      <alignment vertical="center" wrapText="1"/>
    </xf>
    <xf numFmtId="0" fontId="4" fillId="2" borderId="11" xfId="4" quotePrefix="1" applyNumberFormat="1" applyFont="1" applyFill="1" applyBorder="1" applyAlignment="1">
      <alignment vertical="center" wrapText="1"/>
    </xf>
    <xf numFmtId="0" fontId="3" fillId="2" borderId="8" xfId="0" applyNumberFormat="1" applyFont="1" applyFill="1" applyBorder="1" applyAlignment="1">
      <alignment vertical="center" wrapText="1"/>
    </xf>
    <xf numFmtId="0" fontId="3" fillId="2" borderId="4" xfId="0" applyNumberFormat="1" applyFont="1" applyFill="1" applyBorder="1" applyAlignment="1">
      <alignment vertical="center" wrapText="1"/>
    </xf>
    <xf numFmtId="0" fontId="3" fillId="2" borderId="12" xfId="0" applyNumberFormat="1" applyFont="1" applyFill="1" applyBorder="1" applyAlignment="1">
      <alignment vertical="center" wrapText="1"/>
    </xf>
    <xf numFmtId="49" fontId="3" fillId="2" borderId="8" xfId="0" applyNumberFormat="1" applyFont="1" applyFill="1" applyBorder="1" applyAlignment="1">
      <alignment vertical="center" wrapText="1"/>
    </xf>
    <xf numFmtId="49" fontId="3" fillId="2" borderId="4" xfId="0" applyNumberFormat="1" applyFont="1" applyFill="1" applyBorder="1" applyAlignment="1">
      <alignment vertical="center" wrapText="1"/>
    </xf>
    <xf numFmtId="49" fontId="3" fillId="2" borderId="12" xfId="0" applyNumberFormat="1" applyFont="1" applyFill="1" applyBorder="1" applyAlignment="1">
      <alignment vertical="center" wrapText="1"/>
    </xf>
    <xf numFmtId="0" fontId="3" fillId="2" borderId="5" xfId="0" applyNumberFormat="1" applyFont="1" applyFill="1" applyBorder="1" applyAlignment="1">
      <alignment vertical="center" wrapText="1"/>
    </xf>
    <xf numFmtId="0" fontId="3" fillId="2" borderId="2" xfId="0" applyNumberFormat="1" applyFont="1" applyFill="1" applyBorder="1" applyAlignment="1">
      <alignment vertical="center" wrapText="1"/>
    </xf>
    <xf numFmtId="0" fontId="3" fillId="2" borderId="3" xfId="0" applyNumberFormat="1" applyFont="1" applyFill="1" applyBorder="1" applyAlignment="1">
      <alignment vertical="center" wrapText="1"/>
    </xf>
    <xf numFmtId="0" fontId="3" fillId="2" borderId="9" xfId="0" applyNumberFormat="1" applyFont="1" applyFill="1" applyBorder="1" applyAlignment="1">
      <alignment vertical="center" wrapText="1"/>
    </xf>
    <xf numFmtId="49" fontId="3" fillId="2" borderId="8" xfId="4" quotePrefix="1" applyNumberFormat="1" applyFont="1" applyFill="1" applyBorder="1" applyAlignment="1">
      <alignment vertical="center" wrapText="1"/>
    </xf>
    <xf numFmtId="49" fontId="3" fillId="2" borderId="4" xfId="4" quotePrefix="1" applyNumberFormat="1" applyFont="1" applyFill="1" applyBorder="1" applyAlignment="1">
      <alignment vertical="center" wrapText="1"/>
    </xf>
    <xf numFmtId="49" fontId="3" fillId="2" borderId="12" xfId="4" quotePrefix="1" applyNumberFormat="1" applyFont="1" applyFill="1" applyBorder="1" applyAlignment="1">
      <alignment vertical="center" wrapText="1"/>
    </xf>
    <xf numFmtId="0" fontId="3" fillId="2" borderId="8" xfId="4" applyNumberFormat="1" applyFont="1" applyFill="1" applyBorder="1" applyAlignment="1">
      <alignment vertical="center" wrapText="1"/>
    </xf>
    <xf numFmtId="0" fontId="3" fillId="2" borderId="4" xfId="4" applyNumberFormat="1" applyFont="1" applyFill="1" applyBorder="1" applyAlignment="1">
      <alignment vertical="center" wrapText="1"/>
    </xf>
    <xf numFmtId="0" fontId="3" fillId="2" borderId="12" xfId="4" applyNumberFormat="1" applyFont="1" applyFill="1" applyBorder="1" applyAlignment="1">
      <alignment vertical="center" wrapText="1"/>
    </xf>
    <xf numFmtId="49" fontId="3" fillId="2" borderId="12" xfId="4" applyNumberFormat="1" applyFont="1" applyFill="1" applyBorder="1" applyAlignment="1">
      <alignment vertical="center" wrapText="1"/>
    </xf>
    <xf numFmtId="0" fontId="8" fillId="2" borderId="4" xfId="0" applyNumberFormat="1" applyFont="1" applyFill="1" applyBorder="1" applyAlignment="1">
      <alignment vertical="center"/>
    </xf>
    <xf numFmtId="0" fontId="8" fillId="2" borderId="8" xfId="0" quotePrefix="1" applyNumberFormat="1" applyFont="1" applyFill="1" applyBorder="1" applyAlignment="1">
      <alignment vertical="center" wrapText="1"/>
    </xf>
    <xf numFmtId="0" fontId="8" fillId="2" borderId="4" xfId="0" quotePrefix="1" applyNumberFormat="1" applyFont="1" applyFill="1" applyBorder="1" applyAlignment="1">
      <alignment vertical="center" wrapText="1"/>
    </xf>
    <xf numFmtId="0" fontId="8" fillId="2" borderId="8" xfId="0" applyNumberFormat="1" applyFont="1" applyFill="1" applyBorder="1" applyAlignment="1">
      <alignment vertical="center" wrapText="1"/>
    </xf>
    <xf numFmtId="0" fontId="8" fillId="2" borderId="4" xfId="0" applyNumberFormat="1" applyFont="1" applyFill="1" applyBorder="1" applyAlignment="1">
      <alignment vertical="center" wrapText="1"/>
    </xf>
    <xf numFmtId="0" fontId="8" fillId="2" borderId="8" xfId="0" quotePrefix="1" applyNumberFormat="1" applyFont="1" applyFill="1" applyBorder="1" applyAlignment="1">
      <alignment vertical="center"/>
    </xf>
    <xf numFmtId="0" fontId="8" fillId="2" borderId="1" xfId="3" applyNumberFormat="1" applyFont="1" applyFill="1" applyBorder="1" applyAlignment="1">
      <alignment vertical="center"/>
    </xf>
    <xf numFmtId="0" fontId="8" fillId="2" borderId="7" xfId="3" applyNumberFormat="1" applyFont="1" applyFill="1" applyBorder="1" applyAlignment="1">
      <alignment vertical="center"/>
    </xf>
    <xf numFmtId="0" fontId="8" fillId="2" borderId="10" xfId="3" applyNumberFormat="1" applyFont="1" applyFill="1" applyBorder="1" applyAlignment="1">
      <alignment vertical="center"/>
    </xf>
    <xf numFmtId="0" fontId="8" fillId="2" borderId="11" xfId="3" applyNumberFormat="1" applyFont="1" applyFill="1" applyBorder="1" applyAlignment="1">
      <alignment vertical="center"/>
    </xf>
    <xf numFmtId="0" fontId="8" fillId="2" borderId="1" xfId="2" applyNumberFormat="1" applyFont="1" applyFill="1" applyBorder="1" applyAlignment="1">
      <alignment vertical="center"/>
    </xf>
    <xf numFmtId="0" fontId="8" fillId="2" borderId="7" xfId="2" applyNumberFormat="1" applyFont="1" applyFill="1" applyBorder="1" applyAlignment="1">
      <alignment vertical="center"/>
    </xf>
    <xf numFmtId="0" fontId="8" fillId="2" borderId="10" xfId="2" applyNumberFormat="1" applyFont="1" applyFill="1" applyBorder="1" applyAlignment="1">
      <alignment vertical="center"/>
    </xf>
    <xf numFmtId="0" fontId="8" fillId="2" borderId="11" xfId="2" applyNumberFormat="1" applyFont="1" applyFill="1" applyBorder="1" applyAlignment="1">
      <alignment vertical="center"/>
    </xf>
    <xf numFmtId="0" fontId="8" fillId="2" borderId="1" xfId="2" applyNumberFormat="1" applyFont="1" applyFill="1" applyBorder="1" applyAlignment="1">
      <alignment horizontal="left" vertical="center" wrapText="1"/>
    </xf>
    <xf numFmtId="0" fontId="8" fillId="2" borderId="6" xfId="2" applyNumberFormat="1" applyFont="1" applyFill="1" applyBorder="1" applyAlignment="1">
      <alignment horizontal="left" vertical="center" wrapText="1"/>
    </xf>
    <xf numFmtId="0" fontId="8" fillId="2" borderId="7" xfId="2" applyNumberFormat="1" applyFont="1" applyFill="1" applyBorder="1" applyAlignment="1">
      <alignment horizontal="left" vertical="center" wrapText="1"/>
    </xf>
    <xf numFmtId="0" fontId="8" fillId="2" borderId="10" xfId="2" applyNumberFormat="1" applyFont="1" applyFill="1" applyBorder="1" applyAlignment="1">
      <alignment horizontal="left" vertical="center" wrapText="1"/>
    </xf>
    <xf numFmtId="0" fontId="8" fillId="2" borderId="13" xfId="2" applyNumberFormat="1" applyFont="1" applyFill="1" applyBorder="1" applyAlignment="1">
      <alignment horizontal="left" vertical="center" wrapText="1"/>
    </xf>
    <xf numFmtId="0" fontId="8" fillId="2" borderId="11" xfId="2" applyNumberFormat="1" applyFont="1" applyFill="1" applyBorder="1" applyAlignment="1">
      <alignment horizontal="left" vertical="center" wrapText="1"/>
    </xf>
    <xf numFmtId="0" fontId="8" fillId="2" borderId="1" xfId="2" quotePrefix="1" applyNumberFormat="1" applyFont="1" applyFill="1" applyBorder="1" applyAlignment="1">
      <alignment vertical="center" wrapText="1"/>
    </xf>
    <xf numFmtId="0" fontId="8" fillId="2" borderId="7" xfId="2" quotePrefix="1" applyNumberFormat="1" applyFont="1" applyFill="1" applyBorder="1" applyAlignment="1">
      <alignment vertical="center"/>
    </xf>
    <xf numFmtId="0" fontId="8" fillId="2" borderId="10" xfId="2" quotePrefix="1" applyNumberFormat="1" applyFont="1" applyFill="1" applyBorder="1" applyAlignment="1">
      <alignment vertical="center"/>
    </xf>
    <xf numFmtId="0" fontId="8" fillId="2" borderId="11" xfId="2" quotePrefix="1" applyNumberFormat="1" applyFont="1" applyFill="1" applyBorder="1" applyAlignment="1">
      <alignment vertical="center"/>
    </xf>
    <xf numFmtId="0" fontId="8" fillId="2" borderId="6" xfId="2" applyNumberFormat="1" applyFont="1" applyFill="1" applyBorder="1" applyAlignment="1">
      <alignment vertical="center"/>
    </xf>
    <xf numFmtId="0" fontId="8" fillId="2" borderId="13" xfId="2" applyNumberFormat="1" applyFont="1" applyFill="1" applyBorder="1" applyAlignment="1">
      <alignment vertical="center"/>
    </xf>
    <xf numFmtId="0" fontId="8" fillId="2" borderId="8" xfId="2" applyNumberFormat="1" applyFont="1" applyFill="1" applyBorder="1" applyAlignment="1">
      <alignment vertical="center" wrapText="1"/>
    </xf>
    <xf numFmtId="0" fontId="8" fillId="2" borderId="4" xfId="2" applyNumberFormat="1" applyFont="1" applyFill="1" applyBorder="1" applyAlignment="1">
      <alignment vertical="center" wrapText="1"/>
    </xf>
    <xf numFmtId="0" fontId="8" fillId="2" borderId="8" xfId="2" quotePrefix="1" applyNumberFormat="1" applyFont="1" applyFill="1" applyBorder="1" applyAlignment="1">
      <alignment vertical="center" wrapText="1"/>
    </xf>
    <xf numFmtId="0" fontId="8" fillId="2" borderId="4" xfId="2" quotePrefix="1" applyNumberFormat="1" applyFont="1" applyFill="1" applyBorder="1" applyAlignment="1">
      <alignment vertical="center" wrapText="1"/>
    </xf>
    <xf numFmtId="0" fontId="8" fillId="2" borderId="8" xfId="0" applyNumberFormat="1" applyFont="1" applyFill="1" applyBorder="1" applyAlignment="1">
      <alignment vertical="center"/>
    </xf>
    <xf numFmtId="0" fontId="12" fillId="0" borderId="0" xfId="0" applyNumberFormat="1" applyFont="1" applyAlignment="1">
      <alignment vertical="center"/>
    </xf>
    <xf numFmtId="0" fontId="13" fillId="0" borderId="0" xfId="0" applyNumberFormat="1" applyFont="1" applyAlignment="1">
      <alignment vertical="center" wrapText="1"/>
    </xf>
    <xf numFmtId="0" fontId="12" fillId="0" borderId="0" xfId="0" applyNumberFormat="1" applyFont="1" applyBorder="1" applyAlignment="1">
      <alignment vertical="center"/>
    </xf>
    <xf numFmtId="0" fontId="12" fillId="0" borderId="0" xfId="0" quotePrefix="1" applyNumberFormat="1" applyFont="1" applyBorder="1" applyAlignment="1">
      <alignment vertical="center"/>
    </xf>
  </cellXfs>
  <cellStyles count="5">
    <cellStyle name="桁区切り" xfId="1" builtinId="6"/>
    <cellStyle name="標準" xfId="0" builtinId="0"/>
    <cellStyle name="標準 2" xfId="2"/>
    <cellStyle name="標準_0625し尿市2" xfId="3"/>
    <cellStyle name="標準_集計結果（経費）"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7"/>
  <sheetViews>
    <sheetView tabSelected="1"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2" customWidth="1"/>
    <col min="2" max="2" width="8.75" style="57" customWidth="1"/>
    <col min="3" max="3" width="35.625" style="2" customWidth="1"/>
    <col min="4" max="20" width="6.625" style="2" customWidth="1"/>
    <col min="21" max="21" width="9" style="2"/>
    <col min="22" max="22" width="6.625" style="57" customWidth="1"/>
    <col min="23" max="23" width="20.625" style="2" customWidth="1"/>
    <col min="24" max="24" width="6.625" style="57" customWidth="1"/>
    <col min="25" max="25" width="20.625" style="2" customWidth="1"/>
    <col min="26" max="26" width="6.625" style="57" customWidth="1"/>
    <col min="27" max="27" width="20.625" style="2" customWidth="1"/>
    <col min="28" max="28" width="6.625" style="57" customWidth="1"/>
    <col min="29" max="29" width="20.625" style="2" customWidth="1"/>
    <col min="30" max="30" width="6.625" style="57" customWidth="1"/>
    <col min="31" max="31" width="20.625" style="2" customWidth="1"/>
    <col min="32" max="32" width="6.625" style="57" customWidth="1"/>
    <col min="33" max="33" width="20.625" style="2" customWidth="1"/>
    <col min="34" max="34" width="6.625" style="57" customWidth="1"/>
    <col min="35" max="35" width="20.625" style="2" customWidth="1"/>
    <col min="36" max="36" width="6.625" style="57" customWidth="1"/>
    <col min="37" max="37" width="20.625" style="2" customWidth="1"/>
    <col min="38" max="38" width="6.625" style="57" customWidth="1"/>
    <col min="39" max="39" width="20.625" style="2" customWidth="1"/>
    <col min="40" max="40" width="6.625" style="57" customWidth="1"/>
    <col min="41" max="41" width="20.625" style="2" customWidth="1"/>
    <col min="42" max="42" width="6.625" style="57" customWidth="1"/>
    <col min="43" max="43" width="20.625" style="2" customWidth="1"/>
    <col min="44" max="44" width="6.625" style="57" customWidth="1"/>
    <col min="45" max="45" width="20.625" style="2" customWidth="1"/>
    <col min="46" max="46" width="6.625" style="57" customWidth="1"/>
    <col min="47" max="47" width="20.625" style="2" customWidth="1"/>
    <col min="48" max="48" width="6.625" style="57" customWidth="1"/>
    <col min="49" max="49" width="20.625" style="2" customWidth="1"/>
    <col min="50" max="50" width="6.625" style="57" customWidth="1"/>
    <col min="51" max="51" width="20.625" style="2" customWidth="1"/>
    <col min="52" max="52" width="6.625" style="57" customWidth="1"/>
    <col min="53" max="53" width="20.625" style="2" customWidth="1"/>
    <col min="54" max="54" width="6.625" style="57" customWidth="1"/>
    <col min="55" max="55" width="20.625" style="2" customWidth="1"/>
    <col min="56" max="56" width="6.625" style="57" customWidth="1"/>
    <col min="57" max="57" width="20.625" style="2" customWidth="1"/>
    <col min="58" max="58" width="6.5" style="57" customWidth="1"/>
    <col min="59" max="59" width="20.625" style="2" customWidth="1"/>
    <col min="60" max="60" width="6.5" style="57" customWidth="1"/>
    <col min="61" max="61" width="20.625" style="2" customWidth="1"/>
    <col min="62" max="62" width="6.625" style="57" customWidth="1"/>
    <col min="63" max="63" width="20.625" style="2" customWidth="1"/>
    <col min="64" max="64" width="6.625" style="57" customWidth="1"/>
    <col min="65" max="65" width="20.625" style="2" customWidth="1"/>
    <col min="66" max="66" width="6.625" style="57" customWidth="1"/>
    <col min="67" max="67" width="20.625" style="2" customWidth="1"/>
    <col min="68" max="68" width="6.625" style="57" customWidth="1"/>
    <col min="69" max="69" width="20.625" style="2" customWidth="1"/>
    <col min="70" max="70" width="6.625" style="57" customWidth="1"/>
    <col min="71" max="71" width="20.625" style="2" customWidth="1"/>
    <col min="72" max="72" width="6.625" style="57" customWidth="1"/>
    <col min="73" max="73" width="20.625" style="2" customWidth="1"/>
    <col min="74" max="74" width="6.625" style="57" customWidth="1"/>
    <col min="75" max="75" width="20.625" style="2" customWidth="1"/>
    <col min="76" max="76" width="6.625" style="57" customWidth="1"/>
    <col min="77" max="77" width="20.625" style="2" customWidth="1"/>
    <col min="78" max="78" width="6.625" style="57" customWidth="1"/>
    <col min="79" max="79" width="20.625" style="2" customWidth="1"/>
    <col min="80" max="80" width="6.625" style="57" customWidth="1"/>
    <col min="81" max="81" width="20.625" style="2" customWidth="1"/>
    <col min="82" max="83" width="9" style="151"/>
    <col min="84" max="16384" width="9" style="2"/>
  </cols>
  <sheetData>
    <row r="1" spans="1:83" ht="17.25">
      <c r="A1" s="38" t="s">
        <v>128</v>
      </c>
      <c r="B1" s="43"/>
      <c r="C1" s="43"/>
    </row>
    <row r="2" spans="1:83" s="58" customFormat="1" ht="13.5" customHeight="1">
      <c r="A2" s="103" t="s">
        <v>1</v>
      </c>
      <c r="B2" s="106" t="s">
        <v>2</v>
      </c>
      <c r="C2" s="103" t="s">
        <v>3</v>
      </c>
      <c r="D2" s="109" t="s">
        <v>4</v>
      </c>
      <c r="E2" s="110"/>
      <c r="F2" s="110"/>
      <c r="G2" s="110"/>
      <c r="H2" s="110"/>
      <c r="I2" s="110"/>
      <c r="J2" s="110"/>
      <c r="K2" s="110"/>
      <c r="L2" s="110"/>
      <c r="M2" s="110"/>
      <c r="N2" s="110"/>
      <c r="O2" s="110"/>
      <c r="P2" s="110"/>
      <c r="Q2" s="110"/>
      <c r="R2" s="110"/>
      <c r="S2" s="110"/>
      <c r="T2" s="111"/>
      <c r="U2" s="103" t="s">
        <v>5</v>
      </c>
      <c r="V2" s="99" t="s">
        <v>6</v>
      </c>
      <c r="W2" s="100"/>
      <c r="X2" s="99" t="s">
        <v>7</v>
      </c>
      <c r="Y2" s="100"/>
      <c r="Z2" s="99" t="s">
        <v>8</v>
      </c>
      <c r="AA2" s="100"/>
      <c r="AB2" s="99" t="s">
        <v>9</v>
      </c>
      <c r="AC2" s="100"/>
      <c r="AD2" s="99" t="s">
        <v>10</v>
      </c>
      <c r="AE2" s="100"/>
      <c r="AF2" s="99" t="s">
        <v>11</v>
      </c>
      <c r="AG2" s="100"/>
      <c r="AH2" s="99" t="s">
        <v>12</v>
      </c>
      <c r="AI2" s="100"/>
      <c r="AJ2" s="99" t="s">
        <v>13</v>
      </c>
      <c r="AK2" s="100"/>
      <c r="AL2" s="99" t="s">
        <v>14</v>
      </c>
      <c r="AM2" s="100"/>
      <c r="AN2" s="99" t="s">
        <v>15</v>
      </c>
      <c r="AO2" s="100"/>
      <c r="AP2" s="99" t="s">
        <v>16</v>
      </c>
      <c r="AQ2" s="100"/>
      <c r="AR2" s="99" t="s">
        <v>17</v>
      </c>
      <c r="AS2" s="100"/>
      <c r="AT2" s="99" t="s">
        <v>18</v>
      </c>
      <c r="AU2" s="100"/>
      <c r="AV2" s="99" t="s">
        <v>19</v>
      </c>
      <c r="AW2" s="100"/>
      <c r="AX2" s="99" t="s">
        <v>20</v>
      </c>
      <c r="AY2" s="100"/>
      <c r="AZ2" s="99" t="s">
        <v>21</v>
      </c>
      <c r="BA2" s="100"/>
      <c r="BB2" s="99" t="s">
        <v>22</v>
      </c>
      <c r="BC2" s="100"/>
      <c r="BD2" s="99" t="s">
        <v>23</v>
      </c>
      <c r="BE2" s="100"/>
      <c r="BF2" s="99" t="s">
        <v>24</v>
      </c>
      <c r="BG2" s="100"/>
      <c r="BH2" s="99" t="s">
        <v>25</v>
      </c>
      <c r="BI2" s="100"/>
      <c r="BJ2" s="99" t="s">
        <v>26</v>
      </c>
      <c r="BK2" s="100"/>
      <c r="BL2" s="99" t="s">
        <v>27</v>
      </c>
      <c r="BM2" s="100"/>
      <c r="BN2" s="99" t="s">
        <v>28</v>
      </c>
      <c r="BO2" s="100"/>
      <c r="BP2" s="99" t="s">
        <v>29</v>
      </c>
      <c r="BQ2" s="100"/>
      <c r="BR2" s="99" t="s">
        <v>30</v>
      </c>
      <c r="BS2" s="100"/>
      <c r="BT2" s="99" t="s">
        <v>31</v>
      </c>
      <c r="BU2" s="100"/>
      <c r="BV2" s="99" t="s">
        <v>32</v>
      </c>
      <c r="BW2" s="100"/>
      <c r="BX2" s="99" t="s">
        <v>33</v>
      </c>
      <c r="BY2" s="100"/>
      <c r="BZ2" s="99" t="s">
        <v>34</v>
      </c>
      <c r="CA2" s="100"/>
      <c r="CB2" s="99" t="s">
        <v>35</v>
      </c>
      <c r="CC2" s="100"/>
      <c r="CD2" s="152"/>
      <c r="CE2" s="152"/>
    </row>
    <row r="3" spans="1:83" s="58" customFormat="1" ht="13.5" customHeight="1">
      <c r="A3" s="104"/>
      <c r="B3" s="107"/>
      <c r="C3" s="104"/>
      <c r="D3" s="109" t="s">
        <v>36</v>
      </c>
      <c r="E3" s="110"/>
      <c r="F3" s="110"/>
      <c r="G3" s="110"/>
      <c r="H3" s="110"/>
      <c r="I3" s="110"/>
      <c r="J3" s="110"/>
      <c r="K3" s="110"/>
      <c r="L3" s="111"/>
      <c r="M3" s="109" t="s">
        <v>37</v>
      </c>
      <c r="N3" s="110"/>
      <c r="O3" s="110"/>
      <c r="P3" s="110"/>
      <c r="Q3" s="110"/>
      <c r="R3" s="110"/>
      <c r="S3" s="110"/>
      <c r="T3" s="111"/>
      <c r="U3" s="104"/>
      <c r="V3" s="101"/>
      <c r="W3" s="102"/>
      <c r="X3" s="101"/>
      <c r="Y3" s="102"/>
      <c r="Z3" s="101"/>
      <c r="AA3" s="102"/>
      <c r="AB3" s="101"/>
      <c r="AC3" s="102"/>
      <c r="AD3" s="101"/>
      <c r="AE3" s="102"/>
      <c r="AF3" s="101"/>
      <c r="AG3" s="102"/>
      <c r="AH3" s="101"/>
      <c r="AI3" s="102"/>
      <c r="AJ3" s="101"/>
      <c r="AK3" s="102"/>
      <c r="AL3" s="101"/>
      <c r="AM3" s="102"/>
      <c r="AN3" s="101"/>
      <c r="AO3" s="102"/>
      <c r="AP3" s="101"/>
      <c r="AQ3" s="102"/>
      <c r="AR3" s="101"/>
      <c r="AS3" s="102"/>
      <c r="AT3" s="101"/>
      <c r="AU3" s="102"/>
      <c r="AV3" s="101"/>
      <c r="AW3" s="102"/>
      <c r="AX3" s="101"/>
      <c r="AY3" s="102"/>
      <c r="AZ3" s="101"/>
      <c r="BA3" s="102"/>
      <c r="BB3" s="101"/>
      <c r="BC3" s="102"/>
      <c r="BD3" s="101"/>
      <c r="BE3" s="102"/>
      <c r="BF3" s="101"/>
      <c r="BG3" s="102"/>
      <c r="BH3" s="101"/>
      <c r="BI3" s="102"/>
      <c r="BJ3" s="101"/>
      <c r="BK3" s="102"/>
      <c r="BL3" s="101"/>
      <c r="BM3" s="102"/>
      <c r="BN3" s="101"/>
      <c r="BO3" s="102"/>
      <c r="BP3" s="101"/>
      <c r="BQ3" s="102"/>
      <c r="BR3" s="101"/>
      <c r="BS3" s="102"/>
      <c r="BT3" s="101"/>
      <c r="BU3" s="102"/>
      <c r="BV3" s="101"/>
      <c r="BW3" s="102"/>
      <c r="BX3" s="101"/>
      <c r="BY3" s="102"/>
      <c r="BZ3" s="101"/>
      <c r="CA3" s="102"/>
      <c r="CB3" s="101"/>
      <c r="CC3" s="102"/>
      <c r="CD3" s="152"/>
      <c r="CE3" s="152"/>
    </row>
    <row r="4" spans="1:83" s="58" customFormat="1" ht="18.75" customHeight="1">
      <c r="A4" s="104"/>
      <c r="B4" s="107"/>
      <c r="C4" s="104"/>
      <c r="D4" s="112" t="s">
        <v>38</v>
      </c>
      <c r="E4" s="112" t="s">
        <v>39</v>
      </c>
      <c r="F4" s="112" t="s">
        <v>40</v>
      </c>
      <c r="G4" s="112" t="s">
        <v>41</v>
      </c>
      <c r="H4" s="112" t="s">
        <v>42</v>
      </c>
      <c r="I4" s="112" t="s">
        <v>79</v>
      </c>
      <c r="J4" s="112" t="s">
        <v>43</v>
      </c>
      <c r="K4" s="112" t="s">
        <v>44</v>
      </c>
      <c r="L4" s="112" t="s">
        <v>45</v>
      </c>
      <c r="M4" s="112" t="s">
        <v>38</v>
      </c>
      <c r="N4" s="112" t="s">
        <v>39</v>
      </c>
      <c r="O4" s="112" t="s">
        <v>40</v>
      </c>
      <c r="P4" s="112" t="s">
        <v>46</v>
      </c>
      <c r="Q4" s="112" t="s">
        <v>42</v>
      </c>
      <c r="R4" s="112" t="s">
        <v>78</v>
      </c>
      <c r="S4" s="112" t="s">
        <v>47</v>
      </c>
      <c r="T4" s="112" t="s">
        <v>45</v>
      </c>
      <c r="U4" s="104"/>
      <c r="V4" s="113" t="s">
        <v>48</v>
      </c>
      <c r="W4" s="116" t="s">
        <v>49</v>
      </c>
      <c r="X4" s="113" t="s">
        <v>48</v>
      </c>
      <c r="Y4" s="116" t="s">
        <v>49</v>
      </c>
      <c r="Z4" s="113" t="s">
        <v>48</v>
      </c>
      <c r="AA4" s="116" t="s">
        <v>49</v>
      </c>
      <c r="AB4" s="113" t="s">
        <v>48</v>
      </c>
      <c r="AC4" s="116" t="s">
        <v>49</v>
      </c>
      <c r="AD4" s="113" t="s">
        <v>48</v>
      </c>
      <c r="AE4" s="116" t="s">
        <v>49</v>
      </c>
      <c r="AF4" s="113" t="s">
        <v>48</v>
      </c>
      <c r="AG4" s="116" t="s">
        <v>49</v>
      </c>
      <c r="AH4" s="113" t="s">
        <v>48</v>
      </c>
      <c r="AI4" s="116" t="s">
        <v>49</v>
      </c>
      <c r="AJ4" s="113" t="s">
        <v>48</v>
      </c>
      <c r="AK4" s="116" t="s">
        <v>49</v>
      </c>
      <c r="AL4" s="113" t="s">
        <v>48</v>
      </c>
      <c r="AM4" s="116" t="s">
        <v>49</v>
      </c>
      <c r="AN4" s="113" t="s">
        <v>48</v>
      </c>
      <c r="AO4" s="116" t="s">
        <v>49</v>
      </c>
      <c r="AP4" s="113" t="s">
        <v>48</v>
      </c>
      <c r="AQ4" s="116" t="s">
        <v>49</v>
      </c>
      <c r="AR4" s="113" t="s">
        <v>48</v>
      </c>
      <c r="AS4" s="116" t="s">
        <v>49</v>
      </c>
      <c r="AT4" s="113" t="s">
        <v>48</v>
      </c>
      <c r="AU4" s="116" t="s">
        <v>49</v>
      </c>
      <c r="AV4" s="113" t="s">
        <v>48</v>
      </c>
      <c r="AW4" s="116" t="s">
        <v>49</v>
      </c>
      <c r="AX4" s="113" t="s">
        <v>48</v>
      </c>
      <c r="AY4" s="116" t="s">
        <v>49</v>
      </c>
      <c r="AZ4" s="113" t="s">
        <v>48</v>
      </c>
      <c r="BA4" s="116" t="s">
        <v>49</v>
      </c>
      <c r="BB4" s="113" t="s">
        <v>48</v>
      </c>
      <c r="BC4" s="116" t="s">
        <v>49</v>
      </c>
      <c r="BD4" s="113" t="s">
        <v>48</v>
      </c>
      <c r="BE4" s="116" t="s">
        <v>49</v>
      </c>
      <c r="BF4" s="113" t="s">
        <v>48</v>
      </c>
      <c r="BG4" s="116" t="s">
        <v>49</v>
      </c>
      <c r="BH4" s="113" t="s">
        <v>48</v>
      </c>
      <c r="BI4" s="116" t="s">
        <v>49</v>
      </c>
      <c r="BJ4" s="113" t="s">
        <v>48</v>
      </c>
      <c r="BK4" s="116" t="s">
        <v>49</v>
      </c>
      <c r="BL4" s="113" t="s">
        <v>48</v>
      </c>
      <c r="BM4" s="116" t="s">
        <v>49</v>
      </c>
      <c r="BN4" s="113" t="s">
        <v>48</v>
      </c>
      <c r="BO4" s="116" t="s">
        <v>49</v>
      </c>
      <c r="BP4" s="113" t="s">
        <v>48</v>
      </c>
      <c r="BQ4" s="116" t="s">
        <v>49</v>
      </c>
      <c r="BR4" s="113" t="s">
        <v>48</v>
      </c>
      <c r="BS4" s="116" t="s">
        <v>49</v>
      </c>
      <c r="BT4" s="113" t="s">
        <v>48</v>
      </c>
      <c r="BU4" s="116" t="s">
        <v>49</v>
      </c>
      <c r="BV4" s="113" t="s">
        <v>48</v>
      </c>
      <c r="BW4" s="116" t="s">
        <v>49</v>
      </c>
      <c r="BX4" s="113" t="s">
        <v>48</v>
      </c>
      <c r="BY4" s="116" t="s">
        <v>49</v>
      </c>
      <c r="BZ4" s="113" t="s">
        <v>48</v>
      </c>
      <c r="CA4" s="116" t="s">
        <v>49</v>
      </c>
      <c r="CB4" s="113" t="s">
        <v>48</v>
      </c>
      <c r="CC4" s="116" t="s">
        <v>49</v>
      </c>
      <c r="CD4" s="152"/>
      <c r="CE4" s="152"/>
    </row>
    <row r="5" spans="1:83" s="58" customFormat="1" ht="22.5" customHeight="1">
      <c r="A5" s="104"/>
      <c r="B5" s="107"/>
      <c r="C5" s="104"/>
      <c r="D5" s="112"/>
      <c r="E5" s="112"/>
      <c r="F5" s="112"/>
      <c r="G5" s="112"/>
      <c r="H5" s="112"/>
      <c r="I5" s="112"/>
      <c r="J5" s="112"/>
      <c r="K5" s="112"/>
      <c r="L5" s="112"/>
      <c r="M5" s="112"/>
      <c r="N5" s="112"/>
      <c r="O5" s="112"/>
      <c r="P5" s="112"/>
      <c r="Q5" s="112"/>
      <c r="R5" s="112"/>
      <c r="S5" s="112"/>
      <c r="T5" s="112"/>
      <c r="U5" s="104"/>
      <c r="V5" s="114"/>
      <c r="W5" s="117"/>
      <c r="X5" s="114"/>
      <c r="Y5" s="117"/>
      <c r="Z5" s="114"/>
      <c r="AA5" s="117"/>
      <c r="AB5" s="114"/>
      <c r="AC5" s="117"/>
      <c r="AD5" s="114"/>
      <c r="AE5" s="117"/>
      <c r="AF5" s="114"/>
      <c r="AG5" s="117"/>
      <c r="AH5" s="114"/>
      <c r="AI5" s="117"/>
      <c r="AJ5" s="114"/>
      <c r="AK5" s="117"/>
      <c r="AL5" s="114"/>
      <c r="AM5" s="117"/>
      <c r="AN5" s="114"/>
      <c r="AO5" s="117"/>
      <c r="AP5" s="114"/>
      <c r="AQ5" s="117"/>
      <c r="AR5" s="114"/>
      <c r="AS5" s="117"/>
      <c r="AT5" s="114"/>
      <c r="AU5" s="117"/>
      <c r="AV5" s="114"/>
      <c r="AW5" s="117"/>
      <c r="AX5" s="114"/>
      <c r="AY5" s="117"/>
      <c r="AZ5" s="114"/>
      <c r="BA5" s="117"/>
      <c r="BB5" s="114"/>
      <c r="BC5" s="117"/>
      <c r="BD5" s="114"/>
      <c r="BE5" s="117"/>
      <c r="BF5" s="114"/>
      <c r="BG5" s="117"/>
      <c r="BH5" s="114"/>
      <c r="BI5" s="117"/>
      <c r="BJ5" s="114"/>
      <c r="BK5" s="117"/>
      <c r="BL5" s="114"/>
      <c r="BM5" s="117"/>
      <c r="BN5" s="114"/>
      <c r="BO5" s="117"/>
      <c r="BP5" s="114"/>
      <c r="BQ5" s="117"/>
      <c r="BR5" s="114"/>
      <c r="BS5" s="117"/>
      <c r="BT5" s="114"/>
      <c r="BU5" s="117"/>
      <c r="BV5" s="114"/>
      <c r="BW5" s="117"/>
      <c r="BX5" s="114"/>
      <c r="BY5" s="117"/>
      <c r="BZ5" s="114"/>
      <c r="CA5" s="117"/>
      <c r="CB5" s="114"/>
      <c r="CC5" s="117"/>
      <c r="CD5" s="152"/>
      <c r="CE5" s="152"/>
    </row>
    <row r="6" spans="1:83" s="58" customFormat="1" ht="13.5" customHeight="1">
      <c r="A6" s="105"/>
      <c r="B6" s="108"/>
      <c r="C6" s="105"/>
      <c r="D6" s="112"/>
      <c r="E6" s="112"/>
      <c r="F6" s="112"/>
      <c r="G6" s="112"/>
      <c r="H6" s="112"/>
      <c r="I6" s="112"/>
      <c r="J6" s="112"/>
      <c r="K6" s="112"/>
      <c r="L6" s="112"/>
      <c r="M6" s="112"/>
      <c r="N6" s="112"/>
      <c r="O6" s="112"/>
      <c r="P6" s="112"/>
      <c r="Q6" s="112"/>
      <c r="R6" s="112"/>
      <c r="S6" s="112"/>
      <c r="T6" s="112"/>
      <c r="U6" s="105"/>
      <c r="V6" s="115"/>
      <c r="W6" s="118"/>
      <c r="X6" s="115"/>
      <c r="Y6" s="118"/>
      <c r="Z6" s="119"/>
      <c r="AA6" s="118"/>
      <c r="AB6" s="119"/>
      <c r="AC6" s="118"/>
      <c r="AD6" s="119"/>
      <c r="AE6" s="118"/>
      <c r="AF6" s="119"/>
      <c r="AG6" s="118"/>
      <c r="AH6" s="119"/>
      <c r="AI6" s="118"/>
      <c r="AJ6" s="119"/>
      <c r="AK6" s="118"/>
      <c r="AL6" s="119"/>
      <c r="AM6" s="118"/>
      <c r="AN6" s="119"/>
      <c r="AO6" s="118"/>
      <c r="AP6" s="119"/>
      <c r="AQ6" s="118"/>
      <c r="AR6" s="119"/>
      <c r="AS6" s="118"/>
      <c r="AT6" s="119"/>
      <c r="AU6" s="118"/>
      <c r="AV6" s="119"/>
      <c r="AW6" s="118"/>
      <c r="AX6" s="119"/>
      <c r="AY6" s="118"/>
      <c r="AZ6" s="119"/>
      <c r="BA6" s="118"/>
      <c r="BB6" s="119"/>
      <c r="BC6" s="118"/>
      <c r="BD6" s="119"/>
      <c r="BE6" s="118"/>
      <c r="BF6" s="119"/>
      <c r="BG6" s="118"/>
      <c r="BH6" s="119"/>
      <c r="BI6" s="118"/>
      <c r="BJ6" s="119"/>
      <c r="BK6" s="118"/>
      <c r="BL6" s="119"/>
      <c r="BM6" s="118"/>
      <c r="BN6" s="119"/>
      <c r="BO6" s="118"/>
      <c r="BP6" s="119"/>
      <c r="BQ6" s="118"/>
      <c r="BR6" s="119"/>
      <c r="BS6" s="118"/>
      <c r="BT6" s="119"/>
      <c r="BU6" s="118"/>
      <c r="BV6" s="119"/>
      <c r="BW6" s="118"/>
      <c r="BX6" s="119"/>
      <c r="BY6" s="118"/>
      <c r="BZ6" s="119"/>
      <c r="CA6" s="118"/>
      <c r="CB6" s="119"/>
      <c r="CC6" s="118"/>
      <c r="CD6" s="152"/>
      <c r="CE6" s="152"/>
    </row>
    <row r="7" spans="1:83" s="10" customFormat="1" ht="13.5" customHeight="1">
      <c r="A7" s="71" t="s">
        <v>126</v>
      </c>
      <c r="B7" s="98" t="s">
        <v>127</v>
      </c>
      <c r="C7" s="71" t="s">
        <v>0</v>
      </c>
      <c r="D7" s="71">
        <f t="shared" ref="D7:T7" si="0">COUNTIF(D$8:D$57,"○")</f>
        <v>1</v>
      </c>
      <c r="E7" s="71">
        <f t="shared" si="0"/>
        <v>1</v>
      </c>
      <c r="F7" s="71">
        <f t="shared" si="0"/>
        <v>6</v>
      </c>
      <c r="G7" s="71">
        <f t="shared" si="0"/>
        <v>3</v>
      </c>
      <c r="H7" s="71">
        <f t="shared" si="0"/>
        <v>1</v>
      </c>
      <c r="I7" s="71">
        <f t="shared" si="0"/>
        <v>3</v>
      </c>
      <c r="J7" s="71">
        <f t="shared" si="0"/>
        <v>3</v>
      </c>
      <c r="K7" s="71">
        <f t="shared" si="0"/>
        <v>3</v>
      </c>
      <c r="L7" s="71">
        <f t="shared" si="0"/>
        <v>2</v>
      </c>
      <c r="M7" s="71">
        <f t="shared" si="0"/>
        <v>4</v>
      </c>
      <c r="N7" s="71">
        <f t="shared" si="0"/>
        <v>3</v>
      </c>
      <c r="O7" s="71">
        <f t="shared" si="0"/>
        <v>3</v>
      </c>
      <c r="P7" s="71">
        <f t="shared" si="0"/>
        <v>3</v>
      </c>
      <c r="Q7" s="71">
        <f t="shared" si="0"/>
        <v>3</v>
      </c>
      <c r="R7" s="71">
        <f t="shared" si="0"/>
        <v>3</v>
      </c>
      <c r="S7" s="71">
        <f t="shared" si="0"/>
        <v>0</v>
      </c>
      <c r="T7" s="71">
        <f t="shared" si="0"/>
        <v>3</v>
      </c>
      <c r="U7" s="71">
        <f>COUNTIF(U$8:U$57,"&lt;&gt;")</f>
        <v>7</v>
      </c>
      <c r="V7" s="71">
        <f>50-(COUNTBLANK(V$8:V$57))</f>
        <v>7</v>
      </c>
      <c r="W7" s="71">
        <f t="shared" ref="W7:AY7" si="1">COUNTIF(W$8:W$57,"&lt;&gt;")</f>
        <v>7</v>
      </c>
      <c r="X7" s="71">
        <f>50-(COUNTBLANK(X$8:X$57))</f>
        <v>7</v>
      </c>
      <c r="Y7" s="71">
        <f t="shared" si="1"/>
        <v>7</v>
      </c>
      <c r="Z7" s="71">
        <f>50-(COUNTBLANK(Z$8:Z$57))</f>
        <v>5</v>
      </c>
      <c r="AA7" s="71">
        <f t="shared" si="1"/>
        <v>5</v>
      </c>
      <c r="AB7" s="71">
        <f>50-(COUNTBLANK(AB$8:AB$57))</f>
        <v>2</v>
      </c>
      <c r="AC7" s="71">
        <f t="shared" si="1"/>
        <v>2</v>
      </c>
      <c r="AD7" s="71">
        <f>50-(COUNTBLANK(AD$8:AD$57))</f>
        <v>2</v>
      </c>
      <c r="AE7" s="71">
        <f t="shared" si="1"/>
        <v>2</v>
      </c>
      <c r="AF7" s="71">
        <f>50-(COUNTBLANK(AF$8:AF$57))</f>
        <v>1</v>
      </c>
      <c r="AG7" s="71">
        <f t="shared" si="1"/>
        <v>1</v>
      </c>
      <c r="AH7" s="71">
        <f>50-(COUNTBLANK(AH$8:AH$57))</f>
        <v>0</v>
      </c>
      <c r="AI7" s="71">
        <f t="shared" si="1"/>
        <v>0</v>
      </c>
      <c r="AJ7" s="71">
        <f>50-(COUNTBLANK(AJ$8:AJ$57))</f>
        <v>0</v>
      </c>
      <c r="AK7" s="71">
        <f t="shared" si="1"/>
        <v>0</v>
      </c>
      <c r="AL7" s="71">
        <f>50-(COUNTBLANK(AL$8:AL$57))</f>
        <v>0</v>
      </c>
      <c r="AM7" s="71">
        <f t="shared" si="1"/>
        <v>0</v>
      </c>
      <c r="AN7" s="71">
        <f>50-(COUNTBLANK(AN$8:AN$57))</f>
        <v>0</v>
      </c>
      <c r="AO7" s="71">
        <f t="shared" si="1"/>
        <v>0</v>
      </c>
      <c r="AP7" s="71">
        <f>50-(COUNTBLANK(AP$8:AP$57))</f>
        <v>0</v>
      </c>
      <c r="AQ7" s="71">
        <f t="shared" si="1"/>
        <v>0</v>
      </c>
      <c r="AR7" s="71">
        <f>50-(COUNTBLANK(AR$8:AR$57))</f>
        <v>0</v>
      </c>
      <c r="AS7" s="71">
        <f t="shared" si="1"/>
        <v>0</v>
      </c>
      <c r="AT7" s="71">
        <f>50-(COUNTBLANK(AT$8:AT$57))</f>
        <v>0</v>
      </c>
      <c r="AU7" s="71">
        <f t="shared" si="1"/>
        <v>0</v>
      </c>
      <c r="AV7" s="71">
        <f>50-(COUNTBLANK(AV$8:AV$57))</f>
        <v>0</v>
      </c>
      <c r="AW7" s="71">
        <f t="shared" si="1"/>
        <v>0</v>
      </c>
      <c r="AX7" s="71">
        <f>50-(COUNTBLANK(AX$8:AX$57))</f>
        <v>0</v>
      </c>
      <c r="AY7" s="71">
        <f t="shared" si="1"/>
        <v>0</v>
      </c>
      <c r="AZ7" s="71">
        <f>50-(COUNTBLANK(AZ$8:AZ$57))</f>
        <v>0</v>
      </c>
      <c r="BA7" s="71">
        <f t="shared" ref="BA7:CC7" si="2">COUNTIF(BA$8:BA$57,"&lt;&gt;")</f>
        <v>0</v>
      </c>
      <c r="BB7" s="71">
        <f>50-(COUNTBLANK(BB$8:BB$57))</f>
        <v>0</v>
      </c>
      <c r="BC7" s="71">
        <f t="shared" si="2"/>
        <v>0</v>
      </c>
      <c r="BD7" s="71">
        <f>50-(COUNTBLANK(BD$8:BD$57))</f>
        <v>0</v>
      </c>
      <c r="BE7" s="71">
        <f t="shared" si="2"/>
        <v>0</v>
      </c>
      <c r="BF7" s="71">
        <f>50-(COUNTBLANK(BF$8:BF$57))</f>
        <v>0</v>
      </c>
      <c r="BG7" s="71">
        <f t="shared" si="2"/>
        <v>0</v>
      </c>
      <c r="BH7" s="71">
        <f>50-(COUNTBLANK(BH$8:BH$57))</f>
        <v>0</v>
      </c>
      <c r="BI7" s="71">
        <f t="shared" si="2"/>
        <v>0</v>
      </c>
      <c r="BJ7" s="71">
        <f>50-(COUNTBLANK(BJ$8:BJ$57))</f>
        <v>0</v>
      </c>
      <c r="BK7" s="71">
        <f t="shared" si="2"/>
        <v>0</v>
      </c>
      <c r="BL7" s="71">
        <f>50-(COUNTBLANK(BL$8:BL$57))</f>
        <v>0</v>
      </c>
      <c r="BM7" s="71">
        <f t="shared" si="2"/>
        <v>0</v>
      </c>
      <c r="BN7" s="71">
        <f>50-(COUNTBLANK(BN$8:BN$57))</f>
        <v>0</v>
      </c>
      <c r="BO7" s="71">
        <f t="shared" si="2"/>
        <v>0</v>
      </c>
      <c r="BP7" s="71">
        <f>50-(COUNTBLANK(BP$8:BP$57))</f>
        <v>0</v>
      </c>
      <c r="BQ7" s="71">
        <f t="shared" si="2"/>
        <v>0</v>
      </c>
      <c r="BR7" s="71">
        <f>50-(COUNTBLANK(BR$8:BR$57))</f>
        <v>0</v>
      </c>
      <c r="BS7" s="71">
        <f t="shared" si="2"/>
        <v>0</v>
      </c>
      <c r="BT7" s="71">
        <f>50-(COUNTBLANK(BT$8:BT$57))</f>
        <v>0</v>
      </c>
      <c r="BU7" s="71">
        <f t="shared" si="2"/>
        <v>0</v>
      </c>
      <c r="BV7" s="71">
        <f>50-(COUNTBLANK(BV$8:BV$57))</f>
        <v>0</v>
      </c>
      <c r="BW7" s="71">
        <f t="shared" si="2"/>
        <v>0</v>
      </c>
      <c r="BX7" s="71">
        <f>50-(COUNTBLANK(BX$8:BX$57))</f>
        <v>0</v>
      </c>
      <c r="BY7" s="71">
        <f t="shared" si="2"/>
        <v>0</v>
      </c>
      <c r="BZ7" s="71">
        <f>50-(COUNTBLANK(BZ$8:BZ$57))</f>
        <v>0</v>
      </c>
      <c r="CA7" s="71">
        <f t="shared" si="2"/>
        <v>0</v>
      </c>
      <c r="CB7" s="71">
        <f>50-(COUNTBLANK(CB$8:CB$57))</f>
        <v>0</v>
      </c>
      <c r="CC7" s="71">
        <f t="shared" si="2"/>
        <v>0</v>
      </c>
      <c r="CD7" s="153"/>
      <c r="CE7" s="153"/>
    </row>
    <row r="8" spans="1:83" s="10" customFormat="1" ht="13.5" customHeight="1">
      <c r="A8" s="61" t="s">
        <v>126</v>
      </c>
      <c r="B8" s="67" t="s">
        <v>196</v>
      </c>
      <c r="C8" s="61" t="s">
        <v>197</v>
      </c>
      <c r="D8" s="61"/>
      <c r="E8" s="61" t="s">
        <v>198</v>
      </c>
      <c r="F8" s="61" t="s">
        <v>198</v>
      </c>
      <c r="G8" s="61" t="s">
        <v>198</v>
      </c>
      <c r="H8" s="61" t="s">
        <v>198</v>
      </c>
      <c r="I8" s="61" t="s">
        <v>198</v>
      </c>
      <c r="J8" s="61" t="s">
        <v>198</v>
      </c>
      <c r="K8" s="61" t="s">
        <v>198</v>
      </c>
      <c r="L8" s="61" t="s">
        <v>198</v>
      </c>
      <c r="M8" s="61"/>
      <c r="N8" s="61" t="s">
        <v>198</v>
      </c>
      <c r="O8" s="61" t="s">
        <v>198</v>
      </c>
      <c r="P8" s="61" t="s">
        <v>198</v>
      </c>
      <c r="Q8" s="61" t="s">
        <v>198</v>
      </c>
      <c r="R8" s="61" t="s">
        <v>198</v>
      </c>
      <c r="S8" s="61"/>
      <c r="T8" s="61" t="s">
        <v>198</v>
      </c>
      <c r="U8" s="61">
        <v>2</v>
      </c>
      <c r="V8" s="67" t="s">
        <v>170</v>
      </c>
      <c r="W8" s="61" t="s">
        <v>171</v>
      </c>
      <c r="X8" s="67" t="s">
        <v>190</v>
      </c>
      <c r="Y8" s="61" t="s">
        <v>191</v>
      </c>
      <c r="Z8" s="67" t="s">
        <v>139</v>
      </c>
      <c r="AA8" s="61"/>
      <c r="AB8" s="67" t="s">
        <v>139</v>
      </c>
      <c r="AC8" s="61"/>
      <c r="AD8" s="67" t="s">
        <v>139</v>
      </c>
      <c r="AE8" s="61"/>
      <c r="AF8" s="67" t="s">
        <v>139</v>
      </c>
      <c r="AG8" s="61"/>
      <c r="AH8" s="67" t="s">
        <v>139</v>
      </c>
      <c r="AI8" s="61"/>
      <c r="AJ8" s="67" t="s">
        <v>139</v>
      </c>
      <c r="AK8" s="61"/>
      <c r="AL8" s="67" t="s">
        <v>139</v>
      </c>
      <c r="AM8" s="61"/>
      <c r="AN8" s="67" t="s">
        <v>139</v>
      </c>
      <c r="AO8" s="61"/>
      <c r="AP8" s="67" t="s">
        <v>139</v>
      </c>
      <c r="AQ8" s="61"/>
      <c r="AR8" s="67" t="s">
        <v>139</v>
      </c>
      <c r="AS8" s="61"/>
      <c r="AT8" s="67" t="s">
        <v>139</v>
      </c>
      <c r="AU8" s="61"/>
      <c r="AV8" s="67" t="s">
        <v>139</v>
      </c>
      <c r="AW8" s="61"/>
      <c r="AX8" s="67" t="s">
        <v>139</v>
      </c>
      <c r="AY8" s="61"/>
      <c r="AZ8" s="67" t="s">
        <v>139</v>
      </c>
      <c r="BA8" s="61"/>
      <c r="BB8" s="67" t="s">
        <v>139</v>
      </c>
      <c r="BC8" s="61"/>
      <c r="BD8" s="67" t="s">
        <v>139</v>
      </c>
      <c r="BE8" s="61"/>
      <c r="BF8" s="67" t="s">
        <v>139</v>
      </c>
      <c r="BG8" s="61"/>
      <c r="BH8" s="67" t="s">
        <v>139</v>
      </c>
      <c r="BI8" s="61"/>
      <c r="BJ8" s="67" t="s">
        <v>139</v>
      </c>
      <c r="BK8" s="61"/>
      <c r="BL8" s="67" t="s">
        <v>139</v>
      </c>
      <c r="BM8" s="61"/>
      <c r="BN8" s="67" t="s">
        <v>139</v>
      </c>
      <c r="BO8" s="61"/>
      <c r="BP8" s="67" t="s">
        <v>139</v>
      </c>
      <c r="BQ8" s="61"/>
      <c r="BR8" s="67" t="s">
        <v>139</v>
      </c>
      <c r="BS8" s="61"/>
      <c r="BT8" s="67" t="s">
        <v>139</v>
      </c>
      <c r="BU8" s="61"/>
      <c r="BV8" s="67" t="s">
        <v>139</v>
      </c>
      <c r="BW8" s="61"/>
      <c r="BX8" s="67" t="s">
        <v>139</v>
      </c>
      <c r="BY8" s="61"/>
      <c r="BZ8" s="67" t="s">
        <v>139</v>
      </c>
      <c r="CA8" s="61"/>
      <c r="CB8" s="67" t="s">
        <v>139</v>
      </c>
      <c r="CC8" s="61"/>
      <c r="CD8" s="154" t="s">
        <v>139</v>
      </c>
      <c r="CE8" s="153"/>
    </row>
    <row r="9" spans="1:83" s="10" customFormat="1" ht="13.5" customHeight="1">
      <c r="A9" s="61" t="s">
        <v>126</v>
      </c>
      <c r="B9" s="67" t="s">
        <v>199</v>
      </c>
      <c r="C9" s="61" t="s">
        <v>200</v>
      </c>
      <c r="D9" s="61"/>
      <c r="E9" s="61"/>
      <c r="F9" s="61" t="s">
        <v>198</v>
      </c>
      <c r="G9" s="61" t="s">
        <v>198</v>
      </c>
      <c r="H9" s="61"/>
      <c r="I9" s="61" t="s">
        <v>198</v>
      </c>
      <c r="J9" s="61" t="s">
        <v>198</v>
      </c>
      <c r="K9" s="61" t="s">
        <v>198</v>
      </c>
      <c r="L9" s="61" t="s">
        <v>198</v>
      </c>
      <c r="M9" s="61"/>
      <c r="N9" s="61" t="s">
        <v>198</v>
      </c>
      <c r="O9" s="61" t="s">
        <v>198</v>
      </c>
      <c r="P9" s="61" t="s">
        <v>198</v>
      </c>
      <c r="Q9" s="61" t="s">
        <v>198</v>
      </c>
      <c r="R9" s="61" t="s">
        <v>198</v>
      </c>
      <c r="S9" s="61"/>
      <c r="T9" s="61" t="s">
        <v>198</v>
      </c>
      <c r="U9" s="61">
        <v>6</v>
      </c>
      <c r="V9" s="67" t="s">
        <v>147</v>
      </c>
      <c r="W9" s="61" t="s">
        <v>148</v>
      </c>
      <c r="X9" s="67" t="s">
        <v>158</v>
      </c>
      <c r="Y9" s="61" t="s">
        <v>159</v>
      </c>
      <c r="Z9" s="67" t="s">
        <v>164</v>
      </c>
      <c r="AA9" s="61" t="s">
        <v>165</v>
      </c>
      <c r="AB9" s="67" t="s">
        <v>176</v>
      </c>
      <c r="AC9" s="61" t="s">
        <v>177</v>
      </c>
      <c r="AD9" s="67" t="s">
        <v>180</v>
      </c>
      <c r="AE9" s="61" t="s">
        <v>181</v>
      </c>
      <c r="AF9" s="67" t="s">
        <v>178</v>
      </c>
      <c r="AG9" s="61" t="s">
        <v>179</v>
      </c>
      <c r="AH9" s="67" t="s">
        <v>139</v>
      </c>
      <c r="AI9" s="61"/>
      <c r="AJ9" s="67" t="s">
        <v>139</v>
      </c>
      <c r="AK9" s="61"/>
      <c r="AL9" s="67" t="s">
        <v>139</v>
      </c>
      <c r="AM9" s="61"/>
      <c r="AN9" s="67" t="s">
        <v>139</v>
      </c>
      <c r="AO9" s="61"/>
      <c r="AP9" s="67" t="s">
        <v>139</v>
      </c>
      <c r="AQ9" s="61"/>
      <c r="AR9" s="67" t="s">
        <v>139</v>
      </c>
      <c r="AS9" s="61"/>
      <c r="AT9" s="67" t="s">
        <v>139</v>
      </c>
      <c r="AU9" s="61"/>
      <c r="AV9" s="67" t="s">
        <v>139</v>
      </c>
      <c r="AW9" s="61"/>
      <c r="AX9" s="67" t="s">
        <v>139</v>
      </c>
      <c r="AY9" s="61"/>
      <c r="AZ9" s="67" t="s">
        <v>139</v>
      </c>
      <c r="BA9" s="61"/>
      <c r="BB9" s="67" t="s">
        <v>139</v>
      </c>
      <c r="BC9" s="61"/>
      <c r="BD9" s="67" t="s">
        <v>139</v>
      </c>
      <c r="BE9" s="61"/>
      <c r="BF9" s="67" t="s">
        <v>139</v>
      </c>
      <c r="BG9" s="61"/>
      <c r="BH9" s="67" t="s">
        <v>139</v>
      </c>
      <c r="BI9" s="61"/>
      <c r="BJ9" s="67" t="s">
        <v>139</v>
      </c>
      <c r="BK9" s="61"/>
      <c r="BL9" s="67" t="s">
        <v>139</v>
      </c>
      <c r="BM9" s="61"/>
      <c r="BN9" s="67" t="s">
        <v>139</v>
      </c>
      <c r="BO9" s="61"/>
      <c r="BP9" s="67" t="s">
        <v>139</v>
      </c>
      <c r="BQ9" s="61"/>
      <c r="BR9" s="67" t="s">
        <v>139</v>
      </c>
      <c r="BS9" s="61"/>
      <c r="BT9" s="67" t="s">
        <v>139</v>
      </c>
      <c r="BU9" s="61"/>
      <c r="BV9" s="67" t="s">
        <v>139</v>
      </c>
      <c r="BW9" s="61"/>
      <c r="BX9" s="67" t="s">
        <v>139</v>
      </c>
      <c r="BY9" s="61"/>
      <c r="BZ9" s="67" t="s">
        <v>139</v>
      </c>
      <c r="CA9" s="61"/>
      <c r="CB9" s="67" t="s">
        <v>139</v>
      </c>
      <c r="CC9" s="61"/>
      <c r="CD9" s="154" t="s">
        <v>139</v>
      </c>
      <c r="CE9" s="153"/>
    </row>
    <row r="10" spans="1:83" s="10" customFormat="1" ht="13.5" customHeight="1">
      <c r="A10" s="61" t="s">
        <v>126</v>
      </c>
      <c r="B10" s="67" t="s">
        <v>201</v>
      </c>
      <c r="C10" s="61" t="s">
        <v>202</v>
      </c>
      <c r="D10" s="61"/>
      <c r="E10" s="61"/>
      <c r="F10" s="61" t="s">
        <v>198</v>
      </c>
      <c r="G10" s="61"/>
      <c r="H10" s="61"/>
      <c r="I10" s="61"/>
      <c r="J10" s="61"/>
      <c r="K10" s="61"/>
      <c r="L10" s="61"/>
      <c r="M10" s="61" t="s">
        <v>198</v>
      </c>
      <c r="N10" s="61"/>
      <c r="O10" s="61"/>
      <c r="P10" s="61"/>
      <c r="Q10" s="61"/>
      <c r="R10" s="61"/>
      <c r="S10" s="61"/>
      <c r="T10" s="61"/>
      <c r="U10" s="61">
        <v>2</v>
      </c>
      <c r="V10" s="67" t="s">
        <v>172</v>
      </c>
      <c r="W10" s="61" t="s">
        <v>173</v>
      </c>
      <c r="X10" s="67" t="s">
        <v>186</v>
      </c>
      <c r="Y10" s="61" t="s">
        <v>187</v>
      </c>
      <c r="Z10" s="67" t="s">
        <v>139</v>
      </c>
      <c r="AA10" s="61"/>
      <c r="AB10" s="67" t="s">
        <v>139</v>
      </c>
      <c r="AC10" s="61"/>
      <c r="AD10" s="67" t="s">
        <v>139</v>
      </c>
      <c r="AE10" s="61"/>
      <c r="AF10" s="67" t="s">
        <v>139</v>
      </c>
      <c r="AG10" s="61"/>
      <c r="AH10" s="67" t="s">
        <v>139</v>
      </c>
      <c r="AI10" s="61"/>
      <c r="AJ10" s="67" t="s">
        <v>139</v>
      </c>
      <c r="AK10" s="61"/>
      <c r="AL10" s="67" t="s">
        <v>139</v>
      </c>
      <c r="AM10" s="61"/>
      <c r="AN10" s="67" t="s">
        <v>139</v>
      </c>
      <c r="AO10" s="61"/>
      <c r="AP10" s="67" t="s">
        <v>139</v>
      </c>
      <c r="AQ10" s="61"/>
      <c r="AR10" s="67" t="s">
        <v>139</v>
      </c>
      <c r="AS10" s="61"/>
      <c r="AT10" s="67" t="s">
        <v>139</v>
      </c>
      <c r="AU10" s="61"/>
      <c r="AV10" s="67" t="s">
        <v>139</v>
      </c>
      <c r="AW10" s="61"/>
      <c r="AX10" s="67" t="s">
        <v>139</v>
      </c>
      <c r="AY10" s="61"/>
      <c r="AZ10" s="67" t="s">
        <v>139</v>
      </c>
      <c r="BA10" s="61"/>
      <c r="BB10" s="67" t="s">
        <v>139</v>
      </c>
      <c r="BC10" s="61"/>
      <c r="BD10" s="67" t="s">
        <v>139</v>
      </c>
      <c r="BE10" s="61"/>
      <c r="BF10" s="67" t="s">
        <v>139</v>
      </c>
      <c r="BG10" s="61"/>
      <c r="BH10" s="67" t="s">
        <v>139</v>
      </c>
      <c r="BI10" s="61"/>
      <c r="BJ10" s="67" t="s">
        <v>139</v>
      </c>
      <c r="BK10" s="61"/>
      <c r="BL10" s="67" t="s">
        <v>139</v>
      </c>
      <c r="BM10" s="61"/>
      <c r="BN10" s="67" t="s">
        <v>139</v>
      </c>
      <c r="BO10" s="61"/>
      <c r="BP10" s="67" t="s">
        <v>139</v>
      </c>
      <c r="BQ10" s="61"/>
      <c r="BR10" s="67" t="s">
        <v>139</v>
      </c>
      <c r="BS10" s="61"/>
      <c r="BT10" s="67" t="s">
        <v>139</v>
      </c>
      <c r="BU10" s="61"/>
      <c r="BV10" s="67" t="s">
        <v>139</v>
      </c>
      <c r="BW10" s="61"/>
      <c r="BX10" s="67" t="s">
        <v>139</v>
      </c>
      <c r="BY10" s="61"/>
      <c r="BZ10" s="67" t="s">
        <v>139</v>
      </c>
      <c r="CA10" s="61"/>
      <c r="CB10" s="67" t="s">
        <v>139</v>
      </c>
      <c r="CC10" s="61"/>
      <c r="CD10" s="154" t="s">
        <v>139</v>
      </c>
      <c r="CE10" s="153"/>
    </row>
    <row r="11" spans="1:83" s="10" customFormat="1" ht="13.5" customHeight="1">
      <c r="A11" s="61" t="s">
        <v>126</v>
      </c>
      <c r="B11" s="67" t="s">
        <v>203</v>
      </c>
      <c r="C11" s="61" t="s">
        <v>204</v>
      </c>
      <c r="D11" s="61"/>
      <c r="E11" s="61"/>
      <c r="F11" s="61" t="s">
        <v>198</v>
      </c>
      <c r="G11" s="61" t="s">
        <v>198</v>
      </c>
      <c r="H11" s="61"/>
      <c r="I11" s="61" t="s">
        <v>198</v>
      </c>
      <c r="J11" s="61" t="s">
        <v>198</v>
      </c>
      <c r="K11" s="61" t="s">
        <v>198</v>
      </c>
      <c r="L11" s="61"/>
      <c r="M11" s="61" t="s">
        <v>198</v>
      </c>
      <c r="N11" s="61"/>
      <c r="O11" s="61"/>
      <c r="P11" s="61"/>
      <c r="Q11" s="61"/>
      <c r="R11" s="61"/>
      <c r="S11" s="61"/>
      <c r="T11" s="61"/>
      <c r="U11" s="61">
        <v>3</v>
      </c>
      <c r="V11" s="67" t="s">
        <v>160</v>
      </c>
      <c r="W11" s="61" t="s">
        <v>161</v>
      </c>
      <c r="X11" s="67" t="s">
        <v>162</v>
      </c>
      <c r="Y11" s="61" t="s">
        <v>163</v>
      </c>
      <c r="Z11" s="67" t="s">
        <v>174</v>
      </c>
      <c r="AA11" s="61" t="s">
        <v>175</v>
      </c>
      <c r="AB11" s="67" t="s">
        <v>139</v>
      </c>
      <c r="AC11" s="61"/>
      <c r="AD11" s="67" t="s">
        <v>139</v>
      </c>
      <c r="AE11" s="61"/>
      <c r="AF11" s="67" t="s">
        <v>139</v>
      </c>
      <c r="AG11" s="61"/>
      <c r="AH11" s="67" t="s">
        <v>139</v>
      </c>
      <c r="AI11" s="61"/>
      <c r="AJ11" s="67" t="s">
        <v>139</v>
      </c>
      <c r="AK11" s="61"/>
      <c r="AL11" s="67" t="s">
        <v>139</v>
      </c>
      <c r="AM11" s="61"/>
      <c r="AN11" s="67" t="s">
        <v>139</v>
      </c>
      <c r="AO11" s="61"/>
      <c r="AP11" s="67" t="s">
        <v>139</v>
      </c>
      <c r="AQ11" s="61"/>
      <c r="AR11" s="67" t="s">
        <v>139</v>
      </c>
      <c r="AS11" s="61"/>
      <c r="AT11" s="67" t="s">
        <v>139</v>
      </c>
      <c r="AU11" s="61"/>
      <c r="AV11" s="67" t="s">
        <v>139</v>
      </c>
      <c r="AW11" s="61"/>
      <c r="AX11" s="67" t="s">
        <v>139</v>
      </c>
      <c r="AY11" s="61"/>
      <c r="AZ11" s="67" t="s">
        <v>139</v>
      </c>
      <c r="BA11" s="61"/>
      <c r="BB11" s="67" t="s">
        <v>139</v>
      </c>
      <c r="BC11" s="61"/>
      <c r="BD11" s="67" t="s">
        <v>139</v>
      </c>
      <c r="BE11" s="61"/>
      <c r="BF11" s="67" t="s">
        <v>139</v>
      </c>
      <c r="BG11" s="61"/>
      <c r="BH11" s="67" t="s">
        <v>139</v>
      </c>
      <c r="BI11" s="61"/>
      <c r="BJ11" s="67" t="s">
        <v>139</v>
      </c>
      <c r="BK11" s="61"/>
      <c r="BL11" s="67" t="s">
        <v>139</v>
      </c>
      <c r="BM11" s="61"/>
      <c r="BN11" s="67" t="s">
        <v>139</v>
      </c>
      <c r="BO11" s="61"/>
      <c r="BP11" s="67" t="s">
        <v>139</v>
      </c>
      <c r="BQ11" s="61"/>
      <c r="BR11" s="67" t="s">
        <v>139</v>
      </c>
      <c r="BS11" s="61"/>
      <c r="BT11" s="67" t="s">
        <v>139</v>
      </c>
      <c r="BU11" s="61"/>
      <c r="BV11" s="67" t="s">
        <v>139</v>
      </c>
      <c r="BW11" s="61"/>
      <c r="BX11" s="67" t="s">
        <v>139</v>
      </c>
      <c r="BY11" s="61"/>
      <c r="BZ11" s="67" t="s">
        <v>139</v>
      </c>
      <c r="CA11" s="61"/>
      <c r="CB11" s="67" t="s">
        <v>139</v>
      </c>
      <c r="CC11" s="61"/>
      <c r="CD11" s="154" t="s">
        <v>139</v>
      </c>
      <c r="CE11" s="153"/>
    </row>
    <row r="12" spans="1:83" s="10" customFormat="1" ht="13.5" customHeight="1">
      <c r="A12" s="61" t="s">
        <v>126</v>
      </c>
      <c r="B12" s="67" t="s">
        <v>205</v>
      </c>
      <c r="C12" s="61" t="s">
        <v>206</v>
      </c>
      <c r="D12" s="61"/>
      <c r="E12" s="61"/>
      <c r="F12" s="61" t="s">
        <v>198</v>
      </c>
      <c r="G12" s="61"/>
      <c r="H12" s="61"/>
      <c r="I12" s="61"/>
      <c r="J12" s="61"/>
      <c r="K12" s="61"/>
      <c r="L12" s="61"/>
      <c r="M12" s="61" t="s">
        <v>198</v>
      </c>
      <c r="N12" s="61"/>
      <c r="O12" s="61"/>
      <c r="P12" s="61"/>
      <c r="Q12" s="61"/>
      <c r="R12" s="61"/>
      <c r="S12" s="61"/>
      <c r="T12" s="61"/>
      <c r="U12" s="61">
        <v>3</v>
      </c>
      <c r="V12" s="67" t="s">
        <v>182</v>
      </c>
      <c r="W12" s="61" t="s">
        <v>183</v>
      </c>
      <c r="X12" s="67" t="s">
        <v>184</v>
      </c>
      <c r="Y12" s="61" t="s">
        <v>185</v>
      </c>
      <c r="Z12" s="67" t="s">
        <v>188</v>
      </c>
      <c r="AA12" s="61" t="s">
        <v>189</v>
      </c>
      <c r="AB12" s="67" t="s">
        <v>139</v>
      </c>
      <c r="AC12" s="61"/>
      <c r="AD12" s="67" t="s">
        <v>139</v>
      </c>
      <c r="AE12" s="61"/>
      <c r="AF12" s="67" t="s">
        <v>139</v>
      </c>
      <c r="AG12" s="61"/>
      <c r="AH12" s="67" t="s">
        <v>139</v>
      </c>
      <c r="AI12" s="61"/>
      <c r="AJ12" s="67" t="s">
        <v>139</v>
      </c>
      <c r="AK12" s="61"/>
      <c r="AL12" s="67" t="s">
        <v>139</v>
      </c>
      <c r="AM12" s="61"/>
      <c r="AN12" s="67" t="s">
        <v>139</v>
      </c>
      <c r="AO12" s="61"/>
      <c r="AP12" s="67" t="s">
        <v>139</v>
      </c>
      <c r="AQ12" s="61"/>
      <c r="AR12" s="67" t="s">
        <v>139</v>
      </c>
      <c r="AS12" s="61"/>
      <c r="AT12" s="67" t="s">
        <v>139</v>
      </c>
      <c r="AU12" s="61"/>
      <c r="AV12" s="67" t="s">
        <v>139</v>
      </c>
      <c r="AW12" s="61"/>
      <c r="AX12" s="67" t="s">
        <v>139</v>
      </c>
      <c r="AY12" s="61"/>
      <c r="AZ12" s="67" t="s">
        <v>139</v>
      </c>
      <c r="BA12" s="61"/>
      <c r="BB12" s="67" t="s">
        <v>139</v>
      </c>
      <c r="BC12" s="61"/>
      <c r="BD12" s="67" t="s">
        <v>139</v>
      </c>
      <c r="BE12" s="61"/>
      <c r="BF12" s="67" t="s">
        <v>139</v>
      </c>
      <c r="BG12" s="61"/>
      <c r="BH12" s="67" t="s">
        <v>139</v>
      </c>
      <c r="BI12" s="61"/>
      <c r="BJ12" s="67" t="s">
        <v>139</v>
      </c>
      <c r="BK12" s="61"/>
      <c r="BL12" s="67" t="s">
        <v>139</v>
      </c>
      <c r="BM12" s="61"/>
      <c r="BN12" s="67" t="s">
        <v>139</v>
      </c>
      <c r="BO12" s="61"/>
      <c r="BP12" s="67" t="s">
        <v>139</v>
      </c>
      <c r="BQ12" s="61"/>
      <c r="BR12" s="67" t="s">
        <v>139</v>
      </c>
      <c r="BS12" s="61"/>
      <c r="BT12" s="67" t="s">
        <v>139</v>
      </c>
      <c r="BU12" s="61"/>
      <c r="BV12" s="67" t="s">
        <v>139</v>
      </c>
      <c r="BW12" s="61"/>
      <c r="BX12" s="67" t="s">
        <v>139</v>
      </c>
      <c r="BY12" s="61"/>
      <c r="BZ12" s="67" t="s">
        <v>139</v>
      </c>
      <c r="CA12" s="61"/>
      <c r="CB12" s="67" t="s">
        <v>139</v>
      </c>
      <c r="CC12" s="61"/>
      <c r="CD12" s="154" t="s">
        <v>139</v>
      </c>
      <c r="CE12" s="153"/>
    </row>
    <row r="13" spans="1:83" s="10" customFormat="1" ht="13.5" customHeight="1">
      <c r="A13" s="61" t="s">
        <v>126</v>
      </c>
      <c r="B13" s="67" t="s">
        <v>207</v>
      </c>
      <c r="C13" s="61" t="s">
        <v>208</v>
      </c>
      <c r="D13" s="61" t="s">
        <v>198</v>
      </c>
      <c r="E13" s="61"/>
      <c r="F13" s="61"/>
      <c r="G13" s="61"/>
      <c r="H13" s="61"/>
      <c r="I13" s="61"/>
      <c r="J13" s="61"/>
      <c r="K13" s="61"/>
      <c r="L13" s="61"/>
      <c r="M13" s="61"/>
      <c r="N13" s="61" t="s">
        <v>198</v>
      </c>
      <c r="O13" s="61" t="s">
        <v>198</v>
      </c>
      <c r="P13" s="61" t="s">
        <v>198</v>
      </c>
      <c r="Q13" s="61" t="s">
        <v>198</v>
      </c>
      <c r="R13" s="61" t="s">
        <v>198</v>
      </c>
      <c r="S13" s="61"/>
      <c r="T13" s="61" t="s">
        <v>198</v>
      </c>
      <c r="U13" s="61">
        <v>5</v>
      </c>
      <c r="V13" s="67" t="s">
        <v>172</v>
      </c>
      <c r="W13" s="61" t="s">
        <v>173</v>
      </c>
      <c r="X13" s="67" t="s">
        <v>182</v>
      </c>
      <c r="Y13" s="61" t="s">
        <v>183</v>
      </c>
      <c r="Z13" s="67" t="s">
        <v>184</v>
      </c>
      <c r="AA13" s="61" t="s">
        <v>185</v>
      </c>
      <c r="AB13" s="67" t="s">
        <v>186</v>
      </c>
      <c r="AC13" s="61" t="s">
        <v>187</v>
      </c>
      <c r="AD13" s="67" t="s">
        <v>188</v>
      </c>
      <c r="AE13" s="61" t="s">
        <v>189</v>
      </c>
      <c r="AF13" s="67" t="s">
        <v>139</v>
      </c>
      <c r="AG13" s="61"/>
      <c r="AH13" s="67" t="s">
        <v>139</v>
      </c>
      <c r="AI13" s="61"/>
      <c r="AJ13" s="67" t="s">
        <v>139</v>
      </c>
      <c r="AK13" s="61"/>
      <c r="AL13" s="67" t="s">
        <v>139</v>
      </c>
      <c r="AM13" s="61"/>
      <c r="AN13" s="67" t="s">
        <v>139</v>
      </c>
      <c r="AO13" s="61"/>
      <c r="AP13" s="67" t="s">
        <v>139</v>
      </c>
      <c r="AQ13" s="61"/>
      <c r="AR13" s="67" t="s">
        <v>139</v>
      </c>
      <c r="AS13" s="61"/>
      <c r="AT13" s="67" t="s">
        <v>139</v>
      </c>
      <c r="AU13" s="61"/>
      <c r="AV13" s="67" t="s">
        <v>139</v>
      </c>
      <c r="AW13" s="61"/>
      <c r="AX13" s="67" t="s">
        <v>139</v>
      </c>
      <c r="AY13" s="61"/>
      <c r="AZ13" s="67" t="s">
        <v>139</v>
      </c>
      <c r="BA13" s="61"/>
      <c r="BB13" s="67" t="s">
        <v>139</v>
      </c>
      <c r="BC13" s="61"/>
      <c r="BD13" s="67" t="s">
        <v>139</v>
      </c>
      <c r="BE13" s="61"/>
      <c r="BF13" s="67" t="s">
        <v>139</v>
      </c>
      <c r="BG13" s="61"/>
      <c r="BH13" s="67" t="s">
        <v>139</v>
      </c>
      <c r="BI13" s="61"/>
      <c r="BJ13" s="67" t="s">
        <v>139</v>
      </c>
      <c r="BK13" s="61"/>
      <c r="BL13" s="67" t="s">
        <v>139</v>
      </c>
      <c r="BM13" s="61"/>
      <c r="BN13" s="67" t="s">
        <v>139</v>
      </c>
      <c r="BO13" s="61"/>
      <c r="BP13" s="67" t="s">
        <v>139</v>
      </c>
      <c r="BQ13" s="61"/>
      <c r="BR13" s="67" t="s">
        <v>139</v>
      </c>
      <c r="BS13" s="61"/>
      <c r="BT13" s="67" t="s">
        <v>139</v>
      </c>
      <c r="BU13" s="61"/>
      <c r="BV13" s="67" t="s">
        <v>139</v>
      </c>
      <c r="BW13" s="61"/>
      <c r="BX13" s="67" t="s">
        <v>139</v>
      </c>
      <c r="BY13" s="61"/>
      <c r="BZ13" s="67" t="s">
        <v>139</v>
      </c>
      <c r="CA13" s="61"/>
      <c r="CB13" s="67" t="s">
        <v>139</v>
      </c>
      <c r="CC13" s="61"/>
      <c r="CD13" s="154" t="s">
        <v>139</v>
      </c>
      <c r="CE13" s="153"/>
    </row>
    <row r="14" spans="1:83" s="10" customFormat="1" ht="13.5" customHeight="1">
      <c r="A14" s="61" t="s">
        <v>126</v>
      </c>
      <c r="B14" s="67" t="s">
        <v>209</v>
      </c>
      <c r="C14" s="61" t="s">
        <v>210</v>
      </c>
      <c r="D14" s="61"/>
      <c r="E14" s="61"/>
      <c r="F14" s="61" t="s">
        <v>198</v>
      </c>
      <c r="G14" s="61"/>
      <c r="H14" s="61"/>
      <c r="I14" s="61"/>
      <c r="J14" s="61"/>
      <c r="K14" s="61"/>
      <c r="L14" s="61"/>
      <c r="M14" s="61" t="s">
        <v>198</v>
      </c>
      <c r="N14" s="61"/>
      <c r="O14" s="61"/>
      <c r="P14" s="61"/>
      <c r="Q14" s="61"/>
      <c r="R14" s="61"/>
      <c r="S14" s="61"/>
      <c r="T14" s="61"/>
      <c r="U14" s="61">
        <v>3</v>
      </c>
      <c r="V14" s="67" t="s">
        <v>149</v>
      </c>
      <c r="W14" s="61" t="s">
        <v>150</v>
      </c>
      <c r="X14" s="67" t="s">
        <v>194</v>
      </c>
      <c r="Y14" s="61" t="s">
        <v>193</v>
      </c>
      <c r="Z14" s="67" t="s">
        <v>194</v>
      </c>
      <c r="AA14" s="61" t="s">
        <v>195</v>
      </c>
      <c r="AB14" s="67" t="s">
        <v>139</v>
      </c>
      <c r="AC14" s="61"/>
      <c r="AD14" s="67" t="s">
        <v>139</v>
      </c>
      <c r="AE14" s="61"/>
      <c r="AF14" s="67" t="s">
        <v>139</v>
      </c>
      <c r="AG14" s="61"/>
      <c r="AH14" s="67" t="s">
        <v>139</v>
      </c>
      <c r="AI14" s="61"/>
      <c r="AJ14" s="67" t="s">
        <v>139</v>
      </c>
      <c r="AK14" s="61"/>
      <c r="AL14" s="67" t="s">
        <v>139</v>
      </c>
      <c r="AM14" s="61"/>
      <c r="AN14" s="67" t="s">
        <v>139</v>
      </c>
      <c r="AO14" s="61"/>
      <c r="AP14" s="67" t="s">
        <v>139</v>
      </c>
      <c r="AQ14" s="61"/>
      <c r="AR14" s="67" t="s">
        <v>139</v>
      </c>
      <c r="AS14" s="61"/>
      <c r="AT14" s="67" t="s">
        <v>139</v>
      </c>
      <c r="AU14" s="61"/>
      <c r="AV14" s="67" t="s">
        <v>139</v>
      </c>
      <c r="AW14" s="61"/>
      <c r="AX14" s="67" t="s">
        <v>139</v>
      </c>
      <c r="AY14" s="61"/>
      <c r="AZ14" s="67" t="s">
        <v>139</v>
      </c>
      <c r="BA14" s="61"/>
      <c r="BB14" s="67" t="s">
        <v>139</v>
      </c>
      <c r="BC14" s="61"/>
      <c r="BD14" s="67" t="s">
        <v>139</v>
      </c>
      <c r="BE14" s="61"/>
      <c r="BF14" s="67" t="s">
        <v>139</v>
      </c>
      <c r="BG14" s="61"/>
      <c r="BH14" s="67" t="s">
        <v>139</v>
      </c>
      <c r="BI14" s="61"/>
      <c r="BJ14" s="67" t="s">
        <v>139</v>
      </c>
      <c r="BK14" s="61"/>
      <c r="BL14" s="67" t="s">
        <v>139</v>
      </c>
      <c r="BM14" s="61"/>
      <c r="BN14" s="67" t="s">
        <v>139</v>
      </c>
      <c r="BO14" s="61"/>
      <c r="BP14" s="67" t="s">
        <v>139</v>
      </c>
      <c r="BQ14" s="61"/>
      <c r="BR14" s="67" t="s">
        <v>139</v>
      </c>
      <c r="BS14" s="61"/>
      <c r="BT14" s="67" t="s">
        <v>139</v>
      </c>
      <c r="BU14" s="61"/>
      <c r="BV14" s="67" t="s">
        <v>139</v>
      </c>
      <c r="BW14" s="61"/>
      <c r="BX14" s="67" t="s">
        <v>139</v>
      </c>
      <c r="BY14" s="61"/>
      <c r="BZ14" s="67" t="s">
        <v>139</v>
      </c>
      <c r="CA14" s="61"/>
      <c r="CB14" s="67" t="s">
        <v>139</v>
      </c>
      <c r="CC14" s="61"/>
      <c r="CD14" s="154" t="s">
        <v>139</v>
      </c>
      <c r="CE14" s="153"/>
    </row>
    <row r="15" spans="1:83" s="10" customFormat="1" ht="13.5" customHeight="1">
      <c r="A15" s="61"/>
      <c r="B15" s="67"/>
      <c r="C15" s="61"/>
      <c r="D15" s="61"/>
      <c r="E15" s="61"/>
      <c r="F15" s="61"/>
      <c r="G15" s="61"/>
      <c r="H15" s="61"/>
      <c r="I15" s="61"/>
      <c r="J15" s="61"/>
      <c r="K15" s="61"/>
      <c r="L15" s="61"/>
      <c r="M15" s="61"/>
      <c r="N15" s="61"/>
      <c r="O15" s="61"/>
      <c r="P15" s="61"/>
      <c r="Q15" s="61"/>
      <c r="R15" s="61"/>
      <c r="S15" s="61"/>
      <c r="T15" s="61"/>
      <c r="U15" s="61"/>
      <c r="V15" s="67"/>
      <c r="W15" s="61"/>
      <c r="X15" s="67"/>
      <c r="Y15" s="61"/>
      <c r="Z15" s="67"/>
      <c r="AA15" s="61"/>
      <c r="AB15" s="67"/>
      <c r="AC15" s="61"/>
      <c r="AD15" s="67"/>
      <c r="AE15" s="61"/>
      <c r="AF15" s="67"/>
      <c r="AG15" s="61"/>
      <c r="AH15" s="67"/>
      <c r="AI15" s="61"/>
      <c r="AJ15" s="67"/>
      <c r="AK15" s="61"/>
      <c r="AL15" s="67"/>
      <c r="AM15" s="61"/>
      <c r="AN15" s="67"/>
      <c r="AO15" s="61"/>
      <c r="AP15" s="67"/>
      <c r="AQ15" s="61"/>
      <c r="AR15" s="67"/>
      <c r="AS15" s="61"/>
      <c r="AT15" s="67"/>
      <c r="AU15" s="61"/>
      <c r="AV15" s="67"/>
      <c r="AW15" s="61"/>
      <c r="AX15" s="67"/>
      <c r="AY15" s="61"/>
      <c r="AZ15" s="67"/>
      <c r="BA15" s="61"/>
      <c r="BB15" s="67"/>
      <c r="BC15" s="61"/>
      <c r="BD15" s="67"/>
      <c r="BE15" s="61"/>
      <c r="BF15" s="67"/>
      <c r="BG15" s="61"/>
      <c r="BH15" s="67"/>
      <c r="BI15" s="61"/>
      <c r="BJ15" s="67"/>
      <c r="BK15" s="61"/>
      <c r="BL15" s="67"/>
      <c r="BM15" s="61"/>
      <c r="BN15" s="67"/>
      <c r="BO15" s="61"/>
      <c r="BP15" s="67"/>
      <c r="BQ15" s="61"/>
      <c r="BR15" s="67"/>
      <c r="BS15" s="61"/>
      <c r="BT15" s="67"/>
      <c r="BU15" s="61"/>
      <c r="BV15" s="67"/>
      <c r="BW15" s="61"/>
      <c r="BX15" s="67"/>
      <c r="BY15" s="61"/>
      <c r="BZ15" s="67"/>
      <c r="CA15" s="61"/>
      <c r="CB15" s="67"/>
      <c r="CC15" s="61"/>
      <c r="CD15" s="154" t="s">
        <v>139</v>
      </c>
      <c r="CE15" s="153"/>
    </row>
    <row r="16" spans="1:83" s="10" customFormat="1" ht="13.5" customHeight="1">
      <c r="A16" s="61"/>
      <c r="B16" s="67"/>
      <c r="C16" s="61"/>
      <c r="D16" s="61"/>
      <c r="E16" s="61"/>
      <c r="F16" s="61"/>
      <c r="G16" s="61"/>
      <c r="H16" s="61"/>
      <c r="I16" s="61"/>
      <c r="J16" s="61"/>
      <c r="K16" s="61"/>
      <c r="L16" s="61"/>
      <c r="M16" s="61"/>
      <c r="N16" s="61"/>
      <c r="O16" s="61"/>
      <c r="P16" s="61"/>
      <c r="Q16" s="61"/>
      <c r="R16" s="61"/>
      <c r="S16" s="61"/>
      <c r="T16" s="61"/>
      <c r="U16" s="61"/>
      <c r="V16" s="67"/>
      <c r="W16" s="61"/>
      <c r="X16" s="67"/>
      <c r="Y16" s="61"/>
      <c r="Z16" s="67"/>
      <c r="AA16" s="61"/>
      <c r="AB16" s="67"/>
      <c r="AC16" s="61"/>
      <c r="AD16" s="67"/>
      <c r="AE16" s="61"/>
      <c r="AF16" s="67"/>
      <c r="AG16" s="61"/>
      <c r="AH16" s="67"/>
      <c r="AI16" s="61"/>
      <c r="AJ16" s="67"/>
      <c r="AK16" s="61"/>
      <c r="AL16" s="67"/>
      <c r="AM16" s="61"/>
      <c r="AN16" s="67"/>
      <c r="AO16" s="61"/>
      <c r="AP16" s="67"/>
      <c r="AQ16" s="61"/>
      <c r="AR16" s="67"/>
      <c r="AS16" s="61"/>
      <c r="AT16" s="67"/>
      <c r="AU16" s="61"/>
      <c r="AV16" s="67"/>
      <c r="AW16" s="61"/>
      <c r="AX16" s="67"/>
      <c r="AY16" s="61"/>
      <c r="AZ16" s="67"/>
      <c r="BA16" s="61"/>
      <c r="BB16" s="67"/>
      <c r="BC16" s="61"/>
      <c r="BD16" s="67"/>
      <c r="BE16" s="61"/>
      <c r="BF16" s="67"/>
      <c r="BG16" s="61"/>
      <c r="BH16" s="67"/>
      <c r="BI16" s="61"/>
      <c r="BJ16" s="67"/>
      <c r="BK16" s="61"/>
      <c r="BL16" s="67"/>
      <c r="BM16" s="61"/>
      <c r="BN16" s="67"/>
      <c r="BO16" s="61"/>
      <c r="BP16" s="67"/>
      <c r="BQ16" s="61"/>
      <c r="BR16" s="67"/>
      <c r="BS16" s="61"/>
      <c r="BT16" s="67"/>
      <c r="BU16" s="61"/>
      <c r="BV16" s="67"/>
      <c r="BW16" s="61"/>
      <c r="BX16" s="67"/>
      <c r="BY16" s="61"/>
      <c r="BZ16" s="67"/>
      <c r="CA16" s="61"/>
      <c r="CB16" s="67"/>
      <c r="CC16" s="61"/>
      <c r="CD16" s="154" t="s">
        <v>139</v>
      </c>
      <c r="CE16" s="153"/>
    </row>
    <row r="17" spans="1:83" s="10" customFormat="1" ht="13.5" customHeight="1">
      <c r="A17" s="61"/>
      <c r="B17" s="67"/>
      <c r="C17" s="61"/>
      <c r="D17" s="61"/>
      <c r="E17" s="61"/>
      <c r="F17" s="61"/>
      <c r="G17" s="61"/>
      <c r="H17" s="61"/>
      <c r="I17" s="61"/>
      <c r="J17" s="61"/>
      <c r="K17" s="61"/>
      <c r="L17" s="61"/>
      <c r="M17" s="61"/>
      <c r="N17" s="61"/>
      <c r="O17" s="61"/>
      <c r="P17" s="61"/>
      <c r="Q17" s="61"/>
      <c r="R17" s="61"/>
      <c r="S17" s="61"/>
      <c r="T17" s="61"/>
      <c r="U17" s="61"/>
      <c r="V17" s="67"/>
      <c r="W17" s="61"/>
      <c r="X17" s="67"/>
      <c r="Y17" s="61"/>
      <c r="Z17" s="67"/>
      <c r="AA17" s="61"/>
      <c r="AB17" s="67"/>
      <c r="AC17" s="61"/>
      <c r="AD17" s="67"/>
      <c r="AE17" s="61"/>
      <c r="AF17" s="67"/>
      <c r="AG17" s="61"/>
      <c r="AH17" s="67"/>
      <c r="AI17" s="61"/>
      <c r="AJ17" s="67"/>
      <c r="AK17" s="61"/>
      <c r="AL17" s="67"/>
      <c r="AM17" s="61"/>
      <c r="AN17" s="67"/>
      <c r="AO17" s="61"/>
      <c r="AP17" s="67"/>
      <c r="AQ17" s="61"/>
      <c r="AR17" s="67"/>
      <c r="AS17" s="61"/>
      <c r="AT17" s="67"/>
      <c r="AU17" s="61"/>
      <c r="AV17" s="67"/>
      <c r="AW17" s="61"/>
      <c r="AX17" s="67"/>
      <c r="AY17" s="61"/>
      <c r="AZ17" s="67"/>
      <c r="BA17" s="61"/>
      <c r="BB17" s="67"/>
      <c r="BC17" s="61"/>
      <c r="BD17" s="67"/>
      <c r="BE17" s="61"/>
      <c r="BF17" s="67"/>
      <c r="BG17" s="61"/>
      <c r="BH17" s="67"/>
      <c r="BI17" s="61"/>
      <c r="BJ17" s="67"/>
      <c r="BK17" s="61"/>
      <c r="BL17" s="67"/>
      <c r="BM17" s="61"/>
      <c r="BN17" s="67"/>
      <c r="BO17" s="61"/>
      <c r="BP17" s="67"/>
      <c r="BQ17" s="61"/>
      <c r="BR17" s="67"/>
      <c r="BS17" s="61"/>
      <c r="BT17" s="67"/>
      <c r="BU17" s="61"/>
      <c r="BV17" s="67"/>
      <c r="BW17" s="61"/>
      <c r="BX17" s="67"/>
      <c r="BY17" s="61"/>
      <c r="BZ17" s="67"/>
      <c r="CA17" s="61"/>
      <c r="CB17" s="67"/>
      <c r="CC17" s="61"/>
      <c r="CD17" s="154" t="s">
        <v>139</v>
      </c>
      <c r="CE17" s="153"/>
    </row>
    <row r="18" spans="1:83" s="10" customFormat="1" ht="13.5" customHeight="1">
      <c r="A18" s="61"/>
      <c r="B18" s="67"/>
      <c r="C18" s="61"/>
      <c r="D18" s="61"/>
      <c r="E18" s="61"/>
      <c r="F18" s="61"/>
      <c r="G18" s="61"/>
      <c r="H18" s="61"/>
      <c r="I18" s="61"/>
      <c r="J18" s="61"/>
      <c r="K18" s="61"/>
      <c r="L18" s="61"/>
      <c r="M18" s="61"/>
      <c r="N18" s="61"/>
      <c r="O18" s="61"/>
      <c r="P18" s="61"/>
      <c r="Q18" s="61"/>
      <c r="R18" s="61"/>
      <c r="S18" s="61"/>
      <c r="T18" s="61"/>
      <c r="U18" s="61"/>
      <c r="V18" s="67"/>
      <c r="W18" s="61"/>
      <c r="X18" s="67"/>
      <c r="Y18" s="61"/>
      <c r="Z18" s="67"/>
      <c r="AA18" s="61"/>
      <c r="AB18" s="67"/>
      <c r="AC18" s="61"/>
      <c r="AD18" s="67"/>
      <c r="AE18" s="61"/>
      <c r="AF18" s="67"/>
      <c r="AG18" s="61"/>
      <c r="AH18" s="67"/>
      <c r="AI18" s="61"/>
      <c r="AJ18" s="67"/>
      <c r="AK18" s="61"/>
      <c r="AL18" s="67"/>
      <c r="AM18" s="61"/>
      <c r="AN18" s="67"/>
      <c r="AO18" s="61"/>
      <c r="AP18" s="67"/>
      <c r="AQ18" s="61"/>
      <c r="AR18" s="67"/>
      <c r="AS18" s="61"/>
      <c r="AT18" s="67"/>
      <c r="AU18" s="61"/>
      <c r="AV18" s="67"/>
      <c r="AW18" s="61"/>
      <c r="AX18" s="67"/>
      <c r="AY18" s="61"/>
      <c r="AZ18" s="67"/>
      <c r="BA18" s="61"/>
      <c r="BB18" s="67"/>
      <c r="BC18" s="61"/>
      <c r="BD18" s="67"/>
      <c r="BE18" s="61"/>
      <c r="BF18" s="67"/>
      <c r="BG18" s="61"/>
      <c r="BH18" s="67"/>
      <c r="BI18" s="61"/>
      <c r="BJ18" s="67"/>
      <c r="BK18" s="61"/>
      <c r="BL18" s="67"/>
      <c r="BM18" s="61"/>
      <c r="BN18" s="67"/>
      <c r="BO18" s="61"/>
      <c r="BP18" s="67"/>
      <c r="BQ18" s="61"/>
      <c r="BR18" s="67"/>
      <c r="BS18" s="61"/>
      <c r="BT18" s="67"/>
      <c r="BU18" s="61"/>
      <c r="BV18" s="67"/>
      <c r="BW18" s="61"/>
      <c r="BX18" s="67"/>
      <c r="BY18" s="61"/>
      <c r="BZ18" s="67"/>
      <c r="CA18" s="61"/>
      <c r="CB18" s="67"/>
      <c r="CC18" s="61"/>
      <c r="CD18" s="154" t="s">
        <v>139</v>
      </c>
      <c r="CE18" s="153"/>
    </row>
    <row r="19" spans="1:83" s="10" customFormat="1" ht="13.5" customHeight="1">
      <c r="A19" s="61"/>
      <c r="B19" s="67"/>
      <c r="C19" s="61"/>
      <c r="D19" s="61"/>
      <c r="E19" s="61"/>
      <c r="F19" s="61"/>
      <c r="G19" s="61"/>
      <c r="H19" s="61"/>
      <c r="I19" s="61"/>
      <c r="J19" s="61"/>
      <c r="K19" s="61"/>
      <c r="L19" s="61"/>
      <c r="M19" s="61"/>
      <c r="N19" s="61"/>
      <c r="O19" s="61"/>
      <c r="P19" s="61"/>
      <c r="Q19" s="61"/>
      <c r="R19" s="61"/>
      <c r="S19" s="61"/>
      <c r="T19" s="61"/>
      <c r="U19" s="61"/>
      <c r="V19" s="67"/>
      <c r="W19" s="61"/>
      <c r="X19" s="67"/>
      <c r="Y19" s="61"/>
      <c r="Z19" s="67"/>
      <c r="AA19" s="61"/>
      <c r="AB19" s="67"/>
      <c r="AC19" s="61"/>
      <c r="AD19" s="67"/>
      <c r="AE19" s="61"/>
      <c r="AF19" s="67"/>
      <c r="AG19" s="61"/>
      <c r="AH19" s="67"/>
      <c r="AI19" s="61"/>
      <c r="AJ19" s="67"/>
      <c r="AK19" s="61"/>
      <c r="AL19" s="67"/>
      <c r="AM19" s="61"/>
      <c r="AN19" s="67"/>
      <c r="AO19" s="61"/>
      <c r="AP19" s="67"/>
      <c r="AQ19" s="61"/>
      <c r="AR19" s="67"/>
      <c r="AS19" s="61"/>
      <c r="AT19" s="67"/>
      <c r="AU19" s="61"/>
      <c r="AV19" s="67"/>
      <c r="AW19" s="61"/>
      <c r="AX19" s="67"/>
      <c r="AY19" s="61"/>
      <c r="AZ19" s="67"/>
      <c r="BA19" s="61"/>
      <c r="BB19" s="67"/>
      <c r="BC19" s="61"/>
      <c r="BD19" s="67"/>
      <c r="BE19" s="61"/>
      <c r="BF19" s="67"/>
      <c r="BG19" s="61"/>
      <c r="BH19" s="67"/>
      <c r="BI19" s="61"/>
      <c r="BJ19" s="67"/>
      <c r="BK19" s="61"/>
      <c r="BL19" s="67"/>
      <c r="BM19" s="61"/>
      <c r="BN19" s="67"/>
      <c r="BO19" s="61"/>
      <c r="BP19" s="67"/>
      <c r="BQ19" s="61"/>
      <c r="BR19" s="67"/>
      <c r="BS19" s="61"/>
      <c r="BT19" s="67"/>
      <c r="BU19" s="61"/>
      <c r="BV19" s="67"/>
      <c r="BW19" s="61"/>
      <c r="BX19" s="67"/>
      <c r="BY19" s="61"/>
      <c r="BZ19" s="67"/>
      <c r="CA19" s="61"/>
      <c r="CB19" s="67"/>
      <c r="CC19" s="61"/>
      <c r="CD19" s="154" t="s">
        <v>139</v>
      </c>
      <c r="CE19" s="153"/>
    </row>
    <row r="20" spans="1:83" s="10" customFormat="1" ht="13.5" customHeight="1">
      <c r="A20" s="61"/>
      <c r="B20" s="67"/>
      <c r="C20" s="61"/>
      <c r="D20" s="61"/>
      <c r="E20" s="61"/>
      <c r="F20" s="61"/>
      <c r="G20" s="61"/>
      <c r="H20" s="61"/>
      <c r="I20" s="61"/>
      <c r="J20" s="61"/>
      <c r="K20" s="61"/>
      <c r="L20" s="61"/>
      <c r="M20" s="61"/>
      <c r="N20" s="61"/>
      <c r="O20" s="61"/>
      <c r="P20" s="61"/>
      <c r="Q20" s="61"/>
      <c r="R20" s="61"/>
      <c r="S20" s="61"/>
      <c r="T20" s="61"/>
      <c r="U20" s="61"/>
      <c r="V20" s="67"/>
      <c r="W20" s="61"/>
      <c r="X20" s="67"/>
      <c r="Y20" s="61"/>
      <c r="Z20" s="67"/>
      <c r="AA20" s="61"/>
      <c r="AB20" s="67"/>
      <c r="AC20" s="61"/>
      <c r="AD20" s="67"/>
      <c r="AE20" s="61"/>
      <c r="AF20" s="67"/>
      <c r="AG20" s="61"/>
      <c r="AH20" s="67"/>
      <c r="AI20" s="61"/>
      <c r="AJ20" s="67"/>
      <c r="AK20" s="61"/>
      <c r="AL20" s="67"/>
      <c r="AM20" s="61"/>
      <c r="AN20" s="67"/>
      <c r="AO20" s="61"/>
      <c r="AP20" s="67"/>
      <c r="AQ20" s="61"/>
      <c r="AR20" s="67"/>
      <c r="AS20" s="61"/>
      <c r="AT20" s="67"/>
      <c r="AU20" s="61"/>
      <c r="AV20" s="67"/>
      <c r="AW20" s="61"/>
      <c r="AX20" s="67"/>
      <c r="AY20" s="61"/>
      <c r="AZ20" s="67"/>
      <c r="BA20" s="61"/>
      <c r="BB20" s="67"/>
      <c r="BC20" s="61"/>
      <c r="BD20" s="67"/>
      <c r="BE20" s="61"/>
      <c r="BF20" s="67"/>
      <c r="BG20" s="61"/>
      <c r="BH20" s="67"/>
      <c r="BI20" s="61"/>
      <c r="BJ20" s="67"/>
      <c r="BK20" s="61"/>
      <c r="BL20" s="67"/>
      <c r="BM20" s="61"/>
      <c r="BN20" s="67"/>
      <c r="BO20" s="61"/>
      <c r="BP20" s="67"/>
      <c r="BQ20" s="61"/>
      <c r="BR20" s="67"/>
      <c r="BS20" s="61"/>
      <c r="BT20" s="67"/>
      <c r="BU20" s="61"/>
      <c r="BV20" s="67"/>
      <c r="BW20" s="61"/>
      <c r="BX20" s="67"/>
      <c r="BY20" s="61"/>
      <c r="BZ20" s="67"/>
      <c r="CA20" s="61"/>
      <c r="CB20" s="67"/>
      <c r="CC20" s="61"/>
      <c r="CD20" s="154" t="s">
        <v>139</v>
      </c>
      <c r="CE20" s="153"/>
    </row>
    <row r="21" spans="1:83" s="10" customFormat="1" ht="13.5" customHeight="1">
      <c r="A21" s="61"/>
      <c r="B21" s="67"/>
      <c r="C21" s="61"/>
      <c r="D21" s="61"/>
      <c r="E21" s="61"/>
      <c r="F21" s="61"/>
      <c r="G21" s="61"/>
      <c r="H21" s="61"/>
      <c r="I21" s="61"/>
      <c r="J21" s="61"/>
      <c r="K21" s="61"/>
      <c r="L21" s="61"/>
      <c r="M21" s="61"/>
      <c r="N21" s="61"/>
      <c r="O21" s="61"/>
      <c r="P21" s="61"/>
      <c r="Q21" s="61"/>
      <c r="R21" s="61"/>
      <c r="S21" s="61"/>
      <c r="T21" s="61"/>
      <c r="U21" s="61"/>
      <c r="V21" s="67"/>
      <c r="W21" s="61"/>
      <c r="X21" s="67"/>
      <c r="Y21" s="61"/>
      <c r="Z21" s="67"/>
      <c r="AA21" s="61"/>
      <c r="AB21" s="67"/>
      <c r="AC21" s="61"/>
      <c r="AD21" s="67"/>
      <c r="AE21" s="61"/>
      <c r="AF21" s="67"/>
      <c r="AG21" s="61"/>
      <c r="AH21" s="67"/>
      <c r="AI21" s="61"/>
      <c r="AJ21" s="67"/>
      <c r="AK21" s="61"/>
      <c r="AL21" s="67"/>
      <c r="AM21" s="61"/>
      <c r="AN21" s="67"/>
      <c r="AO21" s="61"/>
      <c r="AP21" s="67"/>
      <c r="AQ21" s="61"/>
      <c r="AR21" s="67"/>
      <c r="AS21" s="61"/>
      <c r="AT21" s="67"/>
      <c r="AU21" s="61"/>
      <c r="AV21" s="67"/>
      <c r="AW21" s="61"/>
      <c r="AX21" s="67"/>
      <c r="AY21" s="61"/>
      <c r="AZ21" s="67"/>
      <c r="BA21" s="61"/>
      <c r="BB21" s="67"/>
      <c r="BC21" s="61"/>
      <c r="BD21" s="67"/>
      <c r="BE21" s="61"/>
      <c r="BF21" s="67"/>
      <c r="BG21" s="61"/>
      <c r="BH21" s="67"/>
      <c r="BI21" s="61"/>
      <c r="BJ21" s="67"/>
      <c r="BK21" s="61"/>
      <c r="BL21" s="67"/>
      <c r="BM21" s="61"/>
      <c r="BN21" s="67"/>
      <c r="BO21" s="61"/>
      <c r="BP21" s="67"/>
      <c r="BQ21" s="61"/>
      <c r="BR21" s="67"/>
      <c r="BS21" s="61"/>
      <c r="BT21" s="67"/>
      <c r="BU21" s="61"/>
      <c r="BV21" s="67"/>
      <c r="BW21" s="61"/>
      <c r="BX21" s="67"/>
      <c r="BY21" s="61"/>
      <c r="BZ21" s="67"/>
      <c r="CA21" s="61"/>
      <c r="CB21" s="67"/>
      <c r="CC21" s="61"/>
      <c r="CD21" s="154" t="s">
        <v>139</v>
      </c>
      <c r="CE21" s="153"/>
    </row>
    <row r="22" spans="1:83" s="10" customFormat="1" ht="13.5" customHeight="1">
      <c r="A22" s="61"/>
      <c r="B22" s="67"/>
      <c r="C22" s="61"/>
      <c r="D22" s="61"/>
      <c r="E22" s="61"/>
      <c r="F22" s="61"/>
      <c r="G22" s="61"/>
      <c r="H22" s="61"/>
      <c r="I22" s="61"/>
      <c r="J22" s="61"/>
      <c r="K22" s="61"/>
      <c r="L22" s="61"/>
      <c r="M22" s="61"/>
      <c r="N22" s="61"/>
      <c r="O22" s="61"/>
      <c r="P22" s="61"/>
      <c r="Q22" s="61"/>
      <c r="R22" s="61"/>
      <c r="S22" s="61"/>
      <c r="T22" s="61"/>
      <c r="U22" s="61"/>
      <c r="V22" s="67"/>
      <c r="W22" s="61"/>
      <c r="X22" s="67"/>
      <c r="Y22" s="61"/>
      <c r="Z22" s="67"/>
      <c r="AA22" s="61"/>
      <c r="AB22" s="67"/>
      <c r="AC22" s="61"/>
      <c r="AD22" s="67"/>
      <c r="AE22" s="61"/>
      <c r="AF22" s="67"/>
      <c r="AG22" s="61"/>
      <c r="AH22" s="67"/>
      <c r="AI22" s="61"/>
      <c r="AJ22" s="67"/>
      <c r="AK22" s="61"/>
      <c r="AL22" s="67"/>
      <c r="AM22" s="61"/>
      <c r="AN22" s="67"/>
      <c r="AO22" s="61"/>
      <c r="AP22" s="67"/>
      <c r="AQ22" s="61"/>
      <c r="AR22" s="67"/>
      <c r="AS22" s="61"/>
      <c r="AT22" s="67"/>
      <c r="AU22" s="61"/>
      <c r="AV22" s="67"/>
      <c r="AW22" s="61"/>
      <c r="AX22" s="67"/>
      <c r="AY22" s="61"/>
      <c r="AZ22" s="67"/>
      <c r="BA22" s="61"/>
      <c r="BB22" s="67"/>
      <c r="BC22" s="61"/>
      <c r="BD22" s="67"/>
      <c r="BE22" s="61"/>
      <c r="BF22" s="67"/>
      <c r="BG22" s="61"/>
      <c r="BH22" s="67"/>
      <c r="BI22" s="61"/>
      <c r="BJ22" s="67"/>
      <c r="BK22" s="61"/>
      <c r="BL22" s="67"/>
      <c r="BM22" s="61"/>
      <c r="BN22" s="67"/>
      <c r="BO22" s="61"/>
      <c r="BP22" s="67"/>
      <c r="BQ22" s="61"/>
      <c r="BR22" s="67"/>
      <c r="BS22" s="61"/>
      <c r="BT22" s="67"/>
      <c r="BU22" s="61"/>
      <c r="BV22" s="67"/>
      <c r="BW22" s="61"/>
      <c r="BX22" s="67"/>
      <c r="BY22" s="61"/>
      <c r="BZ22" s="67"/>
      <c r="CA22" s="61"/>
      <c r="CB22" s="67"/>
      <c r="CC22" s="61"/>
      <c r="CD22" s="154" t="s">
        <v>139</v>
      </c>
      <c r="CE22" s="153"/>
    </row>
    <row r="23" spans="1:83" s="10" customFormat="1" ht="13.5" customHeight="1">
      <c r="A23" s="61"/>
      <c r="B23" s="67"/>
      <c r="C23" s="61"/>
      <c r="D23" s="61"/>
      <c r="E23" s="61"/>
      <c r="F23" s="61"/>
      <c r="G23" s="61"/>
      <c r="H23" s="61"/>
      <c r="I23" s="61"/>
      <c r="J23" s="61"/>
      <c r="K23" s="61"/>
      <c r="L23" s="61"/>
      <c r="M23" s="61"/>
      <c r="N23" s="61"/>
      <c r="O23" s="61"/>
      <c r="P23" s="61"/>
      <c r="Q23" s="61"/>
      <c r="R23" s="61"/>
      <c r="S23" s="61"/>
      <c r="T23" s="61"/>
      <c r="U23" s="61"/>
      <c r="V23" s="67"/>
      <c r="W23" s="61"/>
      <c r="X23" s="67"/>
      <c r="Y23" s="61"/>
      <c r="Z23" s="67"/>
      <c r="AA23" s="61"/>
      <c r="AB23" s="67"/>
      <c r="AC23" s="61"/>
      <c r="AD23" s="67"/>
      <c r="AE23" s="61"/>
      <c r="AF23" s="67"/>
      <c r="AG23" s="61"/>
      <c r="AH23" s="67"/>
      <c r="AI23" s="61"/>
      <c r="AJ23" s="67"/>
      <c r="AK23" s="61"/>
      <c r="AL23" s="67"/>
      <c r="AM23" s="61"/>
      <c r="AN23" s="67"/>
      <c r="AO23" s="61"/>
      <c r="AP23" s="67"/>
      <c r="AQ23" s="61"/>
      <c r="AR23" s="67"/>
      <c r="AS23" s="61"/>
      <c r="AT23" s="67"/>
      <c r="AU23" s="61"/>
      <c r="AV23" s="67"/>
      <c r="AW23" s="61"/>
      <c r="AX23" s="67"/>
      <c r="AY23" s="61"/>
      <c r="AZ23" s="67"/>
      <c r="BA23" s="61"/>
      <c r="BB23" s="67"/>
      <c r="BC23" s="61"/>
      <c r="BD23" s="67"/>
      <c r="BE23" s="61"/>
      <c r="BF23" s="67"/>
      <c r="BG23" s="61"/>
      <c r="BH23" s="67"/>
      <c r="BI23" s="61"/>
      <c r="BJ23" s="67"/>
      <c r="BK23" s="61"/>
      <c r="BL23" s="67"/>
      <c r="BM23" s="61"/>
      <c r="BN23" s="67"/>
      <c r="BO23" s="61"/>
      <c r="BP23" s="67"/>
      <c r="BQ23" s="61"/>
      <c r="BR23" s="67"/>
      <c r="BS23" s="61"/>
      <c r="BT23" s="67"/>
      <c r="BU23" s="61"/>
      <c r="BV23" s="67"/>
      <c r="BW23" s="61"/>
      <c r="BX23" s="67"/>
      <c r="BY23" s="61"/>
      <c r="BZ23" s="67"/>
      <c r="CA23" s="61"/>
      <c r="CB23" s="67"/>
      <c r="CC23" s="61"/>
      <c r="CD23" s="154" t="s">
        <v>139</v>
      </c>
      <c r="CE23" s="153"/>
    </row>
    <row r="24" spans="1:83" s="10" customFormat="1" ht="13.5" customHeight="1">
      <c r="A24" s="61"/>
      <c r="B24" s="67"/>
      <c r="C24" s="61"/>
      <c r="D24" s="61"/>
      <c r="E24" s="61"/>
      <c r="F24" s="61"/>
      <c r="G24" s="61"/>
      <c r="H24" s="61"/>
      <c r="I24" s="61"/>
      <c r="J24" s="61"/>
      <c r="K24" s="61"/>
      <c r="L24" s="61"/>
      <c r="M24" s="61"/>
      <c r="N24" s="61"/>
      <c r="O24" s="61"/>
      <c r="P24" s="61"/>
      <c r="Q24" s="61"/>
      <c r="R24" s="61"/>
      <c r="S24" s="61"/>
      <c r="T24" s="61"/>
      <c r="U24" s="61"/>
      <c r="V24" s="67"/>
      <c r="W24" s="61"/>
      <c r="X24" s="67"/>
      <c r="Y24" s="61"/>
      <c r="Z24" s="67"/>
      <c r="AA24" s="61"/>
      <c r="AB24" s="67"/>
      <c r="AC24" s="61"/>
      <c r="AD24" s="67"/>
      <c r="AE24" s="61"/>
      <c r="AF24" s="67"/>
      <c r="AG24" s="61"/>
      <c r="AH24" s="67"/>
      <c r="AI24" s="61"/>
      <c r="AJ24" s="67"/>
      <c r="AK24" s="61"/>
      <c r="AL24" s="67"/>
      <c r="AM24" s="61"/>
      <c r="AN24" s="67"/>
      <c r="AO24" s="61"/>
      <c r="AP24" s="67"/>
      <c r="AQ24" s="61"/>
      <c r="AR24" s="67"/>
      <c r="AS24" s="61"/>
      <c r="AT24" s="67"/>
      <c r="AU24" s="61"/>
      <c r="AV24" s="67"/>
      <c r="AW24" s="61"/>
      <c r="AX24" s="67"/>
      <c r="AY24" s="61"/>
      <c r="AZ24" s="67"/>
      <c r="BA24" s="61"/>
      <c r="BB24" s="67"/>
      <c r="BC24" s="61"/>
      <c r="BD24" s="67"/>
      <c r="BE24" s="61"/>
      <c r="BF24" s="67"/>
      <c r="BG24" s="61"/>
      <c r="BH24" s="67"/>
      <c r="BI24" s="61"/>
      <c r="BJ24" s="67"/>
      <c r="BK24" s="61"/>
      <c r="BL24" s="67"/>
      <c r="BM24" s="61"/>
      <c r="BN24" s="67"/>
      <c r="BO24" s="61"/>
      <c r="BP24" s="67"/>
      <c r="BQ24" s="61"/>
      <c r="BR24" s="67"/>
      <c r="BS24" s="61"/>
      <c r="BT24" s="67"/>
      <c r="BU24" s="61"/>
      <c r="BV24" s="67"/>
      <c r="BW24" s="61"/>
      <c r="BX24" s="67"/>
      <c r="BY24" s="61"/>
      <c r="BZ24" s="67"/>
      <c r="CA24" s="61"/>
      <c r="CB24" s="67"/>
      <c r="CC24" s="61"/>
      <c r="CD24" s="154" t="s">
        <v>139</v>
      </c>
      <c r="CE24" s="153"/>
    </row>
    <row r="25" spans="1:83" s="10" customFormat="1" ht="13.5" customHeight="1">
      <c r="A25" s="61"/>
      <c r="B25" s="67"/>
      <c r="C25" s="61"/>
      <c r="D25" s="61"/>
      <c r="E25" s="61"/>
      <c r="F25" s="61"/>
      <c r="G25" s="61"/>
      <c r="H25" s="61"/>
      <c r="I25" s="61"/>
      <c r="J25" s="61"/>
      <c r="K25" s="61"/>
      <c r="L25" s="61"/>
      <c r="M25" s="61"/>
      <c r="N25" s="61"/>
      <c r="O25" s="61"/>
      <c r="P25" s="61"/>
      <c r="Q25" s="61"/>
      <c r="R25" s="61"/>
      <c r="S25" s="61"/>
      <c r="T25" s="61"/>
      <c r="U25" s="61"/>
      <c r="V25" s="67"/>
      <c r="W25" s="61"/>
      <c r="X25" s="67"/>
      <c r="Y25" s="61"/>
      <c r="Z25" s="67"/>
      <c r="AA25" s="61"/>
      <c r="AB25" s="67"/>
      <c r="AC25" s="61"/>
      <c r="AD25" s="67"/>
      <c r="AE25" s="61"/>
      <c r="AF25" s="67"/>
      <c r="AG25" s="61"/>
      <c r="AH25" s="67"/>
      <c r="AI25" s="61"/>
      <c r="AJ25" s="67"/>
      <c r="AK25" s="61"/>
      <c r="AL25" s="67"/>
      <c r="AM25" s="61"/>
      <c r="AN25" s="67"/>
      <c r="AO25" s="61"/>
      <c r="AP25" s="67"/>
      <c r="AQ25" s="61"/>
      <c r="AR25" s="67"/>
      <c r="AS25" s="61"/>
      <c r="AT25" s="67"/>
      <c r="AU25" s="61"/>
      <c r="AV25" s="67"/>
      <c r="AW25" s="61"/>
      <c r="AX25" s="67"/>
      <c r="AY25" s="61"/>
      <c r="AZ25" s="67"/>
      <c r="BA25" s="61"/>
      <c r="BB25" s="67"/>
      <c r="BC25" s="61"/>
      <c r="BD25" s="67"/>
      <c r="BE25" s="61"/>
      <c r="BF25" s="67"/>
      <c r="BG25" s="61"/>
      <c r="BH25" s="67"/>
      <c r="BI25" s="61"/>
      <c r="BJ25" s="67"/>
      <c r="BK25" s="61"/>
      <c r="BL25" s="67"/>
      <c r="BM25" s="61"/>
      <c r="BN25" s="67"/>
      <c r="BO25" s="61"/>
      <c r="BP25" s="67"/>
      <c r="BQ25" s="61"/>
      <c r="BR25" s="67"/>
      <c r="BS25" s="61"/>
      <c r="BT25" s="67"/>
      <c r="BU25" s="61"/>
      <c r="BV25" s="67"/>
      <c r="BW25" s="61"/>
      <c r="BX25" s="67"/>
      <c r="BY25" s="61"/>
      <c r="BZ25" s="67"/>
      <c r="CA25" s="61"/>
      <c r="CB25" s="67"/>
      <c r="CC25" s="61"/>
      <c r="CD25" s="154" t="s">
        <v>139</v>
      </c>
      <c r="CE25" s="153"/>
    </row>
    <row r="26" spans="1:83" s="10" customFormat="1" ht="13.5" customHeight="1">
      <c r="A26" s="61"/>
      <c r="B26" s="67"/>
      <c r="C26" s="61"/>
      <c r="D26" s="61"/>
      <c r="E26" s="61"/>
      <c r="F26" s="61"/>
      <c r="G26" s="61"/>
      <c r="H26" s="61"/>
      <c r="I26" s="61"/>
      <c r="J26" s="61"/>
      <c r="K26" s="61"/>
      <c r="L26" s="61"/>
      <c r="M26" s="61"/>
      <c r="N26" s="61"/>
      <c r="O26" s="61"/>
      <c r="P26" s="61"/>
      <c r="Q26" s="61"/>
      <c r="R26" s="61"/>
      <c r="S26" s="61"/>
      <c r="T26" s="61"/>
      <c r="U26" s="61"/>
      <c r="V26" s="67"/>
      <c r="W26" s="61"/>
      <c r="X26" s="67"/>
      <c r="Y26" s="61"/>
      <c r="Z26" s="67"/>
      <c r="AA26" s="61"/>
      <c r="AB26" s="67"/>
      <c r="AC26" s="61"/>
      <c r="AD26" s="67"/>
      <c r="AE26" s="61"/>
      <c r="AF26" s="67"/>
      <c r="AG26" s="61"/>
      <c r="AH26" s="67"/>
      <c r="AI26" s="61"/>
      <c r="AJ26" s="67"/>
      <c r="AK26" s="61"/>
      <c r="AL26" s="67"/>
      <c r="AM26" s="61"/>
      <c r="AN26" s="67"/>
      <c r="AO26" s="61"/>
      <c r="AP26" s="67"/>
      <c r="AQ26" s="61"/>
      <c r="AR26" s="67"/>
      <c r="AS26" s="61"/>
      <c r="AT26" s="67"/>
      <c r="AU26" s="61"/>
      <c r="AV26" s="67"/>
      <c r="AW26" s="61"/>
      <c r="AX26" s="67"/>
      <c r="AY26" s="61"/>
      <c r="AZ26" s="67"/>
      <c r="BA26" s="61"/>
      <c r="BB26" s="67"/>
      <c r="BC26" s="61"/>
      <c r="BD26" s="67"/>
      <c r="BE26" s="61"/>
      <c r="BF26" s="67"/>
      <c r="BG26" s="61"/>
      <c r="BH26" s="67"/>
      <c r="BI26" s="61"/>
      <c r="BJ26" s="67"/>
      <c r="BK26" s="61"/>
      <c r="BL26" s="67"/>
      <c r="BM26" s="61"/>
      <c r="BN26" s="67"/>
      <c r="BO26" s="61"/>
      <c r="BP26" s="67"/>
      <c r="BQ26" s="61"/>
      <c r="BR26" s="67"/>
      <c r="BS26" s="61"/>
      <c r="BT26" s="67"/>
      <c r="BU26" s="61"/>
      <c r="BV26" s="67"/>
      <c r="BW26" s="61"/>
      <c r="BX26" s="67"/>
      <c r="BY26" s="61"/>
      <c r="BZ26" s="67"/>
      <c r="CA26" s="61"/>
      <c r="CB26" s="67"/>
      <c r="CC26" s="61"/>
      <c r="CD26" s="154" t="s">
        <v>139</v>
      </c>
      <c r="CE26" s="153"/>
    </row>
    <row r="27" spans="1:83" s="10" customFormat="1" ht="13.5" customHeight="1">
      <c r="A27" s="61"/>
      <c r="B27" s="67"/>
      <c r="C27" s="61"/>
      <c r="D27" s="61"/>
      <c r="E27" s="61"/>
      <c r="F27" s="61"/>
      <c r="G27" s="61"/>
      <c r="H27" s="61"/>
      <c r="I27" s="61"/>
      <c r="J27" s="61"/>
      <c r="K27" s="61"/>
      <c r="L27" s="61"/>
      <c r="M27" s="61"/>
      <c r="N27" s="61"/>
      <c r="O27" s="61"/>
      <c r="P27" s="61"/>
      <c r="Q27" s="61"/>
      <c r="R27" s="61"/>
      <c r="S27" s="61"/>
      <c r="T27" s="61"/>
      <c r="U27" s="61"/>
      <c r="V27" s="67"/>
      <c r="W27" s="61"/>
      <c r="X27" s="67"/>
      <c r="Y27" s="61"/>
      <c r="Z27" s="67"/>
      <c r="AA27" s="61"/>
      <c r="AB27" s="67"/>
      <c r="AC27" s="61"/>
      <c r="AD27" s="67"/>
      <c r="AE27" s="61"/>
      <c r="AF27" s="67"/>
      <c r="AG27" s="61"/>
      <c r="AH27" s="67"/>
      <c r="AI27" s="61"/>
      <c r="AJ27" s="67"/>
      <c r="AK27" s="61"/>
      <c r="AL27" s="67"/>
      <c r="AM27" s="61"/>
      <c r="AN27" s="67"/>
      <c r="AO27" s="61"/>
      <c r="AP27" s="67"/>
      <c r="AQ27" s="61"/>
      <c r="AR27" s="67"/>
      <c r="AS27" s="61"/>
      <c r="AT27" s="67"/>
      <c r="AU27" s="61"/>
      <c r="AV27" s="67"/>
      <c r="AW27" s="61"/>
      <c r="AX27" s="67"/>
      <c r="AY27" s="61"/>
      <c r="AZ27" s="67"/>
      <c r="BA27" s="61"/>
      <c r="BB27" s="67"/>
      <c r="BC27" s="61"/>
      <c r="BD27" s="67"/>
      <c r="BE27" s="61"/>
      <c r="BF27" s="67"/>
      <c r="BG27" s="61"/>
      <c r="BH27" s="67"/>
      <c r="BI27" s="61"/>
      <c r="BJ27" s="67"/>
      <c r="BK27" s="61"/>
      <c r="BL27" s="67"/>
      <c r="BM27" s="61"/>
      <c r="BN27" s="67"/>
      <c r="BO27" s="61"/>
      <c r="BP27" s="67"/>
      <c r="BQ27" s="61"/>
      <c r="BR27" s="67"/>
      <c r="BS27" s="61"/>
      <c r="BT27" s="67"/>
      <c r="BU27" s="61"/>
      <c r="BV27" s="67"/>
      <c r="BW27" s="61"/>
      <c r="BX27" s="67"/>
      <c r="BY27" s="61"/>
      <c r="BZ27" s="67"/>
      <c r="CA27" s="61"/>
      <c r="CB27" s="67"/>
      <c r="CC27" s="61"/>
      <c r="CD27" s="154" t="s">
        <v>139</v>
      </c>
      <c r="CE27" s="153"/>
    </row>
    <row r="28" spans="1:83" s="10" customFormat="1" ht="13.5" customHeight="1">
      <c r="A28" s="61"/>
      <c r="B28" s="67"/>
      <c r="C28" s="61"/>
      <c r="D28" s="61"/>
      <c r="E28" s="61"/>
      <c r="F28" s="61"/>
      <c r="G28" s="61"/>
      <c r="H28" s="61"/>
      <c r="I28" s="61"/>
      <c r="J28" s="61"/>
      <c r="K28" s="61"/>
      <c r="L28" s="61"/>
      <c r="M28" s="61"/>
      <c r="N28" s="61"/>
      <c r="O28" s="61"/>
      <c r="P28" s="61"/>
      <c r="Q28" s="61"/>
      <c r="R28" s="61"/>
      <c r="S28" s="61"/>
      <c r="T28" s="61"/>
      <c r="U28" s="61"/>
      <c r="V28" s="67"/>
      <c r="W28" s="61"/>
      <c r="X28" s="67"/>
      <c r="Y28" s="61"/>
      <c r="Z28" s="67"/>
      <c r="AA28" s="61"/>
      <c r="AB28" s="67"/>
      <c r="AC28" s="61"/>
      <c r="AD28" s="67"/>
      <c r="AE28" s="61"/>
      <c r="AF28" s="67"/>
      <c r="AG28" s="61"/>
      <c r="AH28" s="67"/>
      <c r="AI28" s="61"/>
      <c r="AJ28" s="67"/>
      <c r="AK28" s="61"/>
      <c r="AL28" s="67"/>
      <c r="AM28" s="61"/>
      <c r="AN28" s="67"/>
      <c r="AO28" s="61"/>
      <c r="AP28" s="67"/>
      <c r="AQ28" s="61"/>
      <c r="AR28" s="67"/>
      <c r="AS28" s="61"/>
      <c r="AT28" s="67"/>
      <c r="AU28" s="61"/>
      <c r="AV28" s="67"/>
      <c r="AW28" s="61"/>
      <c r="AX28" s="67"/>
      <c r="AY28" s="61"/>
      <c r="AZ28" s="67"/>
      <c r="BA28" s="61"/>
      <c r="BB28" s="67"/>
      <c r="BC28" s="61"/>
      <c r="BD28" s="67"/>
      <c r="BE28" s="61"/>
      <c r="BF28" s="67"/>
      <c r="BG28" s="61"/>
      <c r="BH28" s="67"/>
      <c r="BI28" s="61"/>
      <c r="BJ28" s="67"/>
      <c r="BK28" s="61"/>
      <c r="BL28" s="67"/>
      <c r="BM28" s="61"/>
      <c r="BN28" s="67"/>
      <c r="BO28" s="61"/>
      <c r="BP28" s="67"/>
      <c r="BQ28" s="61"/>
      <c r="BR28" s="67"/>
      <c r="BS28" s="61"/>
      <c r="BT28" s="67"/>
      <c r="BU28" s="61"/>
      <c r="BV28" s="67"/>
      <c r="BW28" s="61"/>
      <c r="BX28" s="67"/>
      <c r="BY28" s="61"/>
      <c r="BZ28" s="67"/>
      <c r="CA28" s="61"/>
      <c r="CB28" s="67"/>
      <c r="CC28" s="61"/>
      <c r="CD28" s="154" t="s">
        <v>139</v>
      </c>
      <c r="CE28" s="153"/>
    </row>
    <row r="29" spans="1:83" s="10" customFormat="1" ht="13.5" customHeight="1">
      <c r="A29" s="61"/>
      <c r="B29" s="67"/>
      <c r="C29" s="61"/>
      <c r="D29" s="61"/>
      <c r="E29" s="61"/>
      <c r="F29" s="61"/>
      <c r="G29" s="61"/>
      <c r="H29" s="61"/>
      <c r="I29" s="61"/>
      <c r="J29" s="61"/>
      <c r="K29" s="61"/>
      <c r="L29" s="61"/>
      <c r="M29" s="61"/>
      <c r="N29" s="61"/>
      <c r="O29" s="61"/>
      <c r="P29" s="61"/>
      <c r="Q29" s="61"/>
      <c r="R29" s="61"/>
      <c r="S29" s="61"/>
      <c r="T29" s="61"/>
      <c r="U29" s="61"/>
      <c r="V29" s="67"/>
      <c r="W29" s="61"/>
      <c r="X29" s="67"/>
      <c r="Y29" s="61"/>
      <c r="Z29" s="67"/>
      <c r="AA29" s="61"/>
      <c r="AB29" s="67"/>
      <c r="AC29" s="61"/>
      <c r="AD29" s="67"/>
      <c r="AE29" s="61"/>
      <c r="AF29" s="67"/>
      <c r="AG29" s="61"/>
      <c r="AH29" s="67"/>
      <c r="AI29" s="61"/>
      <c r="AJ29" s="67"/>
      <c r="AK29" s="61"/>
      <c r="AL29" s="67"/>
      <c r="AM29" s="61"/>
      <c r="AN29" s="67"/>
      <c r="AO29" s="61"/>
      <c r="AP29" s="67"/>
      <c r="AQ29" s="61"/>
      <c r="AR29" s="67"/>
      <c r="AS29" s="61"/>
      <c r="AT29" s="67"/>
      <c r="AU29" s="61"/>
      <c r="AV29" s="67"/>
      <c r="AW29" s="61"/>
      <c r="AX29" s="67"/>
      <c r="AY29" s="61"/>
      <c r="AZ29" s="67"/>
      <c r="BA29" s="61"/>
      <c r="BB29" s="67"/>
      <c r="BC29" s="61"/>
      <c r="BD29" s="67"/>
      <c r="BE29" s="61"/>
      <c r="BF29" s="67"/>
      <c r="BG29" s="61"/>
      <c r="BH29" s="67"/>
      <c r="BI29" s="61"/>
      <c r="BJ29" s="67"/>
      <c r="BK29" s="61"/>
      <c r="BL29" s="67"/>
      <c r="BM29" s="61"/>
      <c r="BN29" s="67"/>
      <c r="BO29" s="61"/>
      <c r="BP29" s="67"/>
      <c r="BQ29" s="61"/>
      <c r="BR29" s="67"/>
      <c r="BS29" s="61"/>
      <c r="BT29" s="67"/>
      <c r="BU29" s="61"/>
      <c r="BV29" s="67"/>
      <c r="BW29" s="61"/>
      <c r="BX29" s="67"/>
      <c r="BY29" s="61"/>
      <c r="BZ29" s="67"/>
      <c r="CA29" s="61"/>
      <c r="CB29" s="67"/>
      <c r="CC29" s="61"/>
      <c r="CD29" s="154" t="s">
        <v>139</v>
      </c>
      <c r="CE29" s="153"/>
    </row>
    <row r="30" spans="1:83" s="10" customFormat="1" ht="13.5" customHeight="1">
      <c r="A30" s="61"/>
      <c r="B30" s="67"/>
      <c r="C30" s="61"/>
      <c r="D30" s="61"/>
      <c r="E30" s="61"/>
      <c r="F30" s="61"/>
      <c r="G30" s="61"/>
      <c r="H30" s="61"/>
      <c r="I30" s="61"/>
      <c r="J30" s="61"/>
      <c r="K30" s="61"/>
      <c r="L30" s="61"/>
      <c r="M30" s="61"/>
      <c r="N30" s="61"/>
      <c r="O30" s="61"/>
      <c r="P30" s="61"/>
      <c r="Q30" s="61"/>
      <c r="R30" s="61"/>
      <c r="S30" s="61"/>
      <c r="T30" s="61"/>
      <c r="U30" s="61"/>
      <c r="V30" s="67"/>
      <c r="W30" s="61"/>
      <c r="X30" s="67"/>
      <c r="Y30" s="61"/>
      <c r="Z30" s="67"/>
      <c r="AA30" s="61"/>
      <c r="AB30" s="67"/>
      <c r="AC30" s="61"/>
      <c r="AD30" s="67"/>
      <c r="AE30" s="61"/>
      <c r="AF30" s="67"/>
      <c r="AG30" s="61"/>
      <c r="AH30" s="67"/>
      <c r="AI30" s="61"/>
      <c r="AJ30" s="67"/>
      <c r="AK30" s="61"/>
      <c r="AL30" s="67"/>
      <c r="AM30" s="61"/>
      <c r="AN30" s="67"/>
      <c r="AO30" s="61"/>
      <c r="AP30" s="67"/>
      <c r="AQ30" s="61"/>
      <c r="AR30" s="67"/>
      <c r="AS30" s="61"/>
      <c r="AT30" s="67"/>
      <c r="AU30" s="61"/>
      <c r="AV30" s="67"/>
      <c r="AW30" s="61"/>
      <c r="AX30" s="67"/>
      <c r="AY30" s="61"/>
      <c r="AZ30" s="67"/>
      <c r="BA30" s="61"/>
      <c r="BB30" s="67"/>
      <c r="BC30" s="61"/>
      <c r="BD30" s="67"/>
      <c r="BE30" s="61"/>
      <c r="BF30" s="67"/>
      <c r="BG30" s="61"/>
      <c r="BH30" s="67"/>
      <c r="BI30" s="61"/>
      <c r="BJ30" s="67"/>
      <c r="BK30" s="61"/>
      <c r="BL30" s="67"/>
      <c r="BM30" s="61"/>
      <c r="BN30" s="67"/>
      <c r="BO30" s="61"/>
      <c r="BP30" s="67"/>
      <c r="BQ30" s="61"/>
      <c r="BR30" s="67"/>
      <c r="BS30" s="61"/>
      <c r="BT30" s="67"/>
      <c r="BU30" s="61"/>
      <c r="BV30" s="67"/>
      <c r="BW30" s="61"/>
      <c r="BX30" s="67"/>
      <c r="BY30" s="61"/>
      <c r="BZ30" s="67"/>
      <c r="CA30" s="61"/>
      <c r="CB30" s="67"/>
      <c r="CC30" s="61"/>
      <c r="CD30" s="154" t="s">
        <v>139</v>
      </c>
      <c r="CE30" s="153"/>
    </row>
    <row r="31" spans="1:83" s="10" customFormat="1" ht="13.5" customHeight="1">
      <c r="A31" s="61"/>
      <c r="B31" s="67"/>
      <c r="C31" s="61"/>
      <c r="D31" s="61"/>
      <c r="E31" s="61"/>
      <c r="F31" s="61"/>
      <c r="G31" s="61"/>
      <c r="H31" s="61"/>
      <c r="I31" s="61"/>
      <c r="J31" s="61"/>
      <c r="K31" s="61"/>
      <c r="L31" s="61"/>
      <c r="M31" s="61"/>
      <c r="N31" s="61"/>
      <c r="O31" s="61"/>
      <c r="P31" s="61"/>
      <c r="Q31" s="61"/>
      <c r="R31" s="61"/>
      <c r="S31" s="61"/>
      <c r="T31" s="61"/>
      <c r="U31" s="61"/>
      <c r="V31" s="67"/>
      <c r="W31" s="61"/>
      <c r="X31" s="67"/>
      <c r="Y31" s="61"/>
      <c r="Z31" s="67"/>
      <c r="AA31" s="61"/>
      <c r="AB31" s="67"/>
      <c r="AC31" s="61"/>
      <c r="AD31" s="67"/>
      <c r="AE31" s="61"/>
      <c r="AF31" s="67"/>
      <c r="AG31" s="61"/>
      <c r="AH31" s="67"/>
      <c r="AI31" s="61"/>
      <c r="AJ31" s="67"/>
      <c r="AK31" s="61"/>
      <c r="AL31" s="67"/>
      <c r="AM31" s="61"/>
      <c r="AN31" s="67"/>
      <c r="AO31" s="61"/>
      <c r="AP31" s="67"/>
      <c r="AQ31" s="61"/>
      <c r="AR31" s="67"/>
      <c r="AS31" s="61"/>
      <c r="AT31" s="67"/>
      <c r="AU31" s="61"/>
      <c r="AV31" s="67"/>
      <c r="AW31" s="61"/>
      <c r="AX31" s="67"/>
      <c r="AY31" s="61"/>
      <c r="AZ31" s="67"/>
      <c r="BA31" s="61"/>
      <c r="BB31" s="67"/>
      <c r="BC31" s="61"/>
      <c r="BD31" s="67"/>
      <c r="BE31" s="61"/>
      <c r="BF31" s="67"/>
      <c r="BG31" s="61"/>
      <c r="BH31" s="67"/>
      <c r="BI31" s="61"/>
      <c r="BJ31" s="67"/>
      <c r="BK31" s="61"/>
      <c r="BL31" s="67"/>
      <c r="BM31" s="61"/>
      <c r="BN31" s="67"/>
      <c r="BO31" s="61"/>
      <c r="BP31" s="67"/>
      <c r="BQ31" s="61"/>
      <c r="BR31" s="67"/>
      <c r="BS31" s="61"/>
      <c r="BT31" s="67"/>
      <c r="BU31" s="61"/>
      <c r="BV31" s="67"/>
      <c r="BW31" s="61"/>
      <c r="BX31" s="67"/>
      <c r="BY31" s="61"/>
      <c r="BZ31" s="67"/>
      <c r="CA31" s="61"/>
      <c r="CB31" s="67"/>
      <c r="CC31" s="61"/>
      <c r="CD31" s="154" t="s">
        <v>139</v>
      </c>
      <c r="CE31" s="153"/>
    </row>
    <row r="32" spans="1:83" s="10" customFormat="1" ht="13.5" customHeight="1">
      <c r="A32" s="61"/>
      <c r="B32" s="67"/>
      <c r="C32" s="61"/>
      <c r="D32" s="61"/>
      <c r="E32" s="61"/>
      <c r="F32" s="61"/>
      <c r="G32" s="61"/>
      <c r="H32" s="61"/>
      <c r="I32" s="61"/>
      <c r="J32" s="61"/>
      <c r="K32" s="61"/>
      <c r="L32" s="61"/>
      <c r="M32" s="61"/>
      <c r="N32" s="61"/>
      <c r="O32" s="61"/>
      <c r="P32" s="61"/>
      <c r="Q32" s="61"/>
      <c r="R32" s="61"/>
      <c r="S32" s="61"/>
      <c r="T32" s="61"/>
      <c r="U32" s="61"/>
      <c r="V32" s="67"/>
      <c r="W32" s="61"/>
      <c r="X32" s="67"/>
      <c r="Y32" s="61"/>
      <c r="Z32" s="67"/>
      <c r="AA32" s="61"/>
      <c r="AB32" s="67"/>
      <c r="AC32" s="61"/>
      <c r="AD32" s="67"/>
      <c r="AE32" s="61"/>
      <c r="AF32" s="67"/>
      <c r="AG32" s="61"/>
      <c r="AH32" s="67"/>
      <c r="AI32" s="61"/>
      <c r="AJ32" s="67"/>
      <c r="AK32" s="61"/>
      <c r="AL32" s="67"/>
      <c r="AM32" s="61"/>
      <c r="AN32" s="67"/>
      <c r="AO32" s="61"/>
      <c r="AP32" s="67"/>
      <c r="AQ32" s="61"/>
      <c r="AR32" s="67"/>
      <c r="AS32" s="61"/>
      <c r="AT32" s="67"/>
      <c r="AU32" s="61"/>
      <c r="AV32" s="67"/>
      <c r="AW32" s="61"/>
      <c r="AX32" s="67"/>
      <c r="AY32" s="61"/>
      <c r="AZ32" s="67"/>
      <c r="BA32" s="61"/>
      <c r="BB32" s="67"/>
      <c r="BC32" s="61"/>
      <c r="BD32" s="67"/>
      <c r="BE32" s="61"/>
      <c r="BF32" s="67"/>
      <c r="BG32" s="61"/>
      <c r="BH32" s="67"/>
      <c r="BI32" s="61"/>
      <c r="BJ32" s="67"/>
      <c r="BK32" s="61"/>
      <c r="BL32" s="67"/>
      <c r="BM32" s="61"/>
      <c r="BN32" s="67"/>
      <c r="BO32" s="61"/>
      <c r="BP32" s="67"/>
      <c r="BQ32" s="61"/>
      <c r="BR32" s="67"/>
      <c r="BS32" s="61"/>
      <c r="BT32" s="67"/>
      <c r="BU32" s="61"/>
      <c r="BV32" s="67"/>
      <c r="BW32" s="61"/>
      <c r="BX32" s="67"/>
      <c r="BY32" s="61"/>
      <c r="BZ32" s="67"/>
      <c r="CA32" s="61"/>
      <c r="CB32" s="67"/>
      <c r="CC32" s="61"/>
      <c r="CD32" s="154" t="s">
        <v>139</v>
      </c>
      <c r="CE32" s="153"/>
    </row>
    <row r="33" spans="1:83" s="10" customFormat="1" ht="13.5" customHeight="1">
      <c r="A33" s="61"/>
      <c r="B33" s="67"/>
      <c r="C33" s="61"/>
      <c r="D33" s="61"/>
      <c r="E33" s="61"/>
      <c r="F33" s="61"/>
      <c r="G33" s="61"/>
      <c r="H33" s="61"/>
      <c r="I33" s="61"/>
      <c r="J33" s="61"/>
      <c r="K33" s="61"/>
      <c r="L33" s="61"/>
      <c r="M33" s="61"/>
      <c r="N33" s="61"/>
      <c r="O33" s="61"/>
      <c r="P33" s="61"/>
      <c r="Q33" s="61"/>
      <c r="R33" s="61"/>
      <c r="S33" s="61"/>
      <c r="T33" s="61"/>
      <c r="U33" s="61"/>
      <c r="V33" s="67"/>
      <c r="W33" s="61"/>
      <c r="X33" s="67"/>
      <c r="Y33" s="61"/>
      <c r="Z33" s="67"/>
      <c r="AA33" s="61"/>
      <c r="AB33" s="67"/>
      <c r="AC33" s="61"/>
      <c r="AD33" s="67"/>
      <c r="AE33" s="61"/>
      <c r="AF33" s="67"/>
      <c r="AG33" s="61"/>
      <c r="AH33" s="67"/>
      <c r="AI33" s="61"/>
      <c r="AJ33" s="67"/>
      <c r="AK33" s="61"/>
      <c r="AL33" s="67"/>
      <c r="AM33" s="61"/>
      <c r="AN33" s="67"/>
      <c r="AO33" s="61"/>
      <c r="AP33" s="67"/>
      <c r="AQ33" s="61"/>
      <c r="AR33" s="67"/>
      <c r="AS33" s="61"/>
      <c r="AT33" s="67"/>
      <c r="AU33" s="61"/>
      <c r="AV33" s="67"/>
      <c r="AW33" s="61"/>
      <c r="AX33" s="67"/>
      <c r="AY33" s="61"/>
      <c r="AZ33" s="67"/>
      <c r="BA33" s="61"/>
      <c r="BB33" s="67"/>
      <c r="BC33" s="61"/>
      <c r="BD33" s="67"/>
      <c r="BE33" s="61"/>
      <c r="BF33" s="67"/>
      <c r="BG33" s="61"/>
      <c r="BH33" s="67"/>
      <c r="BI33" s="61"/>
      <c r="BJ33" s="67"/>
      <c r="BK33" s="61"/>
      <c r="BL33" s="67"/>
      <c r="BM33" s="61"/>
      <c r="BN33" s="67"/>
      <c r="BO33" s="61"/>
      <c r="BP33" s="67"/>
      <c r="BQ33" s="61"/>
      <c r="BR33" s="67"/>
      <c r="BS33" s="61"/>
      <c r="BT33" s="67"/>
      <c r="BU33" s="61"/>
      <c r="BV33" s="67"/>
      <c r="BW33" s="61"/>
      <c r="BX33" s="67"/>
      <c r="BY33" s="61"/>
      <c r="BZ33" s="67"/>
      <c r="CA33" s="61"/>
      <c r="CB33" s="67"/>
      <c r="CC33" s="61"/>
      <c r="CD33" s="154" t="s">
        <v>139</v>
      </c>
      <c r="CE33" s="153"/>
    </row>
    <row r="34" spans="1:83" s="10" customFormat="1" ht="13.5" customHeight="1">
      <c r="A34" s="61"/>
      <c r="B34" s="67"/>
      <c r="C34" s="61"/>
      <c r="D34" s="61"/>
      <c r="E34" s="61"/>
      <c r="F34" s="61"/>
      <c r="G34" s="61"/>
      <c r="H34" s="61"/>
      <c r="I34" s="61"/>
      <c r="J34" s="61"/>
      <c r="K34" s="61"/>
      <c r="L34" s="61"/>
      <c r="M34" s="61"/>
      <c r="N34" s="61"/>
      <c r="O34" s="61"/>
      <c r="P34" s="61"/>
      <c r="Q34" s="61"/>
      <c r="R34" s="61"/>
      <c r="S34" s="61"/>
      <c r="T34" s="61"/>
      <c r="U34" s="61"/>
      <c r="V34" s="67"/>
      <c r="W34" s="61"/>
      <c r="X34" s="67"/>
      <c r="Y34" s="61"/>
      <c r="Z34" s="67"/>
      <c r="AA34" s="61"/>
      <c r="AB34" s="67"/>
      <c r="AC34" s="61"/>
      <c r="AD34" s="67"/>
      <c r="AE34" s="61"/>
      <c r="AF34" s="67"/>
      <c r="AG34" s="61"/>
      <c r="AH34" s="67"/>
      <c r="AI34" s="61"/>
      <c r="AJ34" s="67"/>
      <c r="AK34" s="61"/>
      <c r="AL34" s="67"/>
      <c r="AM34" s="61"/>
      <c r="AN34" s="67"/>
      <c r="AO34" s="61"/>
      <c r="AP34" s="67"/>
      <c r="AQ34" s="61"/>
      <c r="AR34" s="67"/>
      <c r="AS34" s="61"/>
      <c r="AT34" s="67"/>
      <c r="AU34" s="61"/>
      <c r="AV34" s="67"/>
      <c r="AW34" s="61"/>
      <c r="AX34" s="67"/>
      <c r="AY34" s="61"/>
      <c r="AZ34" s="67"/>
      <c r="BA34" s="61"/>
      <c r="BB34" s="67"/>
      <c r="BC34" s="61"/>
      <c r="BD34" s="67"/>
      <c r="BE34" s="61"/>
      <c r="BF34" s="67"/>
      <c r="BG34" s="61"/>
      <c r="BH34" s="67"/>
      <c r="BI34" s="61"/>
      <c r="BJ34" s="67"/>
      <c r="BK34" s="61"/>
      <c r="BL34" s="67"/>
      <c r="BM34" s="61"/>
      <c r="BN34" s="67"/>
      <c r="BO34" s="61"/>
      <c r="BP34" s="67"/>
      <c r="BQ34" s="61"/>
      <c r="BR34" s="67"/>
      <c r="BS34" s="61"/>
      <c r="BT34" s="67"/>
      <c r="BU34" s="61"/>
      <c r="BV34" s="67"/>
      <c r="BW34" s="61"/>
      <c r="BX34" s="67"/>
      <c r="BY34" s="61"/>
      <c r="BZ34" s="67"/>
      <c r="CA34" s="61"/>
      <c r="CB34" s="67"/>
      <c r="CC34" s="61"/>
      <c r="CD34" s="153"/>
      <c r="CE34" s="153"/>
    </row>
    <row r="35" spans="1:83" s="10" customFormat="1" ht="13.5" customHeight="1">
      <c r="A35" s="61"/>
      <c r="B35" s="67"/>
      <c r="C35" s="61"/>
      <c r="D35" s="61"/>
      <c r="E35" s="61"/>
      <c r="F35" s="61"/>
      <c r="G35" s="61"/>
      <c r="H35" s="61"/>
      <c r="I35" s="61"/>
      <c r="J35" s="61"/>
      <c r="K35" s="61"/>
      <c r="L35" s="61"/>
      <c r="M35" s="61"/>
      <c r="N35" s="61"/>
      <c r="O35" s="61"/>
      <c r="P35" s="61"/>
      <c r="Q35" s="61"/>
      <c r="R35" s="61"/>
      <c r="S35" s="61"/>
      <c r="T35" s="61"/>
      <c r="U35" s="61"/>
      <c r="V35" s="67"/>
      <c r="W35" s="61"/>
      <c r="X35" s="67"/>
      <c r="Y35" s="61"/>
      <c r="Z35" s="67"/>
      <c r="AA35" s="61"/>
      <c r="AB35" s="67"/>
      <c r="AC35" s="61"/>
      <c r="AD35" s="67"/>
      <c r="AE35" s="61"/>
      <c r="AF35" s="67"/>
      <c r="AG35" s="61"/>
      <c r="AH35" s="67"/>
      <c r="AI35" s="61"/>
      <c r="AJ35" s="67"/>
      <c r="AK35" s="61"/>
      <c r="AL35" s="67"/>
      <c r="AM35" s="61"/>
      <c r="AN35" s="67"/>
      <c r="AO35" s="61"/>
      <c r="AP35" s="67"/>
      <c r="AQ35" s="61"/>
      <c r="AR35" s="67"/>
      <c r="AS35" s="61"/>
      <c r="AT35" s="67"/>
      <c r="AU35" s="61"/>
      <c r="AV35" s="67"/>
      <c r="AW35" s="61"/>
      <c r="AX35" s="67"/>
      <c r="AY35" s="61"/>
      <c r="AZ35" s="67"/>
      <c r="BA35" s="61"/>
      <c r="BB35" s="67"/>
      <c r="BC35" s="61"/>
      <c r="BD35" s="67"/>
      <c r="BE35" s="61"/>
      <c r="BF35" s="67"/>
      <c r="BG35" s="61"/>
      <c r="BH35" s="67"/>
      <c r="BI35" s="61"/>
      <c r="BJ35" s="67"/>
      <c r="BK35" s="61"/>
      <c r="BL35" s="67"/>
      <c r="BM35" s="61"/>
      <c r="BN35" s="67"/>
      <c r="BO35" s="61"/>
      <c r="BP35" s="67"/>
      <c r="BQ35" s="61"/>
      <c r="BR35" s="67"/>
      <c r="BS35" s="61"/>
      <c r="BT35" s="67"/>
      <c r="BU35" s="61"/>
      <c r="BV35" s="67"/>
      <c r="BW35" s="61"/>
      <c r="BX35" s="67"/>
      <c r="BY35" s="61"/>
      <c r="BZ35" s="67"/>
      <c r="CA35" s="61"/>
      <c r="CB35" s="67"/>
      <c r="CC35" s="61"/>
      <c r="CD35" s="153"/>
      <c r="CE35" s="153"/>
    </row>
    <row r="36" spans="1:83" s="10" customFormat="1" ht="13.5" customHeight="1">
      <c r="A36" s="61"/>
      <c r="B36" s="67"/>
      <c r="C36" s="61"/>
      <c r="D36" s="61"/>
      <c r="E36" s="61"/>
      <c r="F36" s="61"/>
      <c r="G36" s="61"/>
      <c r="H36" s="61"/>
      <c r="I36" s="61"/>
      <c r="J36" s="61"/>
      <c r="K36" s="61"/>
      <c r="L36" s="61"/>
      <c r="M36" s="61"/>
      <c r="N36" s="61"/>
      <c r="O36" s="61"/>
      <c r="P36" s="61"/>
      <c r="Q36" s="61"/>
      <c r="R36" s="61"/>
      <c r="S36" s="61"/>
      <c r="T36" s="61"/>
      <c r="U36" s="61"/>
      <c r="V36" s="67"/>
      <c r="W36" s="61"/>
      <c r="X36" s="67"/>
      <c r="Y36" s="61"/>
      <c r="Z36" s="67"/>
      <c r="AA36" s="61"/>
      <c r="AB36" s="67"/>
      <c r="AC36" s="61"/>
      <c r="AD36" s="67"/>
      <c r="AE36" s="61"/>
      <c r="AF36" s="67"/>
      <c r="AG36" s="61"/>
      <c r="AH36" s="67"/>
      <c r="AI36" s="61"/>
      <c r="AJ36" s="67"/>
      <c r="AK36" s="61"/>
      <c r="AL36" s="67"/>
      <c r="AM36" s="61"/>
      <c r="AN36" s="67"/>
      <c r="AO36" s="61"/>
      <c r="AP36" s="67"/>
      <c r="AQ36" s="61"/>
      <c r="AR36" s="67"/>
      <c r="AS36" s="61"/>
      <c r="AT36" s="67"/>
      <c r="AU36" s="61"/>
      <c r="AV36" s="67"/>
      <c r="AW36" s="61"/>
      <c r="AX36" s="67"/>
      <c r="AY36" s="61"/>
      <c r="AZ36" s="67"/>
      <c r="BA36" s="61"/>
      <c r="BB36" s="67"/>
      <c r="BC36" s="61"/>
      <c r="BD36" s="67"/>
      <c r="BE36" s="61"/>
      <c r="BF36" s="67"/>
      <c r="BG36" s="61"/>
      <c r="BH36" s="67"/>
      <c r="BI36" s="61"/>
      <c r="BJ36" s="67"/>
      <c r="BK36" s="61"/>
      <c r="BL36" s="67"/>
      <c r="BM36" s="61"/>
      <c r="BN36" s="67"/>
      <c r="BO36" s="61"/>
      <c r="BP36" s="67"/>
      <c r="BQ36" s="61"/>
      <c r="BR36" s="67"/>
      <c r="BS36" s="61"/>
      <c r="BT36" s="67"/>
      <c r="BU36" s="61"/>
      <c r="BV36" s="67"/>
      <c r="BW36" s="61"/>
      <c r="BX36" s="67"/>
      <c r="BY36" s="61"/>
      <c r="BZ36" s="67"/>
      <c r="CA36" s="61"/>
      <c r="CB36" s="67"/>
      <c r="CC36" s="61"/>
      <c r="CD36" s="153"/>
      <c r="CE36" s="153"/>
    </row>
    <row r="37" spans="1:83" s="10" customFormat="1" ht="13.5" customHeight="1">
      <c r="A37" s="61"/>
      <c r="B37" s="67"/>
      <c r="C37" s="61"/>
      <c r="D37" s="61"/>
      <c r="E37" s="61"/>
      <c r="F37" s="61"/>
      <c r="G37" s="61"/>
      <c r="H37" s="61"/>
      <c r="I37" s="61"/>
      <c r="J37" s="61"/>
      <c r="K37" s="61"/>
      <c r="L37" s="61"/>
      <c r="M37" s="61"/>
      <c r="N37" s="61"/>
      <c r="O37" s="61"/>
      <c r="P37" s="61"/>
      <c r="Q37" s="61"/>
      <c r="R37" s="61"/>
      <c r="S37" s="61"/>
      <c r="T37" s="61"/>
      <c r="U37" s="61"/>
      <c r="V37" s="67"/>
      <c r="W37" s="61"/>
      <c r="X37" s="67"/>
      <c r="Y37" s="61"/>
      <c r="Z37" s="67"/>
      <c r="AA37" s="61"/>
      <c r="AB37" s="67"/>
      <c r="AC37" s="61"/>
      <c r="AD37" s="67"/>
      <c r="AE37" s="61"/>
      <c r="AF37" s="67"/>
      <c r="AG37" s="61"/>
      <c r="AH37" s="67"/>
      <c r="AI37" s="61"/>
      <c r="AJ37" s="67"/>
      <c r="AK37" s="61"/>
      <c r="AL37" s="67"/>
      <c r="AM37" s="61"/>
      <c r="AN37" s="67"/>
      <c r="AO37" s="61"/>
      <c r="AP37" s="67"/>
      <c r="AQ37" s="61"/>
      <c r="AR37" s="67"/>
      <c r="AS37" s="61"/>
      <c r="AT37" s="67"/>
      <c r="AU37" s="61"/>
      <c r="AV37" s="67"/>
      <c r="AW37" s="61"/>
      <c r="AX37" s="67"/>
      <c r="AY37" s="61"/>
      <c r="AZ37" s="67"/>
      <c r="BA37" s="61"/>
      <c r="BB37" s="67"/>
      <c r="BC37" s="61"/>
      <c r="BD37" s="67"/>
      <c r="BE37" s="61"/>
      <c r="BF37" s="67"/>
      <c r="BG37" s="61"/>
      <c r="BH37" s="67"/>
      <c r="BI37" s="61"/>
      <c r="BJ37" s="67"/>
      <c r="BK37" s="61"/>
      <c r="BL37" s="67"/>
      <c r="BM37" s="61"/>
      <c r="BN37" s="67"/>
      <c r="BO37" s="61"/>
      <c r="BP37" s="67"/>
      <c r="BQ37" s="61"/>
      <c r="BR37" s="67"/>
      <c r="BS37" s="61"/>
      <c r="BT37" s="67"/>
      <c r="BU37" s="61"/>
      <c r="BV37" s="67"/>
      <c r="BW37" s="61"/>
      <c r="BX37" s="67"/>
      <c r="BY37" s="61"/>
      <c r="BZ37" s="67"/>
      <c r="CA37" s="61"/>
      <c r="CB37" s="67"/>
      <c r="CC37" s="61"/>
      <c r="CD37" s="153"/>
      <c r="CE37" s="153"/>
    </row>
    <row r="38" spans="1:83" s="10" customFormat="1" ht="13.5" customHeight="1">
      <c r="A38" s="61"/>
      <c r="B38" s="67"/>
      <c r="C38" s="61"/>
      <c r="D38" s="61"/>
      <c r="E38" s="61"/>
      <c r="F38" s="61"/>
      <c r="G38" s="61"/>
      <c r="H38" s="61"/>
      <c r="I38" s="61"/>
      <c r="J38" s="61"/>
      <c r="K38" s="61"/>
      <c r="L38" s="61"/>
      <c r="M38" s="61"/>
      <c r="N38" s="61"/>
      <c r="O38" s="61"/>
      <c r="P38" s="61"/>
      <c r="Q38" s="61"/>
      <c r="R38" s="61"/>
      <c r="S38" s="61"/>
      <c r="T38" s="61"/>
      <c r="U38" s="61"/>
      <c r="V38" s="67"/>
      <c r="W38" s="61"/>
      <c r="X38" s="67"/>
      <c r="Y38" s="61"/>
      <c r="Z38" s="67"/>
      <c r="AA38" s="61"/>
      <c r="AB38" s="67"/>
      <c r="AC38" s="61"/>
      <c r="AD38" s="67"/>
      <c r="AE38" s="61"/>
      <c r="AF38" s="67"/>
      <c r="AG38" s="61"/>
      <c r="AH38" s="67"/>
      <c r="AI38" s="61"/>
      <c r="AJ38" s="67"/>
      <c r="AK38" s="61"/>
      <c r="AL38" s="67"/>
      <c r="AM38" s="61"/>
      <c r="AN38" s="67"/>
      <c r="AO38" s="61"/>
      <c r="AP38" s="67"/>
      <c r="AQ38" s="61"/>
      <c r="AR38" s="67"/>
      <c r="AS38" s="61"/>
      <c r="AT38" s="67"/>
      <c r="AU38" s="61"/>
      <c r="AV38" s="67"/>
      <c r="AW38" s="61"/>
      <c r="AX38" s="67"/>
      <c r="AY38" s="61"/>
      <c r="AZ38" s="67"/>
      <c r="BA38" s="61"/>
      <c r="BB38" s="67"/>
      <c r="BC38" s="61"/>
      <c r="BD38" s="67"/>
      <c r="BE38" s="61"/>
      <c r="BF38" s="67"/>
      <c r="BG38" s="61"/>
      <c r="BH38" s="67"/>
      <c r="BI38" s="61"/>
      <c r="BJ38" s="67"/>
      <c r="BK38" s="61"/>
      <c r="BL38" s="67"/>
      <c r="BM38" s="61"/>
      <c r="BN38" s="67"/>
      <c r="BO38" s="61"/>
      <c r="BP38" s="67"/>
      <c r="BQ38" s="61"/>
      <c r="BR38" s="67"/>
      <c r="BS38" s="61"/>
      <c r="BT38" s="67"/>
      <c r="BU38" s="61"/>
      <c r="BV38" s="67"/>
      <c r="BW38" s="61"/>
      <c r="BX38" s="67"/>
      <c r="BY38" s="61"/>
      <c r="BZ38" s="67"/>
      <c r="CA38" s="61"/>
      <c r="CB38" s="67"/>
      <c r="CC38" s="61"/>
      <c r="CD38" s="153"/>
      <c r="CE38" s="153"/>
    </row>
    <row r="39" spans="1:83" s="10" customFormat="1" ht="13.5" customHeight="1">
      <c r="A39" s="61"/>
      <c r="B39" s="67"/>
      <c r="C39" s="61"/>
      <c r="D39" s="61"/>
      <c r="E39" s="61"/>
      <c r="F39" s="61"/>
      <c r="G39" s="61"/>
      <c r="H39" s="61"/>
      <c r="I39" s="61"/>
      <c r="J39" s="61"/>
      <c r="K39" s="61"/>
      <c r="L39" s="61"/>
      <c r="M39" s="61"/>
      <c r="N39" s="61"/>
      <c r="O39" s="61"/>
      <c r="P39" s="61"/>
      <c r="Q39" s="61"/>
      <c r="R39" s="61"/>
      <c r="S39" s="61"/>
      <c r="T39" s="61"/>
      <c r="U39" s="61"/>
      <c r="V39" s="67"/>
      <c r="W39" s="61"/>
      <c r="X39" s="67"/>
      <c r="Y39" s="61"/>
      <c r="Z39" s="67"/>
      <c r="AA39" s="61"/>
      <c r="AB39" s="67"/>
      <c r="AC39" s="61"/>
      <c r="AD39" s="67"/>
      <c r="AE39" s="61"/>
      <c r="AF39" s="67"/>
      <c r="AG39" s="61"/>
      <c r="AH39" s="67"/>
      <c r="AI39" s="61"/>
      <c r="AJ39" s="67"/>
      <c r="AK39" s="61"/>
      <c r="AL39" s="67"/>
      <c r="AM39" s="61"/>
      <c r="AN39" s="67"/>
      <c r="AO39" s="61"/>
      <c r="AP39" s="67"/>
      <c r="AQ39" s="61"/>
      <c r="AR39" s="67"/>
      <c r="AS39" s="61"/>
      <c r="AT39" s="67"/>
      <c r="AU39" s="61"/>
      <c r="AV39" s="67"/>
      <c r="AW39" s="61"/>
      <c r="AX39" s="67"/>
      <c r="AY39" s="61"/>
      <c r="AZ39" s="67"/>
      <c r="BA39" s="61"/>
      <c r="BB39" s="67"/>
      <c r="BC39" s="61"/>
      <c r="BD39" s="67"/>
      <c r="BE39" s="61"/>
      <c r="BF39" s="67"/>
      <c r="BG39" s="61"/>
      <c r="BH39" s="67"/>
      <c r="BI39" s="61"/>
      <c r="BJ39" s="67"/>
      <c r="BK39" s="61"/>
      <c r="BL39" s="67"/>
      <c r="BM39" s="61"/>
      <c r="BN39" s="67"/>
      <c r="BO39" s="61"/>
      <c r="BP39" s="67"/>
      <c r="BQ39" s="61"/>
      <c r="BR39" s="67"/>
      <c r="BS39" s="61"/>
      <c r="BT39" s="67"/>
      <c r="BU39" s="61"/>
      <c r="BV39" s="67"/>
      <c r="BW39" s="61"/>
      <c r="BX39" s="67"/>
      <c r="BY39" s="61"/>
      <c r="BZ39" s="67"/>
      <c r="CA39" s="61"/>
      <c r="CB39" s="67"/>
      <c r="CC39" s="61"/>
      <c r="CD39" s="153"/>
      <c r="CE39" s="153"/>
    </row>
    <row r="40" spans="1:83" s="10" customFormat="1" ht="13.5" customHeight="1">
      <c r="A40" s="61"/>
      <c r="B40" s="67"/>
      <c r="C40" s="61"/>
      <c r="D40" s="61"/>
      <c r="E40" s="61"/>
      <c r="F40" s="61"/>
      <c r="G40" s="61"/>
      <c r="H40" s="61"/>
      <c r="I40" s="61"/>
      <c r="J40" s="61"/>
      <c r="K40" s="61"/>
      <c r="L40" s="61"/>
      <c r="M40" s="61"/>
      <c r="N40" s="61"/>
      <c r="O40" s="61"/>
      <c r="P40" s="61"/>
      <c r="Q40" s="61"/>
      <c r="R40" s="61"/>
      <c r="S40" s="61"/>
      <c r="T40" s="61"/>
      <c r="U40" s="61"/>
      <c r="V40" s="67"/>
      <c r="W40" s="61"/>
      <c r="X40" s="67"/>
      <c r="Y40" s="61"/>
      <c r="Z40" s="67"/>
      <c r="AA40" s="61"/>
      <c r="AB40" s="67"/>
      <c r="AC40" s="61"/>
      <c r="AD40" s="67"/>
      <c r="AE40" s="61"/>
      <c r="AF40" s="67"/>
      <c r="AG40" s="61"/>
      <c r="AH40" s="67"/>
      <c r="AI40" s="61"/>
      <c r="AJ40" s="67"/>
      <c r="AK40" s="61"/>
      <c r="AL40" s="67"/>
      <c r="AM40" s="61"/>
      <c r="AN40" s="67"/>
      <c r="AO40" s="61"/>
      <c r="AP40" s="67"/>
      <c r="AQ40" s="61"/>
      <c r="AR40" s="67"/>
      <c r="AS40" s="61"/>
      <c r="AT40" s="67"/>
      <c r="AU40" s="61"/>
      <c r="AV40" s="67"/>
      <c r="AW40" s="61"/>
      <c r="AX40" s="67"/>
      <c r="AY40" s="61"/>
      <c r="AZ40" s="67"/>
      <c r="BA40" s="61"/>
      <c r="BB40" s="67"/>
      <c r="BC40" s="61"/>
      <c r="BD40" s="67"/>
      <c r="BE40" s="61"/>
      <c r="BF40" s="67"/>
      <c r="BG40" s="61"/>
      <c r="BH40" s="67"/>
      <c r="BI40" s="61"/>
      <c r="BJ40" s="67"/>
      <c r="BK40" s="61"/>
      <c r="BL40" s="67"/>
      <c r="BM40" s="61"/>
      <c r="BN40" s="67"/>
      <c r="BO40" s="61"/>
      <c r="BP40" s="67"/>
      <c r="BQ40" s="61"/>
      <c r="BR40" s="67"/>
      <c r="BS40" s="61"/>
      <c r="BT40" s="67"/>
      <c r="BU40" s="61"/>
      <c r="BV40" s="67"/>
      <c r="BW40" s="61"/>
      <c r="BX40" s="67"/>
      <c r="BY40" s="61"/>
      <c r="BZ40" s="67"/>
      <c r="CA40" s="61"/>
      <c r="CB40" s="67"/>
      <c r="CC40" s="61"/>
      <c r="CD40" s="153"/>
      <c r="CE40" s="153"/>
    </row>
    <row r="41" spans="1:83" s="10" customFormat="1" ht="13.5" customHeight="1">
      <c r="A41" s="61"/>
      <c r="B41" s="67"/>
      <c r="C41" s="61"/>
      <c r="D41" s="61"/>
      <c r="E41" s="61"/>
      <c r="F41" s="61"/>
      <c r="G41" s="61"/>
      <c r="H41" s="61"/>
      <c r="I41" s="61"/>
      <c r="J41" s="61"/>
      <c r="K41" s="61"/>
      <c r="L41" s="61"/>
      <c r="M41" s="61"/>
      <c r="N41" s="61"/>
      <c r="O41" s="61"/>
      <c r="P41" s="61"/>
      <c r="Q41" s="61"/>
      <c r="R41" s="61"/>
      <c r="S41" s="61"/>
      <c r="T41" s="61"/>
      <c r="U41" s="61"/>
      <c r="V41" s="67"/>
      <c r="W41" s="61"/>
      <c r="X41" s="67"/>
      <c r="Y41" s="61"/>
      <c r="Z41" s="67"/>
      <c r="AA41" s="61"/>
      <c r="AB41" s="67"/>
      <c r="AC41" s="61"/>
      <c r="AD41" s="67"/>
      <c r="AE41" s="61"/>
      <c r="AF41" s="67"/>
      <c r="AG41" s="61"/>
      <c r="AH41" s="67"/>
      <c r="AI41" s="61"/>
      <c r="AJ41" s="67"/>
      <c r="AK41" s="61"/>
      <c r="AL41" s="67"/>
      <c r="AM41" s="61"/>
      <c r="AN41" s="67"/>
      <c r="AO41" s="61"/>
      <c r="AP41" s="67"/>
      <c r="AQ41" s="61"/>
      <c r="AR41" s="67"/>
      <c r="AS41" s="61"/>
      <c r="AT41" s="67"/>
      <c r="AU41" s="61"/>
      <c r="AV41" s="67"/>
      <c r="AW41" s="61"/>
      <c r="AX41" s="67"/>
      <c r="AY41" s="61"/>
      <c r="AZ41" s="67"/>
      <c r="BA41" s="61"/>
      <c r="BB41" s="67"/>
      <c r="BC41" s="61"/>
      <c r="BD41" s="67"/>
      <c r="BE41" s="61"/>
      <c r="BF41" s="67"/>
      <c r="BG41" s="61"/>
      <c r="BH41" s="67"/>
      <c r="BI41" s="61"/>
      <c r="BJ41" s="67"/>
      <c r="BK41" s="61"/>
      <c r="BL41" s="67"/>
      <c r="BM41" s="61"/>
      <c r="BN41" s="67"/>
      <c r="BO41" s="61"/>
      <c r="BP41" s="67"/>
      <c r="BQ41" s="61"/>
      <c r="BR41" s="67"/>
      <c r="BS41" s="61"/>
      <c r="BT41" s="67"/>
      <c r="BU41" s="61"/>
      <c r="BV41" s="67"/>
      <c r="BW41" s="61"/>
      <c r="BX41" s="67"/>
      <c r="BY41" s="61"/>
      <c r="BZ41" s="67"/>
      <c r="CA41" s="61"/>
      <c r="CB41" s="67"/>
      <c r="CC41" s="61"/>
      <c r="CD41" s="153"/>
      <c r="CE41" s="153"/>
    </row>
    <row r="42" spans="1:83" s="10" customFormat="1" ht="13.5" customHeight="1">
      <c r="A42" s="61"/>
      <c r="B42" s="67"/>
      <c r="C42" s="61"/>
      <c r="D42" s="61"/>
      <c r="E42" s="61"/>
      <c r="F42" s="61"/>
      <c r="G42" s="61"/>
      <c r="H42" s="61"/>
      <c r="I42" s="61"/>
      <c r="J42" s="61"/>
      <c r="K42" s="61"/>
      <c r="L42" s="61"/>
      <c r="M42" s="61"/>
      <c r="N42" s="61"/>
      <c r="O42" s="61"/>
      <c r="P42" s="61"/>
      <c r="Q42" s="61"/>
      <c r="R42" s="61"/>
      <c r="S42" s="61"/>
      <c r="T42" s="61"/>
      <c r="U42" s="61"/>
      <c r="V42" s="67"/>
      <c r="W42" s="61"/>
      <c r="X42" s="67"/>
      <c r="Y42" s="61"/>
      <c r="Z42" s="67"/>
      <c r="AA42" s="61"/>
      <c r="AB42" s="67"/>
      <c r="AC42" s="61"/>
      <c r="AD42" s="67"/>
      <c r="AE42" s="61"/>
      <c r="AF42" s="67"/>
      <c r="AG42" s="61"/>
      <c r="AH42" s="67"/>
      <c r="AI42" s="61"/>
      <c r="AJ42" s="67"/>
      <c r="AK42" s="61"/>
      <c r="AL42" s="67"/>
      <c r="AM42" s="61"/>
      <c r="AN42" s="67"/>
      <c r="AO42" s="61"/>
      <c r="AP42" s="67"/>
      <c r="AQ42" s="61"/>
      <c r="AR42" s="67"/>
      <c r="AS42" s="61"/>
      <c r="AT42" s="67"/>
      <c r="AU42" s="61"/>
      <c r="AV42" s="67"/>
      <c r="AW42" s="61"/>
      <c r="AX42" s="67"/>
      <c r="AY42" s="61"/>
      <c r="AZ42" s="67"/>
      <c r="BA42" s="61"/>
      <c r="BB42" s="67"/>
      <c r="BC42" s="61"/>
      <c r="BD42" s="67"/>
      <c r="BE42" s="61"/>
      <c r="BF42" s="67"/>
      <c r="BG42" s="61"/>
      <c r="BH42" s="67"/>
      <c r="BI42" s="61"/>
      <c r="BJ42" s="67"/>
      <c r="BK42" s="61"/>
      <c r="BL42" s="67"/>
      <c r="BM42" s="61"/>
      <c r="BN42" s="67"/>
      <c r="BO42" s="61"/>
      <c r="BP42" s="67"/>
      <c r="BQ42" s="61"/>
      <c r="BR42" s="67"/>
      <c r="BS42" s="61"/>
      <c r="BT42" s="67"/>
      <c r="BU42" s="61"/>
      <c r="BV42" s="67"/>
      <c r="BW42" s="61"/>
      <c r="BX42" s="67"/>
      <c r="BY42" s="61"/>
      <c r="BZ42" s="67"/>
      <c r="CA42" s="61"/>
      <c r="CB42" s="67"/>
      <c r="CC42" s="61"/>
      <c r="CD42" s="153"/>
      <c r="CE42" s="153"/>
    </row>
    <row r="43" spans="1:83" s="10" customFormat="1" ht="13.5" customHeight="1">
      <c r="A43" s="61"/>
      <c r="B43" s="67"/>
      <c r="C43" s="61"/>
      <c r="D43" s="61"/>
      <c r="E43" s="61"/>
      <c r="F43" s="61"/>
      <c r="G43" s="61"/>
      <c r="H43" s="61"/>
      <c r="I43" s="61"/>
      <c r="J43" s="61"/>
      <c r="K43" s="61"/>
      <c r="L43" s="61"/>
      <c r="M43" s="61"/>
      <c r="N43" s="61"/>
      <c r="O43" s="61"/>
      <c r="P43" s="61"/>
      <c r="Q43" s="61"/>
      <c r="R43" s="61"/>
      <c r="S43" s="61"/>
      <c r="T43" s="61"/>
      <c r="U43" s="61"/>
      <c r="V43" s="67"/>
      <c r="W43" s="61"/>
      <c r="X43" s="67"/>
      <c r="Y43" s="61"/>
      <c r="Z43" s="67"/>
      <c r="AA43" s="61"/>
      <c r="AB43" s="67"/>
      <c r="AC43" s="61"/>
      <c r="AD43" s="67"/>
      <c r="AE43" s="61"/>
      <c r="AF43" s="67"/>
      <c r="AG43" s="61"/>
      <c r="AH43" s="67"/>
      <c r="AI43" s="61"/>
      <c r="AJ43" s="67"/>
      <c r="AK43" s="61"/>
      <c r="AL43" s="67"/>
      <c r="AM43" s="61"/>
      <c r="AN43" s="67"/>
      <c r="AO43" s="61"/>
      <c r="AP43" s="67"/>
      <c r="AQ43" s="61"/>
      <c r="AR43" s="67"/>
      <c r="AS43" s="61"/>
      <c r="AT43" s="67"/>
      <c r="AU43" s="61"/>
      <c r="AV43" s="67"/>
      <c r="AW43" s="61"/>
      <c r="AX43" s="67"/>
      <c r="AY43" s="61"/>
      <c r="AZ43" s="67"/>
      <c r="BA43" s="61"/>
      <c r="BB43" s="67"/>
      <c r="BC43" s="61"/>
      <c r="BD43" s="67"/>
      <c r="BE43" s="61"/>
      <c r="BF43" s="67"/>
      <c r="BG43" s="61"/>
      <c r="BH43" s="67"/>
      <c r="BI43" s="61"/>
      <c r="BJ43" s="67"/>
      <c r="BK43" s="61"/>
      <c r="BL43" s="67"/>
      <c r="BM43" s="61"/>
      <c r="BN43" s="67"/>
      <c r="BO43" s="61"/>
      <c r="BP43" s="67"/>
      <c r="BQ43" s="61"/>
      <c r="BR43" s="67"/>
      <c r="BS43" s="61"/>
      <c r="BT43" s="67"/>
      <c r="BU43" s="61"/>
      <c r="BV43" s="67"/>
      <c r="BW43" s="61"/>
      <c r="BX43" s="67"/>
      <c r="BY43" s="61"/>
      <c r="BZ43" s="67"/>
      <c r="CA43" s="61"/>
      <c r="CB43" s="67"/>
      <c r="CC43" s="61"/>
      <c r="CD43" s="153"/>
      <c r="CE43" s="153"/>
    </row>
    <row r="44" spans="1:83" s="10" customFormat="1" ht="13.5" customHeight="1">
      <c r="A44" s="61"/>
      <c r="B44" s="67"/>
      <c r="C44" s="61"/>
      <c r="D44" s="61"/>
      <c r="E44" s="61"/>
      <c r="F44" s="61"/>
      <c r="G44" s="61"/>
      <c r="H44" s="61"/>
      <c r="I44" s="61"/>
      <c r="J44" s="61"/>
      <c r="K44" s="61"/>
      <c r="L44" s="61"/>
      <c r="M44" s="61"/>
      <c r="N44" s="61"/>
      <c r="O44" s="61"/>
      <c r="P44" s="61"/>
      <c r="Q44" s="61"/>
      <c r="R44" s="61"/>
      <c r="S44" s="61"/>
      <c r="T44" s="61"/>
      <c r="U44" s="61"/>
      <c r="V44" s="67"/>
      <c r="W44" s="61"/>
      <c r="X44" s="67"/>
      <c r="Y44" s="61"/>
      <c r="Z44" s="67"/>
      <c r="AA44" s="61"/>
      <c r="AB44" s="67"/>
      <c r="AC44" s="61"/>
      <c r="AD44" s="67"/>
      <c r="AE44" s="61"/>
      <c r="AF44" s="67"/>
      <c r="AG44" s="61"/>
      <c r="AH44" s="67"/>
      <c r="AI44" s="61"/>
      <c r="AJ44" s="67"/>
      <c r="AK44" s="61"/>
      <c r="AL44" s="67"/>
      <c r="AM44" s="61"/>
      <c r="AN44" s="67"/>
      <c r="AO44" s="61"/>
      <c r="AP44" s="67"/>
      <c r="AQ44" s="61"/>
      <c r="AR44" s="67"/>
      <c r="AS44" s="61"/>
      <c r="AT44" s="67"/>
      <c r="AU44" s="61"/>
      <c r="AV44" s="67"/>
      <c r="AW44" s="61"/>
      <c r="AX44" s="67"/>
      <c r="AY44" s="61"/>
      <c r="AZ44" s="67"/>
      <c r="BA44" s="61"/>
      <c r="BB44" s="67"/>
      <c r="BC44" s="61"/>
      <c r="BD44" s="67"/>
      <c r="BE44" s="61"/>
      <c r="BF44" s="67"/>
      <c r="BG44" s="61"/>
      <c r="BH44" s="67"/>
      <c r="BI44" s="61"/>
      <c r="BJ44" s="67"/>
      <c r="BK44" s="61"/>
      <c r="BL44" s="67"/>
      <c r="BM44" s="61"/>
      <c r="BN44" s="67"/>
      <c r="BO44" s="61"/>
      <c r="BP44" s="67"/>
      <c r="BQ44" s="61"/>
      <c r="BR44" s="67"/>
      <c r="BS44" s="61"/>
      <c r="BT44" s="67"/>
      <c r="BU44" s="61"/>
      <c r="BV44" s="67"/>
      <c r="BW44" s="61"/>
      <c r="BX44" s="67"/>
      <c r="BY44" s="61"/>
      <c r="BZ44" s="67"/>
      <c r="CA44" s="61"/>
      <c r="CB44" s="67"/>
      <c r="CC44" s="61"/>
      <c r="CD44" s="153"/>
      <c r="CE44" s="153"/>
    </row>
    <row r="45" spans="1:83" s="10" customFormat="1" ht="13.5" customHeight="1">
      <c r="A45" s="61"/>
      <c r="B45" s="67"/>
      <c r="C45" s="61"/>
      <c r="D45" s="61"/>
      <c r="E45" s="61"/>
      <c r="F45" s="61"/>
      <c r="G45" s="61"/>
      <c r="H45" s="61"/>
      <c r="I45" s="61"/>
      <c r="J45" s="61"/>
      <c r="K45" s="61"/>
      <c r="L45" s="61"/>
      <c r="M45" s="61"/>
      <c r="N45" s="61"/>
      <c r="O45" s="61"/>
      <c r="P45" s="61"/>
      <c r="Q45" s="61"/>
      <c r="R45" s="61"/>
      <c r="S45" s="61"/>
      <c r="T45" s="61"/>
      <c r="U45" s="61"/>
      <c r="V45" s="67"/>
      <c r="W45" s="61"/>
      <c r="X45" s="67"/>
      <c r="Y45" s="61"/>
      <c r="Z45" s="67"/>
      <c r="AA45" s="61"/>
      <c r="AB45" s="67"/>
      <c r="AC45" s="61"/>
      <c r="AD45" s="67"/>
      <c r="AE45" s="61"/>
      <c r="AF45" s="67"/>
      <c r="AG45" s="61"/>
      <c r="AH45" s="67"/>
      <c r="AI45" s="61"/>
      <c r="AJ45" s="67"/>
      <c r="AK45" s="61"/>
      <c r="AL45" s="67"/>
      <c r="AM45" s="61"/>
      <c r="AN45" s="67"/>
      <c r="AO45" s="61"/>
      <c r="AP45" s="67"/>
      <c r="AQ45" s="61"/>
      <c r="AR45" s="67"/>
      <c r="AS45" s="61"/>
      <c r="AT45" s="67"/>
      <c r="AU45" s="61"/>
      <c r="AV45" s="67"/>
      <c r="AW45" s="61"/>
      <c r="AX45" s="67"/>
      <c r="AY45" s="61"/>
      <c r="AZ45" s="67"/>
      <c r="BA45" s="61"/>
      <c r="BB45" s="67"/>
      <c r="BC45" s="61"/>
      <c r="BD45" s="67"/>
      <c r="BE45" s="61"/>
      <c r="BF45" s="67"/>
      <c r="BG45" s="61"/>
      <c r="BH45" s="67"/>
      <c r="BI45" s="61"/>
      <c r="BJ45" s="67"/>
      <c r="BK45" s="61"/>
      <c r="BL45" s="67"/>
      <c r="BM45" s="61"/>
      <c r="BN45" s="67"/>
      <c r="BO45" s="61"/>
      <c r="BP45" s="67"/>
      <c r="BQ45" s="61"/>
      <c r="BR45" s="67"/>
      <c r="BS45" s="61"/>
      <c r="BT45" s="67"/>
      <c r="BU45" s="61"/>
      <c r="BV45" s="67"/>
      <c r="BW45" s="61"/>
      <c r="BX45" s="67"/>
      <c r="BY45" s="61"/>
      <c r="BZ45" s="67"/>
      <c r="CA45" s="61"/>
      <c r="CB45" s="67"/>
      <c r="CC45" s="61"/>
      <c r="CD45" s="153"/>
      <c r="CE45" s="153"/>
    </row>
    <row r="46" spans="1:83" s="10" customFormat="1" ht="13.5" customHeight="1">
      <c r="A46" s="61"/>
      <c r="B46" s="67"/>
      <c r="C46" s="61"/>
      <c r="D46" s="61"/>
      <c r="E46" s="61"/>
      <c r="F46" s="61"/>
      <c r="G46" s="61"/>
      <c r="H46" s="61"/>
      <c r="I46" s="61"/>
      <c r="J46" s="61"/>
      <c r="K46" s="61"/>
      <c r="L46" s="61"/>
      <c r="M46" s="61"/>
      <c r="N46" s="61"/>
      <c r="O46" s="61"/>
      <c r="P46" s="61"/>
      <c r="Q46" s="61"/>
      <c r="R46" s="61"/>
      <c r="S46" s="61"/>
      <c r="T46" s="61"/>
      <c r="U46" s="61"/>
      <c r="V46" s="67"/>
      <c r="W46" s="61"/>
      <c r="X46" s="67"/>
      <c r="Y46" s="61"/>
      <c r="Z46" s="67"/>
      <c r="AA46" s="61"/>
      <c r="AB46" s="67"/>
      <c r="AC46" s="61"/>
      <c r="AD46" s="67"/>
      <c r="AE46" s="61"/>
      <c r="AF46" s="67"/>
      <c r="AG46" s="61"/>
      <c r="AH46" s="67"/>
      <c r="AI46" s="61"/>
      <c r="AJ46" s="67"/>
      <c r="AK46" s="61"/>
      <c r="AL46" s="67"/>
      <c r="AM46" s="61"/>
      <c r="AN46" s="67"/>
      <c r="AO46" s="61"/>
      <c r="AP46" s="67"/>
      <c r="AQ46" s="61"/>
      <c r="AR46" s="67"/>
      <c r="AS46" s="61"/>
      <c r="AT46" s="67"/>
      <c r="AU46" s="61"/>
      <c r="AV46" s="67"/>
      <c r="AW46" s="61"/>
      <c r="AX46" s="67"/>
      <c r="AY46" s="61"/>
      <c r="AZ46" s="67"/>
      <c r="BA46" s="61"/>
      <c r="BB46" s="67"/>
      <c r="BC46" s="61"/>
      <c r="BD46" s="67"/>
      <c r="BE46" s="61"/>
      <c r="BF46" s="67"/>
      <c r="BG46" s="61"/>
      <c r="BH46" s="67"/>
      <c r="BI46" s="61"/>
      <c r="BJ46" s="67"/>
      <c r="BK46" s="61"/>
      <c r="BL46" s="67"/>
      <c r="BM46" s="61"/>
      <c r="BN46" s="67"/>
      <c r="BO46" s="61"/>
      <c r="BP46" s="67"/>
      <c r="BQ46" s="61"/>
      <c r="BR46" s="67"/>
      <c r="BS46" s="61"/>
      <c r="BT46" s="67"/>
      <c r="BU46" s="61"/>
      <c r="BV46" s="67"/>
      <c r="BW46" s="61"/>
      <c r="BX46" s="67"/>
      <c r="BY46" s="61"/>
      <c r="BZ46" s="67"/>
      <c r="CA46" s="61"/>
      <c r="CB46" s="67"/>
      <c r="CC46" s="61"/>
      <c r="CD46" s="153"/>
      <c r="CE46" s="153"/>
    </row>
    <row r="47" spans="1:83" s="10" customFormat="1" ht="13.5" customHeight="1">
      <c r="A47" s="61"/>
      <c r="B47" s="67"/>
      <c r="C47" s="61"/>
      <c r="D47" s="61"/>
      <c r="E47" s="61"/>
      <c r="F47" s="61"/>
      <c r="G47" s="61"/>
      <c r="H47" s="61"/>
      <c r="I47" s="61"/>
      <c r="J47" s="61"/>
      <c r="K47" s="61"/>
      <c r="L47" s="61"/>
      <c r="M47" s="61"/>
      <c r="N47" s="61"/>
      <c r="O47" s="61"/>
      <c r="P47" s="61"/>
      <c r="Q47" s="61"/>
      <c r="R47" s="61"/>
      <c r="S47" s="61"/>
      <c r="T47" s="61"/>
      <c r="U47" s="61"/>
      <c r="V47" s="67"/>
      <c r="W47" s="61"/>
      <c r="X47" s="67"/>
      <c r="Y47" s="61"/>
      <c r="Z47" s="67"/>
      <c r="AA47" s="61"/>
      <c r="AB47" s="67"/>
      <c r="AC47" s="61"/>
      <c r="AD47" s="67"/>
      <c r="AE47" s="61"/>
      <c r="AF47" s="67"/>
      <c r="AG47" s="61"/>
      <c r="AH47" s="67"/>
      <c r="AI47" s="61"/>
      <c r="AJ47" s="67"/>
      <c r="AK47" s="61"/>
      <c r="AL47" s="67"/>
      <c r="AM47" s="61"/>
      <c r="AN47" s="67"/>
      <c r="AO47" s="61"/>
      <c r="AP47" s="67"/>
      <c r="AQ47" s="61"/>
      <c r="AR47" s="67"/>
      <c r="AS47" s="61"/>
      <c r="AT47" s="67"/>
      <c r="AU47" s="61"/>
      <c r="AV47" s="67"/>
      <c r="AW47" s="61"/>
      <c r="AX47" s="67"/>
      <c r="AY47" s="61"/>
      <c r="AZ47" s="67"/>
      <c r="BA47" s="61"/>
      <c r="BB47" s="67"/>
      <c r="BC47" s="61"/>
      <c r="BD47" s="67"/>
      <c r="BE47" s="61"/>
      <c r="BF47" s="67"/>
      <c r="BG47" s="61"/>
      <c r="BH47" s="67"/>
      <c r="BI47" s="61"/>
      <c r="BJ47" s="67"/>
      <c r="BK47" s="61"/>
      <c r="BL47" s="67"/>
      <c r="BM47" s="61"/>
      <c r="BN47" s="67"/>
      <c r="BO47" s="61"/>
      <c r="BP47" s="67"/>
      <c r="BQ47" s="61"/>
      <c r="BR47" s="67"/>
      <c r="BS47" s="61"/>
      <c r="BT47" s="67"/>
      <c r="BU47" s="61"/>
      <c r="BV47" s="67"/>
      <c r="BW47" s="61"/>
      <c r="BX47" s="67"/>
      <c r="BY47" s="61"/>
      <c r="BZ47" s="67"/>
      <c r="CA47" s="61"/>
      <c r="CB47" s="67"/>
      <c r="CC47" s="61"/>
      <c r="CD47" s="153"/>
      <c r="CE47" s="153"/>
    </row>
    <row r="48" spans="1:83" s="10" customFormat="1" ht="13.5" customHeight="1">
      <c r="A48" s="61"/>
      <c r="B48" s="67"/>
      <c r="C48" s="61"/>
      <c r="D48" s="61"/>
      <c r="E48" s="61"/>
      <c r="F48" s="61"/>
      <c r="G48" s="61"/>
      <c r="H48" s="61"/>
      <c r="I48" s="61"/>
      <c r="J48" s="61"/>
      <c r="K48" s="61"/>
      <c r="L48" s="61"/>
      <c r="M48" s="61"/>
      <c r="N48" s="61"/>
      <c r="O48" s="61"/>
      <c r="P48" s="61"/>
      <c r="Q48" s="61"/>
      <c r="R48" s="61"/>
      <c r="S48" s="61"/>
      <c r="T48" s="61"/>
      <c r="U48" s="61"/>
      <c r="V48" s="67"/>
      <c r="W48" s="61"/>
      <c r="X48" s="67"/>
      <c r="Y48" s="61"/>
      <c r="Z48" s="67"/>
      <c r="AA48" s="61"/>
      <c r="AB48" s="67"/>
      <c r="AC48" s="61"/>
      <c r="AD48" s="67"/>
      <c r="AE48" s="61"/>
      <c r="AF48" s="67"/>
      <c r="AG48" s="61"/>
      <c r="AH48" s="67"/>
      <c r="AI48" s="61"/>
      <c r="AJ48" s="67"/>
      <c r="AK48" s="61"/>
      <c r="AL48" s="67"/>
      <c r="AM48" s="61"/>
      <c r="AN48" s="67"/>
      <c r="AO48" s="61"/>
      <c r="AP48" s="67"/>
      <c r="AQ48" s="61"/>
      <c r="AR48" s="67"/>
      <c r="AS48" s="61"/>
      <c r="AT48" s="67"/>
      <c r="AU48" s="61"/>
      <c r="AV48" s="67"/>
      <c r="AW48" s="61"/>
      <c r="AX48" s="67"/>
      <c r="AY48" s="61"/>
      <c r="AZ48" s="67"/>
      <c r="BA48" s="61"/>
      <c r="BB48" s="67"/>
      <c r="BC48" s="61"/>
      <c r="BD48" s="67"/>
      <c r="BE48" s="61"/>
      <c r="BF48" s="67"/>
      <c r="BG48" s="61"/>
      <c r="BH48" s="67"/>
      <c r="BI48" s="61"/>
      <c r="BJ48" s="67"/>
      <c r="BK48" s="61"/>
      <c r="BL48" s="67"/>
      <c r="BM48" s="61"/>
      <c r="BN48" s="67"/>
      <c r="BO48" s="61"/>
      <c r="BP48" s="67"/>
      <c r="BQ48" s="61"/>
      <c r="BR48" s="67"/>
      <c r="BS48" s="61"/>
      <c r="BT48" s="67"/>
      <c r="BU48" s="61"/>
      <c r="BV48" s="67"/>
      <c r="BW48" s="61"/>
      <c r="BX48" s="67"/>
      <c r="BY48" s="61"/>
      <c r="BZ48" s="67"/>
      <c r="CA48" s="61"/>
      <c r="CB48" s="67"/>
      <c r="CC48" s="61"/>
      <c r="CD48" s="153"/>
      <c r="CE48" s="153"/>
    </row>
    <row r="49" spans="1:83" s="10" customFormat="1" ht="13.5" customHeight="1">
      <c r="A49" s="61"/>
      <c r="B49" s="67"/>
      <c r="C49" s="61"/>
      <c r="D49" s="61"/>
      <c r="E49" s="61"/>
      <c r="F49" s="61"/>
      <c r="G49" s="61"/>
      <c r="H49" s="61"/>
      <c r="I49" s="61"/>
      <c r="J49" s="61"/>
      <c r="K49" s="61"/>
      <c r="L49" s="61"/>
      <c r="M49" s="61"/>
      <c r="N49" s="61"/>
      <c r="O49" s="61"/>
      <c r="P49" s="61"/>
      <c r="Q49" s="61"/>
      <c r="R49" s="61"/>
      <c r="S49" s="61"/>
      <c r="T49" s="61"/>
      <c r="U49" s="61"/>
      <c r="V49" s="67"/>
      <c r="W49" s="61"/>
      <c r="X49" s="67"/>
      <c r="Y49" s="61"/>
      <c r="Z49" s="67"/>
      <c r="AA49" s="61"/>
      <c r="AB49" s="67"/>
      <c r="AC49" s="61"/>
      <c r="AD49" s="67"/>
      <c r="AE49" s="61"/>
      <c r="AF49" s="67"/>
      <c r="AG49" s="61"/>
      <c r="AH49" s="67"/>
      <c r="AI49" s="61"/>
      <c r="AJ49" s="67"/>
      <c r="AK49" s="61"/>
      <c r="AL49" s="67"/>
      <c r="AM49" s="61"/>
      <c r="AN49" s="67"/>
      <c r="AO49" s="61"/>
      <c r="AP49" s="67"/>
      <c r="AQ49" s="61"/>
      <c r="AR49" s="67"/>
      <c r="AS49" s="61"/>
      <c r="AT49" s="67"/>
      <c r="AU49" s="61"/>
      <c r="AV49" s="67"/>
      <c r="AW49" s="61"/>
      <c r="AX49" s="67"/>
      <c r="AY49" s="61"/>
      <c r="AZ49" s="67"/>
      <c r="BA49" s="61"/>
      <c r="BB49" s="67"/>
      <c r="BC49" s="61"/>
      <c r="BD49" s="67"/>
      <c r="BE49" s="61"/>
      <c r="BF49" s="67"/>
      <c r="BG49" s="61"/>
      <c r="BH49" s="67"/>
      <c r="BI49" s="61"/>
      <c r="BJ49" s="67"/>
      <c r="BK49" s="61"/>
      <c r="BL49" s="67"/>
      <c r="BM49" s="61"/>
      <c r="BN49" s="67"/>
      <c r="BO49" s="61"/>
      <c r="BP49" s="67"/>
      <c r="BQ49" s="61"/>
      <c r="BR49" s="67"/>
      <c r="BS49" s="61"/>
      <c r="BT49" s="67"/>
      <c r="BU49" s="61"/>
      <c r="BV49" s="67"/>
      <c r="BW49" s="61"/>
      <c r="BX49" s="67"/>
      <c r="BY49" s="61"/>
      <c r="BZ49" s="67"/>
      <c r="CA49" s="61"/>
      <c r="CB49" s="67"/>
      <c r="CC49" s="61"/>
      <c r="CD49" s="153"/>
      <c r="CE49" s="153"/>
    </row>
    <row r="50" spans="1:83" s="10" customFormat="1" ht="13.5" customHeight="1">
      <c r="A50" s="61"/>
      <c r="B50" s="67"/>
      <c r="C50" s="61"/>
      <c r="D50" s="61"/>
      <c r="E50" s="61"/>
      <c r="F50" s="61"/>
      <c r="G50" s="61"/>
      <c r="H50" s="61"/>
      <c r="I50" s="61"/>
      <c r="J50" s="61"/>
      <c r="K50" s="61"/>
      <c r="L50" s="61"/>
      <c r="M50" s="61"/>
      <c r="N50" s="61"/>
      <c r="O50" s="61"/>
      <c r="P50" s="61"/>
      <c r="Q50" s="61"/>
      <c r="R50" s="61"/>
      <c r="S50" s="61"/>
      <c r="T50" s="61"/>
      <c r="U50" s="61"/>
      <c r="V50" s="67"/>
      <c r="W50" s="61"/>
      <c r="X50" s="67"/>
      <c r="Y50" s="61"/>
      <c r="Z50" s="67"/>
      <c r="AA50" s="61"/>
      <c r="AB50" s="67"/>
      <c r="AC50" s="61"/>
      <c r="AD50" s="67"/>
      <c r="AE50" s="61"/>
      <c r="AF50" s="67"/>
      <c r="AG50" s="61"/>
      <c r="AH50" s="67"/>
      <c r="AI50" s="61"/>
      <c r="AJ50" s="67"/>
      <c r="AK50" s="61"/>
      <c r="AL50" s="67"/>
      <c r="AM50" s="61"/>
      <c r="AN50" s="67"/>
      <c r="AO50" s="61"/>
      <c r="AP50" s="67"/>
      <c r="AQ50" s="61"/>
      <c r="AR50" s="67"/>
      <c r="AS50" s="61"/>
      <c r="AT50" s="67"/>
      <c r="AU50" s="61"/>
      <c r="AV50" s="67"/>
      <c r="AW50" s="61"/>
      <c r="AX50" s="67"/>
      <c r="AY50" s="61"/>
      <c r="AZ50" s="67"/>
      <c r="BA50" s="61"/>
      <c r="BB50" s="67"/>
      <c r="BC50" s="61"/>
      <c r="BD50" s="67"/>
      <c r="BE50" s="61"/>
      <c r="BF50" s="67"/>
      <c r="BG50" s="61"/>
      <c r="BH50" s="67"/>
      <c r="BI50" s="61"/>
      <c r="BJ50" s="67"/>
      <c r="BK50" s="61"/>
      <c r="BL50" s="67"/>
      <c r="BM50" s="61"/>
      <c r="BN50" s="67"/>
      <c r="BO50" s="61"/>
      <c r="BP50" s="67"/>
      <c r="BQ50" s="61"/>
      <c r="BR50" s="67"/>
      <c r="BS50" s="61"/>
      <c r="BT50" s="67"/>
      <c r="BU50" s="61"/>
      <c r="BV50" s="67"/>
      <c r="BW50" s="61"/>
      <c r="BX50" s="67"/>
      <c r="BY50" s="61"/>
      <c r="BZ50" s="67"/>
      <c r="CA50" s="61"/>
      <c r="CB50" s="67"/>
      <c r="CC50" s="61"/>
      <c r="CD50" s="153"/>
      <c r="CE50" s="153"/>
    </row>
    <row r="51" spans="1:83" s="10" customFormat="1" ht="13.5" customHeight="1">
      <c r="A51" s="61"/>
      <c r="B51" s="67"/>
      <c r="C51" s="61"/>
      <c r="D51" s="61"/>
      <c r="E51" s="61"/>
      <c r="F51" s="61"/>
      <c r="G51" s="61"/>
      <c r="H51" s="61"/>
      <c r="I51" s="61"/>
      <c r="J51" s="61"/>
      <c r="K51" s="61"/>
      <c r="L51" s="61"/>
      <c r="M51" s="61"/>
      <c r="N51" s="61"/>
      <c r="O51" s="61"/>
      <c r="P51" s="61"/>
      <c r="Q51" s="61"/>
      <c r="R51" s="61"/>
      <c r="S51" s="61"/>
      <c r="T51" s="61"/>
      <c r="U51" s="61"/>
      <c r="V51" s="67"/>
      <c r="W51" s="61"/>
      <c r="X51" s="67"/>
      <c r="Y51" s="61"/>
      <c r="Z51" s="67"/>
      <c r="AA51" s="61"/>
      <c r="AB51" s="67"/>
      <c r="AC51" s="61"/>
      <c r="AD51" s="67"/>
      <c r="AE51" s="61"/>
      <c r="AF51" s="67"/>
      <c r="AG51" s="61"/>
      <c r="AH51" s="67"/>
      <c r="AI51" s="61"/>
      <c r="AJ51" s="67"/>
      <c r="AK51" s="61"/>
      <c r="AL51" s="67"/>
      <c r="AM51" s="61"/>
      <c r="AN51" s="67"/>
      <c r="AO51" s="61"/>
      <c r="AP51" s="67"/>
      <c r="AQ51" s="61"/>
      <c r="AR51" s="67"/>
      <c r="AS51" s="61"/>
      <c r="AT51" s="67"/>
      <c r="AU51" s="61"/>
      <c r="AV51" s="67"/>
      <c r="AW51" s="61"/>
      <c r="AX51" s="67"/>
      <c r="AY51" s="61"/>
      <c r="AZ51" s="67"/>
      <c r="BA51" s="61"/>
      <c r="BB51" s="67"/>
      <c r="BC51" s="61"/>
      <c r="BD51" s="67"/>
      <c r="BE51" s="61"/>
      <c r="BF51" s="67"/>
      <c r="BG51" s="61"/>
      <c r="BH51" s="67"/>
      <c r="BI51" s="61"/>
      <c r="BJ51" s="67"/>
      <c r="BK51" s="61"/>
      <c r="BL51" s="67"/>
      <c r="BM51" s="61"/>
      <c r="BN51" s="67"/>
      <c r="BO51" s="61"/>
      <c r="BP51" s="67"/>
      <c r="BQ51" s="61"/>
      <c r="BR51" s="67"/>
      <c r="BS51" s="61"/>
      <c r="BT51" s="67"/>
      <c r="BU51" s="61"/>
      <c r="BV51" s="67"/>
      <c r="BW51" s="61"/>
      <c r="BX51" s="67"/>
      <c r="BY51" s="61"/>
      <c r="BZ51" s="67"/>
      <c r="CA51" s="61"/>
      <c r="CB51" s="67"/>
      <c r="CC51" s="61"/>
      <c r="CD51" s="153"/>
      <c r="CE51" s="153"/>
    </row>
    <row r="52" spans="1:83" s="10" customFormat="1" ht="13.5" customHeight="1">
      <c r="A52" s="61"/>
      <c r="B52" s="67"/>
      <c r="C52" s="61"/>
      <c r="D52" s="61"/>
      <c r="E52" s="61"/>
      <c r="F52" s="61"/>
      <c r="G52" s="61"/>
      <c r="H52" s="61"/>
      <c r="I52" s="61"/>
      <c r="J52" s="61"/>
      <c r="K52" s="61"/>
      <c r="L52" s="61"/>
      <c r="M52" s="61"/>
      <c r="N52" s="61"/>
      <c r="O52" s="61"/>
      <c r="P52" s="61"/>
      <c r="Q52" s="61"/>
      <c r="R52" s="61"/>
      <c r="S52" s="61"/>
      <c r="T52" s="61"/>
      <c r="U52" s="61"/>
      <c r="V52" s="67"/>
      <c r="W52" s="61"/>
      <c r="X52" s="67"/>
      <c r="Y52" s="61"/>
      <c r="Z52" s="67"/>
      <c r="AA52" s="61"/>
      <c r="AB52" s="67"/>
      <c r="AC52" s="61"/>
      <c r="AD52" s="67"/>
      <c r="AE52" s="61"/>
      <c r="AF52" s="67"/>
      <c r="AG52" s="61"/>
      <c r="AH52" s="67"/>
      <c r="AI52" s="61"/>
      <c r="AJ52" s="67"/>
      <c r="AK52" s="61"/>
      <c r="AL52" s="67"/>
      <c r="AM52" s="61"/>
      <c r="AN52" s="67"/>
      <c r="AO52" s="61"/>
      <c r="AP52" s="67"/>
      <c r="AQ52" s="61"/>
      <c r="AR52" s="67"/>
      <c r="AS52" s="61"/>
      <c r="AT52" s="67"/>
      <c r="AU52" s="61"/>
      <c r="AV52" s="67"/>
      <c r="AW52" s="61"/>
      <c r="AX52" s="67"/>
      <c r="AY52" s="61"/>
      <c r="AZ52" s="67"/>
      <c r="BA52" s="61"/>
      <c r="BB52" s="67"/>
      <c r="BC52" s="61"/>
      <c r="BD52" s="67"/>
      <c r="BE52" s="61"/>
      <c r="BF52" s="67"/>
      <c r="BG52" s="61"/>
      <c r="BH52" s="67"/>
      <c r="BI52" s="61"/>
      <c r="BJ52" s="67"/>
      <c r="BK52" s="61"/>
      <c r="BL52" s="67"/>
      <c r="BM52" s="61"/>
      <c r="BN52" s="67"/>
      <c r="BO52" s="61"/>
      <c r="BP52" s="67"/>
      <c r="BQ52" s="61"/>
      <c r="BR52" s="67"/>
      <c r="BS52" s="61"/>
      <c r="BT52" s="67"/>
      <c r="BU52" s="61"/>
      <c r="BV52" s="67"/>
      <c r="BW52" s="61"/>
      <c r="BX52" s="67"/>
      <c r="BY52" s="61"/>
      <c r="BZ52" s="67"/>
      <c r="CA52" s="61"/>
      <c r="CB52" s="67"/>
      <c r="CC52" s="61"/>
      <c r="CD52" s="153"/>
      <c r="CE52" s="153"/>
    </row>
    <row r="53" spans="1:83" s="10" customFormat="1" ht="13.5" customHeight="1">
      <c r="A53" s="61"/>
      <c r="B53" s="67"/>
      <c r="C53" s="61"/>
      <c r="D53" s="61"/>
      <c r="E53" s="61"/>
      <c r="F53" s="61"/>
      <c r="G53" s="61"/>
      <c r="H53" s="61"/>
      <c r="I53" s="61"/>
      <c r="J53" s="61"/>
      <c r="K53" s="61"/>
      <c r="L53" s="61"/>
      <c r="M53" s="61"/>
      <c r="N53" s="61"/>
      <c r="O53" s="61"/>
      <c r="P53" s="61"/>
      <c r="Q53" s="61"/>
      <c r="R53" s="61"/>
      <c r="S53" s="61"/>
      <c r="T53" s="61"/>
      <c r="U53" s="61"/>
      <c r="V53" s="67"/>
      <c r="W53" s="61"/>
      <c r="X53" s="67"/>
      <c r="Y53" s="61"/>
      <c r="Z53" s="67"/>
      <c r="AA53" s="61"/>
      <c r="AB53" s="67"/>
      <c r="AC53" s="61"/>
      <c r="AD53" s="67"/>
      <c r="AE53" s="61"/>
      <c r="AF53" s="67"/>
      <c r="AG53" s="61"/>
      <c r="AH53" s="67"/>
      <c r="AI53" s="61"/>
      <c r="AJ53" s="67"/>
      <c r="AK53" s="61"/>
      <c r="AL53" s="67"/>
      <c r="AM53" s="61"/>
      <c r="AN53" s="67"/>
      <c r="AO53" s="61"/>
      <c r="AP53" s="67"/>
      <c r="AQ53" s="61"/>
      <c r="AR53" s="67"/>
      <c r="AS53" s="61"/>
      <c r="AT53" s="67"/>
      <c r="AU53" s="61"/>
      <c r="AV53" s="67"/>
      <c r="AW53" s="61"/>
      <c r="AX53" s="67"/>
      <c r="AY53" s="61"/>
      <c r="AZ53" s="67"/>
      <c r="BA53" s="61"/>
      <c r="BB53" s="67"/>
      <c r="BC53" s="61"/>
      <c r="BD53" s="67"/>
      <c r="BE53" s="61"/>
      <c r="BF53" s="67"/>
      <c r="BG53" s="61"/>
      <c r="BH53" s="67"/>
      <c r="BI53" s="61"/>
      <c r="BJ53" s="67"/>
      <c r="BK53" s="61"/>
      <c r="BL53" s="67"/>
      <c r="BM53" s="61"/>
      <c r="BN53" s="67"/>
      <c r="BO53" s="61"/>
      <c r="BP53" s="67"/>
      <c r="BQ53" s="61"/>
      <c r="BR53" s="67"/>
      <c r="BS53" s="61"/>
      <c r="BT53" s="67"/>
      <c r="BU53" s="61"/>
      <c r="BV53" s="67"/>
      <c r="BW53" s="61"/>
      <c r="BX53" s="67"/>
      <c r="BY53" s="61"/>
      <c r="BZ53" s="67"/>
      <c r="CA53" s="61"/>
      <c r="CB53" s="67"/>
      <c r="CC53" s="61"/>
      <c r="CD53" s="153"/>
      <c r="CE53" s="153"/>
    </row>
    <row r="54" spans="1:83" s="10" customFormat="1" ht="13.5" customHeight="1">
      <c r="A54" s="61"/>
      <c r="B54" s="67"/>
      <c r="C54" s="61"/>
      <c r="D54" s="61"/>
      <c r="E54" s="61"/>
      <c r="F54" s="61"/>
      <c r="G54" s="61"/>
      <c r="H54" s="61"/>
      <c r="I54" s="61"/>
      <c r="J54" s="61"/>
      <c r="K54" s="61"/>
      <c r="L54" s="61"/>
      <c r="M54" s="61"/>
      <c r="N54" s="61"/>
      <c r="O54" s="61"/>
      <c r="P54" s="61"/>
      <c r="Q54" s="61"/>
      <c r="R54" s="61"/>
      <c r="S54" s="61"/>
      <c r="T54" s="61"/>
      <c r="U54" s="61"/>
      <c r="V54" s="67"/>
      <c r="W54" s="61"/>
      <c r="X54" s="67"/>
      <c r="Y54" s="61"/>
      <c r="Z54" s="67"/>
      <c r="AA54" s="61"/>
      <c r="AB54" s="67"/>
      <c r="AC54" s="61"/>
      <c r="AD54" s="67"/>
      <c r="AE54" s="61"/>
      <c r="AF54" s="67"/>
      <c r="AG54" s="61"/>
      <c r="AH54" s="67"/>
      <c r="AI54" s="61"/>
      <c r="AJ54" s="67"/>
      <c r="AK54" s="61"/>
      <c r="AL54" s="67"/>
      <c r="AM54" s="61"/>
      <c r="AN54" s="67"/>
      <c r="AO54" s="61"/>
      <c r="AP54" s="67"/>
      <c r="AQ54" s="61"/>
      <c r="AR54" s="67"/>
      <c r="AS54" s="61"/>
      <c r="AT54" s="67"/>
      <c r="AU54" s="61"/>
      <c r="AV54" s="67"/>
      <c r="AW54" s="61"/>
      <c r="AX54" s="67"/>
      <c r="AY54" s="61"/>
      <c r="AZ54" s="67"/>
      <c r="BA54" s="61"/>
      <c r="BB54" s="67"/>
      <c r="BC54" s="61"/>
      <c r="BD54" s="67"/>
      <c r="BE54" s="61"/>
      <c r="BF54" s="67"/>
      <c r="BG54" s="61"/>
      <c r="BH54" s="67"/>
      <c r="BI54" s="61"/>
      <c r="BJ54" s="67"/>
      <c r="BK54" s="61"/>
      <c r="BL54" s="67"/>
      <c r="BM54" s="61"/>
      <c r="BN54" s="67"/>
      <c r="BO54" s="61"/>
      <c r="BP54" s="67"/>
      <c r="BQ54" s="61"/>
      <c r="BR54" s="67"/>
      <c r="BS54" s="61"/>
      <c r="BT54" s="67"/>
      <c r="BU54" s="61"/>
      <c r="BV54" s="67"/>
      <c r="BW54" s="61"/>
      <c r="BX54" s="67"/>
      <c r="BY54" s="61"/>
      <c r="BZ54" s="67"/>
      <c r="CA54" s="61"/>
      <c r="CB54" s="67"/>
      <c r="CC54" s="61"/>
      <c r="CD54" s="153"/>
      <c r="CE54" s="153"/>
    </row>
    <row r="55" spans="1:83" s="10" customFormat="1" ht="13.5" customHeight="1">
      <c r="A55" s="61"/>
      <c r="B55" s="67"/>
      <c r="C55" s="61"/>
      <c r="D55" s="61"/>
      <c r="E55" s="61"/>
      <c r="F55" s="61"/>
      <c r="G55" s="61"/>
      <c r="H55" s="61"/>
      <c r="I55" s="61"/>
      <c r="J55" s="61"/>
      <c r="K55" s="61"/>
      <c r="L55" s="61"/>
      <c r="M55" s="61"/>
      <c r="N55" s="61"/>
      <c r="O55" s="61"/>
      <c r="P55" s="61"/>
      <c r="Q55" s="61"/>
      <c r="R55" s="61"/>
      <c r="S55" s="61"/>
      <c r="T55" s="61"/>
      <c r="U55" s="61"/>
      <c r="V55" s="67"/>
      <c r="W55" s="61"/>
      <c r="X55" s="67"/>
      <c r="Y55" s="61"/>
      <c r="Z55" s="67"/>
      <c r="AA55" s="61"/>
      <c r="AB55" s="67"/>
      <c r="AC55" s="61"/>
      <c r="AD55" s="67"/>
      <c r="AE55" s="61"/>
      <c r="AF55" s="67"/>
      <c r="AG55" s="61"/>
      <c r="AH55" s="67"/>
      <c r="AI55" s="61"/>
      <c r="AJ55" s="67"/>
      <c r="AK55" s="61"/>
      <c r="AL55" s="67"/>
      <c r="AM55" s="61"/>
      <c r="AN55" s="67"/>
      <c r="AO55" s="61"/>
      <c r="AP55" s="67"/>
      <c r="AQ55" s="61"/>
      <c r="AR55" s="67"/>
      <c r="AS55" s="61"/>
      <c r="AT55" s="67"/>
      <c r="AU55" s="61"/>
      <c r="AV55" s="67"/>
      <c r="AW55" s="61"/>
      <c r="AX55" s="67"/>
      <c r="AY55" s="61"/>
      <c r="AZ55" s="67"/>
      <c r="BA55" s="61"/>
      <c r="BB55" s="67"/>
      <c r="BC55" s="61"/>
      <c r="BD55" s="67"/>
      <c r="BE55" s="61"/>
      <c r="BF55" s="67"/>
      <c r="BG55" s="61"/>
      <c r="BH55" s="67"/>
      <c r="BI55" s="61"/>
      <c r="BJ55" s="67"/>
      <c r="BK55" s="61"/>
      <c r="BL55" s="67"/>
      <c r="BM55" s="61"/>
      <c r="BN55" s="67"/>
      <c r="BO55" s="61"/>
      <c r="BP55" s="67"/>
      <c r="BQ55" s="61"/>
      <c r="BR55" s="67"/>
      <c r="BS55" s="61"/>
      <c r="BT55" s="67"/>
      <c r="BU55" s="61"/>
      <c r="BV55" s="67"/>
      <c r="BW55" s="61"/>
      <c r="BX55" s="67"/>
      <c r="BY55" s="61"/>
      <c r="BZ55" s="67"/>
      <c r="CA55" s="61"/>
      <c r="CB55" s="67"/>
      <c r="CC55" s="61"/>
      <c r="CD55" s="153"/>
      <c r="CE55" s="153"/>
    </row>
    <row r="56" spans="1:83" s="10" customFormat="1" ht="13.5" customHeight="1">
      <c r="A56" s="61"/>
      <c r="B56" s="67"/>
      <c r="C56" s="61"/>
      <c r="D56" s="61"/>
      <c r="E56" s="61"/>
      <c r="F56" s="61"/>
      <c r="G56" s="61"/>
      <c r="H56" s="61"/>
      <c r="I56" s="61"/>
      <c r="J56" s="61"/>
      <c r="K56" s="61"/>
      <c r="L56" s="61"/>
      <c r="M56" s="61"/>
      <c r="N56" s="61"/>
      <c r="O56" s="61"/>
      <c r="P56" s="61"/>
      <c r="Q56" s="61"/>
      <c r="R56" s="61"/>
      <c r="S56" s="61"/>
      <c r="T56" s="61"/>
      <c r="U56" s="61"/>
      <c r="V56" s="67"/>
      <c r="W56" s="61"/>
      <c r="X56" s="67"/>
      <c r="Y56" s="61"/>
      <c r="Z56" s="67"/>
      <c r="AA56" s="61"/>
      <c r="AB56" s="67"/>
      <c r="AC56" s="61"/>
      <c r="AD56" s="67"/>
      <c r="AE56" s="61"/>
      <c r="AF56" s="67"/>
      <c r="AG56" s="61"/>
      <c r="AH56" s="67"/>
      <c r="AI56" s="61"/>
      <c r="AJ56" s="67"/>
      <c r="AK56" s="61"/>
      <c r="AL56" s="67"/>
      <c r="AM56" s="61"/>
      <c r="AN56" s="67"/>
      <c r="AO56" s="61"/>
      <c r="AP56" s="67"/>
      <c r="AQ56" s="61"/>
      <c r="AR56" s="67"/>
      <c r="AS56" s="61"/>
      <c r="AT56" s="67"/>
      <c r="AU56" s="61"/>
      <c r="AV56" s="67"/>
      <c r="AW56" s="61"/>
      <c r="AX56" s="67"/>
      <c r="AY56" s="61"/>
      <c r="AZ56" s="67"/>
      <c r="BA56" s="61"/>
      <c r="BB56" s="67"/>
      <c r="BC56" s="61"/>
      <c r="BD56" s="67"/>
      <c r="BE56" s="61"/>
      <c r="BF56" s="67"/>
      <c r="BG56" s="61"/>
      <c r="BH56" s="67"/>
      <c r="BI56" s="61"/>
      <c r="BJ56" s="67"/>
      <c r="BK56" s="61"/>
      <c r="BL56" s="67"/>
      <c r="BM56" s="61"/>
      <c r="BN56" s="67"/>
      <c r="BO56" s="61"/>
      <c r="BP56" s="67"/>
      <c r="BQ56" s="61"/>
      <c r="BR56" s="67"/>
      <c r="BS56" s="61"/>
      <c r="BT56" s="67"/>
      <c r="BU56" s="61"/>
      <c r="BV56" s="67"/>
      <c r="BW56" s="61"/>
      <c r="BX56" s="67"/>
      <c r="BY56" s="61"/>
      <c r="BZ56" s="67"/>
      <c r="CA56" s="61"/>
      <c r="CB56" s="67"/>
      <c r="CC56" s="61"/>
      <c r="CD56" s="153"/>
      <c r="CE56" s="153"/>
    </row>
    <row r="57" spans="1:83" s="10" customFormat="1" ht="13.5" customHeight="1">
      <c r="A57" s="61"/>
      <c r="B57" s="67"/>
      <c r="C57" s="61"/>
      <c r="D57" s="61"/>
      <c r="E57" s="61"/>
      <c r="F57" s="61"/>
      <c r="G57" s="61"/>
      <c r="H57" s="61"/>
      <c r="I57" s="61"/>
      <c r="J57" s="61"/>
      <c r="K57" s="61"/>
      <c r="L57" s="61"/>
      <c r="M57" s="61"/>
      <c r="N57" s="61"/>
      <c r="O57" s="61"/>
      <c r="P57" s="61"/>
      <c r="Q57" s="61"/>
      <c r="R57" s="61"/>
      <c r="S57" s="61"/>
      <c r="T57" s="61"/>
      <c r="U57" s="61"/>
      <c r="V57" s="67"/>
      <c r="W57" s="61"/>
      <c r="X57" s="67"/>
      <c r="Y57" s="61"/>
      <c r="Z57" s="67"/>
      <c r="AA57" s="61"/>
      <c r="AB57" s="67"/>
      <c r="AC57" s="61"/>
      <c r="AD57" s="67"/>
      <c r="AE57" s="61"/>
      <c r="AF57" s="67"/>
      <c r="AG57" s="61"/>
      <c r="AH57" s="67"/>
      <c r="AI57" s="61"/>
      <c r="AJ57" s="67"/>
      <c r="AK57" s="61"/>
      <c r="AL57" s="67"/>
      <c r="AM57" s="61"/>
      <c r="AN57" s="67"/>
      <c r="AO57" s="61"/>
      <c r="AP57" s="67"/>
      <c r="AQ57" s="61"/>
      <c r="AR57" s="67"/>
      <c r="AS57" s="61"/>
      <c r="AT57" s="67"/>
      <c r="AU57" s="61"/>
      <c r="AV57" s="67"/>
      <c r="AW57" s="61"/>
      <c r="AX57" s="67"/>
      <c r="AY57" s="61"/>
      <c r="AZ57" s="67"/>
      <c r="BA57" s="61"/>
      <c r="BB57" s="67"/>
      <c r="BC57" s="61"/>
      <c r="BD57" s="67"/>
      <c r="BE57" s="61"/>
      <c r="BF57" s="67"/>
      <c r="BG57" s="61"/>
      <c r="BH57" s="67"/>
      <c r="BI57" s="61"/>
      <c r="BJ57" s="67"/>
      <c r="BK57" s="61"/>
      <c r="BL57" s="67"/>
      <c r="BM57" s="61"/>
      <c r="BN57" s="67"/>
      <c r="BO57" s="61"/>
      <c r="BP57" s="67"/>
      <c r="BQ57" s="61"/>
      <c r="BR57" s="67"/>
      <c r="BS57" s="61"/>
      <c r="BT57" s="67"/>
      <c r="BU57" s="61"/>
      <c r="BV57" s="67"/>
      <c r="BW57" s="61"/>
      <c r="BX57" s="67"/>
      <c r="BY57" s="61"/>
      <c r="BZ57" s="67"/>
      <c r="CA57" s="61"/>
      <c r="CB57" s="67"/>
      <c r="CC57" s="61"/>
      <c r="CD57" s="153"/>
      <c r="CE57" s="153"/>
    </row>
  </sheetData>
  <sortState ref="A8:CD14">
    <sortCondition ref="A8:A14"/>
    <sortCondition ref="B8:B14"/>
    <sortCondition ref="C8:C14"/>
  </sortState>
  <mergeCells count="114">
    <mergeCell ref="BL4:BL6"/>
    <mergeCell ref="CC4:CC6"/>
    <mergeCell ref="BY4:BY6"/>
    <mergeCell ref="BZ4:BZ6"/>
    <mergeCell ref="CA4:CA6"/>
    <mergeCell ref="CB4:CB6"/>
    <mergeCell ref="BU4:BU6"/>
    <mergeCell ref="BV4:BV6"/>
    <mergeCell ref="BT4:BT6"/>
    <mergeCell ref="BW4:BW6"/>
    <mergeCell ref="BX4:BX6"/>
    <mergeCell ref="BE4:BE6"/>
    <mergeCell ref="BF4:BF6"/>
    <mergeCell ref="BG4:BG6"/>
    <mergeCell ref="BH4:BH6"/>
    <mergeCell ref="BS4:BS6"/>
    <mergeCell ref="BC4:BC6"/>
    <mergeCell ref="BD4:BD6"/>
    <mergeCell ref="AU4:AU6"/>
    <mergeCell ref="AV4:AV6"/>
    <mergeCell ref="AW4:AW6"/>
    <mergeCell ref="AX4:AX6"/>
    <mergeCell ref="AY4:AY6"/>
    <mergeCell ref="AZ4:AZ6"/>
    <mergeCell ref="BA4:BA6"/>
    <mergeCell ref="BB4:BB6"/>
    <mergeCell ref="BM4:BM6"/>
    <mergeCell ref="BN4:BN6"/>
    <mergeCell ref="BO4:BO6"/>
    <mergeCell ref="BP4:BP6"/>
    <mergeCell ref="BQ4:BQ6"/>
    <mergeCell ref="BR4:BR6"/>
    <mergeCell ref="BI4:BI6"/>
    <mergeCell ref="BJ4:BJ6"/>
    <mergeCell ref="BK4:BK6"/>
    <mergeCell ref="AT4:AT6"/>
    <mergeCell ref="AG4:AG6"/>
    <mergeCell ref="AH4:AH6"/>
    <mergeCell ref="AI4:AI6"/>
    <mergeCell ref="AJ4:AJ6"/>
    <mergeCell ref="AM4:AM6"/>
    <mergeCell ref="AN4:AN6"/>
    <mergeCell ref="AK4:AK6"/>
    <mergeCell ref="AL4:AL6"/>
    <mergeCell ref="AO4:AO6"/>
    <mergeCell ref="AP4:AP6"/>
    <mergeCell ref="AD4:AD6"/>
    <mergeCell ref="AS4:AS6"/>
    <mergeCell ref="AE4:AE6"/>
    <mergeCell ref="AF4:AF6"/>
    <mergeCell ref="Z4:Z6"/>
    <mergeCell ref="AA4:AA6"/>
    <mergeCell ref="AB4:AB6"/>
    <mergeCell ref="AC4:AC6"/>
    <mergeCell ref="AQ4:AQ6"/>
    <mergeCell ref="AR4:AR6"/>
    <mergeCell ref="P4:P6"/>
    <mergeCell ref="X4:X6"/>
    <mergeCell ref="Q4:Q6"/>
    <mergeCell ref="R4:R6"/>
    <mergeCell ref="S4:S6"/>
    <mergeCell ref="U2:U6"/>
    <mergeCell ref="T4:T6"/>
    <mergeCell ref="V2:W3"/>
    <mergeCell ref="X2:Y3"/>
    <mergeCell ref="Y4:Y6"/>
    <mergeCell ref="AB2:AC3"/>
    <mergeCell ref="AD2:AE3"/>
    <mergeCell ref="AF2:AG3"/>
    <mergeCell ref="A2:A6"/>
    <mergeCell ref="B2:B6"/>
    <mergeCell ref="C2:C6"/>
    <mergeCell ref="D2:T2"/>
    <mergeCell ref="K4:K6"/>
    <mergeCell ref="L4:L6"/>
    <mergeCell ref="D3:L3"/>
    <mergeCell ref="M3:T3"/>
    <mergeCell ref="D4:D6"/>
    <mergeCell ref="E4:E6"/>
    <mergeCell ref="F4:F6"/>
    <mergeCell ref="Z2:AA3"/>
    <mergeCell ref="G4:G6"/>
    <mergeCell ref="H4:H6"/>
    <mergeCell ref="I4:I6"/>
    <mergeCell ref="J4:J6"/>
    <mergeCell ref="V4:V6"/>
    <mergeCell ref="W4:W6"/>
    <mergeCell ref="M4:M6"/>
    <mergeCell ref="N4:N6"/>
    <mergeCell ref="O4:O6"/>
    <mergeCell ref="BB2:BC3"/>
    <mergeCell ref="BD2:BE3"/>
    <mergeCell ref="BF2:BG3"/>
    <mergeCell ref="BH2:BI3"/>
    <mergeCell ref="AT2:AU3"/>
    <mergeCell ref="AV2:AW3"/>
    <mergeCell ref="AX2:AY3"/>
    <mergeCell ref="AZ2:BA3"/>
    <mergeCell ref="AH2:AI3"/>
    <mergeCell ref="AN2:AO3"/>
    <mergeCell ref="AP2:AQ3"/>
    <mergeCell ref="AR2:AS3"/>
    <mergeCell ref="AJ2:AK3"/>
    <mergeCell ref="AL2:AM3"/>
    <mergeCell ref="BJ2:BK3"/>
    <mergeCell ref="BL2:BM3"/>
    <mergeCell ref="BZ2:CA3"/>
    <mergeCell ref="CB2:CC3"/>
    <mergeCell ref="BN2:BO3"/>
    <mergeCell ref="BP2:BQ3"/>
    <mergeCell ref="BR2:BS3"/>
    <mergeCell ref="BT2:BU3"/>
    <mergeCell ref="BV2:BW3"/>
    <mergeCell ref="BX2:BY3"/>
  </mergeCells>
  <phoneticPr fontId="2"/>
  <pageMargins left="0.70866141732283472" right="0.70866141732283472" top="0.98425196850393704" bottom="0.70866141732283472" header="0.70866141732283472" footer="0.70866141732283472"/>
  <pageSetup paperSize="9" scale="75" orientation="landscape" verticalDpi="400" r:id="rId1"/>
  <headerFooter alignWithMargins="0">
    <oddHeader>&amp;L一部事務組合・広域連合の状況（令和3年度実績）</oddHeader>
  </headerFooter>
  <colBreaks count="5" manualBreakCount="5">
    <brk id="31" min="1" max="13" man="1"/>
    <brk id="41" min="1" max="13" man="1"/>
    <brk id="51" min="1" max="13" man="1"/>
    <brk id="61" min="1" max="13" man="1"/>
    <brk id="71" min="1" max="1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207"/>
  <sheetViews>
    <sheetView zoomScaleNormal="100" workbookViewId="0">
      <pane xSplit="3" ySplit="6" topLeftCell="D7" activePane="bottomRight" state="frozen"/>
      <selection activeCell="A7" sqref="A7:IV1000"/>
      <selection pane="topRight" activeCell="A7" sqref="A7:IV1000"/>
      <selection pane="bottomLeft" activeCell="A7" sqref="A7:IV1000"/>
      <selection pane="bottomRight"/>
    </sheetView>
  </sheetViews>
  <sheetFormatPr defaultColWidth="9" defaultRowHeight="13.5" customHeight="1"/>
  <cols>
    <col min="1" max="1" width="10.75" style="46" customWidth="1"/>
    <col min="2" max="2" width="8.75" style="47" customWidth="1"/>
    <col min="3" max="3" width="12.625" style="2" customWidth="1"/>
    <col min="4" max="30" width="9" style="48"/>
    <col min="31" max="16384" width="9" style="2"/>
  </cols>
  <sheetData>
    <row r="1" spans="1:30" ht="17.25">
      <c r="A1" s="38" t="s">
        <v>129</v>
      </c>
      <c r="B1" s="45"/>
      <c r="C1" s="45"/>
      <c r="D1" s="46"/>
      <c r="E1" s="10"/>
      <c r="F1" s="56"/>
      <c r="G1" s="2"/>
      <c r="H1" s="2"/>
      <c r="I1" s="2"/>
      <c r="J1" s="2"/>
      <c r="K1" s="2"/>
      <c r="L1" s="2"/>
      <c r="M1" s="2"/>
      <c r="N1" s="2"/>
      <c r="O1" s="2"/>
      <c r="P1" s="2"/>
      <c r="Q1" s="2"/>
      <c r="R1" s="2"/>
      <c r="S1" s="2"/>
      <c r="T1" s="2"/>
      <c r="U1" s="2"/>
      <c r="V1" s="2"/>
      <c r="W1" s="2"/>
      <c r="X1" s="2"/>
      <c r="Y1" s="2"/>
      <c r="Z1" s="2"/>
      <c r="AA1" s="2"/>
      <c r="AB1" s="2"/>
      <c r="AC1" s="2"/>
      <c r="AD1" s="2"/>
    </row>
    <row r="2" spans="1:30" s="11" customFormat="1" ht="13.5" customHeight="1">
      <c r="A2" s="123" t="s">
        <v>1</v>
      </c>
      <c r="B2" s="123" t="s">
        <v>2</v>
      </c>
      <c r="C2" s="125" t="s">
        <v>49</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11"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11"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11"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44"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1" customFormat="1" ht="13.5" customHeight="1">
      <c r="A7" s="68" t="str">
        <f>組合状況!A7</f>
        <v>京都府</v>
      </c>
      <c r="B7" s="69" t="str">
        <f>組合状況!B7</f>
        <v>26000</v>
      </c>
      <c r="C7" s="68" t="s">
        <v>52</v>
      </c>
      <c r="D7" s="70">
        <f>SUM(E7,+H7)</f>
        <v>1236</v>
      </c>
      <c r="E7" s="70">
        <f>SUM(F7:G7)</f>
        <v>391</v>
      </c>
      <c r="F7" s="70">
        <f>SUM(F$8:F$207)</f>
        <v>256</v>
      </c>
      <c r="G7" s="70">
        <f>SUM(G$8:G$207)</f>
        <v>135</v>
      </c>
      <c r="H7" s="70">
        <f>SUM(I7:L7)</f>
        <v>845</v>
      </c>
      <c r="I7" s="70">
        <f>SUM(I$8:I$207)</f>
        <v>599</v>
      </c>
      <c r="J7" s="70">
        <f>SUM(J$8:J$207)</f>
        <v>150</v>
      </c>
      <c r="K7" s="70">
        <f>SUM(K$8:K$207)</f>
        <v>15</v>
      </c>
      <c r="L7" s="70">
        <f>SUM(L$8:L$207)</f>
        <v>81</v>
      </c>
      <c r="M7" s="70">
        <f>SUM(N7,+Q7)</f>
        <v>66</v>
      </c>
      <c r="N7" s="70">
        <f>SUM(O7:P7)</f>
        <v>41</v>
      </c>
      <c r="O7" s="70">
        <f>SUM(O$8:O$207)</f>
        <v>35</v>
      </c>
      <c r="P7" s="70">
        <f>SUM(P$8:P$207)</f>
        <v>6</v>
      </c>
      <c r="Q7" s="70">
        <f>SUM(R7:U7)</f>
        <v>25</v>
      </c>
      <c r="R7" s="70">
        <f>SUM(R$8:R$207)</f>
        <v>21</v>
      </c>
      <c r="S7" s="70">
        <f>SUM(S$8:S$207)</f>
        <v>4</v>
      </c>
      <c r="T7" s="70">
        <f>SUM(T$8:T$207)</f>
        <v>0</v>
      </c>
      <c r="U7" s="70">
        <f>SUM(U$8:U$207)</f>
        <v>0</v>
      </c>
      <c r="V7" s="70">
        <f t="shared" ref="V7:AD7" si="0">SUM(D7,+M7)</f>
        <v>1302</v>
      </c>
      <c r="W7" s="70">
        <f t="shared" si="0"/>
        <v>432</v>
      </c>
      <c r="X7" s="70">
        <f t="shared" si="0"/>
        <v>291</v>
      </c>
      <c r="Y7" s="70">
        <f t="shared" si="0"/>
        <v>141</v>
      </c>
      <c r="Z7" s="70">
        <f t="shared" si="0"/>
        <v>870</v>
      </c>
      <c r="AA7" s="70">
        <f t="shared" si="0"/>
        <v>620</v>
      </c>
      <c r="AB7" s="70">
        <f t="shared" si="0"/>
        <v>154</v>
      </c>
      <c r="AC7" s="70">
        <f t="shared" si="0"/>
        <v>15</v>
      </c>
      <c r="AD7" s="70">
        <f t="shared" si="0"/>
        <v>81</v>
      </c>
    </row>
    <row r="8" spans="1:30" s="10" customFormat="1" ht="13.5" customHeight="1">
      <c r="A8" s="59" t="s">
        <v>126</v>
      </c>
      <c r="B8" s="60" t="s">
        <v>136</v>
      </c>
      <c r="C8" s="61" t="s">
        <v>137</v>
      </c>
      <c r="D8" s="62">
        <f>SUM(E8,+H8)</f>
        <v>868</v>
      </c>
      <c r="E8" s="62">
        <f>SUM(F8:G8)</f>
        <v>253</v>
      </c>
      <c r="F8" s="62">
        <v>129</v>
      </c>
      <c r="G8" s="62">
        <v>124</v>
      </c>
      <c r="H8" s="62">
        <f>SUM(I8:L8)</f>
        <v>615</v>
      </c>
      <c r="I8" s="62">
        <v>400</v>
      </c>
      <c r="J8" s="62">
        <v>133</v>
      </c>
      <c r="K8" s="62">
        <v>9</v>
      </c>
      <c r="L8" s="62">
        <v>73</v>
      </c>
      <c r="M8" s="62">
        <f>SUM(N8,+Q8)</f>
        <v>22</v>
      </c>
      <c r="N8" s="62">
        <f>SUM(O8:P8)</f>
        <v>9</v>
      </c>
      <c r="O8" s="62">
        <v>8</v>
      </c>
      <c r="P8" s="62">
        <v>1</v>
      </c>
      <c r="Q8" s="62">
        <f>SUM(R8:U8)</f>
        <v>13</v>
      </c>
      <c r="R8" s="62">
        <v>13</v>
      </c>
      <c r="S8" s="62">
        <v>0</v>
      </c>
      <c r="T8" s="62">
        <v>0</v>
      </c>
      <c r="U8" s="62">
        <v>0</v>
      </c>
      <c r="V8" s="62">
        <f>SUM(D8,+M8)</f>
        <v>890</v>
      </c>
      <c r="W8" s="62">
        <f>SUM(E8,+N8)</f>
        <v>262</v>
      </c>
      <c r="X8" s="62">
        <f>SUM(F8,+O8)</f>
        <v>137</v>
      </c>
      <c r="Y8" s="62">
        <f>SUM(G8,+P8)</f>
        <v>125</v>
      </c>
      <c r="Z8" s="62">
        <f>SUM(H8,+Q8)</f>
        <v>628</v>
      </c>
      <c r="AA8" s="62">
        <f>SUM(I8,+R8)</f>
        <v>413</v>
      </c>
      <c r="AB8" s="62">
        <f>SUM(J8,+S8)</f>
        <v>133</v>
      </c>
      <c r="AC8" s="62">
        <f>SUM(K8,+T8)</f>
        <v>9</v>
      </c>
      <c r="AD8" s="62">
        <f>SUM(L8,+U8)</f>
        <v>73</v>
      </c>
    </row>
    <row r="9" spans="1:30" s="10" customFormat="1" ht="13.5" customHeight="1">
      <c r="A9" s="59" t="s">
        <v>126</v>
      </c>
      <c r="B9" s="60" t="s">
        <v>140</v>
      </c>
      <c r="C9" s="61" t="s">
        <v>141</v>
      </c>
      <c r="D9" s="62">
        <f>SUM(E9,+H9)</f>
        <v>20</v>
      </c>
      <c r="E9" s="62">
        <f>SUM(F9:G9)</f>
        <v>20</v>
      </c>
      <c r="F9" s="62">
        <v>19</v>
      </c>
      <c r="G9" s="62">
        <v>1</v>
      </c>
      <c r="H9" s="62">
        <f>SUM(I9:L9)</f>
        <v>0</v>
      </c>
      <c r="I9" s="62">
        <v>0</v>
      </c>
      <c r="J9" s="62">
        <v>0</v>
      </c>
      <c r="K9" s="62">
        <v>0</v>
      </c>
      <c r="L9" s="62">
        <v>0</v>
      </c>
      <c r="M9" s="62">
        <f>SUM(N9,+Q9)</f>
        <v>2</v>
      </c>
      <c r="N9" s="62">
        <f>SUM(O9:P9)</f>
        <v>2</v>
      </c>
      <c r="O9" s="62">
        <v>2</v>
      </c>
      <c r="P9" s="62">
        <v>0</v>
      </c>
      <c r="Q9" s="62">
        <f>SUM(R9:U9)</f>
        <v>0</v>
      </c>
      <c r="R9" s="62">
        <v>0</v>
      </c>
      <c r="S9" s="62">
        <v>0</v>
      </c>
      <c r="T9" s="62">
        <v>0</v>
      </c>
      <c r="U9" s="62">
        <v>0</v>
      </c>
      <c r="V9" s="62">
        <f>SUM(D9,+M9)</f>
        <v>22</v>
      </c>
      <c r="W9" s="62">
        <f>SUM(E9,+N9)</f>
        <v>22</v>
      </c>
      <c r="X9" s="62">
        <f>SUM(F9,+O9)</f>
        <v>21</v>
      </c>
      <c r="Y9" s="62">
        <f>SUM(G9,+P9)</f>
        <v>1</v>
      </c>
      <c r="Z9" s="62">
        <f>SUM(H9,+Q9)</f>
        <v>0</v>
      </c>
      <c r="AA9" s="62">
        <f>SUM(I9,+R9)</f>
        <v>0</v>
      </c>
      <c r="AB9" s="62">
        <f>SUM(J9,+S9)</f>
        <v>0</v>
      </c>
      <c r="AC9" s="62">
        <f>SUM(K9,+T9)</f>
        <v>0</v>
      </c>
      <c r="AD9" s="62">
        <f>SUM(L9,+U9)</f>
        <v>0</v>
      </c>
    </row>
    <row r="10" spans="1:30" s="10" customFormat="1" ht="13.5" customHeight="1">
      <c r="A10" s="59" t="s">
        <v>126</v>
      </c>
      <c r="B10" s="60" t="s">
        <v>142</v>
      </c>
      <c r="C10" s="61" t="s">
        <v>143</v>
      </c>
      <c r="D10" s="62">
        <f>SUM(E10,+H10)</f>
        <v>29</v>
      </c>
      <c r="E10" s="62">
        <f>SUM(F10:G10)</f>
        <v>21</v>
      </c>
      <c r="F10" s="62">
        <v>15</v>
      </c>
      <c r="G10" s="62">
        <v>6</v>
      </c>
      <c r="H10" s="62">
        <f>SUM(I10:L10)</f>
        <v>8</v>
      </c>
      <c r="I10" s="62">
        <v>0</v>
      </c>
      <c r="J10" s="62">
        <v>6</v>
      </c>
      <c r="K10" s="62">
        <v>2</v>
      </c>
      <c r="L10" s="62">
        <v>0</v>
      </c>
      <c r="M10" s="62">
        <f>SUM(N10,+Q10)</f>
        <v>7</v>
      </c>
      <c r="N10" s="62">
        <f>SUM(O10:P10)</f>
        <v>7</v>
      </c>
      <c r="O10" s="62">
        <v>4</v>
      </c>
      <c r="P10" s="62">
        <v>3</v>
      </c>
      <c r="Q10" s="62">
        <f>SUM(R10:U10)</f>
        <v>0</v>
      </c>
      <c r="R10" s="62">
        <v>0</v>
      </c>
      <c r="S10" s="62">
        <v>0</v>
      </c>
      <c r="T10" s="62">
        <v>0</v>
      </c>
      <c r="U10" s="62">
        <v>0</v>
      </c>
      <c r="V10" s="62">
        <f>SUM(D10,+M10)</f>
        <v>36</v>
      </c>
      <c r="W10" s="62">
        <f>SUM(E10,+N10)</f>
        <v>28</v>
      </c>
      <c r="X10" s="62">
        <f>SUM(F10,+O10)</f>
        <v>19</v>
      </c>
      <c r="Y10" s="62">
        <f>SUM(G10,+P10)</f>
        <v>9</v>
      </c>
      <c r="Z10" s="62">
        <f>SUM(H10,+Q10)</f>
        <v>8</v>
      </c>
      <c r="AA10" s="62">
        <f>SUM(I10,+R10)</f>
        <v>0</v>
      </c>
      <c r="AB10" s="62">
        <f>SUM(J10,+S10)</f>
        <v>6</v>
      </c>
      <c r="AC10" s="62">
        <f>SUM(K10,+T10)</f>
        <v>2</v>
      </c>
      <c r="AD10" s="62">
        <f>SUM(L10,+U10)</f>
        <v>0</v>
      </c>
    </row>
    <row r="11" spans="1:30" s="10" customFormat="1" ht="13.5" customHeight="1">
      <c r="A11" s="59" t="s">
        <v>126</v>
      </c>
      <c r="B11" s="60" t="s">
        <v>144</v>
      </c>
      <c r="C11" s="61" t="s">
        <v>145</v>
      </c>
      <c r="D11" s="62">
        <f>SUM(E11,+H11)</f>
        <v>9</v>
      </c>
      <c r="E11" s="62">
        <f>SUM(F11:G11)</f>
        <v>9</v>
      </c>
      <c r="F11" s="62">
        <v>7</v>
      </c>
      <c r="G11" s="62">
        <v>2</v>
      </c>
      <c r="H11" s="62">
        <f>SUM(I11:L11)</f>
        <v>0</v>
      </c>
      <c r="I11" s="62">
        <v>0</v>
      </c>
      <c r="J11" s="62">
        <v>0</v>
      </c>
      <c r="K11" s="62">
        <v>0</v>
      </c>
      <c r="L11" s="62">
        <v>0</v>
      </c>
      <c r="M11" s="62">
        <f>SUM(N11,+Q11)</f>
        <v>3</v>
      </c>
      <c r="N11" s="62">
        <f>SUM(O11:P11)</f>
        <v>3</v>
      </c>
      <c r="O11" s="62">
        <v>3</v>
      </c>
      <c r="P11" s="62">
        <v>0</v>
      </c>
      <c r="Q11" s="62">
        <f>SUM(R11:U11)</f>
        <v>0</v>
      </c>
      <c r="R11" s="62">
        <v>0</v>
      </c>
      <c r="S11" s="62">
        <v>0</v>
      </c>
      <c r="T11" s="62">
        <v>0</v>
      </c>
      <c r="U11" s="62">
        <v>0</v>
      </c>
      <c r="V11" s="62">
        <f>SUM(D11,+M11)</f>
        <v>12</v>
      </c>
      <c r="W11" s="62">
        <f>SUM(E11,+N11)</f>
        <v>12</v>
      </c>
      <c r="X11" s="62">
        <f>SUM(F11,+O11)</f>
        <v>10</v>
      </c>
      <c r="Y11" s="62">
        <f>SUM(G11,+P11)</f>
        <v>2</v>
      </c>
      <c r="Z11" s="62">
        <f>SUM(H11,+Q11)</f>
        <v>0</v>
      </c>
      <c r="AA11" s="62">
        <f>SUM(I11,+R11)</f>
        <v>0</v>
      </c>
      <c r="AB11" s="62">
        <f>SUM(J11,+S11)</f>
        <v>0</v>
      </c>
      <c r="AC11" s="62">
        <f>SUM(K11,+T11)</f>
        <v>0</v>
      </c>
      <c r="AD11" s="62">
        <f>SUM(L11,+U11)</f>
        <v>0</v>
      </c>
    </row>
    <row r="12" spans="1:30" s="10" customFormat="1" ht="13.5" customHeight="1">
      <c r="A12" s="59" t="s">
        <v>126</v>
      </c>
      <c r="B12" s="60" t="s">
        <v>147</v>
      </c>
      <c r="C12" s="61" t="s">
        <v>148</v>
      </c>
      <c r="D12" s="62">
        <f>SUM(E12,+H12)</f>
        <v>83</v>
      </c>
      <c r="E12" s="62">
        <f>SUM(F12:G12)</f>
        <v>11</v>
      </c>
      <c r="F12" s="62">
        <v>11</v>
      </c>
      <c r="G12" s="62">
        <v>0</v>
      </c>
      <c r="H12" s="62">
        <f>SUM(I12:L12)</f>
        <v>72</v>
      </c>
      <c r="I12" s="62">
        <v>72</v>
      </c>
      <c r="J12" s="62">
        <v>0</v>
      </c>
      <c r="K12" s="62">
        <v>0</v>
      </c>
      <c r="L12" s="62">
        <v>0</v>
      </c>
      <c r="M12" s="62">
        <f>SUM(N12,+Q12)</f>
        <v>0</v>
      </c>
      <c r="N12" s="62">
        <f>SUM(O12:P12)</f>
        <v>0</v>
      </c>
      <c r="O12" s="62">
        <v>0</v>
      </c>
      <c r="P12" s="62">
        <v>0</v>
      </c>
      <c r="Q12" s="62">
        <f>SUM(R12:U12)</f>
        <v>0</v>
      </c>
      <c r="R12" s="62">
        <v>0</v>
      </c>
      <c r="S12" s="62">
        <v>0</v>
      </c>
      <c r="T12" s="62">
        <v>0</v>
      </c>
      <c r="U12" s="62">
        <v>0</v>
      </c>
      <c r="V12" s="62">
        <f>SUM(D12,+M12)</f>
        <v>83</v>
      </c>
      <c r="W12" s="62">
        <f>SUM(E12,+N12)</f>
        <v>11</v>
      </c>
      <c r="X12" s="62">
        <f>SUM(F12,+O12)</f>
        <v>11</v>
      </c>
      <c r="Y12" s="62">
        <f>SUM(G12,+P12)</f>
        <v>0</v>
      </c>
      <c r="Z12" s="62">
        <f>SUM(H12,+Q12)</f>
        <v>72</v>
      </c>
      <c r="AA12" s="62">
        <f>SUM(I12,+R12)</f>
        <v>72</v>
      </c>
      <c r="AB12" s="62">
        <f>SUM(J12,+S12)</f>
        <v>0</v>
      </c>
      <c r="AC12" s="62">
        <f>SUM(K12,+T12)</f>
        <v>0</v>
      </c>
      <c r="AD12" s="62">
        <f>SUM(L12,+U12)</f>
        <v>0</v>
      </c>
    </row>
    <row r="13" spans="1:30" s="10" customFormat="1" ht="13.5" customHeight="1">
      <c r="A13" s="59" t="s">
        <v>126</v>
      </c>
      <c r="B13" s="60" t="s">
        <v>149</v>
      </c>
      <c r="C13" s="61" t="s">
        <v>150</v>
      </c>
      <c r="D13" s="62">
        <f>SUM(E13,+H13)</f>
        <v>1</v>
      </c>
      <c r="E13" s="62">
        <f>SUM(F13:G13)</f>
        <v>1</v>
      </c>
      <c r="F13" s="62">
        <v>1</v>
      </c>
      <c r="G13" s="62">
        <v>0</v>
      </c>
      <c r="H13" s="62">
        <f>SUM(I13:L13)</f>
        <v>0</v>
      </c>
      <c r="I13" s="62">
        <v>0</v>
      </c>
      <c r="J13" s="62">
        <v>0</v>
      </c>
      <c r="K13" s="62">
        <v>0</v>
      </c>
      <c r="L13" s="62">
        <v>0</v>
      </c>
      <c r="M13" s="62">
        <f>SUM(N13,+Q13)</f>
        <v>1</v>
      </c>
      <c r="N13" s="62">
        <f>SUM(O13:P13)</f>
        <v>1</v>
      </c>
      <c r="O13" s="62">
        <v>1</v>
      </c>
      <c r="P13" s="62">
        <v>0</v>
      </c>
      <c r="Q13" s="62">
        <f>SUM(R13:U13)</f>
        <v>0</v>
      </c>
      <c r="R13" s="62">
        <v>0</v>
      </c>
      <c r="S13" s="62">
        <v>0</v>
      </c>
      <c r="T13" s="62">
        <v>0</v>
      </c>
      <c r="U13" s="62">
        <v>0</v>
      </c>
      <c r="V13" s="62">
        <f>SUM(D13,+M13)</f>
        <v>2</v>
      </c>
      <c r="W13" s="62">
        <f>SUM(E13,+N13)</f>
        <v>2</v>
      </c>
      <c r="X13" s="62">
        <f>SUM(F13,+O13)</f>
        <v>2</v>
      </c>
      <c r="Y13" s="62">
        <f>SUM(G13,+P13)</f>
        <v>0</v>
      </c>
      <c r="Z13" s="62">
        <f>SUM(H13,+Q13)</f>
        <v>0</v>
      </c>
      <c r="AA13" s="62">
        <f>SUM(I13,+R13)</f>
        <v>0</v>
      </c>
      <c r="AB13" s="62">
        <f>SUM(J13,+S13)</f>
        <v>0</v>
      </c>
      <c r="AC13" s="62">
        <f>SUM(K13,+T13)</f>
        <v>0</v>
      </c>
      <c r="AD13" s="62">
        <f>SUM(L13,+U13)</f>
        <v>0</v>
      </c>
    </row>
    <row r="14" spans="1:30" s="10" customFormat="1" ht="13.5" customHeight="1">
      <c r="A14" s="59" t="s">
        <v>126</v>
      </c>
      <c r="B14" s="60" t="s">
        <v>151</v>
      </c>
      <c r="C14" s="61" t="s">
        <v>152</v>
      </c>
      <c r="D14" s="62">
        <f>SUM(E14,+H14)</f>
        <v>21</v>
      </c>
      <c r="E14" s="62">
        <f>SUM(F14:G14)</f>
        <v>15</v>
      </c>
      <c r="F14" s="62">
        <v>13</v>
      </c>
      <c r="G14" s="62">
        <v>2</v>
      </c>
      <c r="H14" s="62">
        <f>SUM(I14:L14)</f>
        <v>6</v>
      </c>
      <c r="I14" s="62">
        <v>0</v>
      </c>
      <c r="J14" s="62">
        <v>3</v>
      </c>
      <c r="K14" s="62">
        <v>2</v>
      </c>
      <c r="L14" s="62">
        <v>1</v>
      </c>
      <c r="M14" s="62">
        <f>SUM(N14,+Q14)</f>
        <v>3</v>
      </c>
      <c r="N14" s="62">
        <f>SUM(O14:P14)</f>
        <v>3</v>
      </c>
      <c r="O14" s="62">
        <v>3</v>
      </c>
      <c r="P14" s="62">
        <v>0</v>
      </c>
      <c r="Q14" s="62">
        <f>SUM(R14:U14)</f>
        <v>0</v>
      </c>
      <c r="R14" s="62">
        <v>0</v>
      </c>
      <c r="S14" s="62">
        <v>0</v>
      </c>
      <c r="T14" s="62">
        <v>0</v>
      </c>
      <c r="U14" s="62">
        <v>0</v>
      </c>
      <c r="V14" s="62">
        <f>SUM(D14,+M14)</f>
        <v>24</v>
      </c>
      <c r="W14" s="62">
        <f>SUM(E14,+N14)</f>
        <v>18</v>
      </c>
      <c r="X14" s="62">
        <f>SUM(F14,+O14)</f>
        <v>16</v>
      </c>
      <c r="Y14" s="62">
        <f>SUM(G14,+P14)</f>
        <v>2</v>
      </c>
      <c r="Z14" s="62">
        <f>SUM(H14,+Q14)</f>
        <v>6</v>
      </c>
      <c r="AA14" s="62">
        <f>SUM(I14,+R14)</f>
        <v>0</v>
      </c>
      <c r="AB14" s="62">
        <f>SUM(J14,+S14)</f>
        <v>3</v>
      </c>
      <c r="AC14" s="62">
        <f>SUM(K14,+T14)</f>
        <v>2</v>
      </c>
      <c r="AD14" s="62">
        <f>SUM(L14,+U14)</f>
        <v>1</v>
      </c>
    </row>
    <row r="15" spans="1:30" s="10" customFormat="1" ht="13.5" customHeight="1">
      <c r="A15" s="59" t="s">
        <v>126</v>
      </c>
      <c r="B15" s="60" t="s">
        <v>158</v>
      </c>
      <c r="C15" s="61" t="s">
        <v>159</v>
      </c>
      <c r="D15" s="62">
        <f>SUM(E15,+H15)</f>
        <v>7</v>
      </c>
      <c r="E15" s="62">
        <f>SUM(F15:G15)</f>
        <v>5</v>
      </c>
      <c r="F15" s="62">
        <v>5</v>
      </c>
      <c r="G15" s="62">
        <v>0</v>
      </c>
      <c r="H15" s="62">
        <f>SUM(I15:L15)</f>
        <v>2</v>
      </c>
      <c r="I15" s="62">
        <v>2</v>
      </c>
      <c r="J15" s="62">
        <v>0</v>
      </c>
      <c r="K15" s="62">
        <v>0</v>
      </c>
      <c r="L15" s="62">
        <v>0</v>
      </c>
      <c r="M15" s="62">
        <f>SUM(N15,+Q15)</f>
        <v>0</v>
      </c>
      <c r="N15" s="62">
        <f>SUM(O15:P15)</f>
        <v>0</v>
      </c>
      <c r="O15" s="62">
        <v>0</v>
      </c>
      <c r="P15" s="62">
        <v>0</v>
      </c>
      <c r="Q15" s="62">
        <f>SUM(R15:U15)</f>
        <v>0</v>
      </c>
      <c r="R15" s="62">
        <v>0</v>
      </c>
      <c r="S15" s="62">
        <v>0</v>
      </c>
      <c r="T15" s="62">
        <v>0</v>
      </c>
      <c r="U15" s="62">
        <v>0</v>
      </c>
      <c r="V15" s="62">
        <f>SUM(D15,+M15)</f>
        <v>7</v>
      </c>
      <c r="W15" s="62">
        <f>SUM(E15,+N15)</f>
        <v>5</v>
      </c>
      <c r="X15" s="62">
        <f>SUM(F15,+O15)</f>
        <v>5</v>
      </c>
      <c r="Y15" s="62">
        <f>SUM(G15,+P15)</f>
        <v>0</v>
      </c>
      <c r="Z15" s="62">
        <f>SUM(H15,+Q15)</f>
        <v>2</v>
      </c>
      <c r="AA15" s="62">
        <f>SUM(I15,+R15)</f>
        <v>2</v>
      </c>
      <c r="AB15" s="62">
        <f>SUM(J15,+S15)</f>
        <v>0</v>
      </c>
      <c r="AC15" s="62">
        <f>SUM(K15,+T15)</f>
        <v>0</v>
      </c>
      <c r="AD15" s="62">
        <f>SUM(L15,+U15)</f>
        <v>0</v>
      </c>
    </row>
    <row r="16" spans="1:30" s="10" customFormat="1" ht="13.5" customHeight="1">
      <c r="A16" s="59" t="s">
        <v>126</v>
      </c>
      <c r="B16" s="60" t="s">
        <v>160</v>
      </c>
      <c r="C16" s="61" t="s">
        <v>161</v>
      </c>
      <c r="D16" s="62">
        <f>SUM(E16,+H16)</f>
        <v>17</v>
      </c>
      <c r="E16" s="62">
        <f>SUM(F16:G16)</f>
        <v>4</v>
      </c>
      <c r="F16" s="62">
        <v>4</v>
      </c>
      <c r="G16" s="62">
        <v>0</v>
      </c>
      <c r="H16" s="62">
        <f>SUM(I16:L16)</f>
        <v>13</v>
      </c>
      <c r="I16" s="62">
        <v>13</v>
      </c>
      <c r="J16" s="62">
        <v>0</v>
      </c>
      <c r="K16" s="62">
        <v>0</v>
      </c>
      <c r="L16" s="62">
        <v>0</v>
      </c>
      <c r="M16" s="62">
        <f>SUM(N16,+Q16)</f>
        <v>1</v>
      </c>
      <c r="N16" s="62">
        <f>SUM(O16:P16)</f>
        <v>1</v>
      </c>
      <c r="O16" s="62">
        <v>1</v>
      </c>
      <c r="P16" s="62">
        <v>0</v>
      </c>
      <c r="Q16" s="62">
        <f>SUM(R16:U16)</f>
        <v>0</v>
      </c>
      <c r="R16" s="62">
        <v>0</v>
      </c>
      <c r="S16" s="62">
        <v>0</v>
      </c>
      <c r="T16" s="62">
        <v>0</v>
      </c>
      <c r="U16" s="62">
        <v>0</v>
      </c>
      <c r="V16" s="62">
        <f>SUM(D16,+M16)</f>
        <v>18</v>
      </c>
      <c r="W16" s="62">
        <f>SUM(E16,+N16)</f>
        <v>5</v>
      </c>
      <c r="X16" s="62">
        <f>SUM(F16,+O16)</f>
        <v>5</v>
      </c>
      <c r="Y16" s="62">
        <f>SUM(G16,+P16)</f>
        <v>0</v>
      </c>
      <c r="Z16" s="62">
        <f>SUM(H16,+Q16)</f>
        <v>13</v>
      </c>
      <c r="AA16" s="62">
        <f>SUM(I16,+R16)</f>
        <v>13</v>
      </c>
      <c r="AB16" s="62">
        <f>SUM(J16,+S16)</f>
        <v>0</v>
      </c>
      <c r="AC16" s="62">
        <f>SUM(K16,+T16)</f>
        <v>0</v>
      </c>
      <c r="AD16" s="62">
        <f>SUM(L16,+U16)</f>
        <v>0</v>
      </c>
    </row>
    <row r="17" spans="1:30" s="10" customFormat="1" ht="13.5" customHeight="1">
      <c r="A17" s="59" t="s">
        <v>126</v>
      </c>
      <c r="B17" s="60" t="s">
        <v>162</v>
      </c>
      <c r="C17" s="61" t="s">
        <v>163</v>
      </c>
      <c r="D17" s="62">
        <f>SUM(E17,+H17)</f>
        <v>33</v>
      </c>
      <c r="E17" s="62">
        <f>SUM(F17:G17)</f>
        <v>7</v>
      </c>
      <c r="F17" s="62">
        <v>7</v>
      </c>
      <c r="G17" s="62">
        <v>0</v>
      </c>
      <c r="H17" s="62">
        <f>SUM(I17:L17)</f>
        <v>26</v>
      </c>
      <c r="I17" s="62">
        <v>26</v>
      </c>
      <c r="J17" s="62">
        <v>0</v>
      </c>
      <c r="K17" s="62">
        <v>0</v>
      </c>
      <c r="L17" s="62">
        <v>0</v>
      </c>
      <c r="M17" s="62">
        <f>SUM(N17,+Q17)</f>
        <v>2</v>
      </c>
      <c r="N17" s="62">
        <f>SUM(O17:P17)</f>
        <v>2</v>
      </c>
      <c r="O17" s="62">
        <v>2</v>
      </c>
      <c r="P17" s="62">
        <v>0</v>
      </c>
      <c r="Q17" s="62">
        <f>SUM(R17:U17)</f>
        <v>0</v>
      </c>
      <c r="R17" s="62">
        <v>0</v>
      </c>
      <c r="S17" s="62">
        <v>0</v>
      </c>
      <c r="T17" s="62">
        <v>0</v>
      </c>
      <c r="U17" s="62">
        <v>0</v>
      </c>
      <c r="V17" s="62">
        <f>SUM(D17,+M17)</f>
        <v>35</v>
      </c>
      <c r="W17" s="62">
        <f>SUM(E17,+N17)</f>
        <v>9</v>
      </c>
      <c r="X17" s="62">
        <f>SUM(F17,+O17)</f>
        <v>9</v>
      </c>
      <c r="Y17" s="62">
        <f>SUM(G17,+P17)</f>
        <v>0</v>
      </c>
      <c r="Z17" s="62">
        <f>SUM(H17,+Q17)</f>
        <v>26</v>
      </c>
      <c r="AA17" s="62">
        <f>SUM(I17,+R17)</f>
        <v>26</v>
      </c>
      <c r="AB17" s="62">
        <f>SUM(J17,+S17)</f>
        <v>0</v>
      </c>
      <c r="AC17" s="62">
        <f>SUM(K17,+T17)</f>
        <v>0</v>
      </c>
      <c r="AD17" s="62">
        <f>SUM(L17,+U17)</f>
        <v>0</v>
      </c>
    </row>
    <row r="18" spans="1:30" s="10" customFormat="1" ht="13.5" customHeight="1">
      <c r="A18" s="59" t="s">
        <v>126</v>
      </c>
      <c r="B18" s="60" t="s">
        <v>164</v>
      </c>
      <c r="C18" s="61" t="s">
        <v>165</v>
      </c>
      <c r="D18" s="62">
        <f>SUM(E18,+H18)</f>
        <v>44</v>
      </c>
      <c r="E18" s="62">
        <f>SUM(F18:G18)</f>
        <v>8</v>
      </c>
      <c r="F18" s="62">
        <v>8</v>
      </c>
      <c r="G18" s="62">
        <v>0</v>
      </c>
      <c r="H18" s="62">
        <f>SUM(I18:L18)</f>
        <v>36</v>
      </c>
      <c r="I18" s="62">
        <v>36</v>
      </c>
      <c r="J18" s="62">
        <v>0</v>
      </c>
      <c r="K18" s="62">
        <v>0</v>
      </c>
      <c r="L18" s="62">
        <v>0</v>
      </c>
      <c r="M18" s="62">
        <f>SUM(N18,+Q18)</f>
        <v>0</v>
      </c>
      <c r="N18" s="62">
        <f>SUM(O18:P18)</f>
        <v>0</v>
      </c>
      <c r="O18" s="62">
        <v>0</v>
      </c>
      <c r="P18" s="62">
        <v>0</v>
      </c>
      <c r="Q18" s="62">
        <f>SUM(R18:U18)</f>
        <v>0</v>
      </c>
      <c r="R18" s="62">
        <v>0</v>
      </c>
      <c r="S18" s="62">
        <v>0</v>
      </c>
      <c r="T18" s="62">
        <v>0</v>
      </c>
      <c r="U18" s="62">
        <v>0</v>
      </c>
      <c r="V18" s="62">
        <f>SUM(D18,+M18)</f>
        <v>44</v>
      </c>
      <c r="W18" s="62">
        <f>SUM(E18,+N18)</f>
        <v>8</v>
      </c>
      <c r="X18" s="62">
        <f>SUM(F18,+O18)</f>
        <v>8</v>
      </c>
      <c r="Y18" s="62">
        <f>SUM(G18,+P18)</f>
        <v>0</v>
      </c>
      <c r="Z18" s="62">
        <f>SUM(H18,+Q18)</f>
        <v>36</v>
      </c>
      <c r="AA18" s="62">
        <f>SUM(I18,+R18)</f>
        <v>36</v>
      </c>
      <c r="AB18" s="62">
        <f>SUM(J18,+S18)</f>
        <v>0</v>
      </c>
      <c r="AC18" s="62">
        <f>SUM(K18,+T18)</f>
        <v>0</v>
      </c>
      <c r="AD18" s="62">
        <f>SUM(L18,+U18)</f>
        <v>0</v>
      </c>
    </row>
    <row r="19" spans="1:30" s="10" customFormat="1" ht="13.5" customHeight="1">
      <c r="A19" s="59" t="s">
        <v>126</v>
      </c>
      <c r="B19" s="60" t="s">
        <v>166</v>
      </c>
      <c r="C19" s="61" t="s">
        <v>167</v>
      </c>
      <c r="D19" s="62">
        <f>SUM(E19,+H19)</f>
        <v>45</v>
      </c>
      <c r="E19" s="62">
        <f>SUM(F19:G19)</f>
        <v>7</v>
      </c>
      <c r="F19" s="62">
        <v>7</v>
      </c>
      <c r="G19" s="62">
        <v>0</v>
      </c>
      <c r="H19" s="62">
        <f>SUM(I19:L19)</f>
        <v>38</v>
      </c>
      <c r="I19" s="62">
        <v>22</v>
      </c>
      <c r="J19" s="62">
        <v>8</v>
      </c>
      <c r="K19" s="62">
        <v>1</v>
      </c>
      <c r="L19" s="62">
        <v>7</v>
      </c>
      <c r="M19" s="62">
        <f>SUM(N19,+Q19)</f>
        <v>4</v>
      </c>
      <c r="N19" s="62">
        <f>SUM(O19:P19)</f>
        <v>1</v>
      </c>
      <c r="O19" s="62">
        <v>1</v>
      </c>
      <c r="P19" s="62">
        <v>0</v>
      </c>
      <c r="Q19" s="62">
        <f>SUM(R19:U19)</f>
        <v>3</v>
      </c>
      <c r="R19" s="62">
        <v>0</v>
      </c>
      <c r="S19" s="62">
        <v>3</v>
      </c>
      <c r="T19" s="62">
        <v>0</v>
      </c>
      <c r="U19" s="62">
        <v>0</v>
      </c>
      <c r="V19" s="62">
        <f>SUM(D19,+M19)</f>
        <v>49</v>
      </c>
      <c r="W19" s="62">
        <f>SUM(E19,+N19)</f>
        <v>8</v>
      </c>
      <c r="X19" s="62">
        <f>SUM(F19,+O19)</f>
        <v>8</v>
      </c>
      <c r="Y19" s="62">
        <f>SUM(G19,+P19)</f>
        <v>0</v>
      </c>
      <c r="Z19" s="62">
        <f>SUM(H19,+Q19)</f>
        <v>41</v>
      </c>
      <c r="AA19" s="62">
        <f>SUM(I19,+R19)</f>
        <v>22</v>
      </c>
      <c r="AB19" s="62">
        <f>SUM(J19,+S19)</f>
        <v>11</v>
      </c>
      <c r="AC19" s="62">
        <f>SUM(K19,+T19)</f>
        <v>1</v>
      </c>
      <c r="AD19" s="62">
        <f>SUM(L19,+U19)</f>
        <v>7</v>
      </c>
    </row>
    <row r="20" spans="1:30" s="10" customFormat="1" ht="13.5" customHeight="1">
      <c r="A20" s="59" t="s">
        <v>126</v>
      </c>
      <c r="B20" s="60" t="s">
        <v>168</v>
      </c>
      <c r="C20" s="61" t="s">
        <v>169</v>
      </c>
      <c r="D20" s="62">
        <f>SUM(E20,+H20)</f>
        <v>4</v>
      </c>
      <c r="E20" s="62">
        <f>SUM(F20:G20)</f>
        <v>4</v>
      </c>
      <c r="F20" s="62">
        <v>4</v>
      </c>
      <c r="G20" s="62">
        <v>0</v>
      </c>
      <c r="H20" s="62">
        <f>SUM(I20:L20)</f>
        <v>0</v>
      </c>
      <c r="I20" s="62">
        <v>0</v>
      </c>
      <c r="J20" s="62">
        <v>0</v>
      </c>
      <c r="K20" s="62">
        <v>0</v>
      </c>
      <c r="L20" s="62">
        <v>0</v>
      </c>
      <c r="M20" s="62">
        <f>SUM(N20,+Q20)</f>
        <v>5</v>
      </c>
      <c r="N20" s="62">
        <f>SUM(O20:P20)</f>
        <v>2</v>
      </c>
      <c r="O20" s="62">
        <v>2</v>
      </c>
      <c r="P20" s="62">
        <v>0</v>
      </c>
      <c r="Q20" s="62">
        <f>SUM(R20:U20)</f>
        <v>3</v>
      </c>
      <c r="R20" s="62">
        <v>3</v>
      </c>
      <c r="S20" s="62">
        <v>0</v>
      </c>
      <c r="T20" s="62">
        <v>0</v>
      </c>
      <c r="U20" s="62">
        <v>0</v>
      </c>
      <c r="V20" s="62">
        <f>SUM(D20,+M20)</f>
        <v>9</v>
      </c>
      <c r="W20" s="62">
        <f>SUM(E20,+N20)</f>
        <v>6</v>
      </c>
      <c r="X20" s="62">
        <f>SUM(F20,+O20)</f>
        <v>6</v>
      </c>
      <c r="Y20" s="62">
        <f>SUM(G20,+P20)</f>
        <v>0</v>
      </c>
      <c r="Z20" s="62">
        <f>SUM(H20,+Q20)</f>
        <v>3</v>
      </c>
      <c r="AA20" s="62">
        <f>SUM(I20,+R20)</f>
        <v>3</v>
      </c>
      <c r="AB20" s="62">
        <f>SUM(J20,+S20)</f>
        <v>0</v>
      </c>
      <c r="AC20" s="62">
        <f>SUM(K20,+T20)</f>
        <v>0</v>
      </c>
      <c r="AD20" s="62">
        <f>SUM(L20,+U20)</f>
        <v>0</v>
      </c>
    </row>
    <row r="21" spans="1:30" s="10" customFormat="1" ht="13.5" customHeight="1">
      <c r="A21" s="59" t="s">
        <v>126</v>
      </c>
      <c r="B21" s="60" t="s">
        <v>170</v>
      </c>
      <c r="C21" s="61" t="s">
        <v>171</v>
      </c>
      <c r="D21" s="62">
        <f>SUM(E21,+H21)</f>
        <v>2</v>
      </c>
      <c r="E21" s="62">
        <f>SUM(F21:G21)</f>
        <v>2</v>
      </c>
      <c r="F21" s="62">
        <v>2</v>
      </c>
      <c r="G21" s="62">
        <v>0</v>
      </c>
      <c r="H21" s="62">
        <f>SUM(I21:L21)</f>
        <v>0</v>
      </c>
      <c r="I21" s="62">
        <v>0</v>
      </c>
      <c r="J21" s="62">
        <v>0</v>
      </c>
      <c r="K21" s="62">
        <v>0</v>
      </c>
      <c r="L21" s="62">
        <v>0</v>
      </c>
      <c r="M21" s="62">
        <f>SUM(N21,+Q21)</f>
        <v>1</v>
      </c>
      <c r="N21" s="62">
        <f>SUM(O21:P21)</f>
        <v>1</v>
      </c>
      <c r="O21" s="62">
        <v>1</v>
      </c>
      <c r="P21" s="62">
        <v>0</v>
      </c>
      <c r="Q21" s="62">
        <f>SUM(R21:U21)</f>
        <v>0</v>
      </c>
      <c r="R21" s="62">
        <v>0</v>
      </c>
      <c r="S21" s="62">
        <v>0</v>
      </c>
      <c r="T21" s="62">
        <v>0</v>
      </c>
      <c r="U21" s="62">
        <v>0</v>
      </c>
      <c r="V21" s="62">
        <f>SUM(D21,+M21)</f>
        <v>3</v>
      </c>
      <c r="W21" s="62">
        <f>SUM(E21,+N21)</f>
        <v>3</v>
      </c>
      <c r="X21" s="62">
        <f>SUM(F21,+O21)</f>
        <v>3</v>
      </c>
      <c r="Y21" s="62">
        <f>SUM(G21,+P21)</f>
        <v>0</v>
      </c>
      <c r="Z21" s="62">
        <f>SUM(H21,+Q21)</f>
        <v>0</v>
      </c>
      <c r="AA21" s="62">
        <f>SUM(I21,+R21)</f>
        <v>0</v>
      </c>
      <c r="AB21" s="62">
        <f>SUM(J21,+S21)</f>
        <v>0</v>
      </c>
      <c r="AC21" s="62">
        <f>SUM(K21,+T21)</f>
        <v>0</v>
      </c>
      <c r="AD21" s="62">
        <f>SUM(L21,+U21)</f>
        <v>0</v>
      </c>
    </row>
    <row r="22" spans="1:30" s="10" customFormat="1" ht="13.5" customHeight="1">
      <c r="A22" s="59" t="s">
        <v>126</v>
      </c>
      <c r="B22" s="60" t="s">
        <v>172</v>
      </c>
      <c r="C22" s="61" t="s">
        <v>173</v>
      </c>
      <c r="D22" s="62">
        <f>SUM(E22,+H22)</f>
        <v>4</v>
      </c>
      <c r="E22" s="62">
        <f>SUM(F22:G22)</f>
        <v>4</v>
      </c>
      <c r="F22" s="62">
        <v>4</v>
      </c>
      <c r="G22" s="62">
        <v>0</v>
      </c>
      <c r="H22" s="62">
        <f>SUM(I22:L22)</f>
        <v>0</v>
      </c>
      <c r="I22" s="62">
        <v>0</v>
      </c>
      <c r="J22" s="62">
        <v>0</v>
      </c>
      <c r="K22" s="62">
        <v>0</v>
      </c>
      <c r="L22" s="62">
        <v>0</v>
      </c>
      <c r="M22" s="62">
        <f>SUM(N22,+Q22)</f>
        <v>1</v>
      </c>
      <c r="N22" s="62">
        <f>SUM(O22:P22)</f>
        <v>1</v>
      </c>
      <c r="O22" s="62">
        <v>1</v>
      </c>
      <c r="P22" s="62">
        <v>0</v>
      </c>
      <c r="Q22" s="62">
        <f>SUM(R22:U22)</f>
        <v>0</v>
      </c>
      <c r="R22" s="62">
        <v>0</v>
      </c>
      <c r="S22" s="62">
        <v>0</v>
      </c>
      <c r="T22" s="62">
        <v>0</v>
      </c>
      <c r="U22" s="62">
        <v>0</v>
      </c>
      <c r="V22" s="62">
        <f>SUM(D22,+M22)</f>
        <v>5</v>
      </c>
      <c r="W22" s="62">
        <f>SUM(E22,+N22)</f>
        <v>5</v>
      </c>
      <c r="X22" s="62">
        <f>SUM(F22,+O22)</f>
        <v>5</v>
      </c>
      <c r="Y22" s="62">
        <f>SUM(G22,+P22)</f>
        <v>0</v>
      </c>
      <c r="Z22" s="62">
        <f>SUM(H22,+Q22)</f>
        <v>0</v>
      </c>
      <c r="AA22" s="62">
        <f>SUM(I22,+R22)</f>
        <v>0</v>
      </c>
      <c r="AB22" s="62">
        <f>SUM(J22,+S22)</f>
        <v>0</v>
      </c>
      <c r="AC22" s="62">
        <f>SUM(K22,+T22)</f>
        <v>0</v>
      </c>
      <c r="AD22" s="62">
        <f>SUM(L22,+U22)</f>
        <v>0</v>
      </c>
    </row>
    <row r="23" spans="1:30" s="10" customFormat="1" ht="13.5" customHeight="1">
      <c r="A23" s="59" t="s">
        <v>126</v>
      </c>
      <c r="B23" s="60" t="s">
        <v>174</v>
      </c>
      <c r="C23" s="61" t="s">
        <v>175</v>
      </c>
      <c r="D23" s="62">
        <f>SUM(E23,+H23)</f>
        <v>7</v>
      </c>
      <c r="E23" s="62">
        <f>SUM(F23:G23)</f>
        <v>1</v>
      </c>
      <c r="F23" s="62">
        <v>1</v>
      </c>
      <c r="G23" s="62">
        <v>0</v>
      </c>
      <c r="H23" s="62">
        <f>SUM(I23:L23)</f>
        <v>6</v>
      </c>
      <c r="I23" s="62">
        <v>6</v>
      </c>
      <c r="J23" s="62">
        <v>0</v>
      </c>
      <c r="K23" s="62">
        <v>0</v>
      </c>
      <c r="L23" s="62">
        <v>0</v>
      </c>
      <c r="M23" s="62">
        <f>SUM(N23,+Q23)</f>
        <v>0</v>
      </c>
      <c r="N23" s="62">
        <f>SUM(O23:P23)</f>
        <v>0</v>
      </c>
      <c r="O23" s="62">
        <v>0</v>
      </c>
      <c r="P23" s="62">
        <v>0</v>
      </c>
      <c r="Q23" s="62">
        <f>SUM(R23:U23)</f>
        <v>0</v>
      </c>
      <c r="R23" s="62">
        <v>0</v>
      </c>
      <c r="S23" s="62">
        <v>0</v>
      </c>
      <c r="T23" s="62">
        <v>0</v>
      </c>
      <c r="U23" s="62">
        <v>0</v>
      </c>
      <c r="V23" s="62">
        <f>SUM(D23,+M23)</f>
        <v>7</v>
      </c>
      <c r="W23" s="62">
        <f>SUM(E23,+N23)</f>
        <v>1</v>
      </c>
      <c r="X23" s="62">
        <f>SUM(F23,+O23)</f>
        <v>1</v>
      </c>
      <c r="Y23" s="62">
        <f>SUM(G23,+P23)</f>
        <v>0</v>
      </c>
      <c r="Z23" s="62">
        <f>SUM(H23,+Q23)</f>
        <v>6</v>
      </c>
      <c r="AA23" s="62">
        <f>SUM(I23,+R23)</f>
        <v>6</v>
      </c>
      <c r="AB23" s="62">
        <f>SUM(J23,+S23)</f>
        <v>0</v>
      </c>
      <c r="AC23" s="62">
        <f>SUM(K23,+T23)</f>
        <v>0</v>
      </c>
      <c r="AD23" s="62">
        <f>SUM(L23,+U23)</f>
        <v>0</v>
      </c>
    </row>
    <row r="24" spans="1:30" s="10" customFormat="1" ht="13.5" customHeight="1">
      <c r="A24" s="59" t="s">
        <v>126</v>
      </c>
      <c r="B24" s="60" t="s">
        <v>176</v>
      </c>
      <c r="C24" s="61" t="s">
        <v>177</v>
      </c>
      <c r="D24" s="62">
        <f>SUM(E24,+H24)</f>
        <v>9</v>
      </c>
      <c r="E24" s="62">
        <f>SUM(F24:G24)</f>
        <v>1</v>
      </c>
      <c r="F24" s="62">
        <v>1</v>
      </c>
      <c r="G24" s="62">
        <v>0</v>
      </c>
      <c r="H24" s="62">
        <f>SUM(I24:L24)</f>
        <v>8</v>
      </c>
      <c r="I24" s="62">
        <v>8</v>
      </c>
      <c r="J24" s="62">
        <v>0</v>
      </c>
      <c r="K24" s="62">
        <v>0</v>
      </c>
      <c r="L24" s="62">
        <v>0</v>
      </c>
      <c r="M24" s="62">
        <f>SUM(N24,+Q24)</f>
        <v>0</v>
      </c>
      <c r="N24" s="62">
        <f>SUM(O24:P24)</f>
        <v>0</v>
      </c>
      <c r="O24" s="62">
        <v>0</v>
      </c>
      <c r="P24" s="62">
        <v>0</v>
      </c>
      <c r="Q24" s="62">
        <f>SUM(R24:U24)</f>
        <v>0</v>
      </c>
      <c r="R24" s="62">
        <v>0</v>
      </c>
      <c r="S24" s="62">
        <v>0</v>
      </c>
      <c r="T24" s="62">
        <v>0</v>
      </c>
      <c r="U24" s="62">
        <v>0</v>
      </c>
      <c r="V24" s="62">
        <f>SUM(D24,+M24)</f>
        <v>9</v>
      </c>
      <c r="W24" s="62">
        <f>SUM(E24,+N24)</f>
        <v>1</v>
      </c>
      <c r="X24" s="62">
        <f>SUM(F24,+O24)</f>
        <v>1</v>
      </c>
      <c r="Y24" s="62">
        <f>SUM(G24,+P24)</f>
        <v>0</v>
      </c>
      <c r="Z24" s="62">
        <f>SUM(H24,+Q24)</f>
        <v>8</v>
      </c>
      <c r="AA24" s="62">
        <f>SUM(I24,+R24)</f>
        <v>8</v>
      </c>
      <c r="AB24" s="62">
        <f>SUM(J24,+S24)</f>
        <v>0</v>
      </c>
      <c r="AC24" s="62">
        <f>SUM(K24,+T24)</f>
        <v>0</v>
      </c>
      <c r="AD24" s="62">
        <f>SUM(L24,+U24)</f>
        <v>0</v>
      </c>
    </row>
    <row r="25" spans="1:30" s="10" customFormat="1" ht="13.5" customHeight="1">
      <c r="A25" s="59" t="s">
        <v>126</v>
      </c>
      <c r="B25" s="60" t="s">
        <v>178</v>
      </c>
      <c r="C25" s="61" t="s">
        <v>179</v>
      </c>
      <c r="D25" s="62">
        <f>SUM(E25,+H25)</f>
        <v>4</v>
      </c>
      <c r="E25" s="62">
        <f>SUM(F25:G25)</f>
        <v>1</v>
      </c>
      <c r="F25" s="62">
        <v>1</v>
      </c>
      <c r="G25" s="62">
        <v>0</v>
      </c>
      <c r="H25" s="62">
        <f>SUM(I25:L25)</f>
        <v>3</v>
      </c>
      <c r="I25" s="62">
        <v>3</v>
      </c>
      <c r="J25" s="62">
        <v>0</v>
      </c>
      <c r="K25" s="62">
        <v>0</v>
      </c>
      <c r="L25" s="62">
        <v>0</v>
      </c>
      <c r="M25" s="62">
        <f>SUM(N25,+Q25)</f>
        <v>0</v>
      </c>
      <c r="N25" s="62">
        <f>SUM(O25:P25)</f>
        <v>0</v>
      </c>
      <c r="O25" s="62">
        <v>0</v>
      </c>
      <c r="P25" s="62">
        <v>0</v>
      </c>
      <c r="Q25" s="62">
        <f>SUM(R25:U25)</f>
        <v>0</v>
      </c>
      <c r="R25" s="62">
        <v>0</v>
      </c>
      <c r="S25" s="62">
        <v>0</v>
      </c>
      <c r="T25" s="62">
        <v>0</v>
      </c>
      <c r="U25" s="62">
        <v>0</v>
      </c>
      <c r="V25" s="62">
        <f>SUM(D25,+M25)</f>
        <v>4</v>
      </c>
      <c r="W25" s="62">
        <f>SUM(E25,+N25)</f>
        <v>1</v>
      </c>
      <c r="X25" s="62">
        <f>SUM(F25,+O25)</f>
        <v>1</v>
      </c>
      <c r="Y25" s="62">
        <f>SUM(G25,+P25)</f>
        <v>0</v>
      </c>
      <c r="Z25" s="62">
        <f>SUM(H25,+Q25)</f>
        <v>3</v>
      </c>
      <c r="AA25" s="62">
        <f>SUM(I25,+R25)</f>
        <v>3</v>
      </c>
      <c r="AB25" s="62">
        <f>SUM(J25,+S25)</f>
        <v>0</v>
      </c>
      <c r="AC25" s="62">
        <f>SUM(K25,+T25)</f>
        <v>0</v>
      </c>
      <c r="AD25" s="62">
        <f>SUM(L25,+U25)</f>
        <v>0</v>
      </c>
    </row>
    <row r="26" spans="1:30" s="10" customFormat="1" ht="13.5" customHeight="1">
      <c r="A26" s="59" t="s">
        <v>126</v>
      </c>
      <c r="B26" s="60" t="s">
        <v>180</v>
      </c>
      <c r="C26" s="61" t="s">
        <v>181</v>
      </c>
      <c r="D26" s="62">
        <f>SUM(E26,+H26)</f>
        <v>5</v>
      </c>
      <c r="E26" s="62">
        <f>SUM(F26:G26)</f>
        <v>2</v>
      </c>
      <c r="F26" s="62">
        <v>2</v>
      </c>
      <c r="G26" s="62">
        <v>0</v>
      </c>
      <c r="H26" s="62">
        <f>SUM(I26:L26)</f>
        <v>3</v>
      </c>
      <c r="I26" s="62">
        <v>3</v>
      </c>
      <c r="J26" s="62">
        <v>0</v>
      </c>
      <c r="K26" s="62">
        <v>0</v>
      </c>
      <c r="L26" s="62">
        <v>0</v>
      </c>
      <c r="M26" s="62">
        <f>SUM(N26,+Q26)</f>
        <v>0</v>
      </c>
      <c r="N26" s="62">
        <f>SUM(O26:P26)</f>
        <v>0</v>
      </c>
      <c r="O26" s="62">
        <v>0</v>
      </c>
      <c r="P26" s="62">
        <v>0</v>
      </c>
      <c r="Q26" s="62">
        <f>SUM(R26:U26)</f>
        <v>0</v>
      </c>
      <c r="R26" s="62">
        <v>0</v>
      </c>
      <c r="S26" s="62">
        <v>0</v>
      </c>
      <c r="T26" s="62">
        <v>0</v>
      </c>
      <c r="U26" s="62">
        <v>0</v>
      </c>
      <c r="V26" s="62">
        <f>SUM(D26,+M26)</f>
        <v>5</v>
      </c>
      <c r="W26" s="62">
        <f>SUM(E26,+N26)</f>
        <v>2</v>
      </c>
      <c r="X26" s="62">
        <f>SUM(F26,+O26)</f>
        <v>2</v>
      </c>
      <c r="Y26" s="62">
        <f>SUM(G26,+P26)</f>
        <v>0</v>
      </c>
      <c r="Z26" s="62">
        <f>SUM(H26,+Q26)</f>
        <v>3</v>
      </c>
      <c r="AA26" s="62">
        <f>SUM(I26,+R26)</f>
        <v>3</v>
      </c>
      <c r="AB26" s="62">
        <f>SUM(J26,+S26)</f>
        <v>0</v>
      </c>
      <c r="AC26" s="62">
        <f>SUM(K26,+T26)</f>
        <v>0</v>
      </c>
      <c r="AD26" s="62">
        <f>SUM(L26,+U26)</f>
        <v>0</v>
      </c>
    </row>
    <row r="27" spans="1:30" s="10" customFormat="1" ht="13.5" customHeight="1">
      <c r="A27" s="59" t="s">
        <v>126</v>
      </c>
      <c r="B27" s="60" t="s">
        <v>182</v>
      </c>
      <c r="C27" s="61" t="s">
        <v>183</v>
      </c>
      <c r="D27" s="62">
        <f>SUM(E27,+H27)</f>
        <v>1</v>
      </c>
      <c r="E27" s="62">
        <f>SUM(F27:G27)</f>
        <v>1</v>
      </c>
      <c r="F27" s="62">
        <v>1</v>
      </c>
      <c r="G27" s="62">
        <v>0</v>
      </c>
      <c r="H27" s="62">
        <f>SUM(I27:L27)</f>
        <v>0</v>
      </c>
      <c r="I27" s="62">
        <v>0</v>
      </c>
      <c r="J27" s="62">
        <v>0</v>
      </c>
      <c r="K27" s="62">
        <v>0</v>
      </c>
      <c r="L27" s="62">
        <v>0</v>
      </c>
      <c r="M27" s="62">
        <f>SUM(N27,+Q27)</f>
        <v>0</v>
      </c>
      <c r="N27" s="62">
        <f>SUM(O27:P27)</f>
        <v>0</v>
      </c>
      <c r="O27" s="62">
        <v>0</v>
      </c>
      <c r="P27" s="62">
        <v>0</v>
      </c>
      <c r="Q27" s="62">
        <f>SUM(R27:U27)</f>
        <v>0</v>
      </c>
      <c r="R27" s="62">
        <v>0</v>
      </c>
      <c r="S27" s="62">
        <v>0</v>
      </c>
      <c r="T27" s="62">
        <v>0</v>
      </c>
      <c r="U27" s="62">
        <v>0</v>
      </c>
      <c r="V27" s="62">
        <f>SUM(D27,+M27)</f>
        <v>1</v>
      </c>
      <c r="W27" s="62">
        <f>SUM(E27,+N27)</f>
        <v>1</v>
      </c>
      <c r="X27" s="62">
        <f>SUM(F27,+O27)</f>
        <v>1</v>
      </c>
      <c r="Y27" s="62">
        <f>SUM(G27,+P27)</f>
        <v>0</v>
      </c>
      <c r="Z27" s="62">
        <f>SUM(H27,+Q27)</f>
        <v>0</v>
      </c>
      <c r="AA27" s="62">
        <f>SUM(I27,+R27)</f>
        <v>0</v>
      </c>
      <c r="AB27" s="62">
        <f>SUM(J27,+S27)</f>
        <v>0</v>
      </c>
      <c r="AC27" s="62">
        <f>SUM(K27,+T27)</f>
        <v>0</v>
      </c>
      <c r="AD27" s="62">
        <f>SUM(L27,+U27)</f>
        <v>0</v>
      </c>
    </row>
    <row r="28" spans="1:30" s="10" customFormat="1" ht="13.5" customHeight="1">
      <c r="A28" s="59" t="s">
        <v>126</v>
      </c>
      <c r="B28" s="60" t="s">
        <v>184</v>
      </c>
      <c r="C28" s="61" t="s">
        <v>185</v>
      </c>
      <c r="D28" s="62">
        <f>SUM(E28,+H28)</f>
        <v>1</v>
      </c>
      <c r="E28" s="62">
        <f>SUM(F28:G28)</f>
        <v>1</v>
      </c>
      <c r="F28" s="62">
        <v>1</v>
      </c>
      <c r="G28" s="62">
        <v>0</v>
      </c>
      <c r="H28" s="62">
        <f>SUM(I28:L28)</f>
        <v>0</v>
      </c>
      <c r="I28" s="62">
        <v>0</v>
      </c>
      <c r="J28" s="62">
        <v>0</v>
      </c>
      <c r="K28" s="62">
        <v>0</v>
      </c>
      <c r="L28" s="62">
        <v>0</v>
      </c>
      <c r="M28" s="62">
        <f>SUM(N28,+Q28)</f>
        <v>0</v>
      </c>
      <c r="N28" s="62">
        <f>SUM(O28:P28)</f>
        <v>0</v>
      </c>
      <c r="O28" s="62">
        <v>0</v>
      </c>
      <c r="P28" s="62">
        <v>0</v>
      </c>
      <c r="Q28" s="62">
        <f>SUM(R28:U28)</f>
        <v>0</v>
      </c>
      <c r="R28" s="62">
        <v>0</v>
      </c>
      <c r="S28" s="62">
        <v>0</v>
      </c>
      <c r="T28" s="62">
        <v>0</v>
      </c>
      <c r="U28" s="62">
        <v>0</v>
      </c>
      <c r="V28" s="62">
        <f>SUM(D28,+M28)</f>
        <v>1</v>
      </c>
      <c r="W28" s="62">
        <f>SUM(E28,+N28)</f>
        <v>1</v>
      </c>
      <c r="X28" s="62">
        <f>SUM(F28,+O28)</f>
        <v>1</v>
      </c>
      <c r="Y28" s="62">
        <f>SUM(G28,+P28)</f>
        <v>0</v>
      </c>
      <c r="Z28" s="62">
        <f>SUM(H28,+Q28)</f>
        <v>0</v>
      </c>
      <c r="AA28" s="62">
        <f>SUM(I28,+R28)</f>
        <v>0</v>
      </c>
      <c r="AB28" s="62">
        <f>SUM(J28,+S28)</f>
        <v>0</v>
      </c>
      <c r="AC28" s="62">
        <f>SUM(K28,+T28)</f>
        <v>0</v>
      </c>
      <c r="AD28" s="62">
        <f>SUM(L28,+U28)</f>
        <v>0</v>
      </c>
    </row>
    <row r="29" spans="1:30" s="10" customFormat="1" ht="13.5" customHeight="1">
      <c r="A29" s="59" t="s">
        <v>126</v>
      </c>
      <c r="B29" s="60" t="s">
        <v>186</v>
      </c>
      <c r="C29" s="61" t="s">
        <v>187</v>
      </c>
      <c r="D29" s="62">
        <f>SUM(E29,+H29)</f>
        <v>9</v>
      </c>
      <c r="E29" s="62">
        <f>SUM(F29:G29)</f>
        <v>1</v>
      </c>
      <c r="F29" s="62">
        <v>1</v>
      </c>
      <c r="G29" s="62">
        <v>0</v>
      </c>
      <c r="H29" s="62">
        <f>SUM(I29:L29)</f>
        <v>8</v>
      </c>
      <c r="I29" s="62">
        <v>8</v>
      </c>
      <c r="J29" s="62">
        <v>0</v>
      </c>
      <c r="K29" s="62">
        <v>0</v>
      </c>
      <c r="L29" s="62">
        <v>0</v>
      </c>
      <c r="M29" s="62">
        <f>SUM(N29,+Q29)</f>
        <v>1</v>
      </c>
      <c r="N29" s="62">
        <f>SUM(O29:P29)</f>
        <v>1</v>
      </c>
      <c r="O29" s="62">
        <v>1</v>
      </c>
      <c r="P29" s="62">
        <v>0</v>
      </c>
      <c r="Q29" s="62">
        <f>SUM(R29:U29)</f>
        <v>0</v>
      </c>
      <c r="R29" s="62">
        <v>0</v>
      </c>
      <c r="S29" s="62">
        <v>0</v>
      </c>
      <c r="T29" s="62">
        <v>0</v>
      </c>
      <c r="U29" s="62">
        <v>0</v>
      </c>
      <c r="V29" s="62">
        <f>SUM(D29,+M29)</f>
        <v>10</v>
      </c>
      <c r="W29" s="62">
        <f>SUM(E29,+N29)</f>
        <v>2</v>
      </c>
      <c r="X29" s="62">
        <f>SUM(F29,+O29)</f>
        <v>2</v>
      </c>
      <c r="Y29" s="62">
        <f>SUM(G29,+P29)</f>
        <v>0</v>
      </c>
      <c r="Z29" s="62">
        <f>SUM(H29,+Q29)</f>
        <v>8</v>
      </c>
      <c r="AA29" s="62">
        <f>SUM(I29,+R29)</f>
        <v>8</v>
      </c>
      <c r="AB29" s="62">
        <f>SUM(J29,+S29)</f>
        <v>0</v>
      </c>
      <c r="AC29" s="62">
        <f>SUM(K29,+T29)</f>
        <v>0</v>
      </c>
      <c r="AD29" s="62">
        <f>SUM(L29,+U29)</f>
        <v>0</v>
      </c>
    </row>
    <row r="30" spans="1:30" s="10" customFormat="1" ht="13.5" customHeight="1">
      <c r="A30" s="59" t="s">
        <v>126</v>
      </c>
      <c r="B30" s="60" t="s">
        <v>188</v>
      </c>
      <c r="C30" s="61" t="s">
        <v>189</v>
      </c>
      <c r="D30" s="62">
        <f>SUM(E30,+H30)</f>
        <v>1</v>
      </c>
      <c r="E30" s="62">
        <f>SUM(F30:G30)</f>
        <v>1</v>
      </c>
      <c r="F30" s="62">
        <v>1</v>
      </c>
      <c r="G30" s="62">
        <v>0</v>
      </c>
      <c r="H30" s="62">
        <f>SUM(I30:L30)</f>
        <v>0</v>
      </c>
      <c r="I30" s="62">
        <v>0</v>
      </c>
      <c r="J30" s="62">
        <v>0</v>
      </c>
      <c r="K30" s="62">
        <v>0</v>
      </c>
      <c r="L30" s="62">
        <v>0</v>
      </c>
      <c r="M30" s="62">
        <f>SUM(N30,+Q30)</f>
        <v>1</v>
      </c>
      <c r="N30" s="62">
        <f>SUM(O30:P30)</f>
        <v>1</v>
      </c>
      <c r="O30" s="62">
        <v>1</v>
      </c>
      <c r="P30" s="62">
        <v>0</v>
      </c>
      <c r="Q30" s="62">
        <f>SUM(R30:U30)</f>
        <v>0</v>
      </c>
      <c r="R30" s="62">
        <v>0</v>
      </c>
      <c r="S30" s="62">
        <v>0</v>
      </c>
      <c r="T30" s="62">
        <v>0</v>
      </c>
      <c r="U30" s="62">
        <v>0</v>
      </c>
      <c r="V30" s="62">
        <f>SUM(D30,+M30)</f>
        <v>2</v>
      </c>
      <c r="W30" s="62">
        <f>SUM(E30,+N30)</f>
        <v>2</v>
      </c>
      <c r="X30" s="62">
        <f>SUM(F30,+O30)</f>
        <v>2</v>
      </c>
      <c r="Y30" s="62">
        <f>SUM(G30,+P30)</f>
        <v>0</v>
      </c>
      <c r="Z30" s="62">
        <f>SUM(H30,+Q30)</f>
        <v>0</v>
      </c>
      <c r="AA30" s="62">
        <f>SUM(I30,+R30)</f>
        <v>0</v>
      </c>
      <c r="AB30" s="62">
        <f>SUM(J30,+S30)</f>
        <v>0</v>
      </c>
      <c r="AC30" s="62">
        <f>SUM(K30,+T30)</f>
        <v>0</v>
      </c>
      <c r="AD30" s="62">
        <f>SUM(L30,+U30)</f>
        <v>0</v>
      </c>
    </row>
    <row r="31" spans="1:30" s="10" customFormat="1" ht="13.5" customHeight="1">
      <c r="A31" s="59" t="s">
        <v>126</v>
      </c>
      <c r="B31" s="60" t="s">
        <v>190</v>
      </c>
      <c r="C31" s="61" t="s">
        <v>191</v>
      </c>
      <c r="D31" s="62">
        <f>SUM(E31,+H31)</f>
        <v>7</v>
      </c>
      <c r="E31" s="62">
        <f>SUM(F31:G31)</f>
        <v>7</v>
      </c>
      <c r="F31" s="62">
        <v>7</v>
      </c>
      <c r="G31" s="62">
        <v>0</v>
      </c>
      <c r="H31" s="62">
        <f>SUM(I31:L31)</f>
        <v>0</v>
      </c>
      <c r="I31" s="62">
        <v>0</v>
      </c>
      <c r="J31" s="62">
        <v>0</v>
      </c>
      <c r="K31" s="62">
        <v>0</v>
      </c>
      <c r="L31" s="62">
        <v>0</v>
      </c>
      <c r="M31" s="62">
        <f>SUM(N31,+Q31)</f>
        <v>1</v>
      </c>
      <c r="N31" s="62">
        <f>SUM(O31:P31)</f>
        <v>1</v>
      </c>
      <c r="O31" s="62">
        <v>1</v>
      </c>
      <c r="P31" s="62">
        <v>0</v>
      </c>
      <c r="Q31" s="62">
        <f>SUM(R31:U31)</f>
        <v>0</v>
      </c>
      <c r="R31" s="62">
        <v>0</v>
      </c>
      <c r="S31" s="62">
        <v>0</v>
      </c>
      <c r="T31" s="62">
        <v>0</v>
      </c>
      <c r="U31" s="62">
        <v>0</v>
      </c>
      <c r="V31" s="62">
        <f>SUM(D31,+M31)</f>
        <v>8</v>
      </c>
      <c r="W31" s="62">
        <f>SUM(E31,+N31)</f>
        <v>8</v>
      </c>
      <c r="X31" s="62">
        <f>SUM(F31,+O31)</f>
        <v>8</v>
      </c>
      <c r="Y31" s="62">
        <f>SUM(G31,+P31)</f>
        <v>0</v>
      </c>
      <c r="Z31" s="62">
        <f>SUM(H31,+Q31)</f>
        <v>0</v>
      </c>
      <c r="AA31" s="62">
        <f>SUM(I31,+R31)</f>
        <v>0</v>
      </c>
      <c r="AB31" s="62">
        <f>SUM(J31,+S31)</f>
        <v>0</v>
      </c>
      <c r="AC31" s="62">
        <f>SUM(K31,+T31)</f>
        <v>0</v>
      </c>
      <c r="AD31" s="62">
        <f>SUM(L31,+U31)</f>
        <v>0</v>
      </c>
    </row>
    <row r="32" spans="1:30" s="10" customFormat="1" ht="13.5" customHeight="1">
      <c r="A32" s="59" t="s">
        <v>126</v>
      </c>
      <c r="B32" s="60" t="s">
        <v>192</v>
      </c>
      <c r="C32" s="61" t="s">
        <v>193</v>
      </c>
      <c r="D32" s="62">
        <f>SUM(E32,+H32)</f>
        <v>2</v>
      </c>
      <c r="E32" s="62">
        <f>SUM(F32:G32)</f>
        <v>2</v>
      </c>
      <c r="F32" s="62">
        <v>2</v>
      </c>
      <c r="G32" s="62">
        <v>0</v>
      </c>
      <c r="H32" s="62">
        <f>SUM(I32:L32)</f>
        <v>0</v>
      </c>
      <c r="I32" s="62">
        <v>0</v>
      </c>
      <c r="J32" s="62">
        <v>0</v>
      </c>
      <c r="K32" s="62">
        <v>0</v>
      </c>
      <c r="L32" s="62">
        <v>0</v>
      </c>
      <c r="M32" s="62">
        <f>SUM(N32,+Q32)</f>
        <v>1</v>
      </c>
      <c r="N32" s="62">
        <f>SUM(O32:P32)</f>
        <v>1</v>
      </c>
      <c r="O32" s="62">
        <v>1</v>
      </c>
      <c r="P32" s="62">
        <v>0</v>
      </c>
      <c r="Q32" s="62">
        <f>SUM(R32:U32)</f>
        <v>0</v>
      </c>
      <c r="R32" s="62">
        <v>0</v>
      </c>
      <c r="S32" s="62">
        <v>0</v>
      </c>
      <c r="T32" s="62">
        <v>0</v>
      </c>
      <c r="U32" s="62">
        <v>0</v>
      </c>
      <c r="V32" s="62">
        <f>SUM(D32,+M32)</f>
        <v>3</v>
      </c>
      <c r="W32" s="62">
        <f>SUM(E32,+N32)</f>
        <v>3</v>
      </c>
      <c r="X32" s="62">
        <f>SUM(F32,+O32)</f>
        <v>3</v>
      </c>
      <c r="Y32" s="62">
        <f>SUM(G32,+P32)</f>
        <v>0</v>
      </c>
      <c r="Z32" s="62">
        <f>SUM(H32,+Q32)</f>
        <v>0</v>
      </c>
      <c r="AA32" s="62">
        <f>SUM(I32,+R32)</f>
        <v>0</v>
      </c>
      <c r="AB32" s="62">
        <f>SUM(J32,+S32)</f>
        <v>0</v>
      </c>
      <c r="AC32" s="62">
        <f>SUM(K32,+T32)</f>
        <v>0</v>
      </c>
      <c r="AD32" s="62">
        <f>SUM(L32,+U32)</f>
        <v>0</v>
      </c>
    </row>
    <row r="33" spans="1:30" s="10" customFormat="1" ht="13.5" customHeight="1">
      <c r="A33" s="59" t="s">
        <v>126</v>
      </c>
      <c r="B33" s="60" t="s">
        <v>194</v>
      </c>
      <c r="C33" s="61" t="s">
        <v>195</v>
      </c>
      <c r="D33" s="62">
        <f>SUM(E33,+H33)</f>
        <v>3</v>
      </c>
      <c r="E33" s="62">
        <f>SUM(F33:G33)</f>
        <v>2</v>
      </c>
      <c r="F33" s="62">
        <v>2</v>
      </c>
      <c r="G33" s="62">
        <v>0</v>
      </c>
      <c r="H33" s="62">
        <f>SUM(I33:L33)</f>
        <v>1</v>
      </c>
      <c r="I33" s="62">
        <v>0</v>
      </c>
      <c r="J33" s="62">
        <v>0</v>
      </c>
      <c r="K33" s="62">
        <v>1</v>
      </c>
      <c r="L33" s="62">
        <v>0</v>
      </c>
      <c r="M33" s="62">
        <f>SUM(N33,+Q33)</f>
        <v>10</v>
      </c>
      <c r="N33" s="62">
        <f>SUM(O33:P33)</f>
        <v>4</v>
      </c>
      <c r="O33" s="62">
        <v>2</v>
      </c>
      <c r="P33" s="62">
        <v>2</v>
      </c>
      <c r="Q33" s="62">
        <f>SUM(R33:U33)</f>
        <v>6</v>
      </c>
      <c r="R33" s="62">
        <v>5</v>
      </c>
      <c r="S33" s="62">
        <v>1</v>
      </c>
      <c r="T33" s="62">
        <v>0</v>
      </c>
      <c r="U33" s="62">
        <v>0</v>
      </c>
      <c r="V33" s="62">
        <f>SUM(D33,+M33)</f>
        <v>13</v>
      </c>
      <c r="W33" s="62">
        <f>SUM(E33,+N33)</f>
        <v>6</v>
      </c>
      <c r="X33" s="62">
        <f>SUM(F33,+O33)</f>
        <v>4</v>
      </c>
      <c r="Y33" s="62">
        <f>SUM(G33,+P33)</f>
        <v>2</v>
      </c>
      <c r="Z33" s="62">
        <f>SUM(H33,+Q33)</f>
        <v>7</v>
      </c>
      <c r="AA33" s="62">
        <f>SUM(I33,+R33)</f>
        <v>5</v>
      </c>
      <c r="AB33" s="62">
        <f>SUM(J33,+S33)</f>
        <v>1</v>
      </c>
      <c r="AC33" s="62">
        <f>SUM(K33,+T33)</f>
        <v>1</v>
      </c>
      <c r="AD33" s="62">
        <f>SUM(L33,+U33)</f>
        <v>0</v>
      </c>
    </row>
    <row r="34" spans="1:30" s="10"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row>
    <row r="35" spans="1:30" s="10"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row>
    <row r="36" spans="1:30" s="10"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row>
    <row r="37" spans="1:30" s="10"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row>
    <row r="38" spans="1:30" s="10"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row>
    <row r="39" spans="1:30" s="10"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row>
    <row r="40" spans="1:30" s="10"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row>
    <row r="41" spans="1:30" s="10"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row>
    <row r="42" spans="1:30" s="10"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row>
    <row r="43" spans="1:30" s="10"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row>
    <row r="44" spans="1:30" s="10"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row>
    <row r="45" spans="1:30" s="10"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row>
    <row r="46" spans="1:30" s="10"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row>
    <row r="47" spans="1:30" s="10"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row>
    <row r="48" spans="1:30" s="10"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row>
    <row r="49" spans="1:30" s="10"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row>
    <row r="50" spans="1:30" s="10"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row>
    <row r="51" spans="1:30" s="10"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row>
    <row r="52" spans="1:30" s="10"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row>
    <row r="53" spans="1:30" s="10"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row>
    <row r="54" spans="1:30" s="10"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row>
    <row r="55" spans="1:30" s="10"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row>
    <row r="56" spans="1:30" s="10"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row>
    <row r="57" spans="1:30" s="10"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0" s="10"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row>
    <row r="59" spans="1:30" s="10"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row>
    <row r="60" spans="1:30" s="10"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row>
    <row r="61" spans="1:30" s="10"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row>
    <row r="62" spans="1:30" s="10"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row>
    <row r="63" spans="1:30" s="10"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row>
    <row r="64" spans="1:30" s="10"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row>
    <row r="65" spans="1:30" s="10"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row>
    <row r="66" spans="1:30" s="10"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row>
    <row r="67" spans="1:30" s="10"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row>
    <row r="68" spans="1:30" s="10"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row>
    <row r="69" spans="1:30" s="10"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row>
    <row r="70" spans="1:30" s="10"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row>
    <row r="71" spans="1:30" s="10"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row>
    <row r="72" spans="1:30" s="10"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row>
    <row r="73" spans="1:30" s="10"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row>
    <row r="74" spans="1:30" s="10"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row>
    <row r="75" spans="1:30" s="10"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row>
    <row r="76" spans="1:30" s="10"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row>
    <row r="77" spans="1:30" s="10"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row>
    <row r="78" spans="1:30" s="10"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row>
    <row r="79" spans="1:30" s="10"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row>
    <row r="80" spans="1:30" s="10"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row>
    <row r="81" spans="1:30" s="10"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row>
    <row r="82" spans="1:30" s="10"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row>
    <row r="83" spans="1:30" s="10"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row>
    <row r="84" spans="1:30" s="10"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row>
    <row r="85" spans="1:30" s="10"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row>
    <row r="86" spans="1:30" s="10"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row>
    <row r="87" spans="1:30" s="10"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row>
    <row r="88" spans="1:30" s="10"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row>
    <row r="89" spans="1:30" s="10"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row>
    <row r="90" spans="1:30" s="10"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row>
    <row r="91" spans="1:30" s="10"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row>
    <row r="92" spans="1:30" s="10"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row>
    <row r="93" spans="1:30" s="10"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row>
    <row r="94" spans="1:30" s="10"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row>
    <row r="95" spans="1:30" s="10"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row>
    <row r="96" spans="1:30" s="10"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row>
    <row r="97" spans="1:30" s="10"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row>
    <row r="98" spans="1:30" s="10"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row>
    <row r="99" spans="1:30" s="10"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row>
    <row r="100" spans="1:30" s="10"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row>
    <row r="101" spans="1:30" s="10"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row>
    <row r="102" spans="1:30" s="10"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row>
    <row r="103" spans="1:30" s="10"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row>
    <row r="104" spans="1:30" s="10"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row>
    <row r="105" spans="1:30" s="10"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row>
    <row r="106" spans="1:30" s="10"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row>
    <row r="107" spans="1:30" s="10"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row>
    <row r="108" spans="1:30" s="10"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row>
    <row r="109" spans="1:30" s="10"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row>
    <row r="110" spans="1:30" s="10"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row>
    <row r="111" spans="1:30" s="10"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row>
    <row r="112" spans="1:30" s="10"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row>
    <row r="113" spans="1:30" s="10"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row>
    <row r="114" spans="1:30" s="10"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row>
    <row r="115" spans="1:30" s="10"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row>
    <row r="116" spans="1:30" s="10"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row>
    <row r="117" spans="1:30" s="10"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row>
    <row r="118" spans="1:30" s="10"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row>
    <row r="119" spans="1:30" s="10"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row>
    <row r="120" spans="1:30" s="10"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row>
    <row r="121" spans="1:30" s="10"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row>
    <row r="122" spans="1:30" s="10"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row>
    <row r="123" spans="1:30" s="10"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row>
    <row r="124" spans="1:30" s="10"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row>
    <row r="125" spans="1:30" s="10"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row>
    <row r="126" spans="1:30" s="10"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row>
    <row r="127" spans="1:30" s="10"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row>
    <row r="128" spans="1:30" s="10"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row>
    <row r="129" spans="1:30" s="10"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row>
    <row r="130" spans="1:30" s="10"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row>
    <row r="131" spans="1:30" s="10"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row>
    <row r="132" spans="1:30" s="10"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row>
    <row r="133" spans="1:30" s="10"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row>
    <row r="134" spans="1:30" s="10"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row>
    <row r="135" spans="1:30" s="10"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row>
    <row r="136" spans="1:30" s="10"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row>
    <row r="137" spans="1:30" s="10"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row>
    <row r="138" spans="1:30" s="10"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row>
    <row r="139" spans="1:30" s="10"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row>
    <row r="140" spans="1:30" s="10"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row>
    <row r="141" spans="1:30" s="10"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row>
    <row r="142" spans="1:30" s="10"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row>
    <row r="143" spans="1:30" s="10"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row>
    <row r="144" spans="1:30" s="10"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row>
    <row r="145" spans="1:30" s="10"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row>
    <row r="146" spans="1:30" s="10"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row>
    <row r="147" spans="1:30" s="10"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row>
    <row r="148" spans="1:30" s="10"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row>
    <row r="149" spans="1:30" s="10"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row>
    <row r="150" spans="1:30" s="10"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row>
    <row r="151" spans="1:30" s="10"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row>
    <row r="152" spans="1:30" s="10"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row>
    <row r="153" spans="1:30" s="10"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row>
    <row r="154" spans="1:30" s="10"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row>
    <row r="155" spans="1:30" s="10"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row>
    <row r="156" spans="1:30" s="10"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row>
    <row r="157" spans="1:30" s="10"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row>
    <row r="158" spans="1:30" s="10"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row>
    <row r="159" spans="1:30" s="10"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row>
    <row r="160" spans="1:30" s="10"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row>
    <row r="161" spans="1:30" s="10"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row>
    <row r="162" spans="1:30" s="10"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row>
    <row r="163" spans="1:30" s="10"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row>
    <row r="164" spans="1:30" s="10"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row>
    <row r="165" spans="1:30" s="10"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row>
    <row r="166" spans="1:30" s="10"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row>
    <row r="167" spans="1:30" s="10"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row>
    <row r="168" spans="1:30" s="10"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row>
    <row r="169" spans="1:30" s="10"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0" s="10"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row>
    <row r="171" spans="1:30" s="10"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row>
    <row r="172" spans="1:30" s="10"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row>
    <row r="173" spans="1:30" s="10"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row>
    <row r="174" spans="1:30" s="10"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row>
    <row r="175" spans="1:30" s="10"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row>
    <row r="176" spans="1:30" s="10"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row>
    <row r="177" spans="1:30" s="10"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row>
    <row r="178" spans="1:30" s="10"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row>
    <row r="179" spans="1:30" s="10"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row>
    <row r="180" spans="1:30" s="10"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row>
    <row r="181" spans="1:30" s="10"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row>
    <row r="182" spans="1:30" s="10"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row>
    <row r="183" spans="1:30" s="10"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row>
    <row r="184" spans="1:30" s="10"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row>
    <row r="185" spans="1:30" s="10"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row>
    <row r="186" spans="1:30" s="10"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row>
    <row r="187" spans="1:30" s="10"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row>
    <row r="188" spans="1:30" s="10"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row>
    <row r="189" spans="1:30" s="10"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row>
    <row r="190" spans="1:30" s="10"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row>
    <row r="191" spans="1:30" s="10"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row>
    <row r="192" spans="1:30" s="10"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row>
    <row r="193" spans="1:30" s="10"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row>
    <row r="194" spans="1:30" s="10"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row>
    <row r="195" spans="1:30" s="10"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row>
    <row r="196" spans="1:30" s="10"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row>
    <row r="197" spans="1:30" s="10"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row>
    <row r="198" spans="1:30" s="10"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row>
    <row r="199" spans="1:30" s="10"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row>
    <row r="200" spans="1:30" s="10"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row>
    <row r="201" spans="1:30" s="10"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row>
    <row r="202" spans="1:30" s="10"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row>
    <row r="203" spans="1:30" s="10"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row>
    <row r="204" spans="1:30" s="10"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row>
    <row r="205" spans="1:30" s="10"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row>
    <row r="206" spans="1:30" s="10"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row>
    <row r="207" spans="1:30" s="10"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row>
  </sheetData>
  <sortState ref="A8:AD33">
    <sortCondition ref="A8:A33"/>
    <sortCondition ref="B8:B33"/>
    <sortCondition ref="C8:C33"/>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&amp;L廃棄物処理従事職員数（市区町村）（令和3年度実績）</oddHeader>
  </headerFooter>
  <colBreaks count="2" manualBreakCount="2">
    <brk id="12" min="1" max="32" man="1"/>
    <brk id="21" min="1" max="3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51" customWidth="1"/>
    <col min="2" max="2" width="8.75" style="54" customWidth="1"/>
    <col min="3" max="3" width="35.625" style="49" customWidth="1"/>
    <col min="4" max="30" width="9" style="55"/>
    <col min="31" max="16384" width="9" style="49"/>
  </cols>
  <sheetData>
    <row r="1" spans="1:30" ht="17.25">
      <c r="A1" s="39" t="s">
        <v>130</v>
      </c>
      <c r="B1" s="50"/>
      <c r="C1" s="50"/>
      <c r="D1" s="51"/>
      <c r="E1" s="52"/>
      <c r="F1" s="53"/>
      <c r="G1" s="49"/>
      <c r="H1" s="49"/>
      <c r="I1" s="49"/>
      <c r="J1" s="49"/>
      <c r="K1" s="49"/>
      <c r="L1" s="49"/>
      <c r="M1" s="49"/>
      <c r="N1" s="49"/>
      <c r="O1" s="49"/>
      <c r="P1" s="49"/>
      <c r="Q1" s="49"/>
      <c r="R1" s="49"/>
      <c r="S1" s="49"/>
      <c r="T1" s="49"/>
      <c r="U1" s="49"/>
      <c r="V1" s="49"/>
      <c r="W1" s="49"/>
      <c r="X1" s="49"/>
      <c r="Y1" s="49"/>
      <c r="Z1" s="49"/>
      <c r="AA1" s="49"/>
      <c r="AB1" s="49"/>
      <c r="AC1" s="49"/>
      <c r="AD1" s="49"/>
    </row>
    <row r="2" spans="1:30" s="3" customFormat="1" ht="13.5" customHeight="1">
      <c r="A2" s="123" t="s">
        <v>1</v>
      </c>
      <c r="B2" s="123" t="s">
        <v>2</v>
      </c>
      <c r="C2" s="125" t="s">
        <v>3</v>
      </c>
      <c r="D2" s="12" t="s">
        <v>71</v>
      </c>
      <c r="E2" s="13"/>
      <c r="F2" s="41"/>
      <c r="G2" s="13"/>
      <c r="H2" s="13"/>
      <c r="I2" s="13"/>
      <c r="J2" s="13"/>
      <c r="K2" s="13"/>
      <c r="L2" s="14"/>
      <c r="M2" s="12" t="s">
        <v>72</v>
      </c>
      <c r="N2" s="13"/>
      <c r="O2" s="41"/>
      <c r="P2" s="13"/>
      <c r="Q2" s="13"/>
      <c r="R2" s="13"/>
      <c r="S2" s="13"/>
      <c r="T2" s="13"/>
      <c r="U2" s="14"/>
      <c r="V2" s="12" t="s">
        <v>73</v>
      </c>
      <c r="W2" s="13"/>
      <c r="X2" s="41"/>
      <c r="Y2" s="13"/>
      <c r="Z2" s="13"/>
      <c r="AA2" s="13"/>
      <c r="AB2" s="13"/>
      <c r="AC2" s="13"/>
      <c r="AD2" s="14"/>
    </row>
    <row r="3" spans="1:30" s="3" customFormat="1" ht="13.5" customHeight="1">
      <c r="A3" s="124"/>
      <c r="B3" s="124"/>
      <c r="C3" s="120"/>
      <c r="D3" s="42" t="s">
        <v>52</v>
      </c>
      <c r="E3" s="15" t="s">
        <v>74</v>
      </c>
      <c r="F3" s="41"/>
      <c r="G3" s="14"/>
      <c r="H3" s="15" t="s">
        <v>75</v>
      </c>
      <c r="I3" s="13"/>
      <c r="J3" s="13"/>
      <c r="K3" s="13"/>
      <c r="L3" s="14"/>
      <c r="M3" s="42" t="s">
        <v>52</v>
      </c>
      <c r="N3" s="15" t="s">
        <v>74</v>
      </c>
      <c r="O3" s="41"/>
      <c r="P3" s="14"/>
      <c r="Q3" s="15" t="s">
        <v>75</v>
      </c>
      <c r="R3" s="13"/>
      <c r="S3" s="13"/>
      <c r="T3" s="13"/>
      <c r="U3" s="14"/>
      <c r="V3" s="42"/>
      <c r="W3" s="15" t="s">
        <v>74</v>
      </c>
      <c r="X3" s="41"/>
      <c r="Y3" s="14"/>
      <c r="Z3" s="15" t="s">
        <v>75</v>
      </c>
      <c r="AA3" s="13"/>
      <c r="AB3" s="13"/>
      <c r="AC3" s="13"/>
      <c r="AD3" s="14"/>
    </row>
    <row r="4" spans="1:30" s="3" customFormat="1" ht="18.75" customHeight="1">
      <c r="A4" s="124"/>
      <c r="B4" s="124"/>
      <c r="C4" s="120"/>
      <c r="D4" s="42"/>
      <c r="E4" s="120" t="s">
        <v>52</v>
      </c>
      <c r="F4" s="121" t="s">
        <v>76</v>
      </c>
      <c r="G4" s="121" t="s">
        <v>77</v>
      </c>
      <c r="H4" s="120" t="s">
        <v>52</v>
      </c>
      <c r="I4" s="121" t="s">
        <v>39</v>
      </c>
      <c r="J4" s="121" t="s">
        <v>40</v>
      </c>
      <c r="K4" s="121" t="s">
        <v>41</v>
      </c>
      <c r="L4" s="121" t="s">
        <v>45</v>
      </c>
      <c r="M4" s="42"/>
      <c r="N4" s="120" t="s">
        <v>52</v>
      </c>
      <c r="O4" s="121" t="s">
        <v>76</v>
      </c>
      <c r="P4" s="121" t="s">
        <v>77</v>
      </c>
      <c r="Q4" s="120" t="s">
        <v>52</v>
      </c>
      <c r="R4" s="121" t="s">
        <v>39</v>
      </c>
      <c r="S4" s="121" t="s">
        <v>40</v>
      </c>
      <c r="T4" s="121" t="s">
        <v>41</v>
      </c>
      <c r="U4" s="121" t="s">
        <v>45</v>
      </c>
      <c r="V4" s="42"/>
      <c r="W4" s="120" t="s">
        <v>52</v>
      </c>
      <c r="X4" s="121" t="s">
        <v>76</v>
      </c>
      <c r="Y4" s="121" t="s">
        <v>77</v>
      </c>
      <c r="Z4" s="120" t="s">
        <v>52</v>
      </c>
      <c r="AA4" s="121" t="s">
        <v>39</v>
      </c>
      <c r="AB4" s="121" t="s">
        <v>40</v>
      </c>
      <c r="AC4" s="121" t="s">
        <v>41</v>
      </c>
      <c r="AD4" s="121" t="s">
        <v>45</v>
      </c>
    </row>
    <row r="5" spans="1:30" s="3" customFormat="1" ht="22.5" customHeight="1">
      <c r="A5" s="124"/>
      <c r="B5" s="124"/>
      <c r="C5" s="120"/>
      <c r="D5" s="42"/>
      <c r="E5" s="120"/>
      <c r="F5" s="122"/>
      <c r="G5" s="122"/>
      <c r="H5" s="120"/>
      <c r="I5" s="122"/>
      <c r="J5" s="122"/>
      <c r="K5" s="122"/>
      <c r="L5" s="122"/>
      <c r="M5" s="42"/>
      <c r="N5" s="120"/>
      <c r="O5" s="122"/>
      <c r="P5" s="122"/>
      <c r="Q5" s="120"/>
      <c r="R5" s="122"/>
      <c r="S5" s="122"/>
      <c r="T5" s="122"/>
      <c r="U5" s="122"/>
      <c r="V5" s="42"/>
      <c r="W5" s="120"/>
      <c r="X5" s="122"/>
      <c r="Y5" s="122"/>
      <c r="Z5" s="120"/>
      <c r="AA5" s="122"/>
      <c r="AB5" s="122"/>
      <c r="AC5" s="122"/>
      <c r="AD5" s="122"/>
    </row>
    <row r="6" spans="1:30" s="9" customFormat="1" ht="13.5" customHeight="1">
      <c r="A6" s="124"/>
      <c r="B6" s="124"/>
      <c r="C6" s="120"/>
      <c r="D6" s="16" t="s">
        <v>54</v>
      </c>
      <c r="E6" s="16" t="s">
        <v>54</v>
      </c>
      <c r="F6" s="17" t="s">
        <v>54</v>
      </c>
      <c r="G6" s="17" t="s">
        <v>54</v>
      </c>
      <c r="H6" s="16" t="s">
        <v>54</v>
      </c>
      <c r="I6" s="17" t="s">
        <v>54</v>
      </c>
      <c r="J6" s="17" t="s">
        <v>54</v>
      </c>
      <c r="K6" s="17" t="s">
        <v>54</v>
      </c>
      <c r="L6" s="17" t="s">
        <v>54</v>
      </c>
      <c r="M6" s="16" t="s">
        <v>54</v>
      </c>
      <c r="N6" s="16" t="s">
        <v>54</v>
      </c>
      <c r="O6" s="17" t="s">
        <v>54</v>
      </c>
      <c r="P6" s="17" t="s">
        <v>54</v>
      </c>
      <c r="Q6" s="16" t="s">
        <v>54</v>
      </c>
      <c r="R6" s="17" t="s">
        <v>54</v>
      </c>
      <c r="S6" s="17" t="s">
        <v>54</v>
      </c>
      <c r="T6" s="17" t="s">
        <v>54</v>
      </c>
      <c r="U6" s="17" t="s">
        <v>54</v>
      </c>
      <c r="V6" s="16" t="s">
        <v>54</v>
      </c>
      <c r="W6" s="16" t="s">
        <v>54</v>
      </c>
      <c r="X6" s="17" t="s">
        <v>54</v>
      </c>
      <c r="Y6" s="17" t="s">
        <v>54</v>
      </c>
      <c r="Z6" s="16" t="s">
        <v>54</v>
      </c>
      <c r="AA6" s="17" t="s">
        <v>54</v>
      </c>
      <c r="AB6" s="17" t="s">
        <v>54</v>
      </c>
      <c r="AC6" s="17" t="s">
        <v>54</v>
      </c>
      <c r="AD6" s="17" t="s">
        <v>54</v>
      </c>
    </row>
    <row r="7" spans="1:30" s="4" customFormat="1" ht="13.5" customHeight="1">
      <c r="A7" s="68" t="str">
        <f>組合状況!A7</f>
        <v>京都府</v>
      </c>
      <c r="B7" s="69" t="str">
        <f>組合状況!B7</f>
        <v>26000</v>
      </c>
      <c r="C7" s="68" t="s">
        <v>52</v>
      </c>
      <c r="D7" s="70">
        <f>SUM(E7,+H7)</f>
        <v>169</v>
      </c>
      <c r="E7" s="70">
        <f>SUM(F7:G7)</f>
        <v>82</v>
      </c>
      <c r="F7" s="70">
        <f>SUM(F$8:F$57)</f>
        <v>70</v>
      </c>
      <c r="G7" s="70">
        <f>SUM(G$8:G$57)</f>
        <v>12</v>
      </c>
      <c r="H7" s="70">
        <f>SUM(I7:L7)</f>
        <v>87</v>
      </c>
      <c r="I7" s="70">
        <f>SUM(I$8:I$57)</f>
        <v>25</v>
      </c>
      <c r="J7" s="70">
        <f>SUM(J$8:J$57)</f>
        <v>59</v>
      </c>
      <c r="K7" s="70">
        <f>SUM(K$8:K$57)</f>
        <v>3</v>
      </c>
      <c r="L7" s="70">
        <f>SUM(L$8:L$57)</f>
        <v>0</v>
      </c>
      <c r="M7" s="70">
        <f>SUM(N7,+Q7)</f>
        <v>25</v>
      </c>
      <c r="N7" s="70">
        <f>SUM(O7:P7)</f>
        <v>21</v>
      </c>
      <c r="O7" s="70">
        <f>SUM(O$8:O$57)</f>
        <v>21</v>
      </c>
      <c r="P7" s="70">
        <f>SUM(P$8:P$57)</f>
        <v>0</v>
      </c>
      <c r="Q7" s="70">
        <f>SUM(R7:U7)</f>
        <v>4</v>
      </c>
      <c r="R7" s="70">
        <f>SUM(R$8:R$57)</f>
        <v>0</v>
      </c>
      <c r="S7" s="70">
        <f>SUM(S$8:S$57)</f>
        <v>4</v>
      </c>
      <c r="T7" s="70">
        <f>SUM(T$8:T$57)</f>
        <v>0</v>
      </c>
      <c r="U7" s="70">
        <f>SUM(U$8:U$57)</f>
        <v>0</v>
      </c>
      <c r="V7" s="70">
        <f t="shared" ref="V7:AD7" si="0">SUM(D7,+M7)</f>
        <v>194</v>
      </c>
      <c r="W7" s="70">
        <f t="shared" si="0"/>
        <v>103</v>
      </c>
      <c r="X7" s="70">
        <f t="shared" si="0"/>
        <v>91</v>
      </c>
      <c r="Y7" s="70">
        <f t="shared" si="0"/>
        <v>12</v>
      </c>
      <c r="Z7" s="70">
        <f t="shared" si="0"/>
        <v>91</v>
      </c>
      <c r="AA7" s="70">
        <f t="shared" si="0"/>
        <v>25</v>
      </c>
      <c r="AB7" s="70">
        <f t="shared" si="0"/>
        <v>63</v>
      </c>
      <c r="AC7" s="70">
        <f t="shared" si="0"/>
        <v>3</v>
      </c>
      <c r="AD7" s="70">
        <f t="shared" si="0"/>
        <v>0</v>
      </c>
    </row>
    <row r="8" spans="1:30" s="52" customFormat="1" ht="13.5" customHeight="1">
      <c r="A8" s="64" t="s">
        <v>126</v>
      </c>
      <c r="B8" s="65" t="s">
        <v>196</v>
      </c>
      <c r="C8" s="63" t="s">
        <v>197</v>
      </c>
      <c r="D8" s="66">
        <f>SUM(E8,+H8)</f>
        <v>35</v>
      </c>
      <c r="E8" s="66">
        <f>SUM(F8:G8)</f>
        <v>5</v>
      </c>
      <c r="F8" s="66">
        <v>5</v>
      </c>
      <c r="G8" s="66">
        <v>0</v>
      </c>
      <c r="H8" s="66">
        <f>SUM(I8:L8)</f>
        <v>30</v>
      </c>
      <c r="I8" s="66">
        <v>25</v>
      </c>
      <c r="J8" s="66">
        <v>5</v>
      </c>
      <c r="K8" s="66">
        <v>0</v>
      </c>
      <c r="L8" s="66">
        <v>0</v>
      </c>
      <c r="M8" s="66">
        <f>SUM(N8,+Q8)</f>
        <v>8</v>
      </c>
      <c r="N8" s="66">
        <f>SUM(O8:P8)</f>
        <v>5</v>
      </c>
      <c r="O8" s="66">
        <v>5</v>
      </c>
      <c r="P8" s="66">
        <v>0</v>
      </c>
      <c r="Q8" s="66">
        <f>SUM(R8:U8)</f>
        <v>3</v>
      </c>
      <c r="R8" s="66">
        <v>0</v>
      </c>
      <c r="S8" s="66">
        <v>3</v>
      </c>
      <c r="T8" s="66">
        <v>0</v>
      </c>
      <c r="U8" s="66">
        <v>0</v>
      </c>
      <c r="V8" s="66">
        <f>SUM(D8,+M8)</f>
        <v>43</v>
      </c>
      <c r="W8" s="66">
        <f>SUM(E8,+N8)</f>
        <v>10</v>
      </c>
      <c r="X8" s="66">
        <f>SUM(F8,+O8)</f>
        <v>10</v>
      </c>
      <c r="Y8" s="66">
        <f>SUM(G8,+P8)</f>
        <v>0</v>
      </c>
      <c r="Z8" s="66">
        <f>SUM(H8,+Q8)</f>
        <v>33</v>
      </c>
      <c r="AA8" s="66">
        <f>SUM(I8,+R8)</f>
        <v>25</v>
      </c>
      <c r="AB8" s="66">
        <f>SUM(J8,+S8)</f>
        <v>8</v>
      </c>
      <c r="AC8" s="66">
        <f>SUM(K8,+T8)</f>
        <v>0</v>
      </c>
      <c r="AD8" s="66">
        <f>SUM(L8,+U8)</f>
        <v>0</v>
      </c>
    </row>
    <row r="9" spans="1:30" s="52" customFormat="1" ht="13.5" customHeight="1">
      <c r="A9" s="64" t="s">
        <v>126</v>
      </c>
      <c r="B9" s="65" t="s">
        <v>199</v>
      </c>
      <c r="C9" s="63" t="s">
        <v>200</v>
      </c>
      <c r="D9" s="66">
        <f>SUM(E9,+H9)</f>
        <v>87</v>
      </c>
      <c r="E9" s="66">
        <f>SUM(F9:G9)</f>
        <v>39</v>
      </c>
      <c r="F9" s="66">
        <v>39</v>
      </c>
      <c r="G9" s="66">
        <v>0</v>
      </c>
      <c r="H9" s="66">
        <f>SUM(I9:L9)</f>
        <v>48</v>
      </c>
      <c r="I9" s="66">
        <v>0</v>
      </c>
      <c r="J9" s="66">
        <v>45</v>
      </c>
      <c r="K9" s="66">
        <v>3</v>
      </c>
      <c r="L9" s="66">
        <v>0</v>
      </c>
      <c r="M9" s="66">
        <f>SUM(N9,+Q9)</f>
        <v>16</v>
      </c>
      <c r="N9" s="66">
        <f>SUM(O9:P9)</f>
        <v>15</v>
      </c>
      <c r="O9" s="66">
        <v>15</v>
      </c>
      <c r="P9" s="66">
        <v>0</v>
      </c>
      <c r="Q9" s="66">
        <f>SUM(R9:U9)</f>
        <v>1</v>
      </c>
      <c r="R9" s="66">
        <v>0</v>
      </c>
      <c r="S9" s="66">
        <v>1</v>
      </c>
      <c r="T9" s="66">
        <v>0</v>
      </c>
      <c r="U9" s="66">
        <v>0</v>
      </c>
      <c r="V9" s="66">
        <f>SUM(D9,+M9)</f>
        <v>103</v>
      </c>
      <c r="W9" s="66">
        <f>SUM(E9,+N9)</f>
        <v>54</v>
      </c>
      <c r="X9" s="66">
        <f>SUM(F9,+O9)</f>
        <v>54</v>
      </c>
      <c r="Y9" s="66">
        <f>SUM(G9,+P9)</f>
        <v>0</v>
      </c>
      <c r="Z9" s="66">
        <f>SUM(H9,+Q9)</f>
        <v>49</v>
      </c>
      <c r="AA9" s="66">
        <f>SUM(I9,+R9)</f>
        <v>0</v>
      </c>
      <c r="AB9" s="66">
        <f>SUM(J9,+S9)</f>
        <v>46</v>
      </c>
      <c r="AC9" s="66">
        <f>SUM(K9,+T9)</f>
        <v>3</v>
      </c>
      <c r="AD9" s="66">
        <f>SUM(L9,+U9)</f>
        <v>0</v>
      </c>
    </row>
    <row r="10" spans="1:30" s="52" customFormat="1" ht="13.5" customHeight="1">
      <c r="A10" s="64" t="s">
        <v>126</v>
      </c>
      <c r="B10" s="65" t="s">
        <v>201</v>
      </c>
      <c r="C10" s="63" t="s">
        <v>202</v>
      </c>
      <c r="D10" s="66">
        <f>SUM(E10,+H10)</f>
        <v>14</v>
      </c>
      <c r="E10" s="66">
        <f>SUM(F10:G10)</f>
        <v>5</v>
      </c>
      <c r="F10" s="66">
        <v>5</v>
      </c>
      <c r="G10" s="66">
        <v>0</v>
      </c>
      <c r="H10" s="66">
        <f>SUM(I10:L10)</f>
        <v>9</v>
      </c>
      <c r="I10" s="66">
        <v>0</v>
      </c>
      <c r="J10" s="66">
        <v>9</v>
      </c>
      <c r="K10" s="66">
        <v>0</v>
      </c>
      <c r="L10" s="66">
        <v>0</v>
      </c>
      <c r="M10" s="66">
        <f>SUM(N10,+Q10)</f>
        <v>0</v>
      </c>
      <c r="N10" s="66">
        <f>SUM(O10:P10)</f>
        <v>0</v>
      </c>
      <c r="O10" s="66">
        <v>0</v>
      </c>
      <c r="P10" s="66">
        <v>0</v>
      </c>
      <c r="Q10" s="66">
        <f>SUM(R10:U10)</f>
        <v>0</v>
      </c>
      <c r="R10" s="66">
        <v>0</v>
      </c>
      <c r="S10" s="66">
        <v>0</v>
      </c>
      <c r="T10" s="66">
        <v>0</v>
      </c>
      <c r="U10" s="66">
        <v>0</v>
      </c>
      <c r="V10" s="66">
        <f>SUM(D10,+M10)</f>
        <v>14</v>
      </c>
      <c r="W10" s="66">
        <f>SUM(E10,+N10)</f>
        <v>5</v>
      </c>
      <c r="X10" s="66">
        <f>SUM(F10,+O10)</f>
        <v>5</v>
      </c>
      <c r="Y10" s="66">
        <f>SUM(G10,+P10)</f>
        <v>0</v>
      </c>
      <c r="Z10" s="66">
        <f>SUM(H10,+Q10)</f>
        <v>9</v>
      </c>
      <c r="AA10" s="66">
        <f>SUM(I10,+R10)</f>
        <v>0</v>
      </c>
      <c r="AB10" s="66">
        <f>SUM(J10,+S10)</f>
        <v>9</v>
      </c>
      <c r="AC10" s="66">
        <f>SUM(K10,+T10)</f>
        <v>0</v>
      </c>
      <c r="AD10" s="66">
        <f>SUM(L10,+U10)</f>
        <v>0</v>
      </c>
    </row>
    <row r="11" spans="1:30" s="52" customFormat="1" ht="13.5" customHeight="1">
      <c r="A11" s="64" t="s">
        <v>126</v>
      </c>
      <c r="B11" s="65" t="s">
        <v>203</v>
      </c>
      <c r="C11" s="63" t="s">
        <v>204</v>
      </c>
      <c r="D11" s="66">
        <f>SUM(E11,+H11)</f>
        <v>26</v>
      </c>
      <c r="E11" s="66">
        <f>SUM(F11:G11)</f>
        <v>26</v>
      </c>
      <c r="F11" s="66">
        <v>15</v>
      </c>
      <c r="G11" s="66">
        <v>11</v>
      </c>
      <c r="H11" s="66">
        <f>SUM(I11:L11)</f>
        <v>0</v>
      </c>
      <c r="I11" s="66">
        <v>0</v>
      </c>
      <c r="J11" s="66">
        <v>0</v>
      </c>
      <c r="K11" s="66">
        <v>0</v>
      </c>
      <c r="L11" s="66">
        <v>0</v>
      </c>
      <c r="M11" s="66">
        <f>SUM(N11,+Q11)</f>
        <v>0</v>
      </c>
      <c r="N11" s="66">
        <f>SUM(O11:P11)</f>
        <v>0</v>
      </c>
      <c r="O11" s="66">
        <v>0</v>
      </c>
      <c r="P11" s="66">
        <v>0</v>
      </c>
      <c r="Q11" s="66">
        <f>SUM(R11:U11)</f>
        <v>0</v>
      </c>
      <c r="R11" s="66">
        <v>0</v>
      </c>
      <c r="S11" s="66">
        <v>0</v>
      </c>
      <c r="T11" s="66">
        <v>0</v>
      </c>
      <c r="U11" s="66">
        <v>0</v>
      </c>
      <c r="V11" s="66">
        <f>SUM(D11,+M11)</f>
        <v>26</v>
      </c>
      <c r="W11" s="66">
        <f>SUM(E11,+N11)</f>
        <v>26</v>
      </c>
      <c r="X11" s="66">
        <f>SUM(F11,+O11)</f>
        <v>15</v>
      </c>
      <c r="Y11" s="66">
        <f>SUM(G11,+P11)</f>
        <v>11</v>
      </c>
      <c r="Z11" s="66">
        <f>SUM(H11,+Q11)</f>
        <v>0</v>
      </c>
      <c r="AA11" s="66">
        <f>SUM(I11,+R11)</f>
        <v>0</v>
      </c>
      <c r="AB11" s="66">
        <f>SUM(J11,+S11)</f>
        <v>0</v>
      </c>
      <c r="AC11" s="66">
        <f>SUM(K11,+T11)</f>
        <v>0</v>
      </c>
      <c r="AD11" s="66">
        <f>SUM(L11,+U11)</f>
        <v>0</v>
      </c>
    </row>
    <row r="12" spans="1:30" s="52" customFormat="1" ht="13.5" customHeight="1">
      <c r="A12" s="64" t="s">
        <v>126</v>
      </c>
      <c r="B12" s="65" t="s">
        <v>205</v>
      </c>
      <c r="C12" s="63" t="s">
        <v>206</v>
      </c>
      <c r="D12" s="66">
        <f>SUM(E12,+H12)</f>
        <v>3</v>
      </c>
      <c r="E12" s="66">
        <f>SUM(F12:G12)</f>
        <v>3</v>
      </c>
      <c r="F12" s="66">
        <v>3</v>
      </c>
      <c r="G12" s="66">
        <v>0</v>
      </c>
      <c r="H12" s="66">
        <f>SUM(I12:L12)</f>
        <v>0</v>
      </c>
      <c r="I12" s="66">
        <v>0</v>
      </c>
      <c r="J12" s="66">
        <v>0</v>
      </c>
      <c r="K12" s="66">
        <v>0</v>
      </c>
      <c r="L12" s="66">
        <v>0</v>
      </c>
      <c r="M12" s="66">
        <f>SUM(N12,+Q12)</f>
        <v>0</v>
      </c>
      <c r="N12" s="66">
        <f>SUM(O12:P12)</f>
        <v>0</v>
      </c>
      <c r="O12" s="66">
        <v>0</v>
      </c>
      <c r="P12" s="66">
        <v>0</v>
      </c>
      <c r="Q12" s="66">
        <f>SUM(R12:U12)</f>
        <v>0</v>
      </c>
      <c r="R12" s="66">
        <v>0</v>
      </c>
      <c r="S12" s="66">
        <v>0</v>
      </c>
      <c r="T12" s="66">
        <v>0</v>
      </c>
      <c r="U12" s="66">
        <v>0</v>
      </c>
      <c r="V12" s="66">
        <f>SUM(D12,+M12)</f>
        <v>3</v>
      </c>
      <c r="W12" s="66">
        <f>SUM(E12,+N12)</f>
        <v>3</v>
      </c>
      <c r="X12" s="66">
        <f>SUM(F12,+O12)</f>
        <v>3</v>
      </c>
      <c r="Y12" s="66">
        <f>SUM(G12,+P12)</f>
        <v>0</v>
      </c>
      <c r="Z12" s="66">
        <f>SUM(H12,+Q12)</f>
        <v>0</v>
      </c>
      <c r="AA12" s="66">
        <f>SUM(I12,+R12)</f>
        <v>0</v>
      </c>
      <c r="AB12" s="66">
        <f>SUM(J12,+S12)</f>
        <v>0</v>
      </c>
      <c r="AC12" s="66">
        <f>SUM(K12,+T12)</f>
        <v>0</v>
      </c>
      <c r="AD12" s="66">
        <f>SUM(L12,+U12)</f>
        <v>0</v>
      </c>
    </row>
    <row r="13" spans="1:30" s="52" customFormat="1" ht="13.5" customHeight="1">
      <c r="A13" s="64" t="s">
        <v>126</v>
      </c>
      <c r="B13" s="65" t="s">
        <v>207</v>
      </c>
      <c r="C13" s="63" t="s">
        <v>208</v>
      </c>
      <c r="D13" s="66">
        <f>SUM(E13,+H13)</f>
        <v>0</v>
      </c>
      <c r="E13" s="66">
        <f>SUM(F13:G13)</f>
        <v>0</v>
      </c>
      <c r="F13" s="66">
        <v>0</v>
      </c>
      <c r="G13" s="66">
        <v>0</v>
      </c>
      <c r="H13" s="66">
        <f>SUM(I13:L13)</f>
        <v>0</v>
      </c>
      <c r="I13" s="66">
        <v>0</v>
      </c>
      <c r="J13" s="66">
        <v>0</v>
      </c>
      <c r="K13" s="66">
        <v>0</v>
      </c>
      <c r="L13" s="66">
        <v>0</v>
      </c>
      <c r="M13" s="66">
        <f>SUM(N13,+Q13)</f>
        <v>1</v>
      </c>
      <c r="N13" s="66">
        <f>SUM(O13:P13)</f>
        <v>1</v>
      </c>
      <c r="O13" s="66">
        <v>1</v>
      </c>
      <c r="P13" s="66">
        <v>0</v>
      </c>
      <c r="Q13" s="66">
        <f>SUM(R13:U13)</f>
        <v>0</v>
      </c>
      <c r="R13" s="66">
        <v>0</v>
      </c>
      <c r="S13" s="66">
        <v>0</v>
      </c>
      <c r="T13" s="66">
        <v>0</v>
      </c>
      <c r="U13" s="66">
        <v>0</v>
      </c>
      <c r="V13" s="66">
        <f>SUM(D13,+M13)</f>
        <v>1</v>
      </c>
      <c r="W13" s="66">
        <f>SUM(E13,+N13)</f>
        <v>1</v>
      </c>
      <c r="X13" s="66">
        <f>SUM(F13,+O13)</f>
        <v>1</v>
      </c>
      <c r="Y13" s="66">
        <f>SUM(G13,+P13)</f>
        <v>0</v>
      </c>
      <c r="Z13" s="66">
        <f>SUM(H13,+Q13)</f>
        <v>0</v>
      </c>
      <c r="AA13" s="66">
        <f>SUM(I13,+R13)</f>
        <v>0</v>
      </c>
      <c r="AB13" s="66">
        <f>SUM(J13,+S13)</f>
        <v>0</v>
      </c>
      <c r="AC13" s="66">
        <f>SUM(K13,+T13)</f>
        <v>0</v>
      </c>
      <c r="AD13" s="66">
        <f>SUM(L13,+U13)</f>
        <v>0</v>
      </c>
    </row>
    <row r="14" spans="1:30" s="52" customFormat="1" ht="13.5" customHeight="1">
      <c r="A14" s="64" t="s">
        <v>126</v>
      </c>
      <c r="B14" s="65" t="s">
        <v>209</v>
      </c>
      <c r="C14" s="63" t="s">
        <v>210</v>
      </c>
      <c r="D14" s="66">
        <f>SUM(E14,+H14)</f>
        <v>4</v>
      </c>
      <c r="E14" s="66">
        <f>SUM(F14:G14)</f>
        <v>4</v>
      </c>
      <c r="F14" s="66">
        <v>3</v>
      </c>
      <c r="G14" s="66">
        <v>1</v>
      </c>
      <c r="H14" s="66">
        <f>SUM(I14:L14)</f>
        <v>0</v>
      </c>
      <c r="I14" s="66">
        <v>0</v>
      </c>
      <c r="J14" s="66">
        <v>0</v>
      </c>
      <c r="K14" s="66">
        <v>0</v>
      </c>
      <c r="L14" s="66">
        <v>0</v>
      </c>
      <c r="M14" s="66">
        <f>SUM(N14,+Q14)</f>
        <v>0</v>
      </c>
      <c r="N14" s="66">
        <f>SUM(O14:P14)</f>
        <v>0</v>
      </c>
      <c r="O14" s="66">
        <v>0</v>
      </c>
      <c r="P14" s="66">
        <v>0</v>
      </c>
      <c r="Q14" s="66">
        <f>SUM(R14:U14)</f>
        <v>0</v>
      </c>
      <c r="R14" s="66">
        <v>0</v>
      </c>
      <c r="S14" s="66">
        <v>0</v>
      </c>
      <c r="T14" s="66">
        <v>0</v>
      </c>
      <c r="U14" s="66">
        <v>0</v>
      </c>
      <c r="V14" s="66">
        <f>SUM(D14,+M14)</f>
        <v>4</v>
      </c>
      <c r="W14" s="66">
        <f>SUM(E14,+N14)</f>
        <v>4</v>
      </c>
      <c r="X14" s="66">
        <f>SUM(F14,+O14)</f>
        <v>3</v>
      </c>
      <c r="Y14" s="66">
        <f>SUM(G14,+P14)</f>
        <v>1</v>
      </c>
      <c r="Z14" s="66">
        <f>SUM(H14,+Q14)</f>
        <v>0</v>
      </c>
      <c r="AA14" s="66">
        <f>SUM(I14,+R14)</f>
        <v>0</v>
      </c>
      <c r="AB14" s="66">
        <f>SUM(J14,+S14)</f>
        <v>0</v>
      </c>
      <c r="AC14" s="66">
        <f>SUM(K14,+T14)</f>
        <v>0</v>
      </c>
      <c r="AD14" s="66">
        <f>SUM(L14,+U14)</f>
        <v>0</v>
      </c>
    </row>
    <row r="15" spans="1:30" s="52" customFormat="1" ht="13.5" customHeight="1">
      <c r="A15" s="64"/>
      <c r="B15" s="65"/>
      <c r="C15" s="63"/>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row>
    <row r="16" spans="1:30" s="52" customFormat="1" ht="13.5" customHeight="1">
      <c r="A16" s="64"/>
      <c r="B16" s="65"/>
      <c r="C16" s="63"/>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row>
    <row r="17" spans="1:30" s="52" customFormat="1" ht="13.5" customHeight="1">
      <c r="A17" s="64"/>
      <c r="B17" s="65"/>
      <c r="C17" s="63"/>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row>
    <row r="18" spans="1:30" s="52" customFormat="1" ht="13.5" customHeight="1">
      <c r="A18" s="64"/>
      <c r="B18" s="65"/>
      <c r="C18" s="63"/>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s="52" customFormat="1" ht="13.5" customHeight="1">
      <c r="A19" s="64"/>
      <c r="B19" s="65"/>
      <c r="C19" s="63"/>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row>
    <row r="20" spans="1:30" s="52" customFormat="1" ht="13.5" customHeight="1">
      <c r="A20" s="64"/>
      <c r="B20" s="65"/>
      <c r="C20" s="63"/>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row>
    <row r="21" spans="1:30" s="52" customFormat="1" ht="13.5" customHeight="1">
      <c r="A21" s="64"/>
      <c r="B21" s="65"/>
      <c r="C21" s="63"/>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row>
    <row r="22" spans="1:30" s="52" customFormat="1" ht="13.5" customHeight="1">
      <c r="A22" s="64"/>
      <c r="B22" s="65"/>
      <c r="C22" s="63"/>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row>
    <row r="23" spans="1:30" s="52" customFormat="1" ht="13.5" customHeight="1">
      <c r="A23" s="64"/>
      <c r="B23" s="65"/>
      <c r="C23" s="63"/>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row>
    <row r="24" spans="1:30" s="52" customFormat="1" ht="13.5" customHeight="1">
      <c r="A24" s="64"/>
      <c r="B24" s="65"/>
      <c r="C24" s="63"/>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row>
    <row r="25" spans="1:30" s="52" customFormat="1" ht="13.5" customHeight="1">
      <c r="A25" s="64"/>
      <c r="B25" s="65"/>
      <c r="C25" s="63"/>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row>
    <row r="26" spans="1:30" s="52" customFormat="1" ht="13.5" customHeight="1">
      <c r="A26" s="64"/>
      <c r="B26" s="65"/>
      <c r="C26" s="63"/>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row>
    <row r="27" spans="1:30" s="52" customFormat="1" ht="13.5" customHeight="1">
      <c r="A27" s="64"/>
      <c r="B27" s="65"/>
      <c r="C27" s="63"/>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row>
    <row r="28" spans="1:30" s="52" customFormat="1" ht="13.5" customHeight="1">
      <c r="A28" s="64"/>
      <c r="B28" s="65"/>
      <c r="C28" s="63"/>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row>
    <row r="29" spans="1:30" s="52" customFormat="1" ht="13.5" customHeight="1">
      <c r="A29" s="64"/>
      <c r="B29" s="65"/>
      <c r="C29" s="63"/>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row>
    <row r="30" spans="1:30" s="52" customFormat="1" ht="13.5" customHeight="1">
      <c r="A30" s="64"/>
      <c r="B30" s="65"/>
      <c r="C30" s="63"/>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row>
    <row r="31" spans="1:30" s="52" customFormat="1" ht="13.5" customHeight="1">
      <c r="A31" s="64"/>
      <c r="B31" s="65"/>
      <c r="C31" s="63"/>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row>
    <row r="32" spans="1:30" s="52" customFormat="1" ht="13.5" customHeight="1">
      <c r="A32" s="64"/>
      <c r="B32" s="65"/>
      <c r="C32" s="63"/>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row>
    <row r="33" spans="1:30" s="52" customFormat="1" ht="13.5" customHeight="1">
      <c r="A33" s="64"/>
      <c r="B33" s="65"/>
      <c r="C33" s="63"/>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row>
    <row r="34" spans="1:30" s="52" customFormat="1" ht="13.5" customHeight="1">
      <c r="A34" s="64"/>
      <c r="B34" s="65"/>
      <c r="C34" s="63"/>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row>
    <row r="35" spans="1:30" s="52" customFormat="1" ht="13.5" customHeight="1">
      <c r="A35" s="64"/>
      <c r="B35" s="65"/>
      <c r="C35" s="63"/>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row>
    <row r="36" spans="1:30" s="52" customFormat="1" ht="13.5" customHeight="1">
      <c r="A36" s="64"/>
      <c r="B36" s="65"/>
      <c r="C36" s="63"/>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row>
    <row r="37" spans="1:30" s="52" customFormat="1" ht="13.5" customHeight="1">
      <c r="A37" s="64"/>
      <c r="B37" s="65"/>
      <c r="C37" s="63"/>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row>
    <row r="38" spans="1:30" s="52" customFormat="1" ht="13.5" customHeight="1">
      <c r="A38" s="64"/>
      <c r="B38" s="65"/>
      <c r="C38" s="63"/>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row>
    <row r="39" spans="1:30" s="52" customFormat="1" ht="13.5" customHeight="1">
      <c r="A39" s="64"/>
      <c r="B39" s="65"/>
      <c r="C39" s="63"/>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row>
    <row r="40" spans="1:30" s="52" customFormat="1" ht="13.5" customHeight="1">
      <c r="A40" s="64"/>
      <c r="B40" s="65"/>
      <c r="C40" s="63"/>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row>
    <row r="41" spans="1:30" s="52" customFormat="1" ht="13.5" customHeight="1">
      <c r="A41" s="64"/>
      <c r="B41" s="65"/>
      <c r="C41" s="63"/>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row>
    <row r="42" spans="1:30" s="52" customFormat="1" ht="13.5" customHeight="1">
      <c r="A42" s="64"/>
      <c r="B42" s="65"/>
      <c r="C42" s="63"/>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row>
    <row r="43" spans="1:30" s="52" customFormat="1" ht="13.5" customHeight="1">
      <c r="A43" s="64"/>
      <c r="B43" s="65"/>
      <c r="C43" s="63"/>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row>
    <row r="44" spans="1:30" s="52" customFormat="1" ht="13.5" customHeight="1">
      <c r="A44" s="64"/>
      <c r="B44" s="65"/>
      <c r="C44" s="63"/>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row>
    <row r="45" spans="1:30" s="52" customFormat="1" ht="13.5" customHeight="1">
      <c r="A45" s="64"/>
      <c r="B45" s="65"/>
      <c r="C45" s="63"/>
      <c r="D45" s="66"/>
      <c r="E45" s="66"/>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row>
    <row r="46" spans="1:30" s="52" customFormat="1" ht="13.5" customHeight="1">
      <c r="A46" s="64"/>
      <c r="B46" s="65"/>
      <c r="C46" s="63"/>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row>
    <row r="47" spans="1:30" s="52" customFormat="1" ht="13.5" customHeight="1">
      <c r="A47" s="64"/>
      <c r="B47" s="65"/>
      <c r="C47" s="63"/>
      <c r="D47" s="66"/>
      <c r="E47" s="66"/>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row>
    <row r="48" spans="1:30" s="52" customFormat="1" ht="13.5" customHeight="1">
      <c r="A48" s="64"/>
      <c r="B48" s="65"/>
      <c r="C48" s="63"/>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row>
    <row r="49" spans="1:30" s="52" customFormat="1" ht="13.5" customHeight="1">
      <c r="A49" s="64"/>
      <c r="B49" s="65"/>
      <c r="C49" s="63"/>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row>
    <row r="50" spans="1:30" s="52" customFormat="1" ht="13.5" customHeight="1">
      <c r="A50" s="64"/>
      <c r="B50" s="65"/>
      <c r="C50" s="63"/>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row>
    <row r="51" spans="1:30" s="52" customFormat="1" ht="13.5" customHeight="1">
      <c r="A51" s="64"/>
      <c r="B51" s="65"/>
      <c r="C51" s="63"/>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row>
    <row r="52" spans="1:30" s="52" customFormat="1" ht="13.5" customHeight="1">
      <c r="A52" s="64"/>
      <c r="B52" s="65"/>
      <c r="C52" s="63"/>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row>
    <row r="53" spans="1:30" s="52" customFormat="1" ht="13.5" customHeight="1">
      <c r="A53" s="64"/>
      <c r="B53" s="65"/>
      <c r="C53" s="63"/>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row>
    <row r="54" spans="1:30" s="52" customFormat="1" ht="13.5" customHeight="1">
      <c r="A54" s="64"/>
      <c r="B54" s="65"/>
      <c r="C54" s="63"/>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row>
    <row r="55" spans="1:30" s="52" customFormat="1" ht="13.5" customHeight="1">
      <c r="A55" s="64"/>
      <c r="B55" s="65"/>
      <c r="C55" s="63"/>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row>
    <row r="56" spans="1:30" s="52" customFormat="1" ht="13.5" customHeight="1">
      <c r="A56" s="64"/>
      <c r="B56" s="65"/>
      <c r="C56" s="63"/>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row>
    <row r="57" spans="1:30" s="52" customFormat="1" ht="13.5" customHeight="1">
      <c r="A57" s="64"/>
      <c r="B57" s="65"/>
      <c r="C57" s="63"/>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row>
  </sheetData>
  <sortState ref="A8:AD14">
    <sortCondition ref="A8:A14"/>
    <sortCondition ref="B8:B14"/>
    <sortCondition ref="C8:C14"/>
  </sortState>
  <mergeCells count="27">
    <mergeCell ref="AB4:AB5"/>
    <mergeCell ref="AC4:AC5"/>
    <mergeCell ref="AD4:AD5"/>
    <mergeCell ref="X4:X5"/>
    <mergeCell ref="Y4:Y5"/>
    <mergeCell ref="Z4:Z5"/>
    <mergeCell ref="AA4:AA5"/>
    <mergeCell ref="U4:U5"/>
    <mergeCell ref="W4:W5"/>
    <mergeCell ref="O4:O5"/>
    <mergeCell ref="P4:P5"/>
    <mergeCell ref="Q4:Q5"/>
    <mergeCell ref="R4:R5"/>
    <mergeCell ref="J4:J5"/>
    <mergeCell ref="K4:K5"/>
    <mergeCell ref="S4:S5"/>
    <mergeCell ref="T4:T5"/>
    <mergeCell ref="L4:L5"/>
    <mergeCell ref="N4:N5"/>
    <mergeCell ref="H4:H5"/>
    <mergeCell ref="I4:I5"/>
    <mergeCell ref="A2:A6"/>
    <mergeCell ref="B2:B6"/>
    <mergeCell ref="C2:C6"/>
    <mergeCell ref="E4:E5"/>
    <mergeCell ref="F4:F5"/>
    <mergeCell ref="G4:G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&amp;L廃棄物処理従事職員数（一部事務組合・広域連合）（令和3年度実績）</oddHeader>
  </headerFooter>
  <colBreaks count="2" manualBreakCount="2">
    <brk id="12" min="1" max="13" man="1"/>
    <brk id="21" min="1" max="1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G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2"/>
  <cols>
    <col min="1" max="1" width="10.75" style="46" customWidth="1"/>
    <col min="2" max="2" width="8.75" style="47" customWidth="1"/>
    <col min="3" max="3" width="12.625" style="2" customWidth="1"/>
    <col min="4" max="139" width="6.625" style="48" customWidth="1"/>
    <col min="140" max="141" width="6.625" style="92" customWidth="1"/>
    <col min="142" max="142" width="6.625" style="48" customWidth="1"/>
    <col min="143" max="144" width="6.625" style="92" customWidth="1"/>
    <col min="145" max="145" width="6.625" style="48" customWidth="1"/>
    <col min="146" max="147" width="6.625" style="92" customWidth="1"/>
    <col min="148" max="148" width="6.625" style="48" customWidth="1"/>
    <col min="149" max="150" width="6.625" style="92" customWidth="1"/>
    <col min="151" max="151" width="6.625" style="48" customWidth="1"/>
    <col min="152" max="153" width="6.625" style="92" customWidth="1"/>
    <col min="154" max="159" width="6.625" style="48" customWidth="1"/>
    <col min="160" max="160" width="13.125" style="48" customWidth="1"/>
    <col min="161" max="163" width="6.625" style="48" customWidth="1"/>
    <col min="164" max="164" width="13.125" style="48" customWidth="1"/>
    <col min="165" max="167" width="6.625" style="48" customWidth="1"/>
    <col min="168" max="168" width="13.125" style="48" customWidth="1"/>
    <col min="169" max="171" width="6.625" style="48" customWidth="1"/>
    <col min="172" max="172" width="13.125" style="48" customWidth="1"/>
    <col min="173" max="175" width="6.625" style="48" customWidth="1"/>
    <col min="176" max="176" width="13.125" style="48" customWidth="1"/>
    <col min="177" max="179" width="6.625" style="48" customWidth="1"/>
    <col min="180" max="180" width="13.125" style="48" customWidth="1"/>
    <col min="181" max="183" width="6.625" style="48" customWidth="1"/>
    <col min="184" max="184" width="13.125" style="48" customWidth="1"/>
    <col min="185" max="187" width="6.625" style="48" customWidth="1"/>
    <col min="188" max="188" width="13.125" style="48" customWidth="1"/>
    <col min="189" max="191" width="6.625" style="48" customWidth="1"/>
    <col min="192" max="192" width="13.125" style="48" customWidth="1"/>
    <col min="193" max="195" width="6.625" style="48" customWidth="1"/>
    <col min="196" max="196" width="13.125" style="48" customWidth="1"/>
    <col min="197" max="209" width="6.625" style="48" customWidth="1"/>
    <col min="210" max="211" width="6.625" style="92" customWidth="1"/>
    <col min="212" max="212" width="6.625" style="48" customWidth="1"/>
    <col min="213" max="214" width="6.625" style="92" customWidth="1"/>
    <col min="215" max="215" width="6.625" style="48" customWidth="1"/>
    <col min="216" max="217" width="6.625" style="92" customWidth="1"/>
    <col min="218" max="218" width="6.625" style="48" customWidth="1"/>
    <col min="219" max="220" width="6.625" style="92" customWidth="1"/>
    <col min="221" max="221" width="6.625" style="48" customWidth="1"/>
    <col min="222" max="223" width="6.625" style="92" customWidth="1"/>
    <col min="224" max="229" width="6.625" style="48" customWidth="1"/>
    <col min="230" max="230" width="13.125" style="48" customWidth="1"/>
    <col min="231" max="233" width="6.625" style="48" customWidth="1"/>
    <col min="234" max="234" width="13.125" style="48" customWidth="1"/>
    <col min="235" max="237" width="6.625" style="48" customWidth="1"/>
    <col min="238" max="238" width="13.125" style="48" customWidth="1"/>
    <col min="239" max="241" width="6.625" style="48" customWidth="1"/>
    <col min="242" max="242" width="13.125" style="48" customWidth="1"/>
    <col min="243" max="245" width="6.625" style="48" customWidth="1"/>
    <col min="246" max="246" width="13.125" style="48" customWidth="1"/>
    <col min="247" max="249" width="6.625" style="48" customWidth="1"/>
    <col min="250" max="250" width="13.125" style="48" customWidth="1"/>
    <col min="251" max="253" width="6.625" style="48" customWidth="1"/>
    <col min="254" max="254" width="13.125" style="48" customWidth="1"/>
    <col min="255" max="257" width="6.625" style="48" customWidth="1"/>
    <col min="258" max="258" width="13.125" style="48" customWidth="1"/>
    <col min="259" max="261" width="6.625" style="48" customWidth="1"/>
    <col min="262" max="262" width="13.125" style="48" customWidth="1"/>
    <col min="263" max="265" width="6.625" style="48" customWidth="1"/>
    <col min="266" max="266" width="13.125" style="48" customWidth="1"/>
    <col min="267" max="293" width="6.625" style="48" customWidth="1"/>
    <col min="294" max="16384" width="9" style="49"/>
  </cols>
  <sheetData>
    <row r="1" spans="1:293" ht="17.25">
      <c r="A1" s="38" t="s">
        <v>131</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row>
    <row r="2" spans="1:293" s="5" customFormat="1" ht="13.5" customHeight="1">
      <c r="A2" s="146" t="s">
        <v>1</v>
      </c>
      <c r="B2" s="123" t="s">
        <v>2</v>
      </c>
      <c r="C2" s="148" t="s">
        <v>49</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73" t="s">
        <v>99</v>
      </c>
      <c r="CB2" s="22"/>
      <c r="CC2" s="22"/>
      <c r="CD2" s="22"/>
      <c r="CE2" s="19"/>
      <c r="CF2" s="19"/>
      <c r="CG2" s="19"/>
      <c r="CH2" s="19"/>
      <c r="CI2" s="22"/>
      <c r="CJ2" s="22"/>
      <c r="CK2" s="19"/>
      <c r="CL2" s="19"/>
      <c r="CM2" s="19"/>
      <c r="CN2" s="19"/>
      <c r="CO2" s="22"/>
      <c r="CP2" s="22"/>
      <c r="CQ2" s="19"/>
      <c r="CR2" s="19"/>
      <c r="CS2" s="19"/>
      <c r="CT2" s="19"/>
      <c r="CU2" s="22"/>
      <c r="CV2" s="22"/>
      <c r="CW2" s="22"/>
      <c r="CX2" s="19"/>
      <c r="CY2" s="19"/>
      <c r="CZ2" s="19"/>
      <c r="DA2" s="19"/>
      <c r="DB2" s="22"/>
      <c r="DC2" s="22"/>
      <c r="DD2" s="19"/>
      <c r="DE2" s="19"/>
      <c r="DF2" s="19"/>
      <c r="DG2" s="19"/>
      <c r="DH2" s="22"/>
      <c r="DI2" s="22"/>
      <c r="DJ2" s="19"/>
      <c r="DK2" s="19"/>
      <c r="DL2" s="19"/>
      <c r="DM2" s="19"/>
      <c r="DN2" s="22"/>
      <c r="DO2" s="22"/>
      <c r="DP2" s="19"/>
      <c r="DQ2" s="19"/>
      <c r="DR2" s="19"/>
      <c r="DS2" s="19"/>
      <c r="DT2" s="22"/>
      <c r="DU2" s="22"/>
      <c r="DV2" s="19"/>
      <c r="DW2" s="19"/>
      <c r="DX2" s="19"/>
      <c r="DY2" s="19"/>
      <c r="DZ2" s="18" t="s">
        <v>100</v>
      </c>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20"/>
      <c r="GR2" s="18" t="s">
        <v>123</v>
      </c>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c r="IY2" s="19"/>
      <c r="IZ2" s="19"/>
      <c r="JA2" s="19"/>
      <c r="JB2" s="19"/>
      <c r="JC2" s="19"/>
      <c r="JD2" s="19"/>
      <c r="JE2" s="19"/>
      <c r="JF2" s="19"/>
      <c r="JG2" s="19"/>
      <c r="JH2" s="19"/>
      <c r="JI2" s="20"/>
      <c r="JJ2" s="18" t="s">
        <v>37</v>
      </c>
      <c r="JK2" s="19"/>
      <c r="JL2" s="19"/>
      <c r="JM2" s="19"/>
      <c r="JN2" s="19"/>
      <c r="JO2" s="19"/>
      <c r="JP2" s="19"/>
      <c r="JQ2" s="19"/>
      <c r="JR2" s="19"/>
      <c r="JS2" s="19"/>
      <c r="JT2" s="19"/>
      <c r="JU2" s="19"/>
      <c r="JV2" s="19"/>
      <c r="JW2" s="19"/>
      <c r="JX2" s="19"/>
      <c r="JY2" s="19"/>
      <c r="JZ2" s="19"/>
      <c r="KA2" s="19"/>
      <c r="KB2" s="19"/>
      <c r="KC2" s="19"/>
      <c r="KD2" s="19"/>
      <c r="KE2" s="19"/>
      <c r="KF2" s="19"/>
      <c r="KG2" s="20"/>
    </row>
    <row r="3" spans="1:293" s="6" customFormat="1" ht="13.5" customHeight="1">
      <c r="A3" s="147"/>
      <c r="B3" s="124"/>
      <c r="C3" s="149"/>
      <c r="D3" s="21" t="s">
        <v>58</v>
      </c>
      <c r="E3" s="22"/>
      <c r="F3" s="22"/>
      <c r="G3" s="22"/>
      <c r="H3" s="22"/>
      <c r="I3" s="22"/>
      <c r="J3" s="22"/>
      <c r="K3" s="23"/>
      <c r="L3" s="21" t="s">
        <v>59</v>
      </c>
      <c r="M3" s="22"/>
      <c r="N3" s="22"/>
      <c r="O3" s="22"/>
      <c r="P3" s="22"/>
      <c r="Q3" s="22"/>
      <c r="R3" s="22"/>
      <c r="S3" s="23"/>
      <c r="T3" s="21" t="s">
        <v>60</v>
      </c>
      <c r="U3" s="22"/>
      <c r="V3" s="22"/>
      <c r="W3" s="22"/>
      <c r="X3" s="22"/>
      <c r="Y3" s="22"/>
      <c r="Z3" s="22"/>
      <c r="AA3" s="22"/>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74"/>
      <c r="CB3" s="21" t="s">
        <v>80</v>
      </c>
      <c r="CC3" s="72"/>
      <c r="CD3" s="80"/>
      <c r="CE3" s="22"/>
      <c r="CF3" s="22"/>
      <c r="CG3" s="22"/>
      <c r="CH3" s="22"/>
      <c r="CI3" s="72"/>
      <c r="CJ3" s="80"/>
      <c r="CK3" s="22"/>
      <c r="CL3" s="22"/>
      <c r="CM3" s="22"/>
      <c r="CN3" s="22"/>
      <c r="CO3" s="72"/>
      <c r="CP3" s="80"/>
      <c r="CQ3" s="22"/>
      <c r="CR3" s="22"/>
      <c r="CS3" s="22"/>
      <c r="CT3" s="22"/>
      <c r="CU3" s="21" t="s">
        <v>91</v>
      </c>
      <c r="CV3" s="72"/>
      <c r="CW3" s="80"/>
      <c r="CX3" s="22"/>
      <c r="CY3" s="22"/>
      <c r="CZ3" s="22"/>
      <c r="DA3" s="22"/>
      <c r="DB3" s="72"/>
      <c r="DC3" s="80"/>
      <c r="DD3" s="22"/>
      <c r="DE3" s="22"/>
      <c r="DF3" s="22"/>
      <c r="DG3" s="22"/>
      <c r="DH3" s="72"/>
      <c r="DI3" s="80"/>
      <c r="DJ3" s="22"/>
      <c r="DK3" s="22"/>
      <c r="DL3" s="22"/>
      <c r="DM3" s="22"/>
      <c r="DN3" s="72"/>
      <c r="DO3" s="80"/>
      <c r="DP3" s="22"/>
      <c r="DQ3" s="22"/>
      <c r="DR3" s="22"/>
      <c r="DS3" s="22"/>
      <c r="DT3" s="72"/>
      <c r="DU3" s="80"/>
      <c r="DV3" s="22"/>
      <c r="DW3" s="22"/>
      <c r="DX3" s="22"/>
      <c r="DY3" s="22"/>
      <c r="DZ3" s="134" t="s">
        <v>101</v>
      </c>
      <c r="EA3" s="135"/>
      <c r="EB3" s="136"/>
      <c r="EC3" s="134" t="s">
        <v>102</v>
      </c>
      <c r="ED3" s="135"/>
      <c r="EE3" s="136"/>
      <c r="EF3" s="134" t="s">
        <v>105</v>
      </c>
      <c r="EG3" s="135"/>
      <c r="EH3" s="136"/>
      <c r="EI3" s="134" t="s">
        <v>106</v>
      </c>
      <c r="EJ3" s="135"/>
      <c r="EK3" s="136"/>
      <c r="EL3" s="134" t="s">
        <v>107</v>
      </c>
      <c r="EM3" s="135"/>
      <c r="EN3" s="136"/>
      <c r="EO3" s="134" t="s">
        <v>124</v>
      </c>
      <c r="EP3" s="135"/>
      <c r="EQ3" s="136"/>
      <c r="ER3" s="134" t="s">
        <v>108</v>
      </c>
      <c r="ES3" s="135"/>
      <c r="ET3" s="136"/>
      <c r="EU3" s="134" t="s">
        <v>109</v>
      </c>
      <c r="EV3" s="135"/>
      <c r="EW3" s="136"/>
      <c r="EX3" s="134" t="s">
        <v>110</v>
      </c>
      <c r="EY3" s="135"/>
      <c r="EZ3" s="136"/>
      <c r="FA3" s="134" t="s">
        <v>111</v>
      </c>
      <c r="FB3" s="135"/>
      <c r="FC3" s="136"/>
      <c r="FD3" s="86" t="s">
        <v>112</v>
      </c>
      <c r="FE3" s="88"/>
      <c r="FF3" s="88"/>
      <c r="FG3" s="88"/>
      <c r="FH3" s="86" t="s">
        <v>114</v>
      </c>
      <c r="FI3" s="88"/>
      <c r="FJ3" s="88"/>
      <c r="FK3" s="88"/>
      <c r="FL3" s="86" t="s">
        <v>115</v>
      </c>
      <c r="FM3" s="88"/>
      <c r="FN3" s="88"/>
      <c r="FO3" s="88"/>
      <c r="FP3" s="86" t="s">
        <v>116</v>
      </c>
      <c r="FQ3" s="88"/>
      <c r="FR3" s="88"/>
      <c r="FS3" s="88"/>
      <c r="FT3" s="86" t="s">
        <v>117</v>
      </c>
      <c r="FU3" s="88"/>
      <c r="FV3" s="88"/>
      <c r="FW3" s="88"/>
      <c r="FX3" s="86" t="s">
        <v>118</v>
      </c>
      <c r="FY3" s="88"/>
      <c r="FZ3" s="88"/>
      <c r="GA3" s="88"/>
      <c r="GB3" s="86" t="s">
        <v>119</v>
      </c>
      <c r="GC3" s="88"/>
      <c r="GD3" s="88"/>
      <c r="GE3" s="88"/>
      <c r="GF3" s="86" t="s">
        <v>120</v>
      </c>
      <c r="GG3" s="88"/>
      <c r="GH3" s="88"/>
      <c r="GI3" s="88"/>
      <c r="GJ3" s="86" t="s">
        <v>121</v>
      </c>
      <c r="GK3" s="88"/>
      <c r="GL3" s="88"/>
      <c r="GM3" s="88"/>
      <c r="GN3" s="86" t="s">
        <v>122</v>
      </c>
      <c r="GO3" s="88"/>
      <c r="GP3" s="88"/>
      <c r="GQ3" s="88"/>
      <c r="GR3" s="134" t="s">
        <v>101</v>
      </c>
      <c r="GS3" s="135"/>
      <c r="GT3" s="136"/>
      <c r="GU3" s="134" t="s">
        <v>102</v>
      </c>
      <c r="GV3" s="135"/>
      <c r="GW3" s="136"/>
      <c r="GX3" s="134" t="s">
        <v>105</v>
      </c>
      <c r="GY3" s="135"/>
      <c r="GZ3" s="136"/>
      <c r="HA3" s="134" t="s">
        <v>106</v>
      </c>
      <c r="HB3" s="135"/>
      <c r="HC3" s="136"/>
      <c r="HD3" s="134" t="s">
        <v>107</v>
      </c>
      <c r="HE3" s="135"/>
      <c r="HF3" s="136"/>
      <c r="HG3" s="134" t="s">
        <v>124</v>
      </c>
      <c r="HH3" s="135"/>
      <c r="HI3" s="136"/>
      <c r="HJ3" s="134" t="s">
        <v>108</v>
      </c>
      <c r="HK3" s="135"/>
      <c r="HL3" s="136"/>
      <c r="HM3" s="134" t="s">
        <v>109</v>
      </c>
      <c r="HN3" s="135"/>
      <c r="HO3" s="136"/>
      <c r="HP3" s="134" t="s">
        <v>110</v>
      </c>
      <c r="HQ3" s="135"/>
      <c r="HR3" s="136"/>
      <c r="HS3" s="134" t="s">
        <v>111</v>
      </c>
      <c r="HT3" s="135"/>
      <c r="HU3" s="136"/>
      <c r="HV3" s="86" t="s">
        <v>112</v>
      </c>
      <c r="HW3" s="88"/>
      <c r="HX3" s="88"/>
      <c r="HY3" s="88"/>
      <c r="HZ3" s="86" t="s">
        <v>114</v>
      </c>
      <c r="IA3" s="88"/>
      <c r="IB3" s="88"/>
      <c r="IC3" s="88"/>
      <c r="ID3" s="86" t="s">
        <v>115</v>
      </c>
      <c r="IE3" s="88"/>
      <c r="IF3" s="88"/>
      <c r="IG3" s="88"/>
      <c r="IH3" s="86" t="s">
        <v>116</v>
      </c>
      <c r="II3" s="88"/>
      <c r="IJ3" s="88"/>
      <c r="IK3" s="88"/>
      <c r="IL3" s="86" t="s">
        <v>117</v>
      </c>
      <c r="IM3" s="88"/>
      <c r="IN3" s="88"/>
      <c r="IO3" s="88"/>
      <c r="IP3" s="86" t="s">
        <v>118</v>
      </c>
      <c r="IQ3" s="88"/>
      <c r="IR3" s="88"/>
      <c r="IS3" s="88"/>
      <c r="IT3" s="86" t="s">
        <v>119</v>
      </c>
      <c r="IU3" s="88"/>
      <c r="IV3" s="88"/>
      <c r="IW3" s="88"/>
      <c r="IX3" s="86" t="s">
        <v>120</v>
      </c>
      <c r="IY3" s="88"/>
      <c r="IZ3" s="88"/>
      <c r="JA3" s="88"/>
      <c r="JB3" s="86" t="s">
        <v>121</v>
      </c>
      <c r="JC3" s="88"/>
      <c r="JD3" s="88"/>
      <c r="JE3" s="88"/>
      <c r="JF3" s="86" t="s">
        <v>122</v>
      </c>
      <c r="JG3" s="88"/>
      <c r="JH3" s="88"/>
      <c r="JI3" s="88"/>
      <c r="JJ3" s="24" t="s">
        <v>58</v>
      </c>
      <c r="JK3" s="25"/>
      <c r="JL3" s="25"/>
      <c r="JM3" s="25"/>
      <c r="JN3" s="25"/>
      <c r="JO3" s="25"/>
      <c r="JP3" s="25"/>
      <c r="JQ3" s="25"/>
      <c r="JR3" s="24" t="s">
        <v>59</v>
      </c>
      <c r="JS3" s="25"/>
      <c r="JT3" s="25"/>
      <c r="JU3" s="25"/>
      <c r="JV3" s="25"/>
      <c r="JW3" s="25"/>
      <c r="JX3" s="25"/>
      <c r="JY3" s="25"/>
      <c r="JZ3" s="24" t="s">
        <v>60</v>
      </c>
      <c r="KA3" s="25"/>
      <c r="KB3" s="25"/>
      <c r="KC3" s="25"/>
      <c r="KD3" s="25"/>
      <c r="KE3" s="25"/>
      <c r="KF3" s="25"/>
      <c r="KG3" s="26"/>
    </row>
    <row r="4" spans="1:293" s="5" customFormat="1" ht="18.75" customHeight="1">
      <c r="A4" s="147"/>
      <c r="B4" s="124"/>
      <c r="C4" s="149"/>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44"/>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75"/>
      <c r="CB4" s="75"/>
      <c r="CC4" s="83" t="s">
        <v>88</v>
      </c>
      <c r="CD4" s="82"/>
      <c r="CE4" s="81"/>
      <c r="CF4" s="81"/>
      <c r="CG4" s="81"/>
      <c r="CH4" s="81"/>
      <c r="CI4" s="83" t="s">
        <v>89</v>
      </c>
      <c r="CJ4" s="82"/>
      <c r="CK4" s="81"/>
      <c r="CL4" s="81"/>
      <c r="CM4" s="81"/>
      <c r="CN4" s="81"/>
      <c r="CO4" s="83" t="s">
        <v>90</v>
      </c>
      <c r="CP4" s="82"/>
      <c r="CQ4" s="81"/>
      <c r="CR4" s="81"/>
      <c r="CS4" s="81"/>
      <c r="CT4" s="81"/>
      <c r="CU4" s="75"/>
      <c r="CV4" s="83" t="s">
        <v>92</v>
      </c>
      <c r="CW4" s="82"/>
      <c r="CX4" s="81"/>
      <c r="CY4" s="81"/>
      <c r="CZ4" s="81"/>
      <c r="DA4" s="81"/>
      <c r="DB4" s="83" t="s">
        <v>93</v>
      </c>
      <c r="DC4" s="82"/>
      <c r="DD4" s="81"/>
      <c r="DE4" s="81"/>
      <c r="DF4" s="81"/>
      <c r="DG4" s="81"/>
      <c r="DH4" s="83" t="s">
        <v>94</v>
      </c>
      <c r="DI4" s="82"/>
      <c r="DJ4" s="81"/>
      <c r="DK4" s="81"/>
      <c r="DL4" s="81"/>
      <c r="DM4" s="81"/>
      <c r="DN4" s="83" t="s">
        <v>95</v>
      </c>
      <c r="DO4" s="82"/>
      <c r="DP4" s="81"/>
      <c r="DQ4" s="81"/>
      <c r="DR4" s="81"/>
      <c r="DS4" s="81"/>
      <c r="DT4" s="83" t="s">
        <v>90</v>
      </c>
      <c r="DU4" s="82"/>
      <c r="DV4" s="81"/>
      <c r="DW4" s="81"/>
      <c r="DX4" s="81"/>
      <c r="DY4" s="81"/>
      <c r="DZ4" s="137"/>
      <c r="EA4" s="138"/>
      <c r="EB4" s="139"/>
      <c r="EC4" s="137"/>
      <c r="ED4" s="138"/>
      <c r="EE4" s="139"/>
      <c r="EF4" s="137"/>
      <c r="EG4" s="138"/>
      <c r="EH4" s="139"/>
      <c r="EI4" s="137"/>
      <c r="EJ4" s="138"/>
      <c r="EK4" s="139"/>
      <c r="EL4" s="137"/>
      <c r="EM4" s="138"/>
      <c r="EN4" s="139"/>
      <c r="EO4" s="137"/>
      <c r="EP4" s="138"/>
      <c r="EQ4" s="139"/>
      <c r="ER4" s="137"/>
      <c r="ES4" s="138"/>
      <c r="ET4" s="139"/>
      <c r="EU4" s="137"/>
      <c r="EV4" s="138"/>
      <c r="EW4" s="139"/>
      <c r="EX4" s="137"/>
      <c r="EY4" s="138"/>
      <c r="EZ4" s="139"/>
      <c r="FA4" s="137"/>
      <c r="FB4" s="138"/>
      <c r="FC4" s="139"/>
      <c r="FD4" s="75"/>
      <c r="FE4" s="89"/>
      <c r="FF4" s="89"/>
      <c r="FG4" s="89"/>
      <c r="FH4" s="75"/>
      <c r="FI4" s="89"/>
      <c r="FJ4" s="89"/>
      <c r="FK4" s="89"/>
      <c r="FL4" s="75"/>
      <c r="FM4" s="89"/>
      <c r="FN4" s="89"/>
      <c r="FO4" s="89"/>
      <c r="FP4" s="75"/>
      <c r="FQ4" s="89"/>
      <c r="FR4" s="89"/>
      <c r="FS4" s="89"/>
      <c r="FT4" s="75"/>
      <c r="FU4" s="89"/>
      <c r="FV4" s="89"/>
      <c r="FW4" s="89"/>
      <c r="FX4" s="75"/>
      <c r="FY4" s="89"/>
      <c r="FZ4" s="89"/>
      <c r="GA4" s="89"/>
      <c r="GB4" s="75"/>
      <c r="GC4" s="89"/>
      <c r="GD4" s="89"/>
      <c r="GE4" s="89"/>
      <c r="GF4" s="75"/>
      <c r="GG4" s="89"/>
      <c r="GH4" s="89"/>
      <c r="GI4" s="89"/>
      <c r="GJ4" s="75"/>
      <c r="GK4" s="89"/>
      <c r="GL4" s="89"/>
      <c r="GM4" s="89"/>
      <c r="GN4" s="75"/>
      <c r="GO4" s="89"/>
      <c r="GP4" s="89"/>
      <c r="GQ4" s="89"/>
      <c r="GR4" s="137"/>
      <c r="GS4" s="138"/>
      <c r="GT4" s="139"/>
      <c r="GU4" s="137"/>
      <c r="GV4" s="138"/>
      <c r="GW4" s="139"/>
      <c r="GX4" s="137"/>
      <c r="GY4" s="138"/>
      <c r="GZ4" s="139"/>
      <c r="HA4" s="137"/>
      <c r="HB4" s="138"/>
      <c r="HC4" s="139"/>
      <c r="HD4" s="137"/>
      <c r="HE4" s="138"/>
      <c r="HF4" s="139"/>
      <c r="HG4" s="137"/>
      <c r="HH4" s="138"/>
      <c r="HI4" s="139"/>
      <c r="HJ4" s="137"/>
      <c r="HK4" s="138"/>
      <c r="HL4" s="139"/>
      <c r="HM4" s="137"/>
      <c r="HN4" s="138"/>
      <c r="HO4" s="139"/>
      <c r="HP4" s="137"/>
      <c r="HQ4" s="138"/>
      <c r="HR4" s="139"/>
      <c r="HS4" s="137"/>
      <c r="HT4" s="138"/>
      <c r="HU4" s="139"/>
      <c r="HV4" s="75"/>
      <c r="HW4" s="89"/>
      <c r="HX4" s="89"/>
      <c r="HY4" s="89"/>
      <c r="HZ4" s="75"/>
      <c r="IA4" s="89"/>
      <c r="IB4" s="89"/>
      <c r="IC4" s="89"/>
      <c r="ID4" s="75"/>
      <c r="IE4" s="89"/>
      <c r="IF4" s="89"/>
      <c r="IG4" s="89"/>
      <c r="IH4" s="75"/>
      <c r="II4" s="89"/>
      <c r="IJ4" s="89"/>
      <c r="IK4" s="89"/>
      <c r="IL4" s="75"/>
      <c r="IM4" s="89"/>
      <c r="IN4" s="89"/>
      <c r="IO4" s="89"/>
      <c r="IP4" s="75"/>
      <c r="IQ4" s="89"/>
      <c r="IR4" s="89"/>
      <c r="IS4" s="89"/>
      <c r="IT4" s="75"/>
      <c r="IU4" s="89"/>
      <c r="IV4" s="89"/>
      <c r="IW4" s="89"/>
      <c r="IX4" s="75"/>
      <c r="IY4" s="89"/>
      <c r="IZ4" s="89"/>
      <c r="JA4" s="89"/>
      <c r="JB4" s="75"/>
      <c r="JC4" s="89"/>
      <c r="JD4" s="89"/>
      <c r="JE4" s="89"/>
      <c r="JF4" s="75"/>
      <c r="JG4" s="89"/>
      <c r="JH4" s="89"/>
      <c r="JI4" s="89"/>
      <c r="JJ4" s="27" t="s">
        <v>61</v>
      </c>
      <c r="JK4" s="28"/>
      <c r="JL4" s="28"/>
      <c r="JM4" s="29"/>
      <c r="JN4" s="126" t="s">
        <v>65</v>
      </c>
      <c r="JO4" s="127"/>
      <c r="JP4" s="126" t="s">
        <v>64</v>
      </c>
      <c r="JQ4" s="127"/>
      <c r="JR4" s="27" t="s">
        <v>61</v>
      </c>
      <c r="JS4" s="28"/>
      <c r="JT4" s="28"/>
      <c r="JU4" s="29"/>
      <c r="JV4" s="126" t="s">
        <v>65</v>
      </c>
      <c r="JW4" s="127"/>
      <c r="JX4" s="126" t="s">
        <v>64</v>
      </c>
      <c r="JY4" s="127"/>
      <c r="JZ4" s="27" t="s">
        <v>61</v>
      </c>
      <c r="KA4" s="28"/>
      <c r="KB4" s="28"/>
      <c r="KC4" s="29"/>
      <c r="KD4" s="126" t="s">
        <v>65</v>
      </c>
      <c r="KE4" s="127"/>
      <c r="KF4" s="126" t="s">
        <v>64</v>
      </c>
      <c r="KG4" s="127"/>
    </row>
    <row r="5" spans="1:293" s="5" customFormat="1" ht="22.5" customHeight="1">
      <c r="A5" s="147"/>
      <c r="B5" s="124"/>
      <c r="C5" s="149"/>
      <c r="D5" s="132"/>
      <c r="E5" s="133"/>
      <c r="F5" s="142"/>
      <c r="G5" s="143"/>
      <c r="H5" s="142"/>
      <c r="I5" s="143"/>
      <c r="J5" s="132"/>
      <c r="K5" s="133"/>
      <c r="L5" s="132"/>
      <c r="M5" s="133"/>
      <c r="N5" s="142"/>
      <c r="O5" s="143"/>
      <c r="P5" s="142"/>
      <c r="Q5" s="143"/>
      <c r="R5" s="132"/>
      <c r="S5" s="133"/>
      <c r="T5" s="132"/>
      <c r="U5" s="133"/>
      <c r="V5" s="142"/>
      <c r="W5" s="143"/>
      <c r="X5" s="142"/>
      <c r="Y5" s="143"/>
      <c r="Z5" s="132"/>
      <c r="AA5" s="145"/>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84" t="s">
        <v>85</v>
      </c>
      <c r="CA5" s="75" t="s">
        <v>86</v>
      </c>
      <c r="CB5" s="75" t="s">
        <v>86</v>
      </c>
      <c r="CC5" s="75" t="s">
        <v>87</v>
      </c>
      <c r="CD5" s="76" t="s">
        <v>81</v>
      </c>
      <c r="CE5" s="76" t="s">
        <v>82</v>
      </c>
      <c r="CF5" s="77" t="s">
        <v>96</v>
      </c>
      <c r="CG5" s="77" t="s">
        <v>97</v>
      </c>
      <c r="CH5" s="77" t="s">
        <v>85</v>
      </c>
      <c r="CI5" s="75" t="s">
        <v>87</v>
      </c>
      <c r="CJ5" s="76" t="s">
        <v>81</v>
      </c>
      <c r="CK5" s="76" t="s">
        <v>82</v>
      </c>
      <c r="CL5" s="77" t="s">
        <v>96</v>
      </c>
      <c r="CM5" s="77" t="s">
        <v>97</v>
      </c>
      <c r="CN5" s="77" t="s">
        <v>85</v>
      </c>
      <c r="CO5" s="75" t="s">
        <v>87</v>
      </c>
      <c r="CP5" s="76" t="s">
        <v>81</v>
      </c>
      <c r="CQ5" s="76" t="s">
        <v>82</v>
      </c>
      <c r="CR5" s="77" t="s">
        <v>83</v>
      </c>
      <c r="CS5" s="77" t="s">
        <v>84</v>
      </c>
      <c r="CT5" s="77" t="s">
        <v>85</v>
      </c>
      <c r="CU5" s="75" t="s">
        <v>86</v>
      </c>
      <c r="CV5" s="75" t="s">
        <v>87</v>
      </c>
      <c r="CW5" s="76" t="s">
        <v>81</v>
      </c>
      <c r="CX5" s="76" t="s">
        <v>82</v>
      </c>
      <c r="CY5" s="77" t="s">
        <v>96</v>
      </c>
      <c r="CZ5" s="77" t="s">
        <v>97</v>
      </c>
      <c r="DA5" s="77" t="s">
        <v>85</v>
      </c>
      <c r="DB5" s="75" t="s">
        <v>87</v>
      </c>
      <c r="DC5" s="76" t="s">
        <v>81</v>
      </c>
      <c r="DD5" s="76" t="s">
        <v>82</v>
      </c>
      <c r="DE5" s="77" t="s">
        <v>96</v>
      </c>
      <c r="DF5" s="77" t="s">
        <v>97</v>
      </c>
      <c r="DG5" s="77" t="s">
        <v>85</v>
      </c>
      <c r="DH5" s="75" t="s">
        <v>87</v>
      </c>
      <c r="DI5" s="76" t="s">
        <v>81</v>
      </c>
      <c r="DJ5" s="76" t="s">
        <v>82</v>
      </c>
      <c r="DK5" s="77" t="s">
        <v>96</v>
      </c>
      <c r="DL5" s="77" t="s">
        <v>97</v>
      </c>
      <c r="DM5" s="77" t="s">
        <v>85</v>
      </c>
      <c r="DN5" s="75" t="s">
        <v>87</v>
      </c>
      <c r="DO5" s="76" t="s">
        <v>81</v>
      </c>
      <c r="DP5" s="76" t="s">
        <v>82</v>
      </c>
      <c r="DQ5" s="77" t="s">
        <v>96</v>
      </c>
      <c r="DR5" s="77" t="s">
        <v>97</v>
      </c>
      <c r="DS5" s="77" t="s">
        <v>85</v>
      </c>
      <c r="DT5" s="75" t="s">
        <v>87</v>
      </c>
      <c r="DU5" s="76" t="s">
        <v>81</v>
      </c>
      <c r="DV5" s="76" t="s">
        <v>82</v>
      </c>
      <c r="DW5" s="77" t="s">
        <v>96</v>
      </c>
      <c r="DX5" s="77" t="s">
        <v>97</v>
      </c>
      <c r="DY5" s="84" t="s">
        <v>85</v>
      </c>
      <c r="DZ5" s="76" t="s">
        <v>81</v>
      </c>
      <c r="EA5" s="76" t="s">
        <v>103</v>
      </c>
      <c r="EB5" s="76" t="s">
        <v>104</v>
      </c>
      <c r="EC5" s="76" t="s">
        <v>81</v>
      </c>
      <c r="ED5" s="76" t="s">
        <v>103</v>
      </c>
      <c r="EE5" s="76" t="s">
        <v>104</v>
      </c>
      <c r="EF5" s="76" t="s">
        <v>81</v>
      </c>
      <c r="EG5" s="76" t="s">
        <v>103</v>
      </c>
      <c r="EH5" s="76" t="s">
        <v>104</v>
      </c>
      <c r="EI5" s="76" t="s">
        <v>81</v>
      </c>
      <c r="EJ5" s="76" t="s">
        <v>103</v>
      </c>
      <c r="EK5" s="76" t="s">
        <v>104</v>
      </c>
      <c r="EL5" s="76" t="s">
        <v>81</v>
      </c>
      <c r="EM5" s="76" t="s">
        <v>103</v>
      </c>
      <c r="EN5" s="76" t="s">
        <v>104</v>
      </c>
      <c r="EO5" s="76" t="s">
        <v>81</v>
      </c>
      <c r="EP5" s="76" t="s">
        <v>103</v>
      </c>
      <c r="EQ5" s="76" t="s">
        <v>104</v>
      </c>
      <c r="ER5" s="76" t="s">
        <v>81</v>
      </c>
      <c r="ES5" s="76" t="s">
        <v>103</v>
      </c>
      <c r="ET5" s="76" t="s">
        <v>104</v>
      </c>
      <c r="EU5" s="76" t="s">
        <v>81</v>
      </c>
      <c r="EV5" s="76" t="s">
        <v>103</v>
      </c>
      <c r="EW5" s="76" t="s">
        <v>104</v>
      </c>
      <c r="EX5" s="76" t="s">
        <v>81</v>
      </c>
      <c r="EY5" s="76" t="s">
        <v>103</v>
      </c>
      <c r="EZ5" s="76" t="s">
        <v>104</v>
      </c>
      <c r="FA5" s="76" t="s">
        <v>81</v>
      </c>
      <c r="FB5" s="76" t="s">
        <v>103</v>
      </c>
      <c r="FC5" s="76" t="s">
        <v>104</v>
      </c>
      <c r="FD5" s="75"/>
      <c r="FE5" s="76" t="s">
        <v>81</v>
      </c>
      <c r="FF5" s="76" t="s">
        <v>103</v>
      </c>
      <c r="FG5" s="76" t="s">
        <v>104</v>
      </c>
      <c r="FH5" s="75"/>
      <c r="FI5" s="76" t="s">
        <v>81</v>
      </c>
      <c r="FJ5" s="76" t="s">
        <v>103</v>
      </c>
      <c r="FK5" s="76" t="s">
        <v>104</v>
      </c>
      <c r="FL5" s="75"/>
      <c r="FM5" s="76" t="s">
        <v>81</v>
      </c>
      <c r="FN5" s="76" t="s">
        <v>103</v>
      </c>
      <c r="FO5" s="76" t="s">
        <v>104</v>
      </c>
      <c r="FP5" s="75"/>
      <c r="FQ5" s="76" t="s">
        <v>81</v>
      </c>
      <c r="FR5" s="76" t="s">
        <v>103</v>
      </c>
      <c r="FS5" s="76" t="s">
        <v>104</v>
      </c>
      <c r="FT5" s="75"/>
      <c r="FU5" s="76" t="s">
        <v>81</v>
      </c>
      <c r="FV5" s="76" t="s">
        <v>103</v>
      </c>
      <c r="FW5" s="76" t="s">
        <v>104</v>
      </c>
      <c r="FX5" s="75"/>
      <c r="FY5" s="76" t="s">
        <v>81</v>
      </c>
      <c r="FZ5" s="76" t="s">
        <v>103</v>
      </c>
      <c r="GA5" s="76" t="s">
        <v>104</v>
      </c>
      <c r="GB5" s="75"/>
      <c r="GC5" s="76" t="s">
        <v>81</v>
      </c>
      <c r="GD5" s="76" t="s">
        <v>103</v>
      </c>
      <c r="GE5" s="76" t="s">
        <v>104</v>
      </c>
      <c r="GF5" s="75"/>
      <c r="GG5" s="76" t="s">
        <v>81</v>
      </c>
      <c r="GH5" s="76" t="s">
        <v>103</v>
      </c>
      <c r="GI5" s="76" t="s">
        <v>104</v>
      </c>
      <c r="GJ5" s="75"/>
      <c r="GK5" s="76" t="s">
        <v>81</v>
      </c>
      <c r="GL5" s="76" t="s">
        <v>103</v>
      </c>
      <c r="GM5" s="76" t="s">
        <v>104</v>
      </c>
      <c r="GN5" s="75"/>
      <c r="GO5" s="76" t="s">
        <v>81</v>
      </c>
      <c r="GP5" s="76" t="s">
        <v>103</v>
      </c>
      <c r="GQ5" s="76" t="s">
        <v>104</v>
      </c>
      <c r="GR5" s="76" t="s">
        <v>81</v>
      </c>
      <c r="GS5" s="76" t="s">
        <v>103</v>
      </c>
      <c r="GT5" s="76" t="s">
        <v>104</v>
      </c>
      <c r="GU5" s="76" t="s">
        <v>81</v>
      </c>
      <c r="GV5" s="76" t="s">
        <v>103</v>
      </c>
      <c r="GW5" s="76" t="s">
        <v>104</v>
      </c>
      <c r="GX5" s="76" t="s">
        <v>81</v>
      </c>
      <c r="GY5" s="76" t="s">
        <v>103</v>
      </c>
      <c r="GZ5" s="76" t="s">
        <v>104</v>
      </c>
      <c r="HA5" s="76" t="s">
        <v>81</v>
      </c>
      <c r="HB5" s="76" t="s">
        <v>103</v>
      </c>
      <c r="HC5" s="76" t="s">
        <v>104</v>
      </c>
      <c r="HD5" s="76" t="s">
        <v>81</v>
      </c>
      <c r="HE5" s="76" t="s">
        <v>103</v>
      </c>
      <c r="HF5" s="76" t="s">
        <v>104</v>
      </c>
      <c r="HG5" s="76" t="s">
        <v>81</v>
      </c>
      <c r="HH5" s="76" t="s">
        <v>103</v>
      </c>
      <c r="HI5" s="76" t="s">
        <v>104</v>
      </c>
      <c r="HJ5" s="76" t="s">
        <v>81</v>
      </c>
      <c r="HK5" s="76" t="s">
        <v>103</v>
      </c>
      <c r="HL5" s="76" t="s">
        <v>104</v>
      </c>
      <c r="HM5" s="76" t="s">
        <v>81</v>
      </c>
      <c r="HN5" s="76" t="s">
        <v>103</v>
      </c>
      <c r="HO5" s="76" t="s">
        <v>104</v>
      </c>
      <c r="HP5" s="76" t="s">
        <v>81</v>
      </c>
      <c r="HQ5" s="76" t="s">
        <v>103</v>
      </c>
      <c r="HR5" s="76" t="s">
        <v>104</v>
      </c>
      <c r="HS5" s="76" t="s">
        <v>81</v>
      </c>
      <c r="HT5" s="76" t="s">
        <v>103</v>
      </c>
      <c r="HU5" s="76" t="s">
        <v>104</v>
      </c>
      <c r="HV5" s="75"/>
      <c r="HW5" s="76" t="s">
        <v>81</v>
      </c>
      <c r="HX5" s="76" t="s">
        <v>103</v>
      </c>
      <c r="HY5" s="76" t="s">
        <v>104</v>
      </c>
      <c r="HZ5" s="75"/>
      <c r="IA5" s="76" t="s">
        <v>81</v>
      </c>
      <c r="IB5" s="76" t="s">
        <v>103</v>
      </c>
      <c r="IC5" s="76" t="s">
        <v>104</v>
      </c>
      <c r="ID5" s="75"/>
      <c r="IE5" s="76" t="s">
        <v>81</v>
      </c>
      <c r="IF5" s="76" t="s">
        <v>103</v>
      </c>
      <c r="IG5" s="76" t="s">
        <v>104</v>
      </c>
      <c r="IH5" s="75"/>
      <c r="II5" s="76" t="s">
        <v>81</v>
      </c>
      <c r="IJ5" s="76" t="s">
        <v>103</v>
      </c>
      <c r="IK5" s="76" t="s">
        <v>104</v>
      </c>
      <c r="IL5" s="75"/>
      <c r="IM5" s="76" t="s">
        <v>81</v>
      </c>
      <c r="IN5" s="76" t="s">
        <v>103</v>
      </c>
      <c r="IO5" s="76" t="s">
        <v>104</v>
      </c>
      <c r="IP5" s="75"/>
      <c r="IQ5" s="76" t="s">
        <v>81</v>
      </c>
      <c r="IR5" s="76" t="s">
        <v>103</v>
      </c>
      <c r="IS5" s="76" t="s">
        <v>104</v>
      </c>
      <c r="IT5" s="75"/>
      <c r="IU5" s="76" t="s">
        <v>81</v>
      </c>
      <c r="IV5" s="76" t="s">
        <v>103</v>
      </c>
      <c r="IW5" s="76" t="s">
        <v>104</v>
      </c>
      <c r="IX5" s="75"/>
      <c r="IY5" s="76" t="s">
        <v>81</v>
      </c>
      <c r="IZ5" s="76" t="s">
        <v>103</v>
      </c>
      <c r="JA5" s="76" t="s">
        <v>104</v>
      </c>
      <c r="JB5" s="75"/>
      <c r="JC5" s="76" t="s">
        <v>81</v>
      </c>
      <c r="JD5" s="76" t="s">
        <v>103</v>
      </c>
      <c r="JE5" s="76" t="s">
        <v>104</v>
      </c>
      <c r="JF5" s="75"/>
      <c r="JG5" s="76" t="s">
        <v>81</v>
      </c>
      <c r="JH5" s="76" t="s">
        <v>103</v>
      </c>
      <c r="JI5" s="76" t="s">
        <v>104</v>
      </c>
      <c r="JJ5" s="27" t="s">
        <v>66</v>
      </c>
      <c r="JK5" s="29"/>
      <c r="JL5" s="27" t="s">
        <v>45</v>
      </c>
      <c r="JM5" s="29"/>
      <c r="JN5" s="128"/>
      <c r="JO5" s="129"/>
      <c r="JP5" s="128"/>
      <c r="JQ5" s="129"/>
      <c r="JR5" s="27" t="s">
        <v>66</v>
      </c>
      <c r="JS5" s="29"/>
      <c r="JT5" s="27" t="s">
        <v>45</v>
      </c>
      <c r="JU5" s="29"/>
      <c r="JV5" s="128"/>
      <c r="JW5" s="129"/>
      <c r="JX5" s="128"/>
      <c r="JY5" s="129"/>
      <c r="JZ5" s="27" t="s">
        <v>66</v>
      </c>
      <c r="KA5" s="29"/>
      <c r="KB5" s="27" t="s">
        <v>45</v>
      </c>
      <c r="KC5" s="29"/>
      <c r="KD5" s="128"/>
      <c r="KE5" s="129"/>
      <c r="KF5" s="128"/>
      <c r="KG5" s="129"/>
    </row>
    <row r="6" spans="1:293" s="7" customFormat="1" ht="13.5" customHeight="1">
      <c r="A6" s="147"/>
      <c r="B6" s="124"/>
      <c r="C6" s="149"/>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79" t="s">
        <v>67</v>
      </c>
      <c r="AC6" s="79" t="s">
        <v>67</v>
      </c>
      <c r="AD6" s="79" t="s">
        <v>67</v>
      </c>
      <c r="AE6" s="79" t="s">
        <v>67</v>
      </c>
      <c r="AF6" s="79" t="s">
        <v>67</v>
      </c>
      <c r="AG6" s="79" t="s">
        <v>67</v>
      </c>
      <c r="AH6" s="79" t="s">
        <v>67</v>
      </c>
      <c r="AI6" s="79" t="s">
        <v>67</v>
      </c>
      <c r="AJ6" s="79" t="s">
        <v>67</v>
      </c>
      <c r="AK6" s="79" t="s">
        <v>67</v>
      </c>
      <c r="AL6" s="79" t="s">
        <v>67</v>
      </c>
      <c r="AM6" s="79" t="s">
        <v>67</v>
      </c>
      <c r="AN6" s="79" t="s">
        <v>67</v>
      </c>
      <c r="AO6" s="79" t="s">
        <v>67</v>
      </c>
      <c r="AP6" s="79" t="s">
        <v>67</v>
      </c>
      <c r="AQ6" s="79" t="s">
        <v>67</v>
      </c>
      <c r="AR6" s="79" t="s">
        <v>67</v>
      </c>
      <c r="AS6" s="79" t="s">
        <v>67</v>
      </c>
      <c r="AT6" s="79" t="s">
        <v>67</v>
      </c>
      <c r="AU6" s="79" t="s">
        <v>67</v>
      </c>
      <c r="AV6" s="79" t="s">
        <v>67</v>
      </c>
      <c r="AW6" s="79" t="s">
        <v>67</v>
      </c>
      <c r="AX6" s="79" t="s">
        <v>67</v>
      </c>
      <c r="AY6" s="79" t="s">
        <v>67</v>
      </c>
      <c r="AZ6" s="79" t="s">
        <v>67</v>
      </c>
      <c r="BA6" s="79" t="s">
        <v>67</v>
      </c>
      <c r="BB6" s="79" t="s">
        <v>67</v>
      </c>
      <c r="BC6" s="79" t="s">
        <v>67</v>
      </c>
      <c r="BD6" s="79" t="s">
        <v>67</v>
      </c>
      <c r="BE6" s="79" t="s">
        <v>67</v>
      </c>
      <c r="BF6" s="79" t="s">
        <v>67</v>
      </c>
      <c r="BG6" s="79" t="s">
        <v>67</v>
      </c>
      <c r="BH6" s="79" t="s">
        <v>67</v>
      </c>
      <c r="BI6" s="79" t="s">
        <v>67</v>
      </c>
      <c r="BJ6" s="79" t="s">
        <v>67</v>
      </c>
      <c r="BK6" s="79" t="s">
        <v>67</v>
      </c>
      <c r="BL6" s="79" t="s">
        <v>67</v>
      </c>
      <c r="BM6" s="79" t="s">
        <v>67</v>
      </c>
      <c r="BN6" s="79" t="s">
        <v>67</v>
      </c>
      <c r="BO6" s="79" t="s">
        <v>67</v>
      </c>
      <c r="BP6" s="79" t="s">
        <v>67</v>
      </c>
      <c r="BQ6" s="79" t="s">
        <v>67</v>
      </c>
      <c r="BR6" s="79" t="s">
        <v>67</v>
      </c>
      <c r="BS6" s="79" t="s">
        <v>67</v>
      </c>
      <c r="BT6" s="79" t="s">
        <v>67</v>
      </c>
      <c r="BU6" s="79" t="s">
        <v>67</v>
      </c>
      <c r="BV6" s="79" t="s">
        <v>67</v>
      </c>
      <c r="BW6" s="79" t="s">
        <v>67</v>
      </c>
      <c r="BX6" s="79" t="s">
        <v>67</v>
      </c>
      <c r="BY6" s="79" t="s">
        <v>67</v>
      </c>
      <c r="BZ6" s="85" t="s">
        <v>67</v>
      </c>
      <c r="CA6" s="79" t="s">
        <v>67</v>
      </c>
      <c r="CB6" s="79" t="s">
        <v>67</v>
      </c>
      <c r="CC6" s="79" t="s">
        <v>67</v>
      </c>
      <c r="CD6" s="79" t="s">
        <v>67</v>
      </c>
      <c r="CE6" s="79" t="s">
        <v>67</v>
      </c>
      <c r="CF6" s="79" t="s">
        <v>67</v>
      </c>
      <c r="CG6" s="79" t="s">
        <v>67</v>
      </c>
      <c r="CH6" s="79" t="s">
        <v>67</v>
      </c>
      <c r="CI6" s="79" t="s">
        <v>67</v>
      </c>
      <c r="CJ6" s="79" t="s">
        <v>67</v>
      </c>
      <c r="CK6" s="79" t="s">
        <v>67</v>
      </c>
      <c r="CL6" s="79" t="s">
        <v>67</v>
      </c>
      <c r="CM6" s="79" t="s">
        <v>67</v>
      </c>
      <c r="CN6" s="79" t="s">
        <v>67</v>
      </c>
      <c r="CO6" s="79" t="s">
        <v>67</v>
      </c>
      <c r="CP6" s="79" t="s">
        <v>67</v>
      </c>
      <c r="CQ6" s="79" t="s">
        <v>67</v>
      </c>
      <c r="CR6" s="79" t="s">
        <v>67</v>
      </c>
      <c r="CS6" s="79" t="s">
        <v>67</v>
      </c>
      <c r="CT6" s="79" t="s">
        <v>67</v>
      </c>
      <c r="CU6" s="79" t="s">
        <v>67</v>
      </c>
      <c r="CV6" s="79" t="s">
        <v>67</v>
      </c>
      <c r="CW6" s="79" t="s">
        <v>67</v>
      </c>
      <c r="CX6" s="79" t="s">
        <v>67</v>
      </c>
      <c r="CY6" s="79" t="s">
        <v>67</v>
      </c>
      <c r="CZ6" s="79" t="s">
        <v>67</v>
      </c>
      <c r="DA6" s="79" t="s">
        <v>67</v>
      </c>
      <c r="DB6" s="79" t="s">
        <v>67</v>
      </c>
      <c r="DC6" s="79" t="s">
        <v>67</v>
      </c>
      <c r="DD6" s="79" t="s">
        <v>67</v>
      </c>
      <c r="DE6" s="79" t="s">
        <v>67</v>
      </c>
      <c r="DF6" s="79" t="s">
        <v>67</v>
      </c>
      <c r="DG6" s="79" t="s">
        <v>67</v>
      </c>
      <c r="DH6" s="79" t="s">
        <v>67</v>
      </c>
      <c r="DI6" s="79" t="s">
        <v>67</v>
      </c>
      <c r="DJ6" s="79" t="s">
        <v>67</v>
      </c>
      <c r="DK6" s="79" t="s">
        <v>67</v>
      </c>
      <c r="DL6" s="79" t="s">
        <v>67</v>
      </c>
      <c r="DM6" s="79" t="s">
        <v>67</v>
      </c>
      <c r="DN6" s="79" t="s">
        <v>67</v>
      </c>
      <c r="DO6" s="79" t="s">
        <v>67</v>
      </c>
      <c r="DP6" s="79" t="s">
        <v>67</v>
      </c>
      <c r="DQ6" s="79" t="s">
        <v>67</v>
      </c>
      <c r="DR6" s="79" t="s">
        <v>67</v>
      </c>
      <c r="DS6" s="79" t="s">
        <v>67</v>
      </c>
      <c r="DT6" s="79" t="s">
        <v>67</v>
      </c>
      <c r="DU6" s="79" t="s">
        <v>67</v>
      </c>
      <c r="DV6" s="79" t="s">
        <v>67</v>
      </c>
      <c r="DW6" s="79" t="s">
        <v>67</v>
      </c>
      <c r="DX6" s="79" t="s">
        <v>67</v>
      </c>
      <c r="DY6" s="85" t="s">
        <v>67</v>
      </c>
      <c r="DZ6" s="79" t="s">
        <v>67</v>
      </c>
      <c r="EA6" s="79" t="s">
        <v>67</v>
      </c>
      <c r="EB6" s="79" t="s">
        <v>67</v>
      </c>
      <c r="EC6" s="79" t="s">
        <v>67</v>
      </c>
      <c r="ED6" s="79" t="s">
        <v>67</v>
      </c>
      <c r="EE6" s="79" t="s">
        <v>67</v>
      </c>
      <c r="EF6" s="79" t="s">
        <v>67</v>
      </c>
      <c r="EG6" s="79" t="s">
        <v>67</v>
      </c>
      <c r="EH6" s="79" t="s">
        <v>67</v>
      </c>
      <c r="EI6" s="79" t="s">
        <v>67</v>
      </c>
      <c r="EJ6" s="79" t="s">
        <v>67</v>
      </c>
      <c r="EK6" s="79" t="s">
        <v>67</v>
      </c>
      <c r="EL6" s="79" t="s">
        <v>67</v>
      </c>
      <c r="EM6" s="79" t="s">
        <v>67</v>
      </c>
      <c r="EN6" s="79" t="s">
        <v>67</v>
      </c>
      <c r="EO6" s="79" t="s">
        <v>67</v>
      </c>
      <c r="EP6" s="79" t="s">
        <v>67</v>
      </c>
      <c r="EQ6" s="79" t="s">
        <v>67</v>
      </c>
      <c r="ER6" s="79" t="s">
        <v>67</v>
      </c>
      <c r="ES6" s="79" t="s">
        <v>67</v>
      </c>
      <c r="ET6" s="79" t="s">
        <v>67</v>
      </c>
      <c r="EU6" s="79" t="s">
        <v>67</v>
      </c>
      <c r="EV6" s="79" t="s">
        <v>67</v>
      </c>
      <c r="EW6" s="79" t="s">
        <v>67</v>
      </c>
      <c r="EX6" s="79" t="s">
        <v>67</v>
      </c>
      <c r="EY6" s="79" t="s">
        <v>67</v>
      </c>
      <c r="EZ6" s="79" t="s">
        <v>67</v>
      </c>
      <c r="FA6" s="79" t="s">
        <v>67</v>
      </c>
      <c r="FB6" s="79" t="s">
        <v>67</v>
      </c>
      <c r="FC6" s="79" t="s">
        <v>67</v>
      </c>
      <c r="FD6" s="75"/>
      <c r="FE6" s="79" t="s">
        <v>67</v>
      </c>
      <c r="FF6" s="79" t="s">
        <v>67</v>
      </c>
      <c r="FG6" s="79" t="s">
        <v>67</v>
      </c>
      <c r="FH6" s="75"/>
      <c r="FI6" s="79" t="s">
        <v>67</v>
      </c>
      <c r="FJ6" s="79" t="s">
        <v>67</v>
      </c>
      <c r="FK6" s="79" t="s">
        <v>67</v>
      </c>
      <c r="FL6" s="75"/>
      <c r="FM6" s="79" t="s">
        <v>67</v>
      </c>
      <c r="FN6" s="79" t="s">
        <v>67</v>
      </c>
      <c r="FO6" s="79" t="s">
        <v>67</v>
      </c>
      <c r="FP6" s="75"/>
      <c r="FQ6" s="79" t="s">
        <v>67</v>
      </c>
      <c r="FR6" s="79" t="s">
        <v>67</v>
      </c>
      <c r="FS6" s="79" t="s">
        <v>67</v>
      </c>
      <c r="FT6" s="75"/>
      <c r="FU6" s="79" t="s">
        <v>67</v>
      </c>
      <c r="FV6" s="79" t="s">
        <v>67</v>
      </c>
      <c r="FW6" s="79" t="s">
        <v>67</v>
      </c>
      <c r="FX6" s="75"/>
      <c r="FY6" s="79" t="s">
        <v>67</v>
      </c>
      <c r="FZ6" s="79" t="s">
        <v>67</v>
      </c>
      <c r="GA6" s="79" t="s">
        <v>67</v>
      </c>
      <c r="GB6" s="75"/>
      <c r="GC6" s="79" t="s">
        <v>67</v>
      </c>
      <c r="GD6" s="79" t="s">
        <v>67</v>
      </c>
      <c r="GE6" s="79" t="s">
        <v>67</v>
      </c>
      <c r="GF6" s="75"/>
      <c r="GG6" s="79" t="s">
        <v>67</v>
      </c>
      <c r="GH6" s="79" t="s">
        <v>67</v>
      </c>
      <c r="GI6" s="79" t="s">
        <v>67</v>
      </c>
      <c r="GJ6" s="75"/>
      <c r="GK6" s="79" t="s">
        <v>67</v>
      </c>
      <c r="GL6" s="79" t="s">
        <v>67</v>
      </c>
      <c r="GM6" s="79" t="s">
        <v>67</v>
      </c>
      <c r="GN6" s="75"/>
      <c r="GO6" s="79" t="s">
        <v>67</v>
      </c>
      <c r="GP6" s="79" t="s">
        <v>67</v>
      </c>
      <c r="GQ6" s="79" t="s">
        <v>67</v>
      </c>
      <c r="GR6" s="79" t="s">
        <v>67</v>
      </c>
      <c r="GS6" s="79" t="s">
        <v>67</v>
      </c>
      <c r="GT6" s="79" t="s">
        <v>67</v>
      </c>
      <c r="GU6" s="79" t="s">
        <v>67</v>
      </c>
      <c r="GV6" s="79" t="s">
        <v>67</v>
      </c>
      <c r="GW6" s="79" t="s">
        <v>67</v>
      </c>
      <c r="GX6" s="79" t="s">
        <v>67</v>
      </c>
      <c r="GY6" s="79" t="s">
        <v>67</v>
      </c>
      <c r="GZ6" s="79" t="s">
        <v>67</v>
      </c>
      <c r="HA6" s="79" t="s">
        <v>67</v>
      </c>
      <c r="HB6" s="79" t="s">
        <v>67</v>
      </c>
      <c r="HC6" s="79" t="s">
        <v>67</v>
      </c>
      <c r="HD6" s="79" t="s">
        <v>67</v>
      </c>
      <c r="HE6" s="79" t="s">
        <v>67</v>
      </c>
      <c r="HF6" s="79" t="s">
        <v>67</v>
      </c>
      <c r="HG6" s="79" t="s">
        <v>67</v>
      </c>
      <c r="HH6" s="79" t="s">
        <v>67</v>
      </c>
      <c r="HI6" s="79" t="s">
        <v>67</v>
      </c>
      <c r="HJ6" s="79" t="s">
        <v>67</v>
      </c>
      <c r="HK6" s="79" t="s">
        <v>67</v>
      </c>
      <c r="HL6" s="79" t="s">
        <v>67</v>
      </c>
      <c r="HM6" s="79" t="s">
        <v>67</v>
      </c>
      <c r="HN6" s="79" t="s">
        <v>67</v>
      </c>
      <c r="HO6" s="79" t="s">
        <v>67</v>
      </c>
      <c r="HP6" s="79" t="s">
        <v>67</v>
      </c>
      <c r="HQ6" s="79" t="s">
        <v>67</v>
      </c>
      <c r="HR6" s="79" t="s">
        <v>67</v>
      </c>
      <c r="HS6" s="79" t="s">
        <v>67</v>
      </c>
      <c r="HT6" s="79" t="s">
        <v>67</v>
      </c>
      <c r="HU6" s="79" t="s">
        <v>67</v>
      </c>
      <c r="HV6" s="75"/>
      <c r="HW6" s="79" t="s">
        <v>67</v>
      </c>
      <c r="HX6" s="79" t="s">
        <v>67</v>
      </c>
      <c r="HY6" s="79" t="s">
        <v>67</v>
      </c>
      <c r="HZ6" s="75"/>
      <c r="IA6" s="79" t="s">
        <v>67</v>
      </c>
      <c r="IB6" s="79" t="s">
        <v>67</v>
      </c>
      <c r="IC6" s="79" t="s">
        <v>67</v>
      </c>
      <c r="ID6" s="75"/>
      <c r="IE6" s="79" t="s">
        <v>67</v>
      </c>
      <c r="IF6" s="79" t="s">
        <v>67</v>
      </c>
      <c r="IG6" s="79" t="s">
        <v>67</v>
      </c>
      <c r="IH6" s="75"/>
      <c r="II6" s="79" t="s">
        <v>67</v>
      </c>
      <c r="IJ6" s="79" t="s">
        <v>67</v>
      </c>
      <c r="IK6" s="79" t="s">
        <v>67</v>
      </c>
      <c r="IL6" s="75"/>
      <c r="IM6" s="79" t="s">
        <v>67</v>
      </c>
      <c r="IN6" s="79" t="s">
        <v>67</v>
      </c>
      <c r="IO6" s="79" t="s">
        <v>67</v>
      </c>
      <c r="IP6" s="75"/>
      <c r="IQ6" s="79" t="s">
        <v>67</v>
      </c>
      <c r="IR6" s="79" t="s">
        <v>67</v>
      </c>
      <c r="IS6" s="79" t="s">
        <v>67</v>
      </c>
      <c r="IT6" s="75"/>
      <c r="IU6" s="79" t="s">
        <v>67</v>
      </c>
      <c r="IV6" s="79" t="s">
        <v>67</v>
      </c>
      <c r="IW6" s="79" t="s">
        <v>67</v>
      </c>
      <c r="IX6" s="75"/>
      <c r="IY6" s="79" t="s">
        <v>67</v>
      </c>
      <c r="IZ6" s="79" t="s">
        <v>67</v>
      </c>
      <c r="JA6" s="79" t="s">
        <v>67</v>
      </c>
      <c r="JB6" s="75"/>
      <c r="JC6" s="79" t="s">
        <v>67</v>
      </c>
      <c r="JD6" s="79" t="s">
        <v>67</v>
      </c>
      <c r="JE6" s="79" t="s">
        <v>67</v>
      </c>
      <c r="JF6" s="75"/>
      <c r="JG6" s="79" t="s">
        <v>67</v>
      </c>
      <c r="JH6" s="79" t="s">
        <v>67</v>
      </c>
      <c r="JI6" s="79" t="s">
        <v>67</v>
      </c>
      <c r="JJ6" s="30" t="s">
        <v>67</v>
      </c>
      <c r="JK6" s="31" t="s">
        <v>70</v>
      </c>
      <c r="JL6" s="30" t="s">
        <v>67</v>
      </c>
      <c r="JM6" s="31" t="s">
        <v>70</v>
      </c>
      <c r="JN6" s="30" t="s">
        <v>67</v>
      </c>
      <c r="JO6" s="31" t="s">
        <v>70</v>
      </c>
      <c r="JP6" s="31" t="s">
        <v>69</v>
      </c>
      <c r="JQ6" s="31" t="s">
        <v>70</v>
      </c>
      <c r="JR6" s="30" t="s">
        <v>67</v>
      </c>
      <c r="JS6" s="31" t="s">
        <v>70</v>
      </c>
      <c r="JT6" s="30" t="s">
        <v>67</v>
      </c>
      <c r="JU6" s="31" t="s">
        <v>70</v>
      </c>
      <c r="JV6" s="30" t="s">
        <v>67</v>
      </c>
      <c r="JW6" s="31" t="s">
        <v>70</v>
      </c>
      <c r="JX6" s="31" t="s">
        <v>69</v>
      </c>
      <c r="JY6" s="31" t="s">
        <v>70</v>
      </c>
      <c r="JZ6" s="30" t="s">
        <v>67</v>
      </c>
      <c r="KA6" s="31" t="s">
        <v>70</v>
      </c>
      <c r="KB6" s="30" t="s">
        <v>67</v>
      </c>
      <c r="KC6" s="31" t="s">
        <v>70</v>
      </c>
      <c r="KD6" s="30" t="s">
        <v>67</v>
      </c>
      <c r="KE6" s="31" t="s">
        <v>70</v>
      </c>
      <c r="KF6" s="31" t="s">
        <v>69</v>
      </c>
      <c r="KG6" s="31" t="s">
        <v>70</v>
      </c>
    </row>
    <row r="7" spans="1:293" s="4" customFormat="1" ht="13.5" customHeight="1">
      <c r="A7" s="68" t="str">
        <f>組合状況!A7</f>
        <v>京都府</v>
      </c>
      <c r="B7" s="69" t="str">
        <f>組合状況!B7</f>
        <v>26000</v>
      </c>
      <c r="C7" s="68" t="s">
        <v>52</v>
      </c>
      <c r="D7" s="70">
        <f t="shared" ref="D7:KG7" si="0">SUM(D$8:D$207)</f>
        <v>275</v>
      </c>
      <c r="E7" s="70">
        <f t="shared" si="0"/>
        <v>579</v>
      </c>
      <c r="F7" s="70">
        <f t="shared" si="0"/>
        <v>21</v>
      </c>
      <c r="G7" s="70">
        <f t="shared" si="0"/>
        <v>30</v>
      </c>
      <c r="H7" s="70">
        <f t="shared" si="0"/>
        <v>11</v>
      </c>
      <c r="I7" s="70">
        <f t="shared" si="0"/>
        <v>32</v>
      </c>
      <c r="J7" s="70">
        <f t="shared" si="0"/>
        <v>0</v>
      </c>
      <c r="K7" s="70">
        <f t="shared" si="0"/>
        <v>0</v>
      </c>
      <c r="L7" s="70">
        <f t="shared" si="0"/>
        <v>475</v>
      </c>
      <c r="M7" s="70">
        <f t="shared" si="0"/>
        <v>1015</v>
      </c>
      <c r="N7" s="70">
        <f t="shared" si="0"/>
        <v>15</v>
      </c>
      <c r="O7" s="70">
        <f t="shared" si="0"/>
        <v>29</v>
      </c>
      <c r="P7" s="70">
        <f t="shared" si="0"/>
        <v>11</v>
      </c>
      <c r="Q7" s="70">
        <f t="shared" si="0"/>
        <v>45</v>
      </c>
      <c r="R7" s="70">
        <f t="shared" si="0"/>
        <v>0</v>
      </c>
      <c r="S7" s="70">
        <f t="shared" si="0"/>
        <v>0</v>
      </c>
      <c r="T7" s="70">
        <f t="shared" si="0"/>
        <v>559</v>
      </c>
      <c r="U7" s="70">
        <f t="shared" si="0"/>
        <v>1453</v>
      </c>
      <c r="V7" s="70">
        <f t="shared" si="0"/>
        <v>78</v>
      </c>
      <c r="W7" s="70">
        <f t="shared" si="0"/>
        <v>195</v>
      </c>
      <c r="X7" s="70">
        <f t="shared" si="0"/>
        <v>5</v>
      </c>
      <c r="Y7" s="70">
        <f t="shared" si="0"/>
        <v>14</v>
      </c>
      <c r="Z7" s="70">
        <f t="shared" si="0"/>
        <v>0</v>
      </c>
      <c r="AA7" s="70">
        <f t="shared" si="0"/>
        <v>0</v>
      </c>
      <c r="AB7" s="78">
        <f>AC7+AV7</f>
        <v>307</v>
      </c>
      <c r="AC7" s="78">
        <f>AD7+AJ7+AP7</f>
        <v>275</v>
      </c>
      <c r="AD7" s="78">
        <f>SUM(AE7:AI7)</f>
        <v>58</v>
      </c>
      <c r="AE7" s="78">
        <f t="shared" si="0"/>
        <v>6</v>
      </c>
      <c r="AF7" s="78">
        <f t="shared" si="0"/>
        <v>36</v>
      </c>
      <c r="AG7" s="78">
        <f t="shared" si="0"/>
        <v>14</v>
      </c>
      <c r="AH7" s="78">
        <f t="shared" si="0"/>
        <v>2</v>
      </c>
      <c r="AI7" s="78">
        <f t="shared" si="0"/>
        <v>0</v>
      </c>
      <c r="AJ7" s="78">
        <f>SUM(AK7:AO7)</f>
        <v>187</v>
      </c>
      <c r="AK7" s="78">
        <f t="shared" si="0"/>
        <v>10</v>
      </c>
      <c r="AL7" s="78">
        <f t="shared" si="0"/>
        <v>155</v>
      </c>
      <c r="AM7" s="78">
        <f t="shared" si="0"/>
        <v>22</v>
      </c>
      <c r="AN7" s="78">
        <f t="shared" si="0"/>
        <v>0</v>
      </c>
      <c r="AO7" s="78">
        <f t="shared" si="0"/>
        <v>0</v>
      </c>
      <c r="AP7" s="78">
        <f>SUM(AQ7:AU7)</f>
        <v>30</v>
      </c>
      <c r="AQ7" s="78">
        <f t="shared" si="0"/>
        <v>16</v>
      </c>
      <c r="AR7" s="78">
        <f t="shared" si="0"/>
        <v>13</v>
      </c>
      <c r="AS7" s="78">
        <f t="shared" si="0"/>
        <v>1</v>
      </c>
      <c r="AT7" s="78">
        <f t="shared" si="0"/>
        <v>0</v>
      </c>
      <c r="AU7" s="78">
        <f t="shared" si="0"/>
        <v>0</v>
      </c>
      <c r="AV7" s="78">
        <f>AW7+BC7+BI7+BO7+BU7</f>
        <v>32</v>
      </c>
      <c r="AW7" s="78">
        <f>SUM(AX7:BB7)</f>
        <v>2</v>
      </c>
      <c r="AX7" s="78">
        <f t="shared" si="0"/>
        <v>1</v>
      </c>
      <c r="AY7" s="78">
        <f t="shared" si="0"/>
        <v>1</v>
      </c>
      <c r="AZ7" s="78">
        <f t="shared" si="0"/>
        <v>0</v>
      </c>
      <c r="BA7" s="78">
        <f t="shared" si="0"/>
        <v>0</v>
      </c>
      <c r="BB7" s="78">
        <f t="shared" si="0"/>
        <v>0</v>
      </c>
      <c r="BC7" s="78">
        <f>SUM(BD7:BH7)</f>
        <v>22</v>
      </c>
      <c r="BD7" s="78">
        <f t="shared" si="0"/>
        <v>8</v>
      </c>
      <c r="BE7" s="78">
        <f t="shared" si="0"/>
        <v>7</v>
      </c>
      <c r="BF7" s="78">
        <f t="shared" si="0"/>
        <v>7</v>
      </c>
      <c r="BG7" s="78">
        <f t="shared" si="0"/>
        <v>0</v>
      </c>
      <c r="BH7" s="78">
        <f t="shared" si="0"/>
        <v>0</v>
      </c>
      <c r="BI7" s="78">
        <f>SUM(BJ7:BN7)</f>
        <v>0</v>
      </c>
      <c r="BJ7" s="78">
        <f t="shared" si="0"/>
        <v>0</v>
      </c>
      <c r="BK7" s="78">
        <f t="shared" si="0"/>
        <v>0</v>
      </c>
      <c r="BL7" s="78">
        <f t="shared" si="0"/>
        <v>0</v>
      </c>
      <c r="BM7" s="78">
        <f t="shared" si="0"/>
        <v>0</v>
      </c>
      <c r="BN7" s="78">
        <f t="shared" si="0"/>
        <v>0</v>
      </c>
      <c r="BO7" s="78">
        <f>SUM(BP7:BT7)</f>
        <v>1</v>
      </c>
      <c r="BP7" s="78">
        <f t="shared" si="0"/>
        <v>0</v>
      </c>
      <c r="BQ7" s="78">
        <f t="shared" si="0"/>
        <v>1</v>
      </c>
      <c r="BR7" s="78">
        <f t="shared" si="0"/>
        <v>0</v>
      </c>
      <c r="BS7" s="78">
        <f t="shared" si="0"/>
        <v>0</v>
      </c>
      <c r="BT7" s="78">
        <f t="shared" si="0"/>
        <v>0</v>
      </c>
      <c r="BU7" s="78">
        <f>SUM(BV7:BZ7)</f>
        <v>7</v>
      </c>
      <c r="BV7" s="78">
        <f t="shared" si="0"/>
        <v>4</v>
      </c>
      <c r="BW7" s="78">
        <f t="shared" si="0"/>
        <v>3</v>
      </c>
      <c r="BX7" s="78">
        <f t="shared" si="0"/>
        <v>0</v>
      </c>
      <c r="BY7" s="78">
        <f t="shared" si="0"/>
        <v>0</v>
      </c>
      <c r="BZ7" s="78">
        <f t="shared" si="0"/>
        <v>0</v>
      </c>
      <c r="CA7" s="78">
        <f>CB7+CU7</f>
        <v>22</v>
      </c>
      <c r="CB7" s="78">
        <f>CC7+CI7+CO7</f>
        <v>17</v>
      </c>
      <c r="CC7" s="78">
        <f>SUM(CD7:CH7)</f>
        <v>8</v>
      </c>
      <c r="CD7" s="78">
        <f t="shared" si="0"/>
        <v>5</v>
      </c>
      <c r="CE7" s="78">
        <f t="shared" si="0"/>
        <v>1</v>
      </c>
      <c r="CF7" s="78">
        <f t="shared" si="0"/>
        <v>2</v>
      </c>
      <c r="CG7" s="78">
        <f t="shared" si="0"/>
        <v>0</v>
      </c>
      <c r="CH7" s="78">
        <f t="shared" si="0"/>
        <v>0</v>
      </c>
      <c r="CI7" s="78">
        <f>SUM(CJ7:CN7)</f>
        <v>8</v>
      </c>
      <c r="CJ7" s="78">
        <f t="shared" si="0"/>
        <v>0</v>
      </c>
      <c r="CK7" s="78">
        <f t="shared" si="0"/>
        <v>6</v>
      </c>
      <c r="CL7" s="78">
        <f t="shared" si="0"/>
        <v>2</v>
      </c>
      <c r="CM7" s="78">
        <f t="shared" si="0"/>
        <v>0</v>
      </c>
      <c r="CN7" s="78">
        <f t="shared" si="0"/>
        <v>0</v>
      </c>
      <c r="CO7" s="78">
        <f>SUM(CP7:CT7)</f>
        <v>1</v>
      </c>
      <c r="CP7" s="78">
        <f t="shared" si="0"/>
        <v>0</v>
      </c>
      <c r="CQ7" s="78">
        <f t="shared" si="0"/>
        <v>1</v>
      </c>
      <c r="CR7" s="78">
        <f t="shared" si="0"/>
        <v>0</v>
      </c>
      <c r="CS7" s="78">
        <f t="shared" si="0"/>
        <v>0</v>
      </c>
      <c r="CT7" s="78">
        <f t="shared" si="0"/>
        <v>0</v>
      </c>
      <c r="CU7" s="78">
        <f>CV7+DB7+DH7+DN7+DT7</f>
        <v>5</v>
      </c>
      <c r="CV7" s="78">
        <f>SUM(CW7:DA7)</f>
        <v>0</v>
      </c>
      <c r="CW7" s="78">
        <f t="shared" si="0"/>
        <v>0</v>
      </c>
      <c r="CX7" s="78">
        <f t="shared" si="0"/>
        <v>0</v>
      </c>
      <c r="CY7" s="78">
        <f t="shared" si="0"/>
        <v>0</v>
      </c>
      <c r="CZ7" s="78">
        <f t="shared" si="0"/>
        <v>0</v>
      </c>
      <c r="DA7" s="78">
        <f t="shared" si="0"/>
        <v>0</v>
      </c>
      <c r="DB7" s="78">
        <f>SUM(DC7:DG7)</f>
        <v>4</v>
      </c>
      <c r="DC7" s="78">
        <f t="shared" si="0"/>
        <v>2</v>
      </c>
      <c r="DD7" s="78">
        <f t="shared" si="0"/>
        <v>2</v>
      </c>
      <c r="DE7" s="78">
        <f t="shared" si="0"/>
        <v>0</v>
      </c>
      <c r="DF7" s="78">
        <f t="shared" si="0"/>
        <v>0</v>
      </c>
      <c r="DG7" s="78">
        <f t="shared" si="0"/>
        <v>0</v>
      </c>
      <c r="DH7" s="78">
        <f>SUM(DI7:DM7)</f>
        <v>0</v>
      </c>
      <c r="DI7" s="78">
        <f t="shared" si="0"/>
        <v>0</v>
      </c>
      <c r="DJ7" s="78">
        <f t="shared" si="0"/>
        <v>0</v>
      </c>
      <c r="DK7" s="78">
        <f t="shared" si="0"/>
        <v>0</v>
      </c>
      <c r="DL7" s="78">
        <f t="shared" si="0"/>
        <v>0</v>
      </c>
      <c r="DM7" s="78">
        <f t="shared" si="0"/>
        <v>0</v>
      </c>
      <c r="DN7" s="78">
        <f>SUM(DO7:DS7)</f>
        <v>0</v>
      </c>
      <c r="DO7" s="78">
        <f t="shared" si="0"/>
        <v>0</v>
      </c>
      <c r="DP7" s="78">
        <f t="shared" si="0"/>
        <v>0</v>
      </c>
      <c r="DQ7" s="78">
        <f t="shared" si="0"/>
        <v>0</v>
      </c>
      <c r="DR7" s="78">
        <f t="shared" si="0"/>
        <v>0</v>
      </c>
      <c r="DS7" s="78">
        <f t="shared" si="0"/>
        <v>0</v>
      </c>
      <c r="DT7" s="78">
        <f>SUM(DU7:DY7)</f>
        <v>1</v>
      </c>
      <c r="DU7" s="78">
        <f t="shared" si="0"/>
        <v>0</v>
      </c>
      <c r="DV7" s="78">
        <f t="shared" si="0"/>
        <v>1</v>
      </c>
      <c r="DW7" s="78">
        <f t="shared" si="0"/>
        <v>0</v>
      </c>
      <c r="DX7" s="78">
        <f t="shared" si="0"/>
        <v>0</v>
      </c>
      <c r="DY7" s="78">
        <f t="shared" si="0"/>
        <v>0</v>
      </c>
      <c r="DZ7" s="78">
        <f t="shared" si="0"/>
        <v>22</v>
      </c>
      <c r="EA7" s="78">
        <f t="shared" si="0"/>
        <v>56</v>
      </c>
      <c r="EB7" s="78">
        <f t="shared" si="0"/>
        <v>9</v>
      </c>
      <c r="EC7" s="78">
        <f t="shared" si="0"/>
        <v>7</v>
      </c>
      <c r="ED7" s="78">
        <f t="shared" si="0"/>
        <v>22</v>
      </c>
      <c r="EE7" s="78">
        <f t="shared" si="0"/>
        <v>7</v>
      </c>
      <c r="EF7" s="78">
        <f t="shared" si="0"/>
        <v>0</v>
      </c>
      <c r="EG7" s="78">
        <f t="shared" si="0"/>
        <v>1</v>
      </c>
      <c r="EH7" s="78">
        <f t="shared" si="0"/>
        <v>0</v>
      </c>
      <c r="EI7" s="78">
        <f t="shared" si="0"/>
        <v>46</v>
      </c>
      <c r="EJ7" s="90" t="s">
        <v>125</v>
      </c>
      <c r="EK7" s="90" t="s">
        <v>125</v>
      </c>
      <c r="EL7" s="78">
        <f t="shared" si="0"/>
        <v>34</v>
      </c>
      <c r="EM7" s="90" t="s">
        <v>125</v>
      </c>
      <c r="EN7" s="90" t="s">
        <v>125</v>
      </c>
      <c r="EO7" s="78">
        <f t="shared" si="0"/>
        <v>6</v>
      </c>
      <c r="EP7" s="90" t="s">
        <v>125</v>
      </c>
      <c r="EQ7" s="90" t="s">
        <v>125</v>
      </c>
      <c r="ER7" s="78">
        <f t="shared" si="0"/>
        <v>5</v>
      </c>
      <c r="ES7" s="90" t="s">
        <v>125</v>
      </c>
      <c r="ET7" s="90" t="s">
        <v>125</v>
      </c>
      <c r="EU7" s="78">
        <f t="shared" si="0"/>
        <v>16</v>
      </c>
      <c r="EV7" s="90" t="s">
        <v>125</v>
      </c>
      <c r="EW7" s="90" t="s">
        <v>125</v>
      </c>
      <c r="EX7" s="78">
        <f t="shared" si="0"/>
        <v>14</v>
      </c>
      <c r="EY7" s="78">
        <f t="shared" si="0"/>
        <v>224</v>
      </c>
      <c r="EZ7" s="78">
        <f t="shared" si="0"/>
        <v>0</v>
      </c>
      <c r="FA7" s="78">
        <f t="shared" si="0"/>
        <v>72</v>
      </c>
      <c r="FB7" s="78">
        <f t="shared" si="0"/>
        <v>10</v>
      </c>
      <c r="FC7" s="78">
        <f t="shared" si="0"/>
        <v>0</v>
      </c>
      <c r="FD7" s="78" t="s">
        <v>113</v>
      </c>
      <c r="FE7" s="78">
        <f t="shared" si="0"/>
        <v>4</v>
      </c>
      <c r="FF7" s="78">
        <f t="shared" si="0"/>
        <v>3</v>
      </c>
      <c r="FG7" s="78">
        <f t="shared" si="0"/>
        <v>0</v>
      </c>
      <c r="FH7" s="78" t="s">
        <v>113</v>
      </c>
      <c r="FI7" s="78">
        <f t="shared" si="0"/>
        <v>2</v>
      </c>
      <c r="FJ7" s="78">
        <f t="shared" si="0"/>
        <v>0</v>
      </c>
      <c r="FK7" s="78">
        <f t="shared" si="0"/>
        <v>0</v>
      </c>
      <c r="FL7" s="78" t="s">
        <v>113</v>
      </c>
      <c r="FM7" s="78">
        <f t="shared" si="0"/>
        <v>0</v>
      </c>
      <c r="FN7" s="78">
        <f t="shared" si="0"/>
        <v>11</v>
      </c>
      <c r="FO7" s="78">
        <f t="shared" si="0"/>
        <v>2</v>
      </c>
      <c r="FP7" s="78" t="s">
        <v>113</v>
      </c>
      <c r="FQ7" s="78">
        <f t="shared" si="0"/>
        <v>0</v>
      </c>
      <c r="FR7" s="78">
        <f t="shared" si="0"/>
        <v>0</v>
      </c>
      <c r="FS7" s="78">
        <f t="shared" si="0"/>
        <v>1</v>
      </c>
      <c r="FT7" s="78" t="s">
        <v>113</v>
      </c>
      <c r="FU7" s="78">
        <f t="shared" si="0"/>
        <v>0</v>
      </c>
      <c r="FV7" s="78">
        <f t="shared" si="0"/>
        <v>2</v>
      </c>
      <c r="FW7" s="78">
        <f t="shared" si="0"/>
        <v>0</v>
      </c>
      <c r="FX7" s="78" t="s">
        <v>113</v>
      </c>
      <c r="FY7" s="78">
        <f t="shared" si="0"/>
        <v>0</v>
      </c>
      <c r="FZ7" s="78">
        <f t="shared" si="0"/>
        <v>0</v>
      </c>
      <c r="GA7" s="78">
        <f t="shared" si="0"/>
        <v>0</v>
      </c>
      <c r="GB7" s="78" t="s">
        <v>113</v>
      </c>
      <c r="GC7" s="78">
        <f t="shared" si="0"/>
        <v>0</v>
      </c>
      <c r="GD7" s="78">
        <f t="shared" si="0"/>
        <v>0</v>
      </c>
      <c r="GE7" s="78">
        <f t="shared" si="0"/>
        <v>0</v>
      </c>
      <c r="GF7" s="78" t="s">
        <v>113</v>
      </c>
      <c r="GG7" s="78">
        <f t="shared" si="0"/>
        <v>0</v>
      </c>
      <c r="GH7" s="78">
        <f t="shared" si="0"/>
        <v>0</v>
      </c>
      <c r="GI7" s="78">
        <f t="shared" si="0"/>
        <v>0</v>
      </c>
      <c r="GJ7" s="78" t="s">
        <v>113</v>
      </c>
      <c r="GK7" s="78">
        <f t="shared" si="0"/>
        <v>0</v>
      </c>
      <c r="GL7" s="78">
        <f t="shared" si="0"/>
        <v>0</v>
      </c>
      <c r="GM7" s="78">
        <f t="shared" si="0"/>
        <v>0</v>
      </c>
      <c r="GN7" s="78" t="s">
        <v>113</v>
      </c>
      <c r="GO7" s="78">
        <f t="shared" si="0"/>
        <v>0</v>
      </c>
      <c r="GP7" s="78">
        <f t="shared" si="0"/>
        <v>0</v>
      </c>
      <c r="GQ7" s="78">
        <f t="shared" si="0"/>
        <v>0</v>
      </c>
      <c r="GR7" s="78">
        <f t="shared" si="0"/>
        <v>0</v>
      </c>
      <c r="GS7" s="78">
        <f t="shared" si="0"/>
        <v>4</v>
      </c>
      <c r="GT7" s="78">
        <f t="shared" si="0"/>
        <v>0</v>
      </c>
      <c r="GU7" s="78">
        <f t="shared" si="0"/>
        <v>0</v>
      </c>
      <c r="GV7" s="78">
        <f t="shared" si="0"/>
        <v>1</v>
      </c>
      <c r="GW7" s="78">
        <f t="shared" si="0"/>
        <v>0</v>
      </c>
      <c r="GX7" s="78">
        <f t="shared" si="0"/>
        <v>0</v>
      </c>
      <c r="GY7" s="78">
        <f t="shared" si="0"/>
        <v>0</v>
      </c>
      <c r="GZ7" s="78">
        <f t="shared" si="0"/>
        <v>0</v>
      </c>
      <c r="HA7" s="78">
        <f t="shared" si="0"/>
        <v>2</v>
      </c>
      <c r="HB7" s="90" t="s">
        <v>125</v>
      </c>
      <c r="HC7" s="90" t="s">
        <v>125</v>
      </c>
      <c r="HD7" s="78">
        <f t="shared" si="0"/>
        <v>0</v>
      </c>
      <c r="HE7" s="90" t="s">
        <v>125</v>
      </c>
      <c r="HF7" s="90" t="s">
        <v>125</v>
      </c>
      <c r="HG7" s="78">
        <f t="shared" si="0"/>
        <v>1</v>
      </c>
      <c r="HH7" s="90" t="s">
        <v>125</v>
      </c>
      <c r="HI7" s="90" t="s">
        <v>125</v>
      </c>
      <c r="HJ7" s="78">
        <f t="shared" si="0"/>
        <v>0</v>
      </c>
      <c r="HK7" s="90" t="s">
        <v>125</v>
      </c>
      <c r="HL7" s="90" t="s">
        <v>125</v>
      </c>
      <c r="HM7" s="78">
        <f t="shared" si="0"/>
        <v>1</v>
      </c>
      <c r="HN7" s="90" t="s">
        <v>125</v>
      </c>
      <c r="HO7" s="90" t="s">
        <v>125</v>
      </c>
      <c r="HP7" s="78">
        <f t="shared" si="0"/>
        <v>0</v>
      </c>
      <c r="HQ7" s="78">
        <f t="shared" si="0"/>
        <v>12</v>
      </c>
      <c r="HR7" s="78">
        <f t="shared" si="0"/>
        <v>0</v>
      </c>
      <c r="HS7" s="78">
        <f t="shared" si="0"/>
        <v>0</v>
      </c>
      <c r="HT7" s="78">
        <f t="shared" si="0"/>
        <v>0</v>
      </c>
      <c r="HU7" s="78">
        <f t="shared" si="0"/>
        <v>0</v>
      </c>
      <c r="HV7" s="78" t="s">
        <v>113</v>
      </c>
      <c r="HW7" s="78">
        <f t="shared" si="0"/>
        <v>0</v>
      </c>
      <c r="HX7" s="78">
        <f t="shared" si="0"/>
        <v>0</v>
      </c>
      <c r="HY7" s="78">
        <f t="shared" si="0"/>
        <v>0</v>
      </c>
      <c r="HZ7" s="78" t="s">
        <v>113</v>
      </c>
      <c r="IA7" s="78">
        <f t="shared" si="0"/>
        <v>0</v>
      </c>
      <c r="IB7" s="78">
        <f t="shared" si="0"/>
        <v>0</v>
      </c>
      <c r="IC7" s="78">
        <f t="shared" si="0"/>
        <v>0</v>
      </c>
      <c r="ID7" s="78" t="s">
        <v>113</v>
      </c>
      <c r="IE7" s="78">
        <f t="shared" si="0"/>
        <v>0</v>
      </c>
      <c r="IF7" s="78">
        <f t="shared" si="0"/>
        <v>0</v>
      </c>
      <c r="IG7" s="78">
        <f t="shared" si="0"/>
        <v>0</v>
      </c>
      <c r="IH7" s="78" t="s">
        <v>113</v>
      </c>
      <c r="II7" s="78">
        <f t="shared" si="0"/>
        <v>0</v>
      </c>
      <c r="IJ7" s="78">
        <f t="shared" si="0"/>
        <v>0</v>
      </c>
      <c r="IK7" s="78">
        <f t="shared" si="0"/>
        <v>0</v>
      </c>
      <c r="IL7" s="78" t="s">
        <v>113</v>
      </c>
      <c r="IM7" s="78">
        <f t="shared" si="0"/>
        <v>0</v>
      </c>
      <c r="IN7" s="78">
        <f t="shared" si="0"/>
        <v>0</v>
      </c>
      <c r="IO7" s="78">
        <f t="shared" si="0"/>
        <v>0</v>
      </c>
      <c r="IP7" s="78" t="s">
        <v>113</v>
      </c>
      <c r="IQ7" s="78">
        <f t="shared" si="0"/>
        <v>0</v>
      </c>
      <c r="IR7" s="78">
        <f t="shared" si="0"/>
        <v>0</v>
      </c>
      <c r="IS7" s="78">
        <f t="shared" si="0"/>
        <v>0</v>
      </c>
      <c r="IT7" s="78" t="s">
        <v>113</v>
      </c>
      <c r="IU7" s="78">
        <f t="shared" si="0"/>
        <v>0</v>
      </c>
      <c r="IV7" s="78">
        <f t="shared" si="0"/>
        <v>0</v>
      </c>
      <c r="IW7" s="78">
        <f t="shared" si="0"/>
        <v>0</v>
      </c>
      <c r="IX7" s="78" t="s">
        <v>113</v>
      </c>
      <c r="IY7" s="78">
        <f t="shared" si="0"/>
        <v>0</v>
      </c>
      <c r="IZ7" s="78">
        <f t="shared" si="0"/>
        <v>0</v>
      </c>
      <c r="JA7" s="78">
        <f t="shared" si="0"/>
        <v>0</v>
      </c>
      <c r="JB7" s="78" t="s">
        <v>113</v>
      </c>
      <c r="JC7" s="78">
        <f t="shared" si="0"/>
        <v>0</v>
      </c>
      <c r="JD7" s="78">
        <f t="shared" si="0"/>
        <v>0</v>
      </c>
      <c r="JE7" s="78">
        <f t="shared" si="0"/>
        <v>0</v>
      </c>
      <c r="JF7" s="78" t="s">
        <v>113</v>
      </c>
      <c r="JG7" s="78">
        <f t="shared" si="0"/>
        <v>0</v>
      </c>
      <c r="JH7" s="78">
        <f t="shared" si="0"/>
        <v>0</v>
      </c>
      <c r="JI7" s="78">
        <f t="shared" si="0"/>
        <v>0</v>
      </c>
      <c r="JJ7" s="70">
        <f t="shared" si="0"/>
        <v>21</v>
      </c>
      <c r="JK7" s="70">
        <f t="shared" si="0"/>
        <v>46</v>
      </c>
      <c r="JL7" s="70">
        <f t="shared" si="0"/>
        <v>0</v>
      </c>
      <c r="JM7" s="70">
        <f t="shared" si="0"/>
        <v>0</v>
      </c>
      <c r="JN7" s="70">
        <f t="shared" si="0"/>
        <v>2</v>
      </c>
      <c r="JO7" s="70">
        <f t="shared" si="0"/>
        <v>4</v>
      </c>
      <c r="JP7" s="70">
        <f t="shared" si="0"/>
        <v>0</v>
      </c>
      <c r="JQ7" s="70">
        <f t="shared" si="0"/>
        <v>0</v>
      </c>
      <c r="JR7" s="70">
        <f t="shared" si="0"/>
        <v>75</v>
      </c>
      <c r="JS7" s="70">
        <f t="shared" si="0"/>
        <v>247</v>
      </c>
      <c r="JT7" s="70">
        <f t="shared" si="0"/>
        <v>3</v>
      </c>
      <c r="JU7" s="70">
        <f t="shared" si="0"/>
        <v>14</v>
      </c>
      <c r="JV7" s="70">
        <f t="shared" si="0"/>
        <v>2</v>
      </c>
      <c r="JW7" s="70">
        <f t="shared" si="0"/>
        <v>1</v>
      </c>
      <c r="JX7" s="70">
        <f t="shared" si="0"/>
        <v>0</v>
      </c>
      <c r="JY7" s="70">
        <f t="shared" si="0"/>
        <v>0</v>
      </c>
      <c r="JZ7" s="70">
        <f t="shared" si="0"/>
        <v>78</v>
      </c>
      <c r="KA7" s="70">
        <f t="shared" si="0"/>
        <v>259</v>
      </c>
      <c r="KB7" s="70">
        <f t="shared" si="0"/>
        <v>0</v>
      </c>
      <c r="KC7" s="70">
        <f t="shared" si="0"/>
        <v>0</v>
      </c>
      <c r="KD7" s="70">
        <f t="shared" si="0"/>
        <v>0</v>
      </c>
      <c r="KE7" s="70">
        <f t="shared" si="0"/>
        <v>0</v>
      </c>
      <c r="KF7" s="70">
        <f t="shared" si="0"/>
        <v>0</v>
      </c>
      <c r="KG7" s="70">
        <f t="shared" si="0"/>
        <v>0</v>
      </c>
    </row>
    <row r="8" spans="1:293" s="52" customFormat="1" ht="13.5" customHeight="1">
      <c r="A8" s="59" t="s">
        <v>126</v>
      </c>
      <c r="B8" s="60" t="s">
        <v>136</v>
      </c>
      <c r="C8" s="61" t="s">
        <v>137</v>
      </c>
      <c r="D8" s="62">
        <v>158</v>
      </c>
      <c r="E8" s="62">
        <v>333</v>
      </c>
      <c r="F8" s="62">
        <v>0</v>
      </c>
      <c r="G8" s="62">
        <v>0</v>
      </c>
      <c r="H8" s="62">
        <v>0</v>
      </c>
      <c r="I8" s="62">
        <v>0</v>
      </c>
      <c r="J8" s="62">
        <v>0</v>
      </c>
      <c r="K8" s="62">
        <v>0</v>
      </c>
      <c r="L8" s="62">
        <v>127</v>
      </c>
      <c r="M8" s="62">
        <v>254</v>
      </c>
      <c r="N8" s="62">
        <v>0</v>
      </c>
      <c r="O8" s="62">
        <v>0</v>
      </c>
      <c r="P8" s="62">
        <v>0</v>
      </c>
      <c r="Q8" s="62">
        <v>0</v>
      </c>
      <c r="R8" s="62">
        <v>0</v>
      </c>
      <c r="S8" s="62">
        <v>0</v>
      </c>
      <c r="T8" s="62">
        <v>191</v>
      </c>
      <c r="U8" s="62">
        <v>498</v>
      </c>
      <c r="V8" s="62">
        <v>0</v>
      </c>
      <c r="W8" s="62">
        <v>0</v>
      </c>
      <c r="X8" s="62">
        <v>0</v>
      </c>
      <c r="Y8" s="62">
        <v>0</v>
      </c>
      <c r="Z8" s="62">
        <v>0</v>
      </c>
      <c r="AA8" s="62">
        <v>0</v>
      </c>
      <c r="AB8" s="62">
        <f>AC8+AV8</f>
        <v>158</v>
      </c>
      <c r="AC8" s="62">
        <f>AD8+AJ8+AP8</f>
        <v>158</v>
      </c>
      <c r="AD8" s="62">
        <f>SUM(AE8:AI8)</f>
        <v>10</v>
      </c>
      <c r="AE8" s="62">
        <v>0</v>
      </c>
      <c r="AF8" s="62">
        <v>7</v>
      </c>
      <c r="AG8" s="62">
        <v>3</v>
      </c>
      <c r="AH8" s="62">
        <v>0</v>
      </c>
      <c r="AI8" s="62">
        <v>0</v>
      </c>
      <c r="AJ8" s="62">
        <f>SUM(AK8:AO8)</f>
        <v>148</v>
      </c>
      <c r="AK8" s="62">
        <v>10</v>
      </c>
      <c r="AL8" s="62">
        <v>119</v>
      </c>
      <c r="AM8" s="62">
        <v>19</v>
      </c>
      <c r="AN8" s="62">
        <v>0</v>
      </c>
      <c r="AO8" s="62">
        <v>0</v>
      </c>
      <c r="AP8" s="62">
        <f>SUM(AQ8:AU8)</f>
        <v>0</v>
      </c>
      <c r="AQ8" s="62">
        <v>0</v>
      </c>
      <c r="AR8" s="62">
        <v>0</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f>CB8+CU8</f>
        <v>0</v>
      </c>
      <c r="CB8" s="62">
        <f>CC8+CI8+CO8</f>
        <v>0</v>
      </c>
      <c r="CC8" s="62">
        <f>SUM(CD8:CH8)</f>
        <v>0</v>
      </c>
      <c r="CD8" s="62">
        <v>0</v>
      </c>
      <c r="CE8" s="62">
        <v>0</v>
      </c>
      <c r="CF8" s="62">
        <v>0</v>
      </c>
      <c r="CG8" s="62">
        <v>0</v>
      </c>
      <c r="CH8" s="62">
        <v>0</v>
      </c>
      <c r="CI8" s="62">
        <f>SUM(CJ8:CN8)</f>
        <v>0</v>
      </c>
      <c r="CJ8" s="62">
        <v>0</v>
      </c>
      <c r="CK8" s="62">
        <v>0</v>
      </c>
      <c r="CL8" s="62">
        <v>0</v>
      </c>
      <c r="CM8" s="62">
        <v>0</v>
      </c>
      <c r="CN8" s="62">
        <v>0</v>
      </c>
      <c r="CO8" s="62">
        <f>SUM(CP8:CT8)</f>
        <v>0</v>
      </c>
      <c r="CP8" s="62">
        <v>0</v>
      </c>
      <c r="CQ8" s="62">
        <v>0</v>
      </c>
      <c r="CR8" s="62">
        <v>0</v>
      </c>
      <c r="CS8" s="62">
        <v>0</v>
      </c>
      <c r="CT8" s="62">
        <v>0</v>
      </c>
      <c r="CU8" s="62">
        <f>CV8+DB8+DH8+DN8+DT8</f>
        <v>0</v>
      </c>
      <c r="CV8" s="62">
        <f>SUM(CW8:DA8)</f>
        <v>0</v>
      </c>
      <c r="CW8" s="62">
        <v>0</v>
      </c>
      <c r="CX8" s="62">
        <v>0</v>
      </c>
      <c r="CY8" s="62">
        <v>0</v>
      </c>
      <c r="CZ8" s="62">
        <v>0</v>
      </c>
      <c r="DA8" s="62">
        <v>0</v>
      </c>
      <c r="DB8" s="62">
        <f>SUM(DC8:DG8)</f>
        <v>0</v>
      </c>
      <c r="DC8" s="62">
        <v>0</v>
      </c>
      <c r="DD8" s="62">
        <v>0</v>
      </c>
      <c r="DE8" s="62">
        <v>0</v>
      </c>
      <c r="DF8" s="62">
        <v>0</v>
      </c>
      <c r="DG8" s="62">
        <v>0</v>
      </c>
      <c r="DH8" s="62">
        <f>SUM(DI8:DM8)</f>
        <v>0</v>
      </c>
      <c r="DI8" s="62">
        <v>0</v>
      </c>
      <c r="DJ8" s="62">
        <v>0</v>
      </c>
      <c r="DK8" s="62">
        <v>0</v>
      </c>
      <c r="DL8" s="62">
        <v>0</v>
      </c>
      <c r="DM8" s="62">
        <v>0</v>
      </c>
      <c r="DN8" s="62">
        <f>SUM(DO8:DS8)</f>
        <v>0</v>
      </c>
      <c r="DO8" s="62">
        <v>0</v>
      </c>
      <c r="DP8" s="62">
        <v>0</v>
      </c>
      <c r="DQ8" s="62">
        <v>0</v>
      </c>
      <c r="DR8" s="62">
        <v>0</v>
      </c>
      <c r="DS8" s="62">
        <v>0</v>
      </c>
      <c r="DT8" s="62">
        <f>SUM(DU8:DY8)</f>
        <v>0</v>
      </c>
      <c r="DU8" s="62">
        <v>0</v>
      </c>
      <c r="DV8" s="62">
        <v>0</v>
      </c>
      <c r="DW8" s="62">
        <v>0</v>
      </c>
      <c r="DX8" s="62">
        <v>0</v>
      </c>
      <c r="DY8" s="62">
        <v>0</v>
      </c>
      <c r="DZ8" s="62">
        <v>0</v>
      </c>
      <c r="EA8" s="62">
        <v>13</v>
      </c>
      <c r="EB8" s="62">
        <v>9</v>
      </c>
      <c r="EC8" s="62">
        <v>3</v>
      </c>
      <c r="ED8" s="62">
        <v>2</v>
      </c>
      <c r="EE8" s="62">
        <v>1</v>
      </c>
      <c r="EF8" s="62">
        <v>0</v>
      </c>
      <c r="EG8" s="62">
        <v>0</v>
      </c>
      <c r="EH8" s="62">
        <v>0</v>
      </c>
      <c r="EI8" s="62">
        <v>35</v>
      </c>
      <c r="EJ8" s="91" t="s">
        <v>138</v>
      </c>
      <c r="EK8" s="91" t="s">
        <v>138</v>
      </c>
      <c r="EL8" s="62">
        <v>31</v>
      </c>
      <c r="EM8" s="91" t="s">
        <v>138</v>
      </c>
      <c r="EN8" s="91" t="s">
        <v>138</v>
      </c>
      <c r="EO8" s="62">
        <v>2</v>
      </c>
      <c r="EP8" s="91" t="s">
        <v>138</v>
      </c>
      <c r="EQ8" s="91" t="s">
        <v>138</v>
      </c>
      <c r="ER8" s="62">
        <v>3</v>
      </c>
      <c r="ES8" s="91" t="s">
        <v>138</v>
      </c>
      <c r="ET8" s="91" t="s">
        <v>138</v>
      </c>
      <c r="EU8" s="62">
        <v>6</v>
      </c>
      <c r="EV8" s="91" t="s">
        <v>138</v>
      </c>
      <c r="EW8" s="91" t="s">
        <v>138</v>
      </c>
      <c r="EX8" s="62">
        <v>0</v>
      </c>
      <c r="EY8" s="62">
        <v>4</v>
      </c>
      <c r="EZ8" s="62">
        <v>0</v>
      </c>
      <c r="FA8" s="62">
        <v>67</v>
      </c>
      <c r="FB8" s="62">
        <v>0</v>
      </c>
      <c r="FC8" s="62">
        <v>0</v>
      </c>
      <c r="FD8" s="62" t="s">
        <v>138</v>
      </c>
      <c r="FE8" s="62">
        <v>0</v>
      </c>
      <c r="FF8" s="62">
        <v>0</v>
      </c>
      <c r="FG8" s="62">
        <v>0</v>
      </c>
      <c r="FH8" s="62" t="s">
        <v>138</v>
      </c>
      <c r="FI8" s="62">
        <v>0</v>
      </c>
      <c r="FJ8" s="62">
        <v>0</v>
      </c>
      <c r="FK8" s="62">
        <v>0</v>
      </c>
      <c r="FL8" s="62" t="s">
        <v>138</v>
      </c>
      <c r="FM8" s="62">
        <v>0</v>
      </c>
      <c r="FN8" s="62">
        <v>0</v>
      </c>
      <c r="FO8" s="62">
        <v>0</v>
      </c>
      <c r="FP8" s="62" t="s">
        <v>138</v>
      </c>
      <c r="FQ8" s="62">
        <v>0</v>
      </c>
      <c r="FR8" s="62">
        <v>0</v>
      </c>
      <c r="FS8" s="62">
        <v>0</v>
      </c>
      <c r="FT8" s="62" t="s">
        <v>138</v>
      </c>
      <c r="FU8" s="62">
        <v>0</v>
      </c>
      <c r="FV8" s="62">
        <v>0</v>
      </c>
      <c r="FW8" s="62">
        <v>0</v>
      </c>
      <c r="FX8" s="62" t="s">
        <v>138</v>
      </c>
      <c r="FY8" s="62">
        <v>0</v>
      </c>
      <c r="FZ8" s="62">
        <v>0</v>
      </c>
      <c r="GA8" s="62">
        <v>0</v>
      </c>
      <c r="GB8" s="62" t="s">
        <v>138</v>
      </c>
      <c r="GC8" s="62">
        <v>0</v>
      </c>
      <c r="GD8" s="62">
        <v>0</v>
      </c>
      <c r="GE8" s="62">
        <v>0</v>
      </c>
      <c r="GF8" s="62" t="s">
        <v>138</v>
      </c>
      <c r="GG8" s="62">
        <v>0</v>
      </c>
      <c r="GH8" s="62">
        <v>0</v>
      </c>
      <c r="GI8" s="62">
        <v>0</v>
      </c>
      <c r="GJ8" s="62" t="s">
        <v>138</v>
      </c>
      <c r="GK8" s="62">
        <v>0</v>
      </c>
      <c r="GL8" s="62">
        <v>0</v>
      </c>
      <c r="GM8" s="62">
        <v>0</v>
      </c>
      <c r="GN8" s="62" t="s">
        <v>138</v>
      </c>
      <c r="GO8" s="62">
        <v>0</v>
      </c>
      <c r="GP8" s="62">
        <v>0</v>
      </c>
      <c r="GQ8" s="62">
        <v>0</v>
      </c>
      <c r="GR8" s="62">
        <v>0</v>
      </c>
      <c r="GS8" s="62">
        <v>0</v>
      </c>
      <c r="GT8" s="62">
        <v>0</v>
      </c>
      <c r="GU8" s="62">
        <v>0</v>
      </c>
      <c r="GV8" s="62">
        <v>0</v>
      </c>
      <c r="GW8" s="62">
        <v>0</v>
      </c>
      <c r="GX8" s="62">
        <v>0</v>
      </c>
      <c r="GY8" s="62">
        <v>0</v>
      </c>
      <c r="GZ8" s="62">
        <v>0</v>
      </c>
      <c r="HA8" s="62">
        <v>0</v>
      </c>
      <c r="HB8" s="91" t="s">
        <v>138</v>
      </c>
      <c r="HC8" s="91" t="s">
        <v>138</v>
      </c>
      <c r="HD8" s="62">
        <v>0</v>
      </c>
      <c r="HE8" s="91" t="s">
        <v>138</v>
      </c>
      <c r="HF8" s="91" t="s">
        <v>138</v>
      </c>
      <c r="HG8" s="62">
        <v>0</v>
      </c>
      <c r="HH8" s="91" t="s">
        <v>138</v>
      </c>
      <c r="HI8" s="91" t="s">
        <v>138</v>
      </c>
      <c r="HJ8" s="62">
        <v>0</v>
      </c>
      <c r="HK8" s="91" t="s">
        <v>138</v>
      </c>
      <c r="HL8" s="91" t="s">
        <v>138</v>
      </c>
      <c r="HM8" s="62">
        <v>0</v>
      </c>
      <c r="HN8" s="91" t="s">
        <v>138</v>
      </c>
      <c r="HO8" s="91" t="s">
        <v>138</v>
      </c>
      <c r="HP8" s="62">
        <v>0</v>
      </c>
      <c r="HQ8" s="62">
        <v>0</v>
      </c>
      <c r="HR8" s="62">
        <v>0</v>
      </c>
      <c r="HS8" s="62">
        <v>0</v>
      </c>
      <c r="HT8" s="62">
        <v>0</v>
      </c>
      <c r="HU8" s="62">
        <v>0</v>
      </c>
      <c r="HV8" s="62" t="s">
        <v>138</v>
      </c>
      <c r="HW8" s="62">
        <v>0</v>
      </c>
      <c r="HX8" s="62">
        <v>0</v>
      </c>
      <c r="HY8" s="62">
        <v>0</v>
      </c>
      <c r="HZ8" s="62" t="s">
        <v>138</v>
      </c>
      <c r="IA8" s="62">
        <v>0</v>
      </c>
      <c r="IB8" s="62">
        <v>0</v>
      </c>
      <c r="IC8" s="62">
        <v>0</v>
      </c>
      <c r="ID8" s="62" t="s">
        <v>138</v>
      </c>
      <c r="IE8" s="62">
        <v>0</v>
      </c>
      <c r="IF8" s="62">
        <v>0</v>
      </c>
      <c r="IG8" s="62">
        <v>0</v>
      </c>
      <c r="IH8" s="62" t="s">
        <v>138</v>
      </c>
      <c r="II8" s="62">
        <v>0</v>
      </c>
      <c r="IJ8" s="62">
        <v>0</v>
      </c>
      <c r="IK8" s="62">
        <v>0</v>
      </c>
      <c r="IL8" s="62" t="s">
        <v>138</v>
      </c>
      <c r="IM8" s="62">
        <v>0</v>
      </c>
      <c r="IN8" s="62">
        <v>0</v>
      </c>
      <c r="IO8" s="62">
        <v>0</v>
      </c>
      <c r="IP8" s="62" t="s">
        <v>138</v>
      </c>
      <c r="IQ8" s="62">
        <v>0</v>
      </c>
      <c r="IR8" s="62">
        <v>0</v>
      </c>
      <c r="IS8" s="62">
        <v>0</v>
      </c>
      <c r="IT8" s="62" t="s">
        <v>138</v>
      </c>
      <c r="IU8" s="62">
        <v>0</v>
      </c>
      <c r="IV8" s="62">
        <v>0</v>
      </c>
      <c r="IW8" s="62">
        <v>0</v>
      </c>
      <c r="IX8" s="62" t="s">
        <v>138</v>
      </c>
      <c r="IY8" s="62">
        <v>0</v>
      </c>
      <c r="IZ8" s="62">
        <v>0</v>
      </c>
      <c r="JA8" s="62">
        <v>0</v>
      </c>
      <c r="JB8" s="62" t="s">
        <v>138</v>
      </c>
      <c r="JC8" s="62">
        <v>0</v>
      </c>
      <c r="JD8" s="62">
        <v>0</v>
      </c>
      <c r="JE8" s="62">
        <v>0</v>
      </c>
      <c r="JF8" s="62" t="s">
        <v>138</v>
      </c>
      <c r="JG8" s="62">
        <v>0</v>
      </c>
      <c r="JH8" s="62">
        <v>0</v>
      </c>
      <c r="JI8" s="62">
        <v>0</v>
      </c>
      <c r="JJ8" s="62">
        <v>10</v>
      </c>
      <c r="JK8" s="62">
        <v>19</v>
      </c>
      <c r="JL8" s="62">
        <v>0</v>
      </c>
      <c r="JM8" s="62">
        <v>0</v>
      </c>
      <c r="JN8" s="62">
        <v>0</v>
      </c>
      <c r="JO8" s="62">
        <v>0</v>
      </c>
      <c r="JP8" s="62">
        <v>0</v>
      </c>
      <c r="JQ8" s="62">
        <v>0</v>
      </c>
      <c r="JR8" s="62">
        <v>21</v>
      </c>
      <c r="JS8" s="62">
        <v>51</v>
      </c>
      <c r="JT8" s="62">
        <v>0</v>
      </c>
      <c r="JU8" s="62">
        <v>0</v>
      </c>
      <c r="JV8" s="62">
        <v>0</v>
      </c>
      <c r="JW8" s="62">
        <v>0</v>
      </c>
      <c r="JX8" s="62">
        <v>0</v>
      </c>
      <c r="JY8" s="62">
        <v>0</v>
      </c>
      <c r="JZ8" s="62">
        <v>35</v>
      </c>
      <c r="KA8" s="62">
        <v>110</v>
      </c>
      <c r="KB8" s="62">
        <v>0</v>
      </c>
      <c r="KC8" s="62">
        <v>0</v>
      </c>
      <c r="KD8" s="62">
        <v>0</v>
      </c>
      <c r="KE8" s="62">
        <v>0</v>
      </c>
      <c r="KF8" s="62">
        <v>0</v>
      </c>
      <c r="KG8" s="62">
        <v>0</v>
      </c>
    </row>
    <row r="9" spans="1:293" s="52" customFormat="1" ht="13.5" customHeight="1">
      <c r="A9" s="59" t="s">
        <v>126</v>
      </c>
      <c r="B9" s="60" t="s">
        <v>140</v>
      </c>
      <c r="C9" s="61" t="s">
        <v>141</v>
      </c>
      <c r="D9" s="62">
        <v>0</v>
      </c>
      <c r="E9" s="62">
        <v>0</v>
      </c>
      <c r="F9" s="62">
        <v>0</v>
      </c>
      <c r="G9" s="62">
        <v>0</v>
      </c>
      <c r="H9" s="62">
        <v>0</v>
      </c>
      <c r="I9" s="62">
        <v>0</v>
      </c>
      <c r="J9" s="62">
        <v>0</v>
      </c>
      <c r="K9" s="62">
        <v>0</v>
      </c>
      <c r="L9" s="62">
        <v>17</v>
      </c>
      <c r="M9" s="62">
        <v>61</v>
      </c>
      <c r="N9" s="62">
        <v>0</v>
      </c>
      <c r="O9" s="62">
        <v>0</v>
      </c>
      <c r="P9" s="62">
        <v>9</v>
      </c>
      <c r="Q9" s="62">
        <v>26</v>
      </c>
      <c r="R9" s="62">
        <v>0</v>
      </c>
      <c r="S9" s="62">
        <v>0</v>
      </c>
      <c r="T9" s="62">
        <v>0</v>
      </c>
      <c r="U9" s="62">
        <v>0</v>
      </c>
      <c r="V9" s="62">
        <v>0</v>
      </c>
      <c r="W9" s="62">
        <v>0</v>
      </c>
      <c r="X9" s="62">
        <v>0</v>
      </c>
      <c r="Y9" s="62">
        <v>0</v>
      </c>
      <c r="Z9" s="62">
        <v>0</v>
      </c>
      <c r="AA9" s="62">
        <v>0</v>
      </c>
      <c r="AB9" s="62">
        <f>AC9+AV9</f>
        <v>0</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0</v>
      </c>
      <c r="AW9" s="62">
        <f>SUM(AX9:BB9)</f>
        <v>0</v>
      </c>
      <c r="AX9" s="62">
        <v>0</v>
      </c>
      <c r="AY9" s="62">
        <v>0</v>
      </c>
      <c r="AZ9" s="62">
        <v>0</v>
      </c>
      <c r="BA9" s="62">
        <v>0</v>
      </c>
      <c r="BB9" s="62">
        <v>0</v>
      </c>
      <c r="BC9" s="62">
        <f>SUM(BD9:BH9)</f>
        <v>0</v>
      </c>
      <c r="BD9" s="62">
        <v>0</v>
      </c>
      <c r="BE9" s="62">
        <v>0</v>
      </c>
      <c r="BF9" s="62">
        <v>0</v>
      </c>
      <c r="BG9" s="62">
        <v>0</v>
      </c>
      <c r="BH9" s="62">
        <v>0</v>
      </c>
      <c r="BI9" s="62">
        <f>SUM(BJ9:BN9)</f>
        <v>0</v>
      </c>
      <c r="BJ9" s="62">
        <v>0</v>
      </c>
      <c r="BK9" s="62">
        <v>0</v>
      </c>
      <c r="BL9" s="62">
        <v>0</v>
      </c>
      <c r="BM9" s="62">
        <v>0</v>
      </c>
      <c r="BN9" s="62">
        <v>0</v>
      </c>
      <c r="BO9" s="62">
        <f>SUM(BP9:BT9)</f>
        <v>0</v>
      </c>
      <c r="BP9" s="62">
        <v>0</v>
      </c>
      <c r="BQ9" s="62">
        <v>0</v>
      </c>
      <c r="BR9" s="62">
        <v>0</v>
      </c>
      <c r="BS9" s="62">
        <v>0</v>
      </c>
      <c r="BT9" s="62">
        <v>0</v>
      </c>
      <c r="BU9" s="62">
        <f>SUM(BV9:BZ9)</f>
        <v>0</v>
      </c>
      <c r="BV9" s="62">
        <v>0</v>
      </c>
      <c r="BW9" s="62">
        <v>0</v>
      </c>
      <c r="BX9" s="62">
        <v>0</v>
      </c>
      <c r="BY9" s="62">
        <v>0</v>
      </c>
      <c r="BZ9" s="62">
        <v>0</v>
      </c>
      <c r="CA9" s="62">
        <f>CB9+CU9</f>
        <v>0</v>
      </c>
      <c r="CB9" s="62">
        <f>CC9+CI9+CO9</f>
        <v>0</v>
      </c>
      <c r="CC9" s="62">
        <f>SUM(CD9:CH9)</f>
        <v>0</v>
      </c>
      <c r="CD9" s="62">
        <v>0</v>
      </c>
      <c r="CE9" s="62">
        <v>0</v>
      </c>
      <c r="CF9" s="62">
        <v>0</v>
      </c>
      <c r="CG9" s="52">
        <v>0</v>
      </c>
      <c r="CH9" s="62">
        <v>0</v>
      </c>
      <c r="CI9" s="62">
        <f>SUM(CJ9:CN9)</f>
        <v>0</v>
      </c>
      <c r="CJ9" s="62">
        <v>0</v>
      </c>
      <c r="CK9" s="62">
        <v>0</v>
      </c>
      <c r="CL9" s="62">
        <v>0</v>
      </c>
      <c r="CM9" s="62">
        <v>0</v>
      </c>
      <c r="CN9" s="62">
        <v>0</v>
      </c>
      <c r="CO9" s="62">
        <f>SUM(CP9:CT9)</f>
        <v>0</v>
      </c>
      <c r="CP9" s="62">
        <v>0</v>
      </c>
      <c r="CQ9" s="62">
        <v>0</v>
      </c>
      <c r="CR9" s="62">
        <v>0</v>
      </c>
      <c r="CS9" s="62">
        <v>0</v>
      </c>
      <c r="CT9" s="62">
        <v>0</v>
      </c>
      <c r="CU9" s="62">
        <f>CV9+DB9+DH9+DN9+DT9</f>
        <v>0</v>
      </c>
      <c r="CV9" s="62">
        <f>SUM(CW9:DA9)</f>
        <v>0</v>
      </c>
      <c r="CW9" s="62">
        <v>0</v>
      </c>
      <c r="CX9" s="62">
        <v>0</v>
      </c>
      <c r="CY9" s="62">
        <v>0</v>
      </c>
      <c r="CZ9" s="62">
        <v>0</v>
      </c>
      <c r="DA9" s="62">
        <v>0</v>
      </c>
      <c r="DB9" s="62">
        <f>SUM(DC9:DG9)</f>
        <v>0</v>
      </c>
      <c r="DC9" s="62">
        <v>0</v>
      </c>
      <c r="DD9" s="62">
        <v>0</v>
      </c>
      <c r="DE9" s="62">
        <v>0</v>
      </c>
      <c r="DF9" s="62">
        <v>0</v>
      </c>
      <c r="DG9" s="62">
        <v>0</v>
      </c>
      <c r="DH9" s="62">
        <f>SUM(DI9:DM9)</f>
        <v>0</v>
      </c>
      <c r="DI9" s="62">
        <v>0</v>
      </c>
      <c r="DJ9" s="62">
        <v>0</v>
      </c>
      <c r="DK9" s="62">
        <v>0</v>
      </c>
      <c r="DL9" s="62">
        <v>0</v>
      </c>
      <c r="DM9" s="62">
        <v>0</v>
      </c>
      <c r="DN9" s="62">
        <f>SUM(DO9:DS9)</f>
        <v>0</v>
      </c>
      <c r="DO9" s="62">
        <v>0</v>
      </c>
      <c r="DP9" s="62">
        <v>0</v>
      </c>
      <c r="DQ9" s="62">
        <v>0</v>
      </c>
      <c r="DR9" s="62">
        <v>0</v>
      </c>
      <c r="DS9" s="62">
        <v>0</v>
      </c>
      <c r="DT9" s="62">
        <f>SUM(DU9:DY9)</f>
        <v>0</v>
      </c>
      <c r="DU9" s="62">
        <v>0</v>
      </c>
      <c r="DV9" s="62">
        <v>0</v>
      </c>
      <c r="DW9" s="62">
        <v>0</v>
      </c>
      <c r="DX9" s="62">
        <v>0</v>
      </c>
      <c r="DY9" s="62">
        <v>0</v>
      </c>
      <c r="DZ9" s="62">
        <v>0</v>
      </c>
      <c r="EA9" s="62">
        <v>0</v>
      </c>
      <c r="EB9" s="62">
        <v>0</v>
      </c>
      <c r="EC9" s="62">
        <v>0</v>
      </c>
      <c r="ED9" s="62">
        <v>0</v>
      </c>
      <c r="EE9" s="62">
        <v>0</v>
      </c>
      <c r="EF9" s="62">
        <v>0</v>
      </c>
      <c r="EG9" s="62">
        <v>0</v>
      </c>
      <c r="EH9" s="62">
        <v>0</v>
      </c>
      <c r="EI9" s="62">
        <v>0</v>
      </c>
      <c r="EJ9" s="91" t="s">
        <v>138</v>
      </c>
      <c r="EK9" s="91" t="s">
        <v>138</v>
      </c>
      <c r="EL9" s="62">
        <v>0</v>
      </c>
      <c r="EM9" s="91" t="s">
        <v>138</v>
      </c>
      <c r="EN9" s="91" t="s">
        <v>138</v>
      </c>
      <c r="EO9" s="62">
        <v>0</v>
      </c>
      <c r="EP9" s="91" t="s">
        <v>138</v>
      </c>
      <c r="EQ9" s="91" t="s">
        <v>138</v>
      </c>
      <c r="ER9" s="62">
        <v>0</v>
      </c>
      <c r="ES9" s="91" t="s">
        <v>138</v>
      </c>
      <c r="ET9" s="91" t="s">
        <v>138</v>
      </c>
      <c r="EU9" s="62">
        <v>0</v>
      </c>
      <c r="EV9" s="91" t="s">
        <v>138</v>
      </c>
      <c r="EW9" s="91" t="s">
        <v>138</v>
      </c>
      <c r="EX9" s="62">
        <v>0</v>
      </c>
      <c r="EY9" s="62">
        <v>0</v>
      </c>
      <c r="EZ9" s="62">
        <v>0</v>
      </c>
      <c r="FA9" s="62">
        <v>0</v>
      </c>
      <c r="FB9" s="62">
        <v>0</v>
      </c>
      <c r="FC9" s="62">
        <v>0</v>
      </c>
      <c r="FD9" s="62" t="s">
        <v>138</v>
      </c>
      <c r="FE9" s="62">
        <v>0</v>
      </c>
      <c r="FF9" s="62">
        <v>0</v>
      </c>
      <c r="FG9" s="62">
        <v>0</v>
      </c>
      <c r="FH9" s="62" t="s">
        <v>138</v>
      </c>
      <c r="FI9" s="62">
        <v>0</v>
      </c>
      <c r="FJ9" s="62">
        <v>0</v>
      </c>
      <c r="FK9" s="62">
        <v>0</v>
      </c>
      <c r="FL9" s="62" t="s">
        <v>138</v>
      </c>
      <c r="FM9" s="62">
        <v>0</v>
      </c>
      <c r="FN9" s="62">
        <v>0</v>
      </c>
      <c r="FO9" s="62">
        <v>0</v>
      </c>
      <c r="FP9" s="62" t="s">
        <v>138</v>
      </c>
      <c r="FQ9" s="62">
        <v>0</v>
      </c>
      <c r="FR9" s="62">
        <v>0</v>
      </c>
      <c r="FS9" s="62">
        <v>0</v>
      </c>
      <c r="FT9" s="62" t="s">
        <v>138</v>
      </c>
      <c r="FU9" s="62">
        <v>0</v>
      </c>
      <c r="FV9" s="62">
        <v>0</v>
      </c>
      <c r="FW9" s="62">
        <v>0</v>
      </c>
      <c r="FX9" s="62" t="s">
        <v>138</v>
      </c>
      <c r="FY9" s="62">
        <v>0</v>
      </c>
      <c r="FZ9" s="62">
        <v>0</v>
      </c>
      <c r="GA9" s="62">
        <v>0</v>
      </c>
      <c r="GB9" s="62" t="s">
        <v>138</v>
      </c>
      <c r="GC9" s="62">
        <v>0</v>
      </c>
      <c r="GD9" s="62">
        <v>0</v>
      </c>
      <c r="GE9" s="62">
        <v>0</v>
      </c>
      <c r="GF9" s="62" t="s">
        <v>138</v>
      </c>
      <c r="GG9" s="62">
        <v>0</v>
      </c>
      <c r="GH9" s="62">
        <v>0</v>
      </c>
      <c r="GI9" s="62">
        <v>0</v>
      </c>
      <c r="GJ9" s="62" t="s">
        <v>138</v>
      </c>
      <c r="GK9" s="62">
        <v>0</v>
      </c>
      <c r="GL9" s="62">
        <v>0</v>
      </c>
      <c r="GM9" s="62">
        <v>0</v>
      </c>
      <c r="GN9" s="62" t="s">
        <v>138</v>
      </c>
      <c r="GO9" s="62">
        <v>0</v>
      </c>
      <c r="GP9" s="62">
        <v>0</v>
      </c>
      <c r="GQ9" s="62">
        <v>0</v>
      </c>
      <c r="GR9" s="62">
        <v>0</v>
      </c>
      <c r="GS9" s="62">
        <v>0</v>
      </c>
      <c r="GT9" s="62">
        <v>0</v>
      </c>
      <c r="GU9" s="62">
        <v>0</v>
      </c>
      <c r="GV9" s="62">
        <v>0</v>
      </c>
      <c r="GW9" s="62">
        <v>0</v>
      </c>
      <c r="GX9" s="62">
        <v>0</v>
      </c>
      <c r="GY9" s="62">
        <v>0</v>
      </c>
      <c r="GZ9" s="62">
        <v>0</v>
      </c>
      <c r="HA9" s="62">
        <v>0</v>
      </c>
      <c r="HB9" s="91" t="s">
        <v>138</v>
      </c>
      <c r="HC9" s="91" t="s">
        <v>138</v>
      </c>
      <c r="HD9" s="62">
        <v>0</v>
      </c>
      <c r="HE9" s="91" t="s">
        <v>138</v>
      </c>
      <c r="HF9" s="91" t="s">
        <v>138</v>
      </c>
      <c r="HG9" s="62">
        <v>0</v>
      </c>
      <c r="HH9" s="91" t="s">
        <v>138</v>
      </c>
      <c r="HI9" s="91" t="s">
        <v>138</v>
      </c>
      <c r="HJ9" s="62">
        <v>0</v>
      </c>
      <c r="HK9" s="91" t="s">
        <v>138</v>
      </c>
      <c r="HL9" s="91" t="s">
        <v>138</v>
      </c>
      <c r="HM9" s="62">
        <v>0</v>
      </c>
      <c r="HN9" s="91" t="s">
        <v>138</v>
      </c>
      <c r="HO9" s="91" t="s">
        <v>138</v>
      </c>
      <c r="HP9" s="62">
        <v>0</v>
      </c>
      <c r="HQ9" s="62">
        <v>0</v>
      </c>
      <c r="HR9" s="62">
        <v>0</v>
      </c>
      <c r="HS9" s="62">
        <v>0</v>
      </c>
      <c r="HT9" s="62">
        <v>0</v>
      </c>
      <c r="HU9" s="62">
        <v>0</v>
      </c>
      <c r="HV9" s="62" t="s">
        <v>138</v>
      </c>
      <c r="HW9" s="62">
        <v>0</v>
      </c>
      <c r="HX9" s="62">
        <v>0</v>
      </c>
      <c r="HY9" s="62">
        <v>0</v>
      </c>
      <c r="HZ9" s="62" t="s">
        <v>138</v>
      </c>
      <c r="IA9" s="62">
        <v>0</v>
      </c>
      <c r="IB9" s="62">
        <v>0</v>
      </c>
      <c r="IC9" s="62">
        <v>0</v>
      </c>
      <c r="ID9" s="62" t="s">
        <v>138</v>
      </c>
      <c r="IE9" s="62">
        <v>0</v>
      </c>
      <c r="IF9" s="62">
        <v>0</v>
      </c>
      <c r="IG9" s="62">
        <v>0</v>
      </c>
      <c r="IH9" s="62" t="s">
        <v>138</v>
      </c>
      <c r="II9" s="62">
        <v>0</v>
      </c>
      <c r="IJ9" s="62">
        <v>0</v>
      </c>
      <c r="IK9" s="62">
        <v>0</v>
      </c>
      <c r="IL9" s="62" t="s">
        <v>138</v>
      </c>
      <c r="IM9" s="62">
        <v>0</v>
      </c>
      <c r="IN9" s="62">
        <v>0</v>
      </c>
      <c r="IO9" s="62">
        <v>0</v>
      </c>
      <c r="IP9" s="62" t="s">
        <v>138</v>
      </c>
      <c r="IQ9" s="62">
        <v>0</v>
      </c>
      <c r="IR9" s="62">
        <v>0</v>
      </c>
      <c r="IS9" s="62">
        <v>0</v>
      </c>
      <c r="IT9" s="62" t="s">
        <v>138</v>
      </c>
      <c r="IU9" s="62">
        <v>0</v>
      </c>
      <c r="IV9" s="62">
        <v>0</v>
      </c>
      <c r="IW9" s="62">
        <v>0</v>
      </c>
      <c r="IX9" s="62" t="s">
        <v>138</v>
      </c>
      <c r="IY9" s="62">
        <v>0</v>
      </c>
      <c r="IZ9" s="62">
        <v>0</v>
      </c>
      <c r="JA9" s="62">
        <v>0</v>
      </c>
      <c r="JB9" s="62" t="s">
        <v>138</v>
      </c>
      <c r="JC9" s="62">
        <v>0</v>
      </c>
      <c r="JD9" s="62">
        <v>0</v>
      </c>
      <c r="JE9" s="62">
        <v>0</v>
      </c>
      <c r="JF9" s="62" t="s">
        <v>138</v>
      </c>
      <c r="JG9" s="62">
        <v>0</v>
      </c>
      <c r="JH9" s="62">
        <v>0</v>
      </c>
      <c r="JI9" s="62">
        <v>0</v>
      </c>
      <c r="JJ9" s="62">
        <v>0</v>
      </c>
      <c r="JK9" s="62">
        <v>0</v>
      </c>
      <c r="JL9" s="62">
        <v>0</v>
      </c>
      <c r="JM9" s="62">
        <v>0</v>
      </c>
      <c r="JN9" s="62">
        <v>0</v>
      </c>
      <c r="JO9" s="62">
        <v>0</v>
      </c>
      <c r="JP9" s="62">
        <v>0</v>
      </c>
      <c r="JQ9" s="62">
        <v>0</v>
      </c>
      <c r="JR9" s="62">
        <v>4</v>
      </c>
      <c r="JS9" s="62">
        <v>11</v>
      </c>
      <c r="JT9" s="62">
        <v>0</v>
      </c>
      <c r="JU9" s="62">
        <v>0</v>
      </c>
      <c r="JV9" s="62">
        <v>0</v>
      </c>
      <c r="JW9" s="62">
        <v>0</v>
      </c>
      <c r="JX9" s="62">
        <v>0</v>
      </c>
      <c r="JY9" s="62">
        <v>0</v>
      </c>
      <c r="JZ9" s="62">
        <v>0</v>
      </c>
      <c r="KA9" s="62">
        <v>0</v>
      </c>
      <c r="KB9" s="62">
        <v>0</v>
      </c>
      <c r="KC9" s="62">
        <v>0</v>
      </c>
      <c r="KD9" s="62">
        <v>0</v>
      </c>
      <c r="KE9" s="62">
        <v>0</v>
      </c>
      <c r="KF9" s="62">
        <v>0</v>
      </c>
      <c r="KG9" s="62">
        <v>0</v>
      </c>
    </row>
    <row r="10" spans="1:293" s="52" customFormat="1" ht="13.5" customHeight="1">
      <c r="A10" s="59" t="s">
        <v>126</v>
      </c>
      <c r="B10" s="60" t="s">
        <v>142</v>
      </c>
      <c r="C10" s="61" t="s">
        <v>143</v>
      </c>
      <c r="D10" s="62">
        <v>0</v>
      </c>
      <c r="E10" s="62">
        <v>0</v>
      </c>
      <c r="F10" s="62">
        <v>0</v>
      </c>
      <c r="G10" s="62">
        <v>0</v>
      </c>
      <c r="H10" s="62">
        <v>4</v>
      </c>
      <c r="I10" s="62">
        <v>14</v>
      </c>
      <c r="J10" s="62">
        <v>0</v>
      </c>
      <c r="K10" s="62">
        <v>0</v>
      </c>
      <c r="L10" s="62">
        <v>10</v>
      </c>
      <c r="M10" s="62">
        <v>38</v>
      </c>
      <c r="N10" s="62">
        <v>0</v>
      </c>
      <c r="O10" s="62">
        <v>0</v>
      </c>
      <c r="P10" s="62">
        <v>0</v>
      </c>
      <c r="Q10" s="62">
        <v>0</v>
      </c>
      <c r="R10" s="62">
        <v>0</v>
      </c>
      <c r="S10" s="62">
        <v>0</v>
      </c>
      <c r="T10" s="62">
        <v>40</v>
      </c>
      <c r="U10" s="62">
        <v>145</v>
      </c>
      <c r="V10" s="62">
        <v>0</v>
      </c>
      <c r="W10" s="62">
        <v>0</v>
      </c>
      <c r="X10" s="62">
        <v>0</v>
      </c>
      <c r="Y10" s="62">
        <v>0</v>
      </c>
      <c r="Z10" s="62">
        <v>0</v>
      </c>
      <c r="AA10" s="62">
        <v>0</v>
      </c>
      <c r="AB10" s="62">
        <f>AC10+AV10</f>
        <v>4</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4</v>
      </c>
      <c r="AW10" s="62">
        <f>SUM(AX10:BB10)</f>
        <v>0</v>
      </c>
      <c r="AX10" s="62">
        <v>0</v>
      </c>
      <c r="AY10" s="62">
        <v>0</v>
      </c>
      <c r="AZ10" s="62">
        <v>0</v>
      </c>
      <c r="BA10" s="62">
        <v>0</v>
      </c>
      <c r="BB10" s="62">
        <v>0</v>
      </c>
      <c r="BC10" s="62">
        <f>SUM(BD10:BH10)</f>
        <v>3</v>
      </c>
      <c r="BD10" s="62">
        <v>0</v>
      </c>
      <c r="BE10" s="62">
        <v>0</v>
      </c>
      <c r="BF10" s="62">
        <v>3</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1</v>
      </c>
      <c r="BV10" s="62">
        <v>0</v>
      </c>
      <c r="BW10" s="62">
        <v>1</v>
      </c>
      <c r="BX10" s="62">
        <v>0</v>
      </c>
      <c r="BY10" s="62">
        <v>0</v>
      </c>
      <c r="BZ10" s="62">
        <v>0</v>
      </c>
      <c r="CA10" s="62">
        <f>CB10+CU10</f>
        <v>0</v>
      </c>
      <c r="CB10" s="62">
        <f>CC10+CI10+CO10</f>
        <v>0</v>
      </c>
      <c r="CC10" s="62">
        <f>SUM(CD10:CH10)</f>
        <v>0</v>
      </c>
      <c r="CD10" s="62">
        <v>0</v>
      </c>
      <c r="CE10" s="62">
        <v>0</v>
      </c>
      <c r="CF10" s="62">
        <v>0</v>
      </c>
      <c r="CG10" s="62">
        <v>0</v>
      </c>
      <c r="CH10" s="62">
        <v>0</v>
      </c>
      <c r="CI10" s="62">
        <f>SUM(CJ10:CN10)</f>
        <v>0</v>
      </c>
      <c r="CJ10" s="62">
        <v>0</v>
      </c>
      <c r="CK10" s="62">
        <v>0</v>
      </c>
      <c r="CL10" s="62">
        <v>0</v>
      </c>
      <c r="CM10" s="62">
        <v>0</v>
      </c>
      <c r="CN10" s="62">
        <v>0</v>
      </c>
      <c r="CO10" s="62">
        <f>SUM(CP10:CT10)</f>
        <v>0</v>
      </c>
      <c r="CP10" s="62">
        <v>0</v>
      </c>
      <c r="CQ10" s="62">
        <v>0</v>
      </c>
      <c r="CR10" s="62">
        <v>0</v>
      </c>
      <c r="CS10" s="62">
        <v>0</v>
      </c>
      <c r="CT10" s="62">
        <v>0</v>
      </c>
      <c r="CU10" s="62">
        <f>CV10+DB10+DH10+DN10+DT10</f>
        <v>0</v>
      </c>
      <c r="CV10" s="62">
        <f>SUM(CW10:DA10)</f>
        <v>0</v>
      </c>
      <c r="CW10" s="62">
        <v>0</v>
      </c>
      <c r="CX10" s="62">
        <v>0</v>
      </c>
      <c r="CY10" s="62">
        <v>0</v>
      </c>
      <c r="CZ10" s="62">
        <v>0</v>
      </c>
      <c r="DA10" s="62">
        <v>0</v>
      </c>
      <c r="DB10" s="62">
        <f>SUM(DC10:DG10)</f>
        <v>0</v>
      </c>
      <c r="DC10" s="62">
        <v>0</v>
      </c>
      <c r="DD10" s="62">
        <v>0</v>
      </c>
      <c r="DE10" s="62">
        <v>0</v>
      </c>
      <c r="DF10" s="62">
        <v>0</v>
      </c>
      <c r="DG10" s="62">
        <v>0</v>
      </c>
      <c r="DH10" s="62">
        <f>SUM(DI10:DM10)</f>
        <v>0</v>
      </c>
      <c r="DI10" s="62">
        <v>0</v>
      </c>
      <c r="DJ10" s="62">
        <v>0</v>
      </c>
      <c r="DK10" s="62">
        <v>0</v>
      </c>
      <c r="DL10" s="62">
        <v>0</v>
      </c>
      <c r="DM10" s="62">
        <v>0</v>
      </c>
      <c r="DN10" s="62">
        <f>SUM(DO10:DS10)</f>
        <v>0</v>
      </c>
      <c r="DO10" s="62">
        <v>0</v>
      </c>
      <c r="DP10" s="62">
        <v>0</v>
      </c>
      <c r="DQ10" s="62">
        <v>0</v>
      </c>
      <c r="DR10" s="62">
        <v>0</v>
      </c>
      <c r="DS10" s="62">
        <v>0</v>
      </c>
      <c r="DT10" s="62">
        <f>SUM(DU10:DY10)</f>
        <v>0</v>
      </c>
      <c r="DU10" s="62">
        <v>0</v>
      </c>
      <c r="DV10" s="62">
        <v>0</v>
      </c>
      <c r="DW10" s="62">
        <v>0</v>
      </c>
      <c r="DX10" s="62">
        <v>0</v>
      </c>
      <c r="DY10" s="62">
        <v>0</v>
      </c>
      <c r="DZ10" s="62">
        <v>5</v>
      </c>
      <c r="EA10" s="62">
        <v>2</v>
      </c>
      <c r="EB10" s="62">
        <v>0</v>
      </c>
      <c r="EC10" s="62">
        <v>4</v>
      </c>
      <c r="ED10" s="62">
        <v>6</v>
      </c>
      <c r="EE10" s="62">
        <v>2</v>
      </c>
      <c r="EF10" s="62">
        <v>0</v>
      </c>
      <c r="EG10" s="62">
        <v>1</v>
      </c>
      <c r="EH10" s="62">
        <v>0</v>
      </c>
      <c r="EI10" s="62">
        <v>0</v>
      </c>
      <c r="EJ10" s="91" t="s">
        <v>138</v>
      </c>
      <c r="EK10" s="91" t="s">
        <v>138</v>
      </c>
      <c r="EL10" s="62">
        <v>0</v>
      </c>
      <c r="EM10" s="91" t="s">
        <v>138</v>
      </c>
      <c r="EN10" s="91" t="s">
        <v>138</v>
      </c>
      <c r="EO10" s="62">
        <v>0</v>
      </c>
      <c r="EP10" s="91" t="s">
        <v>138</v>
      </c>
      <c r="EQ10" s="91" t="s">
        <v>138</v>
      </c>
      <c r="ER10" s="62">
        <v>0</v>
      </c>
      <c r="ES10" s="91" t="s">
        <v>138</v>
      </c>
      <c r="ET10" s="91" t="s">
        <v>138</v>
      </c>
      <c r="EU10" s="62">
        <v>0</v>
      </c>
      <c r="EV10" s="91" t="s">
        <v>138</v>
      </c>
      <c r="EW10" s="91" t="s">
        <v>138</v>
      </c>
      <c r="EX10" s="62">
        <v>0</v>
      </c>
      <c r="EY10" s="62">
        <v>30</v>
      </c>
      <c r="EZ10" s="62">
        <v>0</v>
      </c>
      <c r="FA10" s="62">
        <v>0</v>
      </c>
      <c r="FB10" s="62">
        <v>0</v>
      </c>
      <c r="FC10" s="62">
        <v>0</v>
      </c>
      <c r="FD10" s="62" t="s">
        <v>138</v>
      </c>
      <c r="FE10" s="62">
        <v>0</v>
      </c>
      <c r="FF10" s="62">
        <v>0</v>
      </c>
      <c r="FG10" s="62">
        <v>0</v>
      </c>
      <c r="FH10" s="62" t="s">
        <v>138</v>
      </c>
      <c r="FI10" s="62">
        <v>0</v>
      </c>
      <c r="FJ10" s="62">
        <v>0</v>
      </c>
      <c r="FK10" s="62">
        <v>0</v>
      </c>
      <c r="FL10" s="62" t="s">
        <v>138</v>
      </c>
      <c r="FM10" s="62">
        <v>0</v>
      </c>
      <c r="FN10" s="62">
        <v>0</v>
      </c>
      <c r="FO10" s="62">
        <v>0</v>
      </c>
      <c r="FP10" s="62" t="s">
        <v>138</v>
      </c>
      <c r="FQ10" s="62">
        <v>0</v>
      </c>
      <c r="FR10" s="62">
        <v>0</v>
      </c>
      <c r="FS10" s="62">
        <v>0</v>
      </c>
      <c r="FT10" s="62" t="s">
        <v>138</v>
      </c>
      <c r="FU10" s="62">
        <v>0</v>
      </c>
      <c r="FV10" s="62">
        <v>0</v>
      </c>
      <c r="FW10" s="62">
        <v>0</v>
      </c>
      <c r="FX10" s="62" t="s">
        <v>138</v>
      </c>
      <c r="FY10" s="62">
        <v>0</v>
      </c>
      <c r="FZ10" s="62">
        <v>0</v>
      </c>
      <c r="GA10" s="62">
        <v>0</v>
      </c>
      <c r="GB10" s="62" t="s">
        <v>138</v>
      </c>
      <c r="GC10" s="62">
        <v>0</v>
      </c>
      <c r="GD10" s="62">
        <v>0</v>
      </c>
      <c r="GE10" s="62">
        <v>0</v>
      </c>
      <c r="GF10" s="62" t="s">
        <v>138</v>
      </c>
      <c r="GG10" s="62">
        <v>0</v>
      </c>
      <c r="GH10" s="62">
        <v>0</v>
      </c>
      <c r="GI10" s="62">
        <v>0</v>
      </c>
      <c r="GJ10" s="62" t="s">
        <v>138</v>
      </c>
      <c r="GK10" s="62">
        <v>0</v>
      </c>
      <c r="GL10" s="62">
        <v>0</v>
      </c>
      <c r="GM10" s="62">
        <v>0</v>
      </c>
      <c r="GN10" s="62" t="s">
        <v>138</v>
      </c>
      <c r="GO10" s="62">
        <v>0</v>
      </c>
      <c r="GP10" s="62">
        <v>0</v>
      </c>
      <c r="GQ10" s="62">
        <v>0</v>
      </c>
      <c r="GR10" s="62">
        <v>0</v>
      </c>
      <c r="GS10" s="62">
        <v>0</v>
      </c>
      <c r="GT10" s="62">
        <v>0</v>
      </c>
      <c r="GU10" s="62">
        <v>0</v>
      </c>
      <c r="GV10" s="62">
        <v>0</v>
      </c>
      <c r="GW10" s="62">
        <v>0</v>
      </c>
      <c r="GX10" s="62">
        <v>0</v>
      </c>
      <c r="GY10" s="62">
        <v>0</v>
      </c>
      <c r="GZ10" s="62">
        <v>0</v>
      </c>
      <c r="HA10" s="62">
        <v>0</v>
      </c>
      <c r="HB10" s="91" t="s">
        <v>138</v>
      </c>
      <c r="HC10" s="91" t="s">
        <v>138</v>
      </c>
      <c r="HD10" s="62">
        <v>0</v>
      </c>
      <c r="HE10" s="91" t="s">
        <v>138</v>
      </c>
      <c r="HF10" s="91" t="s">
        <v>138</v>
      </c>
      <c r="HG10" s="62">
        <v>0</v>
      </c>
      <c r="HH10" s="91" t="s">
        <v>138</v>
      </c>
      <c r="HI10" s="91" t="s">
        <v>138</v>
      </c>
      <c r="HJ10" s="62">
        <v>0</v>
      </c>
      <c r="HK10" s="91" t="s">
        <v>138</v>
      </c>
      <c r="HL10" s="91" t="s">
        <v>138</v>
      </c>
      <c r="HM10" s="62">
        <v>0</v>
      </c>
      <c r="HN10" s="91" t="s">
        <v>138</v>
      </c>
      <c r="HO10" s="91" t="s">
        <v>138</v>
      </c>
      <c r="HP10" s="62">
        <v>0</v>
      </c>
      <c r="HQ10" s="62">
        <v>0</v>
      </c>
      <c r="HR10" s="62">
        <v>0</v>
      </c>
      <c r="HS10" s="62">
        <v>0</v>
      </c>
      <c r="HT10" s="62">
        <v>0</v>
      </c>
      <c r="HU10" s="62">
        <v>0</v>
      </c>
      <c r="HV10" s="62" t="s">
        <v>138</v>
      </c>
      <c r="HW10" s="62">
        <v>0</v>
      </c>
      <c r="HX10" s="62">
        <v>0</v>
      </c>
      <c r="HY10" s="62">
        <v>0</v>
      </c>
      <c r="HZ10" s="62" t="s">
        <v>138</v>
      </c>
      <c r="IA10" s="62">
        <v>0</v>
      </c>
      <c r="IB10" s="62">
        <v>0</v>
      </c>
      <c r="IC10" s="62">
        <v>0</v>
      </c>
      <c r="ID10" s="62" t="s">
        <v>138</v>
      </c>
      <c r="IE10" s="62">
        <v>0</v>
      </c>
      <c r="IF10" s="62">
        <v>0</v>
      </c>
      <c r="IG10" s="62">
        <v>0</v>
      </c>
      <c r="IH10" s="62" t="s">
        <v>138</v>
      </c>
      <c r="II10" s="62">
        <v>0</v>
      </c>
      <c r="IJ10" s="62">
        <v>0</v>
      </c>
      <c r="IK10" s="62">
        <v>0</v>
      </c>
      <c r="IL10" s="62" t="s">
        <v>138</v>
      </c>
      <c r="IM10" s="62">
        <v>0</v>
      </c>
      <c r="IN10" s="62">
        <v>0</v>
      </c>
      <c r="IO10" s="62">
        <v>0</v>
      </c>
      <c r="IP10" s="62" t="s">
        <v>138</v>
      </c>
      <c r="IQ10" s="62">
        <v>0</v>
      </c>
      <c r="IR10" s="62">
        <v>0</v>
      </c>
      <c r="IS10" s="62">
        <v>0</v>
      </c>
      <c r="IT10" s="62" t="s">
        <v>138</v>
      </c>
      <c r="IU10" s="62">
        <v>0</v>
      </c>
      <c r="IV10" s="62">
        <v>0</v>
      </c>
      <c r="IW10" s="62">
        <v>0</v>
      </c>
      <c r="IX10" s="62" t="s">
        <v>138</v>
      </c>
      <c r="IY10" s="62">
        <v>0</v>
      </c>
      <c r="IZ10" s="62">
        <v>0</v>
      </c>
      <c r="JA10" s="62">
        <v>0</v>
      </c>
      <c r="JB10" s="62" t="s">
        <v>138</v>
      </c>
      <c r="JC10" s="62">
        <v>0</v>
      </c>
      <c r="JD10" s="62">
        <v>0</v>
      </c>
      <c r="JE10" s="62">
        <v>0</v>
      </c>
      <c r="JF10" s="62" t="s">
        <v>138</v>
      </c>
      <c r="JG10" s="62">
        <v>0</v>
      </c>
      <c r="JH10" s="62">
        <v>0</v>
      </c>
      <c r="JI10" s="62">
        <v>0</v>
      </c>
      <c r="JJ10" s="62">
        <v>0</v>
      </c>
      <c r="JK10" s="62">
        <v>0</v>
      </c>
      <c r="JL10" s="62">
        <v>0</v>
      </c>
      <c r="JM10" s="62">
        <v>0</v>
      </c>
      <c r="JN10" s="62">
        <v>0</v>
      </c>
      <c r="JO10" s="62">
        <v>0</v>
      </c>
      <c r="JP10" s="62">
        <v>0</v>
      </c>
      <c r="JQ10" s="62">
        <v>0</v>
      </c>
      <c r="JR10" s="62">
        <v>0</v>
      </c>
      <c r="JS10" s="62">
        <v>0</v>
      </c>
      <c r="JT10" s="62">
        <v>0</v>
      </c>
      <c r="JU10" s="62">
        <v>0</v>
      </c>
      <c r="JV10" s="62">
        <v>0</v>
      </c>
      <c r="JW10" s="62">
        <v>0</v>
      </c>
      <c r="JX10" s="62">
        <v>0</v>
      </c>
      <c r="JY10" s="62">
        <v>0</v>
      </c>
      <c r="JZ10" s="62">
        <v>18</v>
      </c>
      <c r="KA10" s="62">
        <v>58</v>
      </c>
      <c r="KB10" s="62">
        <v>0</v>
      </c>
      <c r="KC10" s="62">
        <v>0</v>
      </c>
      <c r="KD10" s="62">
        <v>0</v>
      </c>
      <c r="KE10" s="62">
        <v>0</v>
      </c>
      <c r="KF10" s="62">
        <v>0</v>
      </c>
      <c r="KG10" s="62">
        <v>0</v>
      </c>
    </row>
    <row r="11" spans="1:293" s="52" customFormat="1" ht="13.5" customHeight="1">
      <c r="A11" s="59" t="s">
        <v>126</v>
      </c>
      <c r="B11" s="60" t="s">
        <v>144</v>
      </c>
      <c r="C11" s="61" t="s">
        <v>145</v>
      </c>
      <c r="D11" s="62">
        <v>1</v>
      </c>
      <c r="E11" s="62">
        <v>2</v>
      </c>
      <c r="F11" s="62">
        <v>6</v>
      </c>
      <c r="G11" s="62">
        <v>10</v>
      </c>
      <c r="H11" s="62">
        <v>1</v>
      </c>
      <c r="I11" s="62">
        <v>2</v>
      </c>
      <c r="J11" s="62">
        <v>0</v>
      </c>
      <c r="K11" s="62">
        <v>0</v>
      </c>
      <c r="L11" s="62">
        <v>12</v>
      </c>
      <c r="M11" s="62">
        <v>35</v>
      </c>
      <c r="N11" s="62">
        <v>0</v>
      </c>
      <c r="O11" s="62">
        <v>0</v>
      </c>
      <c r="P11" s="62">
        <v>0</v>
      </c>
      <c r="Q11" s="62">
        <v>0</v>
      </c>
      <c r="R11" s="62">
        <v>0</v>
      </c>
      <c r="S11" s="62">
        <v>0</v>
      </c>
      <c r="T11" s="62">
        <v>0</v>
      </c>
      <c r="U11" s="62">
        <v>0</v>
      </c>
      <c r="V11" s="62">
        <v>0</v>
      </c>
      <c r="W11" s="62">
        <v>0</v>
      </c>
      <c r="X11" s="62">
        <v>0</v>
      </c>
      <c r="Y11" s="62">
        <v>0</v>
      </c>
      <c r="Z11" s="62">
        <v>0</v>
      </c>
      <c r="AA11" s="62">
        <v>0</v>
      </c>
      <c r="AB11" s="62">
        <f>AC11+AV11</f>
        <v>8</v>
      </c>
      <c r="AC11" s="62">
        <f>AD11+AJ11+AP11</f>
        <v>1</v>
      </c>
      <c r="AD11" s="62">
        <f>SUM(AE11:AI11)</f>
        <v>0</v>
      </c>
      <c r="AE11" s="62">
        <v>0</v>
      </c>
      <c r="AF11" s="62">
        <v>0</v>
      </c>
      <c r="AG11" s="62">
        <v>0</v>
      </c>
      <c r="AH11" s="62">
        <v>0</v>
      </c>
      <c r="AI11" s="62">
        <v>0</v>
      </c>
      <c r="AJ11" s="62">
        <f>SUM(AK11:AO11)</f>
        <v>1</v>
      </c>
      <c r="AK11" s="62">
        <v>0</v>
      </c>
      <c r="AL11" s="62">
        <v>1</v>
      </c>
      <c r="AM11" s="62">
        <v>0</v>
      </c>
      <c r="AN11" s="62">
        <v>0</v>
      </c>
      <c r="AO11" s="62">
        <v>0</v>
      </c>
      <c r="AP11" s="62">
        <f>SUM(AQ11:AU11)</f>
        <v>0</v>
      </c>
      <c r="AQ11" s="62">
        <v>0</v>
      </c>
      <c r="AR11" s="62">
        <v>0</v>
      </c>
      <c r="AS11" s="62">
        <v>0</v>
      </c>
      <c r="AT11" s="62">
        <v>0</v>
      </c>
      <c r="AU11" s="62">
        <v>0</v>
      </c>
      <c r="AV11" s="62">
        <f>AW11+BC11+BI11+BO11+BU11</f>
        <v>7</v>
      </c>
      <c r="AW11" s="62">
        <f>SUM(AX11:BB11)</f>
        <v>2</v>
      </c>
      <c r="AX11" s="62">
        <v>1</v>
      </c>
      <c r="AY11" s="62">
        <v>1</v>
      </c>
      <c r="AZ11" s="62">
        <v>0</v>
      </c>
      <c r="BA11" s="62">
        <v>0</v>
      </c>
      <c r="BB11" s="62">
        <v>0</v>
      </c>
      <c r="BC11" s="62">
        <f>SUM(BD11:BH11)</f>
        <v>1</v>
      </c>
      <c r="BD11" s="62">
        <v>0</v>
      </c>
      <c r="BE11" s="62">
        <v>0</v>
      </c>
      <c r="BF11" s="62">
        <v>1</v>
      </c>
      <c r="BG11" s="62">
        <v>0</v>
      </c>
      <c r="BH11" s="62">
        <v>0</v>
      </c>
      <c r="BI11" s="62">
        <f>SUM(BJ11:BN11)</f>
        <v>0</v>
      </c>
      <c r="BJ11" s="62">
        <v>0</v>
      </c>
      <c r="BK11" s="62">
        <v>0</v>
      </c>
      <c r="BL11" s="62">
        <v>0</v>
      </c>
      <c r="BM11" s="62">
        <v>0</v>
      </c>
      <c r="BN11" s="62">
        <v>0</v>
      </c>
      <c r="BO11" s="62">
        <f>SUM(BP11:BT11)</f>
        <v>1</v>
      </c>
      <c r="BP11" s="62">
        <v>0</v>
      </c>
      <c r="BQ11" s="62">
        <v>1</v>
      </c>
      <c r="BR11" s="62">
        <v>0</v>
      </c>
      <c r="BS11" s="62">
        <v>0</v>
      </c>
      <c r="BT11" s="62">
        <v>0</v>
      </c>
      <c r="BU11" s="62">
        <f>SUM(BV11:BZ11)</f>
        <v>3</v>
      </c>
      <c r="BV11" s="62">
        <v>3</v>
      </c>
      <c r="BW11" s="62">
        <v>0</v>
      </c>
      <c r="BX11" s="62">
        <v>0</v>
      </c>
      <c r="BY11" s="62">
        <v>0</v>
      </c>
      <c r="BZ11" s="62">
        <v>0</v>
      </c>
      <c r="CA11" s="62">
        <f>CB11+CU11</f>
        <v>0</v>
      </c>
      <c r="CB11" s="62">
        <f>CC11+CI11+CO11</f>
        <v>0</v>
      </c>
      <c r="CC11" s="62">
        <f>SUM(CD11:CH11)</f>
        <v>0</v>
      </c>
      <c r="CD11" s="62">
        <v>0</v>
      </c>
      <c r="CE11" s="62">
        <v>0</v>
      </c>
      <c r="CF11" s="62">
        <v>0</v>
      </c>
      <c r="CG11" s="62">
        <v>0</v>
      </c>
      <c r="CH11" s="62">
        <v>0</v>
      </c>
      <c r="CI11" s="62">
        <f>SUM(CJ11:CN11)</f>
        <v>0</v>
      </c>
      <c r="CJ11" s="62">
        <v>0</v>
      </c>
      <c r="CK11" s="62">
        <v>0</v>
      </c>
      <c r="CL11" s="62">
        <v>0</v>
      </c>
      <c r="CM11" s="62">
        <v>0</v>
      </c>
      <c r="CN11" s="62">
        <v>0</v>
      </c>
      <c r="CO11" s="62">
        <f>SUM(CP11:CT11)</f>
        <v>0</v>
      </c>
      <c r="CP11" s="62">
        <v>0</v>
      </c>
      <c r="CQ11" s="62">
        <v>0</v>
      </c>
      <c r="CR11" s="62">
        <v>0</v>
      </c>
      <c r="CS11" s="62">
        <v>0</v>
      </c>
      <c r="CT11" s="62">
        <v>0</v>
      </c>
      <c r="CU11" s="62">
        <f>CV11+DB11+DH11+DN11+DT11</f>
        <v>0</v>
      </c>
      <c r="CV11" s="62">
        <f>SUM(CW11:DA11)</f>
        <v>0</v>
      </c>
      <c r="CW11" s="62">
        <v>0</v>
      </c>
      <c r="CX11" s="62">
        <v>0</v>
      </c>
      <c r="CY11" s="62">
        <v>0</v>
      </c>
      <c r="CZ11" s="62">
        <v>0</v>
      </c>
      <c r="DA11" s="62">
        <v>0</v>
      </c>
      <c r="DB11" s="62">
        <f>SUM(DC11:DG11)</f>
        <v>0</v>
      </c>
      <c r="DC11" s="62">
        <v>0</v>
      </c>
      <c r="DD11" s="62">
        <v>0</v>
      </c>
      <c r="DE11" s="62">
        <v>0</v>
      </c>
      <c r="DF11" s="62">
        <v>0</v>
      </c>
      <c r="DG11" s="62">
        <v>0</v>
      </c>
      <c r="DH11" s="62">
        <f>SUM(DI11:DM11)</f>
        <v>0</v>
      </c>
      <c r="DI11" s="62">
        <v>0</v>
      </c>
      <c r="DJ11" s="62">
        <v>0</v>
      </c>
      <c r="DK11" s="62">
        <v>0</v>
      </c>
      <c r="DL11" s="62">
        <v>0</v>
      </c>
      <c r="DM11" s="62">
        <v>0</v>
      </c>
      <c r="DN11" s="62">
        <f>SUM(DO11:DS11)</f>
        <v>0</v>
      </c>
      <c r="DO11" s="62">
        <v>0</v>
      </c>
      <c r="DP11" s="62">
        <v>0</v>
      </c>
      <c r="DQ11" s="62">
        <v>0</v>
      </c>
      <c r="DR11" s="62">
        <v>0</v>
      </c>
      <c r="DS11" s="62">
        <v>0</v>
      </c>
      <c r="DT11" s="62">
        <f>SUM(DU11:DY11)</f>
        <v>0</v>
      </c>
      <c r="DU11" s="62">
        <v>0</v>
      </c>
      <c r="DV11" s="62">
        <v>0</v>
      </c>
      <c r="DW11" s="62">
        <v>0</v>
      </c>
      <c r="DX11" s="62">
        <v>0</v>
      </c>
      <c r="DY11" s="62">
        <v>0</v>
      </c>
      <c r="DZ11" s="62">
        <v>0</v>
      </c>
      <c r="EA11" s="62">
        <v>0</v>
      </c>
      <c r="EB11" s="62">
        <v>0</v>
      </c>
      <c r="EC11" s="62">
        <v>0</v>
      </c>
      <c r="ED11" s="62">
        <v>0</v>
      </c>
      <c r="EE11" s="62">
        <v>0</v>
      </c>
      <c r="EF11" s="62">
        <v>0</v>
      </c>
      <c r="EG11" s="62">
        <v>0</v>
      </c>
      <c r="EH11" s="62">
        <v>0</v>
      </c>
      <c r="EI11" s="62">
        <v>0</v>
      </c>
      <c r="EJ11" s="91" t="s">
        <v>138</v>
      </c>
      <c r="EK11" s="91" t="s">
        <v>138</v>
      </c>
      <c r="EL11" s="62">
        <v>0</v>
      </c>
      <c r="EM11" s="91" t="s">
        <v>138</v>
      </c>
      <c r="EN11" s="91" t="s">
        <v>138</v>
      </c>
      <c r="EO11" s="62">
        <v>1</v>
      </c>
      <c r="EP11" s="91" t="s">
        <v>138</v>
      </c>
      <c r="EQ11" s="91" t="s">
        <v>138</v>
      </c>
      <c r="ER11" s="62">
        <v>0</v>
      </c>
      <c r="ES11" s="91" t="s">
        <v>138</v>
      </c>
      <c r="ET11" s="91" t="s">
        <v>138</v>
      </c>
      <c r="EU11" s="62">
        <v>2</v>
      </c>
      <c r="EV11" s="91" t="s">
        <v>138</v>
      </c>
      <c r="EW11" s="91" t="s">
        <v>138</v>
      </c>
      <c r="EX11" s="62">
        <v>0</v>
      </c>
      <c r="EY11" s="62">
        <v>0</v>
      </c>
      <c r="EZ11" s="62">
        <v>0</v>
      </c>
      <c r="FA11" s="62">
        <v>0</v>
      </c>
      <c r="FB11" s="62">
        <v>0</v>
      </c>
      <c r="FC11" s="62">
        <v>0</v>
      </c>
      <c r="FD11" s="62" t="s">
        <v>146</v>
      </c>
      <c r="FE11" s="62">
        <v>1</v>
      </c>
      <c r="FF11" s="62">
        <v>0</v>
      </c>
      <c r="FG11" s="62">
        <v>0</v>
      </c>
      <c r="FH11" s="62" t="s">
        <v>138</v>
      </c>
      <c r="FI11" s="62">
        <v>0</v>
      </c>
      <c r="FJ11" s="62">
        <v>0</v>
      </c>
      <c r="FK11" s="62">
        <v>0</v>
      </c>
      <c r="FL11" s="62" t="s">
        <v>138</v>
      </c>
      <c r="FM11" s="62">
        <v>0</v>
      </c>
      <c r="FN11" s="62">
        <v>0</v>
      </c>
      <c r="FO11" s="62">
        <v>0</v>
      </c>
      <c r="FP11" s="62" t="s">
        <v>138</v>
      </c>
      <c r="FQ11" s="62">
        <v>0</v>
      </c>
      <c r="FR11" s="62">
        <v>0</v>
      </c>
      <c r="FS11" s="62">
        <v>0</v>
      </c>
      <c r="FT11" s="62" t="s">
        <v>138</v>
      </c>
      <c r="FU11" s="62">
        <v>0</v>
      </c>
      <c r="FV11" s="62">
        <v>0</v>
      </c>
      <c r="FW11" s="62">
        <v>0</v>
      </c>
      <c r="FX11" s="62" t="s">
        <v>138</v>
      </c>
      <c r="FY11" s="62">
        <v>0</v>
      </c>
      <c r="FZ11" s="62">
        <v>0</v>
      </c>
      <c r="GA11" s="62">
        <v>0</v>
      </c>
      <c r="GB11" s="62" t="s">
        <v>138</v>
      </c>
      <c r="GC11" s="62">
        <v>0</v>
      </c>
      <c r="GD11" s="62">
        <v>0</v>
      </c>
      <c r="GE11" s="62">
        <v>0</v>
      </c>
      <c r="GF11" s="62" t="s">
        <v>138</v>
      </c>
      <c r="GG11" s="62">
        <v>0</v>
      </c>
      <c r="GH11" s="62">
        <v>0</v>
      </c>
      <c r="GI11" s="62">
        <v>0</v>
      </c>
      <c r="GJ11" s="62" t="s">
        <v>138</v>
      </c>
      <c r="GK11" s="62">
        <v>0</v>
      </c>
      <c r="GL11" s="62">
        <v>0</v>
      </c>
      <c r="GM11" s="62">
        <v>0</v>
      </c>
      <c r="GN11" s="62" t="s">
        <v>138</v>
      </c>
      <c r="GO11" s="62">
        <v>0</v>
      </c>
      <c r="GP11" s="62">
        <v>0</v>
      </c>
      <c r="GQ11" s="62">
        <v>0</v>
      </c>
      <c r="GR11" s="62">
        <v>0</v>
      </c>
      <c r="GS11" s="62">
        <v>0</v>
      </c>
      <c r="GT11" s="62">
        <v>0</v>
      </c>
      <c r="GU11" s="62">
        <v>0</v>
      </c>
      <c r="GV11" s="62">
        <v>0</v>
      </c>
      <c r="GW11" s="62">
        <v>0</v>
      </c>
      <c r="GX11" s="62">
        <v>0</v>
      </c>
      <c r="GY11" s="62">
        <v>0</v>
      </c>
      <c r="GZ11" s="62">
        <v>0</v>
      </c>
      <c r="HA11" s="62">
        <v>0</v>
      </c>
      <c r="HB11" s="91" t="s">
        <v>138</v>
      </c>
      <c r="HC11" s="91" t="s">
        <v>138</v>
      </c>
      <c r="HD11" s="62">
        <v>0</v>
      </c>
      <c r="HE11" s="91" t="s">
        <v>138</v>
      </c>
      <c r="HF11" s="91" t="s">
        <v>138</v>
      </c>
      <c r="HG11" s="62">
        <v>0</v>
      </c>
      <c r="HH11" s="91" t="s">
        <v>138</v>
      </c>
      <c r="HI11" s="91" t="s">
        <v>138</v>
      </c>
      <c r="HJ11" s="62">
        <v>0</v>
      </c>
      <c r="HK11" s="91" t="s">
        <v>138</v>
      </c>
      <c r="HL11" s="91" t="s">
        <v>138</v>
      </c>
      <c r="HM11" s="62">
        <v>0</v>
      </c>
      <c r="HN11" s="91" t="s">
        <v>138</v>
      </c>
      <c r="HO11" s="91" t="s">
        <v>138</v>
      </c>
      <c r="HP11" s="62">
        <v>0</v>
      </c>
      <c r="HQ11" s="62">
        <v>0</v>
      </c>
      <c r="HR11" s="62">
        <v>0</v>
      </c>
      <c r="HS11" s="62">
        <v>0</v>
      </c>
      <c r="HT11" s="62">
        <v>0</v>
      </c>
      <c r="HU11" s="62">
        <v>0</v>
      </c>
      <c r="HV11" s="62" t="s">
        <v>138</v>
      </c>
      <c r="HW11" s="62">
        <v>0</v>
      </c>
      <c r="HX11" s="62">
        <v>0</v>
      </c>
      <c r="HY11" s="62">
        <v>0</v>
      </c>
      <c r="HZ11" s="62" t="s">
        <v>138</v>
      </c>
      <c r="IA11" s="62">
        <v>0</v>
      </c>
      <c r="IB11" s="62">
        <v>0</v>
      </c>
      <c r="IC11" s="62">
        <v>0</v>
      </c>
      <c r="ID11" s="62" t="s">
        <v>138</v>
      </c>
      <c r="IE11" s="62">
        <v>0</v>
      </c>
      <c r="IF11" s="62">
        <v>0</v>
      </c>
      <c r="IG11" s="62">
        <v>0</v>
      </c>
      <c r="IH11" s="62" t="s">
        <v>138</v>
      </c>
      <c r="II11" s="62">
        <v>0</v>
      </c>
      <c r="IJ11" s="62">
        <v>0</v>
      </c>
      <c r="IK11" s="62">
        <v>0</v>
      </c>
      <c r="IL11" s="62" t="s">
        <v>138</v>
      </c>
      <c r="IM11" s="62">
        <v>0</v>
      </c>
      <c r="IN11" s="62">
        <v>0</v>
      </c>
      <c r="IO11" s="62">
        <v>0</v>
      </c>
      <c r="IP11" s="62" t="s">
        <v>138</v>
      </c>
      <c r="IQ11" s="62">
        <v>0</v>
      </c>
      <c r="IR11" s="62">
        <v>0</v>
      </c>
      <c r="IS11" s="62">
        <v>0</v>
      </c>
      <c r="IT11" s="62" t="s">
        <v>138</v>
      </c>
      <c r="IU11" s="62">
        <v>0</v>
      </c>
      <c r="IV11" s="62">
        <v>0</v>
      </c>
      <c r="IW11" s="62">
        <v>0</v>
      </c>
      <c r="IX11" s="62" t="s">
        <v>138</v>
      </c>
      <c r="IY11" s="62">
        <v>0</v>
      </c>
      <c r="IZ11" s="62">
        <v>0</v>
      </c>
      <c r="JA11" s="62">
        <v>0</v>
      </c>
      <c r="JB11" s="62" t="s">
        <v>138</v>
      </c>
      <c r="JC11" s="62">
        <v>0</v>
      </c>
      <c r="JD11" s="62">
        <v>0</v>
      </c>
      <c r="JE11" s="62">
        <v>0</v>
      </c>
      <c r="JF11" s="62" t="s">
        <v>138</v>
      </c>
      <c r="JG11" s="62">
        <v>0</v>
      </c>
      <c r="JH11" s="62">
        <v>0</v>
      </c>
      <c r="JI11" s="62">
        <v>0</v>
      </c>
      <c r="JJ11" s="62">
        <v>0</v>
      </c>
      <c r="JK11" s="62">
        <v>0</v>
      </c>
      <c r="JL11" s="62">
        <v>0</v>
      </c>
      <c r="JM11" s="62">
        <v>0</v>
      </c>
      <c r="JN11" s="62">
        <v>0</v>
      </c>
      <c r="JO11" s="62">
        <v>0</v>
      </c>
      <c r="JP11" s="62">
        <v>0</v>
      </c>
      <c r="JQ11" s="62">
        <v>0</v>
      </c>
      <c r="JR11" s="62">
        <v>6</v>
      </c>
      <c r="JS11" s="62">
        <v>14</v>
      </c>
      <c r="JT11" s="62">
        <v>0</v>
      </c>
      <c r="JU11" s="62">
        <v>0</v>
      </c>
      <c r="JV11" s="62">
        <v>0</v>
      </c>
      <c r="JW11" s="62">
        <v>0</v>
      </c>
      <c r="JX11" s="62">
        <v>0</v>
      </c>
      <c r="JY11" s="62">
        <v>0</v>
      </c>
      <c r="JZ11" s="62">
        <v>0</v>
      </c>
      <c r="KA11" s="62">
        <v>0</v>
      </c>
      <c r="KB11" s="62">
        <v>0</v>
      </c>
      <c r="KC11" s="62">
        <v>0</v>
      </c>
      <c r="KD11" s="62">
        <v>0</v>
      </c>
      <c r="KE11" s="62">
        <v>0</v>
      </c>
      <c r="KF11" s="62">
        <v>0</v>
      </c>
      <c r="KG11" s="62">
        <v>0</v>
      </c>
    </row>
    <row r="12" spans="1:293" s="52" customFormat="1" ht="13.5" customHeight="1">
      <c r="A12" s="59" t="s">
        <v>126</v>
      </c>
      <c r="B12" s="60" t="s">
        <v>147</v>
      </c>
      <c r="C12" s="61" t="s">
        <v>148</v>
      </c>
      <c r="D12" s="62">
        <v>36</v>
      </c>
      <c r="E12" s="62">
        <v>62</v>
      </c>
      <c r="F12" s="62">
        <v>0</v>
      </c>
      <c r="G12" s="62">
        <v>0</v>
      </c>
      <c r="H12" s="62">
        <v>0</v>
      </c>
      <c r="I12" s="62">
        <v>0</v>
      </c>
      <c r="J12" s="62">
        <v>0</v>
      </c>
      <c r="K12" s="62">
        <v>0</v>
      </c>
      <c r="L12" s="62">
        <v>31</v>
      </c>
      <c r="M12" s="62">
        <v>51</v>
      </c>
      <c r="N12" s="62">
        <v>0</v>
      </c>
      <c r="O12" s="62">
        <v>0</v>
      </c>
      <c r="P12" s="62">
        <v>0</v>
      </c>
      <c r="Q12" s="62">
        <v>0</v>
      </c>
      <c r="R12" s="62">
        <v>0</v>
      </c>
      <c r="S12" s="62">
        <v>0</v>
      </c>
      <c r="T12" s="62">
        <v>52</v>
      </c>
      <c r="U12" s="62">
        <v>124</v>
      </c>
      <c r="V12" s="62">
        <v>0</v>
      </c>
      <c r="W12" s="62">
        <v>0</v>
      </c>
      <c r="X12" s="62">
        <v>0</v>
      </c>
      <c r="Y12" s="62">
        <v>0</v>
      </c>
      <c r="Z12" s="62">
        <v>0</v>
      </c>
      <c r="AA12" s="62">
        <v>0</v>
      </c>
      <c r="AB12" s="62">
        <f>AC12+AV12</f>
        <v>36</v>
      </c>
      <c r="AC12" s="62">
        <f>AD12+AJ12+AP12</f>
        <v>36</v>
      </c>
      <c r="AD12" s="62">
        <f>SUM(AE12:AI12)</f>
        <v>14</v>
      </c>
      <c r="AE12" s="62">
        <v>1</v>
      </c>
      <c r="AF12" s="62">
        <v>13</v>
      </c>
      <c r="AG12" s="62">
        <v>0</v>
      </c>
      <c r="AH12" s="62">
        <v>0</v>
      </c>
      <c r="AI12" s="62">
        <v>0</v>
      </c>
      <c r="AJ12" s="62">
        <f>SUM(AK12:AO12)</f>
        <v>10</v>
      </c>
      <c r="AK12" s="62">
        <v>0</v>
      </c>
      <c r="AL12" s="62">
        <v>10</v>
      </c>
      <c r="AM12" s="62">
        <v>0</v>
      </c>
      <c r="AN12" s="62">
        <v>0</v>
      </c>
      <c r="AO12" s="62">
        <v>0</v>
      </c>
      <c r="AP12" s="62">
        <f>SUM(AQ12:AU12)</f>
        <v>12</v>
      </c>
      <c r="AQ12" s="62">
        <v>8</v>
      </c>
      <c r="AR12" s="62">
        <v>4</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f>CB12+CU12</f>
        <v>0</v>
      </c>
      <c r="CB12" s="62">
        <f>CC12+CI12+CO12</f>
        <v>0</v>
      </c>
      <c r="CC12" s="62">
        <f>SUM(CD12:CH12)</f>
        <v>0</v>
      </c>
      <c r="CD12" s="62">
        <v>0</v>
      </c>
      <c r="CE12" s="62">
        <v>0</v>
      </c>
      <c r="CF12" s="62">
        <v>0</v>
      </c>
      <c r="CG12" s="62">
        <v>0</v>
      </c>
      <c r="CH12" s="62">
        <v>0</v>
      </c>
      <c r="CI12" s="62">
        <f>SUM(CJ12:CN12)</f>
        <v>0</v>
      </c>
      <c r="CJ12" s="62">
        <v>0</v>
      </c>
      <c r="CK12" s="62">
        <v>0</v>
      </c>
      <c r="CL12" s="62">
        <v>0</v>
      </c>
      <c r="CM12" s="62">
        <v>0</v>
      </c>
      <c r="CN12" s="62">
        <v>0</v>
      </c>
      <c r="CO12" s="62">
        <f>SUM(CP12:CT12)</f>
        <v>0</v>
      </c>
      <c r="CP12" s="62">
        <v>0</v>
      </c>
      <c r="CQ12" s="62">
        <v>0</v>
      </c>
      <c r="CR12" s="62">
        <v>0</v>
      </c>
      <c r="CS12" s="62">
        <v>0</v>
      </c>
      <c r="CT12" s="62">
        <v>0</v>
      </c>
      <c r="CU12" s="62">
        <f>CV12+DB12+DH12+DN12+DT12</f>
        <v>0</v>
      </c>
      <c r="CV12" s="62">
        <f>SUM(CW12:DA12)</f>
        <v>0</v>
      </c>
      <c r="CW12" s="62">
        <v>0</v>
      </c>
      <c r="CX12" s="62">
        <v>0</v>
      </c>
      <c r="CY12" s="62">
        <v>0</v>
      </c>
      <c r="CZ12" s="62">
        <v>0</v>
      </c>
      <c r="DA12" s="62">
        <v>0</v>
      </c>
      <c r="DB12" s="62">
        <f>SUM(DC12:DG12)</f>
        <v>0</v>
      </c>
      <c r="DC12" s="62">
        <v>0</v>
      </c>
      <c r="DD12" s="62">
        <v>0</v>
      </c>
      <c r="DE12" s="62">
        <v>0</v>
      </c>
      <c r="DF12" s="62">
        <v>0</v>
      </c>
      <c r="DG12" s="62">
        <v>0</v>
      </c>
      <c r="DH12" s="62">
        <f>SUM(DI12:DM12)</f>
        <v>0</v>
      </c>
      <c r="DI12" s="62">
        <v>0</v>
      </c>
      <c r="DJ12" s="62">
        <v>0</v>
      </c>
      <c r="DK12" s="62">
        <v>0</v>
      </c>
      <c r="DL12" s="62">
        <v>0</v>
      </c>
      <c r="DM12" s="62">
        <v>0</v>
      </c>
      <c r="DN12" s="62">
        <f>SUM(DO12:DS12)</f>
        <v>0</v>
      </c>
      <c r="DO12" s="62">
        <v>0</v>
      </c>
      <c r="DP12" s="62">
        <v>0</v>
      </c>
      <c r="DQ12" s="62">
        <v>0</v>
      </c>
      <c r="DR12" s="62">
        <v>0</v>
      </c>
      <c r="DS12" s="62">
        <v>0</v>
      </c>
      <c r="DT12" s="62">
        <f>SUM(DU12:DY12)</f>
        <v>0</v>
      </c>
      <c r="DU12" s="62">
        <v>0</v>
      </c>
      <c r="DV12" s="62">
        <v>0</v>
      </c>
      <c r="DW12" s="62">
        <v>0</v>
      </c>
      <c r="DX12" s="62">
        <v>0</v>
      </c>
      <c r="DY12" s="62">
        <v>0</v>
      </c>
      <c r="DZ12" s="62">
        <v>0</v>
      </c>
      <c r="EA12" s="62">
        <v>0</v>
      </c>
      <c r="EB12" s="62">
        <v>0</v>
      </c>
      <c r="EC12" s="62">
        <v>0</v>
      </c>
      <c r="ED12" s="62">
        <v>0</v>
      </c>
      <c r="EE12" s="62">
        <v>0</v>
      </c>
      <c r="EF12" s="62">
        <v>0</v>
      </c>
      <c r="EG12" s="62">
        <v>0</v>
      </c>
      <c r="EH12" s="62">
        <v>0</v>
      </c>
      <c r="EI12" s="62">
        <v>0</v>
      </c>
      <c r="EJ12" s="91" t="s">
        <v>138</v>
      </c>
      <c r="EK12" s="91" t="s">
        <v>138</v>
      </c>
      <c r="EL12" s="62">
        <v>0</v>
      </c>
      <c r="EM12" s="91" t="s">
        <v>138</v>
      </c>
      <c r="EN12" s="91" t="s">
        <v>138</v>
      </c>
      <c r="EO12" s="62">
        <v>0</v>
      </c>
      <c r="EP12" s="91" t="s">
        <v>138</v>
      </c>
      <c r="EQ12" s="91" t="s">
        <v>138</v>
      </c>
      <c r="ER12" s="62">
        <v>0</v>
      </c>
      <c r="ES12" s="91" t="s">
        <v>138</v>
      </c>
      <c r="ET12" s="91" t="s">
        <v>138</v>
      </c>
      <c r="EU12" s="62">
        <v>0</v>
      </c>
      <c r="EV12" s="91" t="s">
        <v>138</v>
      </c>
      <c r="EW12" s="91" t="s">
        <v>138</v>
      </c>
      <c r="EX12" s="62">
        <v>0</v>
      </c>
      <c r="EY12" s="62">
        <v>0</v>
      </c>
      <c r="EZ12" s="62">
        <v>0</v>
      </c>
      <c r="FA12" s="62">
        <v>0</v>
      </c>
      <c r="FB12" s="62">
        <v>0</v>
      </c>
      <c r="FC12" s="62">
        <v>0</v>
      </c>
      <c r="FD12" s="62" t="s">
        <v>138</v>
      </c>
      <c r="FE12" s="62">
        <v>0</v>
      </c>
      <c r="FF12" s="62">
        <v>0</v>
      </c>
      <c r="FG12" s="62">
        <v>0</v>
      </c>
      <c r="FH12" s="62" t="s">
        <v>138</v>
      </c>
      <c r="FI12" s="62">
        <v>0</v>
      </c>
      <c r="FJ12" s="62">
        <v>0</v>
      </c>
      <c r="FK12" s="62">
        <v>0</v>
      </c>
      <c r="FL12" s="62" t="s">
        <v>138</v>
      </c>
      <c r="FM12" s="62">
        <v>0</v>
      </c>
      <c r="FN12" s="62">
        <v>0</v>
      </c>
      <c r="FO12" s="62">
        <v>0</v>
      </c>
      <c r="FP12" s="62" t="s">
        <v>138</v>
      </c>
      <c r="FQ12" s="62">
        <v>0</v>
      </c>
      <c r="FR12" s="62">
        <v>0</v>
      </c>
      <c r="FS12" s="62">
        <v>0</v>
      </c>
      <c r="FT12" s="62" t="s">
        <v>138</v>
      </c>
      <c r="FU12" s="62">
        <v>0</v>
      </c>
      <c r="FV12" s="62">
        <v>0</v>
      </c>
      <c r="FW12" s="62">
        <v>0</v>
      </c>
      <c r="FX12" s="62" t="s">
        <v>138</v>
      </c>
      <c r="FY12" s="62">
        <v>0</v>
      </c>
      <c r="FZ12" s="62">
        <v>0</v>
      </c>
      <c r="GA12" s="62">
        <v>0</v>
      </c>
      <c r="GB12" s="62" t="s">
        <v>138</v>
      </c>
      <c r="GC12" s="62">
        <v>0</v>
      </c>
      <c r="GD12" s="62">
        <v>0</v>
      </c>
      <c r="GE12" s="62">
        <v>0</v>
      </c>
      <c r="GF12" s="62" t="s">
        <v>138</v>
      </c>
      <c r="GG12" s="62">
        <v>0</v>
      </c>
      <c r="GH12" s="62">
        <v>0</v>
      </c>
      <c r="GI12" s="62">
        <v>0</v>
      </c>
      <c r="GJ12" s="62" t="s">
        <v>138</v>
      </c>
      <c r="GK12" s="62">
        <v>0</v>
      </c>
      <c r="GL12" s="62">
        <v>0</v>
      </c>
      <c r="GM12" s="62">
        <v>0</v>
      </c>
      <c r="GN12" s="62" t="s">
        <v>138</v>
      </c>
      <c r="GO12" s="62">
        <v>0</v>
      </c>
      <c r="GP12" s="62">
        <v>0</v>
      </c>
      <c r="GQ12" s="62">
        <v>0</v>
      </c>
      <c r="GR12" s="62">
        <v>0</v>
      </c>
      <c r="GS12" s="62">
        <v>0</v>
      </c>
      <c r="GT12" s="62">
        <v>0</v>
      </c>
      <c r="GU12" s="62">
        <v>0</v>
      </c>
      <c r="GV12" s="62">
        <v>0</v>
      </c>
      <c r="GW12" s="62">
        <v>0</v>
      </c>
      <c r="GX12" s="62">
        <v>0</v>
      </c>
      <c r="GY12" s="62">
        <v>0</v>
      </c>
      <c r="GZ12" s="62">
        <v>0</v>
      </c>
      <c r="HA12" s="62">
        <v>0</v>
      </c>
      <c r="HB12" s="91" t="s">
        <v>138</v>
      </c>
      <c r="HC12" s="91" t="s">
        <v>138</v>
      </c>
      <c r="HD12" s="62">
        <v>0</v>
      </c>
      <c r="HE12" s="91" t="s">
        <v>138</v>
      </c>
      <c r="HF12" s="91" t="s">
        <v>138</v>
      </c>
      <c r="HG12" s="62">
        <v>0</v>
      </c>
      <c r="HH12" s="91" t="s">
        <v>138</v>
      </c>
      <c r="HI12" s="91" t="s">
        <v>138</v>
      </c>
      <c r="HJ12" s="62">
        <v>0</v>
      </c>
      <c r="HK12" s="91" t="s">
        <v>138</v>
      </c>
      <c r="HL12" s="91" t="s">
        <v>138</v>
      </c>
      <c r="HM12" s="62">
        <v>0</v>
      </c>
      <c r="HN12" s="91" t="s">
        <v>138</v>
      </c>
      <c r="HO12" s="91" t="s">
        <v>138</v>
      </c>
      <c r="HP12" s="62">
        <v>0</v>
      </c>
      <c r="HQ12" s="62">
        <v>0</v>
      </c>
      <c r="HR12" s="62">
        <v>0</v>
      </c>
      <c r="HS12" s="62">
        <v>0</v>
      </c>
      <c r="HT12" s="62">
        <v>0</v>
      </c>
      <c r="HU12" s="62">
        <v>0</v>
      </c>
      <c r="HV12" s="62" t="s">
        <v>138</v>
      </c>
      <c r="HW12" s="62">
        <v>0</v>
      </c>
      <c r="HX12" s="62">
        <v>0</v>
      </c>
      <c r="HY12" s="62">
        <v>0</v>
      </c>
      <c r="HZ12" s="62" t="s">
        <v>138</v>
      </c>
      <c r="IA12" s="62">
        <v>0</v>
      </c>
      <c r="IB12" s="62">
        <v>0</v>
      </c>
      <c r="IC12" s="62">
        <v>0</v>
      </c>
      <c r="ID12" s="62" t="s">
        <v>138</v>
      </c>
      <c r="IE12" s="62">
        <v>0</v>
      </c>
      <c r="IF12" s="62">
        <v>0</v>
      </c>
      <c r="IG12" s="62">
        <v>0</v>
      </c>
      <c r="IH12" s="62" t="s">
        <v>138</v>
      </c>
      <c r="II12" s="62">
        <v>0</v>
      </c>
      <c r="IJ12" s="62">
        <v>0</v>
      </c>
      <c r="IK12" s="62">
        <v>0</v>
      </c>
      <c r="IL12" s="62" t="s">
        <v>138</v>
      </c>
      <c r="IM12" s="62">
        <v>0</v>
      </c>
      <c r="IN12" s="62">
        <v>0</v>
      </c>
      <c r="IO12" s="62">
        <v>0</v>
      </c>
      <c r="IP12" s="62" t="s">
        <v>138</v>
      </c>
      <c r="IQ12" s="62">
        <v>0</v>
      </c>
      <c r="IR12" s="62">
        <v>0</v>
      </c>
      <c r="IS12" s="62">
        <v>0</v>
      </c>
      <c r="IT12" s="62" t="s">
        <v>138</v>
      </c>
      <c r="IU12" s="62">
        <v>0</v>
      </c>
      <c r="IV12" s="62">
        <v>0</v>
      </c>
      <c r="IW12" s="62">
        <v>0</v>
      </c>
      <c r="IX12" s="62" t="s">
        <v>138</v>
      </c>
      <c r="IY12" s="62">
        <v>0</v>
      </c>
      <c r="IZ12" s="62">
        <v>0</v>
      </c>
      <c r="JA12" s="62">
        <v>0</v>
      </c>
      <c r="JB12" s="62" t="s">
        <v>138</v>
      </c>
      <c r="JC12" s="62">
        <v>0</v>
      </c>
      <c r="JD12" s="62">
        <v>0</v>
      </c>
      <c r="JE12" s="62">
        <v>0</v>
      </c>
      <c r="JF12" s="62" t="s">
        <v>138</v>
      </c>
      <c r="JG12" s="62">
        <v>0</v>
      </c>
      <c r="JH12" s="62">
        <v>0</v>
      </c>
      <c r="JI12" s="62">
        <v>0</v>
      </c>
      <c r="JJ12" s="62">
        <v>0</v>
      </c>
      <c r="JK12" s="62">
        <v>0</v>
      </c>
      <c r="JL12" s="62">
        <v>0</v>
      </c>
      <c r="JM12" s="62">
        <v>0</v>
      </c>
      <c r="JN12" s="62">
        <v>0</v>
      </c>
      <c r="JO12" s="62">
        <v>0</v>
      </c>
      <c r="JP12" s="62">
        <v>0</v>
      </c>
      <c r="JQ12" s="62">
        <v>0</v>
      </c>
      <c r="JR12" s="62">
        <v>0</v>
      </c>
      <c r="JS12" s="62">
        <v>0</v>
      </c>
      <c r="JT12" s="62">
        <v>0</v>
      </c>
      <c r="JU12" s="62">
        <v>0</v>
      </c>
      <c r="JV12" s="62">
        <v>0</v>
      </c>
      <c r="JW12" s="62">
        <v>0</v>
      </c>
      <c r="JX12" s="62">
        <v>0</v>
      </c>
      <c r="JY12" s="62">
        <v>0</v>
      </c>
      <c r="JZ12" s="62">
        <v>0</v>
      </c>
      <c r="KA12" s="62">
        <v>0</v>
      </c>
      <c r="KB12" s="62">
        <v>0</v>
      </c>
      <c r="KC12" s="62">
        <v>0</v>
      </c>
      <c r="KD12" s="62">
        <v>0</v>
      </c>
      <c r="KE12" s="62">
        <v>0</v>
      </c>
      <c r="KF12" s="62">
        <v>0</v>
      </c>
      <c r="KG12" s="62">
        <v>0</v>
      </c>
    </row>
    <row r="13" spans="1:293" s="52" customFormat="1" ht="13.5" customHeight="1">
      <c r="A13" s="59" t="s">
        <v>126</v>
      </c>
      <c r="B13" s="60" t="s">
        <v>149</v>
      </c>
      <c r="C13" s="61" t="s">
        <v>150</v>
      </c>
      <c r="D13" s="62">
        <v>0</v>
      </c>
      <c r="E13" s="62">
        <v>0</v>
      </c>
      <c r="F13" s="62">
        <v>0</v>
      </c>
      <c r="G13" s="62">
        <v>0</v>
      </c>
      <c r="H13" s="62">
        <v>0</v>
      </c>
      <c r="I13" s="62">
        <v>0</v>
      </c>
      <c r="J13" s="62">
        <v>0</v>
      </c>
      <c r="K13" s="62">
        <v>0</v>
      </c>
      <c r="L13" s="62">
        <v>8</v>
      </c>
      <c r="M13" s="62">
        <v>13</v>
      </c>
      <c r="N13" s="62">
        <v>8</v>
      </c>
      <c r="O13" s="62">
        <v>11</v>
      </c>
      <c r="P13" s="62">
        <v>0</v>
      </c>
      <c r="Q13" s="62">
        <v>0</v>
      </c>
      <c r="R13" s="62">
        <v>0</v>
      </c>
      <c r="S13" s="62">
        <v>0</v>
      </c>
      <c r="T13" s="62">
        <v>1</v>
      </c>
      <c r="U13" s="62">
        <v>2</v>
      </c>
      <c r="V13" s="62">
        <v>7</v>
      </c>
      <c r="W13" s="62">
        <v>12</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f>CB13+CU13</f>
        <v>0</v>
      </c>
      <c r="CB13" s="62">
        <f>CC13+CI13+CO13</f>
        <v>0</v>
      </c>
      <c r="CC13" s="62">
        <f>SUM(CD13:CH13)</f>
        <v>0</v>
      </c>
      <c r="CD13" s="62">
        <v>0</v>
      </c>
      <c r="CE13" s="62">
        <v>0</v>
      </c>
      <c r="CF13" s="62">
        <v>0</v>
      </c>
      <c r="CG13" s="62">
        <v>0</v>
      </c>
      <c r="CH13" s="62">
        <v>0</v>
      </c>
      <c r="CI13" s="62">
        <f>SUM(CJ13:CN13)</f>
        <v>0</v>
      </c>
      <c r="CJ13" s="62">
        <v>0</v>
      </c>
      <c r="CK13" s="62">
        <v>0</v>
      </c>
      <c r="CL13" s="62">
        <v>0</v>
      </c>
      <c r="CM13" s="62">
        <v>0</v>
      </c>
      <c r="CN13" s="62">
        <v>0</v>
      </c>
      <c r="CO13" s="62">
        <f>SUM(CP13:CT13)</f>
        <v>0</v>
      </c>
      <c r="CP13" s="62">
        <v>0</v>
      </c>
      <c r="CQ13" s="62">
        <v>0</v>
      </c>
      <c r="CR13" s="62">
        <v>0</v>
      </c>
      <c r="CS13" s="62">
        <v>0</v>
      </c>
      <c r="CT13" s="62">
        <v>0</v>
      </c>
      <c r="CU13" s="62">
        <f>CV13+DB13+DH13+DN13+DT13</f>
        <v>0</v>
      </c>
      <c r="CV13" s="62">
        <f>SUM(CW13:DA13)</f>
        <v>0</v>
      </c>
      <c r="CW13" s="62">
        <v>0</v>
      </c>
      <c r="CX13" s="62">
        <v>0</v>
      </c>
      <c r="CY13" s="62">
        <v>0</v>
      </c>
      <c r="CZ13" s="62">
        <v>0</v>
      </c>
      <c r="DA13" s="62">
        <v>0</v>
      </c>
      <c r="DB13" s="62">
        <f>SUM(DC13:DG13)</f>
        <v>0</v>
      </c>
      <c r="DC13" s="62">
        <v>0</v>
      </c>
      <c r="DD13" s="62">
        <v>0</v>
      </c>
      <c r="DE13" s="62">
        <v>0</v>
      </c>
      <c r="DF13" s="62">
        <v>0</v>
      </c>
      <c r="DG13" s="62">
        <v>0</v>
      </c>
      <c r="DH13" s="62">
        <f>SUM(DI13:DM13)</f>
        <v>0</v>
      </c>
      <c r="DI13" s="62">
        <v>0</v>
      </c>
      <c r="DJ13" s="62">
        <v>0</v>
      </c>
      <c r="DK13" s="62">
        <v>0</v>
      </c>
      <c r="DL13" s="62">
        <v>0</v>
      </c>
      <c r="DM13" s="62">
        <v>0</v>
      </c>
      <c r="DN13" s="62">
        <f>SUM(DO13:DS13)</f>
        <v>0</v>
      </c>
      <c r="DO13" s="62">
        <v>0</v>
      </c>
      <c r="DP13" s="62">
        <v>0</v>
      </c>
      <c r="DQ13" s="62">
        <v>0</v>
      </c>
      <c r="DR13" s="62">
        <v>0</v>
      </c>
      <c r="DS13" s="62">
        <v>0</v>
      </c>
      <c r="DT13" s="62">
        <f>SUM(DU13:DY13)</f>
        <v>0</v>
      </c>
      <c r="DU13" s="62">
        <v>0</v>
      </c>
      <c r="DV13" s="62">
        <v>0</v>
      </c>
      <c r="DW13" s="62">
        <v>0</v>
      </c>
      <c r="DX13" s="62">
        <v>0</v>
      </c>
      <c r="DY13" s="62">
        <v>0</v>
      </c>
      <c r="DZ13" s="62">
        <v>0</v>
      </c>
      <c r="EA13" s="62">
        <v>0</v>
      </c>
      <c r="EB13" s="62">
        <v>0</v>
      </c>
      <c r="EC13" s="62">
        <v>0</v>
      </c>
      <c r="ED13" s="62">
        <v>0</v>
      </c>
      <c r="EE13" s="62">
        <v>0</v>
      </c>
      <c r="EF13" s="62">
        <v>0</v>
      </c>
      <c r="EG13" s="62">
        <v>0</v>
      </c>
      <c r="EH13" s="62">
        <v>0</v>
      </c>
      <c r="EI13" s="62">
        <v>4</v>
      </c>
      <c r="EJ13" s="91" t="s">
        <v>138</v>
      </c>
      <c r="EK13" s="91" t="s">
        <v>138</v>
      </c>
      <c r="EL13" s="62">
        <v>3</v>
      </c>
      <c r="EM13" s="91" t="s">
        <v>138</v>
      </c>
      <c r="EN13" s="91" t="s">
        <v>138</v>
      </c>
      <c r="EO13" s="62">
        <v>0</v>
      </c>
      <c r="EP13" s="91" t="s">
        <v>138</v>
      </c>
      <c r="EQ13" s="91" t="s">
        <v>138</v>
      </c>
      <c r="ER13" s="62">
        <v>0</v>
      </c>
      <c r="ES13" s="91" t="s">
        <v>138</v>
      </c>
      <c r="ET13" s="91" t="s">
        <v>138</v>
      </c>
      <c r="EU13" s="62">
        <v>3</v>
      </c>
      <c r="EV13" s="91" t="s">
        <v>138</v>
      </c>
      <c r="EW13" s="91" t="s">
        <v>138</v>
      </c>
      <c r="EX13" s="62">
        <v>0</v>
      </c>
      <c r="EY13" s="62">
        <v>1</v>
      </c>
      <c r="EZ13" s="62">
        <v>0</v>
      </c>
      <c r="FA13" s="62">
        <v>0</v>
      </c>
      <c r="FB13" s="62">
        <v>0</v>
      </c>
      <c r="FC13" s="62">
        <v>0</v>
      </c>
      <c r="FD13" s="62" t="s">
        <v>138</v>
      </c>
      <c r="FE13" s="62">
        <v>0</v>
      </c>
      <c r="FF13" s="62">
        <v>0</v>
      </c>
      <c r="FG13" s="62">
        <v>0</v>
      </c>
      <c r="FH13" s="62" t="s">
        <v>138</v>
      </c>
      <c r="FI13" s="62">
        <v>0</v>
      </c>
      <c r="FJ13" s="62">
        <v>0</v>
      </c>
      <c r="FK13" s="62">
        <v>0</v>
      </c>
      <c r="FL13" s="62" t="s">
        <v>138</v>
      </c>
      <c r="FM13" s="62">
        <v>0</v>
      </c>
      <c r="FN13" s="62">
        <v>0</v>
      </c>
      <c r="FO13" s="62">
        <v>0</v>
      </c>
      <c r="FP13" s="62" t="s">
        <v>138</v>
      </c>
      <c r="FQ13" s="62">
        <v>0</v>
      </c>
      <c r="FR13" s="62">
        <v>0</v>
      </c>
      <c r="FS13" s="62">
        <v>0</v>
      </c>
      <c r="FT13" s="62" t="s">
        <v>138</v>
      </c>
      <c r="FU13" s="62">
        <v>0</v>
      </c>
      <c r="FV13" s="62">
        <v>0</v>
      </c>
      <c r="FW13" s="62">
        <v>0</v>
      </c>
      <c r="FX13" s="62" t="s">
        <v>138</v>
      </c>
      <c r="FY13" s="62">
        <v>0</v>
      </c>
      <c r="FZ13" s="62">
        <v>0</v>
      </c>
      <c r="GA13" s="62">
        <v>0</v>
      </c>
      <c r="GB13" s="62" t="s">
        <v>138</v>
      </c>
      <c r="GC13" s="62">
        <v>0</v>
      </c>
      <c r="GD13" s="62">
        <v>0</v>
      </c>
      <c r="GE13" s="62">
        <v>0</v>
      </c>
      <c r="GF13" s="62" t="s">
        <v>138</v>
      </c>
      <c r="GG13" s="62">
        <v>0</v>
      </c>
      <c r="GH13" s="62">
        <v>0</v>
      </c>
      <c r="GI13" s="62">
        <v>0</v>
      </c>
      <c r="GJ13" s="62" t="s">
        <v>138</v>
      </c>
      <c r="GK13" s="62">
        <v>0</v>
      </c>
      <c r="GL13" s="62">
        <v>0</v>
      </c>
      <c r="GM13" s="62">
        <v>0</v>
      </c>
      <c r="GN13" s="62" t="s">
        <v>138</v>
      </c>
      <c r="GO13" s="62">
        <v>0</v>
      </c>
      <c r="GP13" s="62">
        <v>0</v>
      </c>
      <c r="GQ13" s="62">
        <v>0</v>
      </c>
      <c r="GR13" s="62">
        <v>0</v>
      </c>
      <c r="GS13" s="62">
        <v>0</v>
      </c>
      <c r="GT13" s="62">
        <v>0</v>
      </c>
      <c r="GU13" s="62">
        <v>0</v>
      </c>
      <c r="GV13" s="62">
        <v>0</v>
      </c>
      <c r="GW13" s="62">
        <v>0</v>
      </c>
      <c r="GX13" s="62">
        <v>0</v>
      </c>
      <c r="GY13" s="62">
        <v>0</v>
      </c>
      <c r="GZ13" s="62">
        <v>0</v>
      </c>
      <c r="HA13" s="62">
        <v>0</v>
      </c>
      <c r="HB13" s="91" t="s">
        <v>138</v>
      </c>
      <c r="HC13" s="91" t="s">
        <v>138</v>
      </c>
      <c r="HD13" s="62">
        <v>0</v>
      </c>
      <c r="HE13" s="91" t="s">
        <v>138</v>
      </c>
      <c r="HF13" s="91" t="s">
        <v>138</v>
      </c>
      <c r="HG13" s="62">
        <v>0</v>
      </c>
      <c r="HH13" s="91" t="s">
        <v>138</v>
      </c>
      <c r="HI13" s="91" t="s">
        <v>138</v>
      </c>
      <c r="HJ13" s="62">
        <v>0</v>
      </c>
      <c r="HK13" s="91" t="s">
        <v>138</v>
      </c>
      <c r="HL13" s="91" t="s">
        <v>138</v>
      </c>
      <c r="HM13" s="62">
        <v>0</v>
      </c>
      <c r="HN13" s="91" t="s">
        <v>138</v>
      </c>
      <c r="HO13" s="91" t="s">
        <v>138</v>
      </c>
      <c r="HP13" s="62">
        <v>0</v>
      </c>
      <c r="HQ13" s="62">
        <v>0</v>
      </c>
      <c r="HR13" s="62">
        <v>0</v>
      </c>
      <c r="HS13" s="62">
        <v>0</v>
      </c>
      <c r="HT13" s="62">
        <v>0</v>
      </c>
      <c r="HU13" s="62">
        <v>0</v>
      </c>
      <c r="HV13" s="62" t="s">
        <v>138</v>
      </c>
      <c r="HW13" s="62">
        <v>0</v>
      </c>
      <c r="HX13" s="62">
        <v>0</v>
      </c>
      <c r="HY13" s="62">
        <v>0</v>
      </c>
      <c r="HZ13" s="62" t="s">
        <v>138</v>
      </c>
      <c r="IA13" s="62">
        <v>0</v>
      </c>
      <c r="IB13" s="62">
        <v>0</v>
      </c>
      <c r="IC13" s="62">
        <v>0</v>
      </c>
      <c r="ID13" s="62" t="s">
        <v>138</v>
      </c>
      <c r="IE13" s="62">
        <v>0</v>
      </c>
      <c r="IF13" s="62">
        <v>0</v>
      </c>
      <c r="IG13" s="62">
        <v>0</v>
      </c>
      <c r="IH13" s="62" t="s">
        <v>138</v>
      </c>
      <c r="II13" s="62">
        <v>0</v>
      </c>
      <c r="IJ13" s="62">
        <v>0</v>
      </c>
      <c r="IK13" s="62">
        <v>0</v>
      </c>
      <c r="IL13" s="62" t="s">
        <v>138</v>
      </c>
      <c r="IM13" s="62">
        <v>0</v>
      </c>
      <c r="IN13" s="62">
        <v>0</v>
      </c>
      <c r="IO13" s="62">
        <v>0</v>
      </c>
      <c r="IP13" s="62" t="s">
        <v>138</v>
      </c>
      <c r="IQ13" s="62">
        <v>0</v>
      </c>
      <c r="IR13" s="62">
        <v>0</v>
      </c>
      <c r="IS13" s="62">
        <v>0</v>
      </c>
      <c r="IT13" s="62" t="s">
        <v>138</v>
      </c>
      <c r="IU13" s="62">
        <v>0</v>
      </c>
      <c r="IV13" s="62">
        <v>0</v>
      </c>
      <c r="IW13" s="62">
        <v>0</v>
      </c>
      <c r="IX13" s="62" t="s">
        <v>138</v>
      </c>
      <c r="IY13" s="62">
        <v>0</v>
      </c>
      <c r="IZ13" s="62">
        <v>0</v>
      </c>
      <c r="JA13" s="62">
        <v>0</v>
      </c>
      <c r="JB13" s="62" t="s">
        <v>138</v>
      </c>
      <c r="JC13" s="62">
        <v>0</v>
      </c>
      <c r="JD13" s="62">
        <v>0</v>
      </c>
      <c r="JE13" s="62">
        <v>0</v>
      </c>
      <c r="JF13" s="62" t="s">
        <v>138</v>
      </c>
      <c r="JG13" s="62">
        <v>0</v>
      </c>
      <c r="JH13" s="62">
        <v>0</v>
      </c>
      <c r="JI13" s="62">
        <v>0</v>
      </c>
      <c r="JJ13" s="62">
        <v>0</v>
      </c>
      <c r="JK13" s="62">
        <v>0</v>
      </c>
      <c r="JL13" s="62">
        <v>0</v>
      </c>
      <c r="JM13" s="62">
        <v>0</v>
      </c>
      <c r="JN13" s="62">
        <v>0</v>
      </c>
      <c r="JO13" s="62">
        <v>0</v>
      </c>
      <c r="JP13" s="62">
        <v>0</v>
      </c>
      <c r="JQ13" s="62">
        <v>0</v>
      </c>
      <c r="JR13" s="62">
        <v>14</v>
      </c>
      <c r="JS13" s="62">
        <v>52</v>
      </c>
      <c r="JT13" s="62">
        <v>0</v>
      </c>
      <c r="JU13" s="62">
        <v>0</v>
      </c>
      <c r="JV13" s="62">
        <v>2</v>
      </c>
      <c r="JW13" s="62">
        <v>1</v>
      </c>
      <c r="JX13" s="62">
        <v>0</v>
      </c>
      <c r="JY13" s="62">
        <v>0</v>
      </c>
      <c r="JZ13" s="62">
        <v>0</v>
      </c>
      <c r="KA13" s="62">
        <v>0</v>
      </c>
      <c r="KB13" s="62">
        <v>0</v>
      </c>
      <c r="KC13" s="62">
        <v>0</v>
      </c>
      <c r="KD13" s="62">
        <v>0</v>
      </c>
      <c r="KE13" s="62">
        <v>0</v>
      </c>
      <c r="KF13" s="62">
        <v>0</v>
      </c>
      <c r="KG13" s="62">
        <v>0</v>
      </c>
    </row>
    <row r="14" spans="1:293" s="52" customFormat="1" ht="13.5" customHeight="1">
      <c r="A14" s="59" t="s">
        <v>126</v>
      </c>
      <c r="B14" s="60" t="s">
        <v>151</v>
      </c>
      <c r="C14" s="61" t="s">
        <v>152</v>
      </c>
      <c r="D14" s="62">
        <v>0</v>
      </c>
      <c r="E14" s="62">
        <v>0</v>
      </c>
      <c r="F14" s="62">
        <v>0</v>
      </c>
      <c r="G14" s="62">
        <v>0</v>
      </c>
      <c r="H14" s="62">
        <v>0</v>
      </c>
      <c r="I14" s="62">
        <v>0</v>
      </c>
      <c r="J14" s="62">
        <v>0</v>
      </c>
      <c r="K14" s="62">
        <v>0</v>
      </c>
      <c r="L14" s="62">
        <v>25</v>
      </c>
      <c r="M14" s="62">
        <v>51</v>
      </c>
      <c r="N14" s="62">
        <v>0</v>
      </c>
      <c r="O14" s="62">
        <v>0</v>
      </c>
      <c r="P14" s="62">
        <v>0</v>
      </c>
      <c r="Q14" s="62">
        <v>0</v>
      </c>
      <c r="R14" s="62">
        <v>0</v>
      </c>
      <c r="S14" s="62">
        <v>0</v>
      </c>
      <c r="T14" s="62">
        <v>56</v>
      </c>
      <c r="U14" s="62">
        <v>197</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f>CB14+CU14</f>
        <v>0</v>
      </c>
      <c r="CB14" s="62">
        <f>CC14+CI14+CO14</f>
        <v>0</v>
      </c>
      <c r="CC14" s="62">
        <f>SUM(CD14:CH14)</f>
        <v>0</v>
      </c>
      <c r="CD14" s="62">
        <v>0</v>
      </c>
      <c r="CE14" s="62">
        <v>0</v>
      </c>
      <c r="CF14" s="62">
        <v>0</v>
      </c>
      <c r="CG14" s="62">
        <v>0</v>
      </c>
      <c r="CH14" s="62">
        <v>0</v>
      </c>
      <c r="CI14" s="62">
        <f>SUM(CJ14:CN14)</f>
        <v>0</v>
      </c>
      <c r="CJ14" s="62">
        <v>0</v>
      </c>
      <c r="CK14" s="62">
        <v>0</v>
      </c>
      <c r="CL14" s="62">
        <v>0</v>
      </c>
      <c r="CM14" s="62">
        <v>0</v>
      </c>
      <c r="CN14" s="62">
        <v>0</v>
      </c>
      <c r="CO14" s="62">
        <f>SUM(CP14:CT14)</f>
        <v>0</v>
      </c>
      <c r="CP14" s="62">
        <v>0</v>
      </c>
      <c r="CQ14" s="62">
        <v>0</v>
      </c>
      <c r="CR14" s="62">
        <v>0</v>
      </c>
      <c r="CS14" s="62">
        <v>0</v>
      </c>
      <c r="CT14" s="62">
        <v>0</v>
      </c>
      <c r="CU14" s="62">
        <f>CV14+DB14+DH14+DN14+DT14</f>
        <v>0</v>
      </c>
      <c r="CV14" s="62">
        <f>SUM(CW14:DA14)</f>
        <v>0</v>
      </c>
      <c r="CW14" s="62">
        <v>0</v>
      </c>
      <c r="CX14" s="62">
        <v>0</v>
      </c>
      <c r="CY14" s="62">
        <v>0</v>
      </c>
      <c r="CZ14" s="62">
        <v>0</v>
      </c>
      <c r="DA14" s="62">
        <v>0</v>
      </c>
      <c r="DB14" s="62">
        <f>SUM(DC14:DG14)</f>
        <v>0</v>
      </c>
      <c r="DC14" s="62">
        <v>0</v>
      </c>
      <c r="DD14" s="62">
        <v>0</v>
      </c>
      <c r="DE14" s="62">
        <v>0</v>
      </c>
      <c r="DF14" s="62">
        <v>0</v>
      </c>
      <c r="DG14" s="62">
        <v>0</v>
      </c>
      <c r="DH14" s="62">
        <f>SUM(DI14:DM14)</f>
        <v>0</v>
      </c>
      <c r="DI14" s="62">
        <v>0</v>
      </c>
      <c r="DJ14" s="62">
        <v>0</v>
      </c>
      <c r="DK14" s="62">
        <v>0</v>
      </c>
      <c r="DL14" s="62">
        <v>0</v>
      </c>
      <c r="DM14" s="62">
        <v>0</v>
      </c>
      <c r="DN14" s="62">
        <f>SUM(DO14:DS14)</f>
        <v>0</v>
      </c>
      <c r="DO14" s="62">
        <v>0</v>
      </c>
      <c r="DP14" s="62">
        <v>0</v>
      </c>
      <c r="DQ14" s="62">
        <v>0</v>
      </c>
      <c r="DR14" s="62">
        <v>0</v>
      </c>
      <c r="DS14" s="62">
        <v>0</v>
      </c>
      <c r="DT14" s="62">
        <f>SUM(DU14:DY14)</f>
        <v>0</v>
      </c>
      <c r="DU14" s="62">
        <v>0</v>
      </c>
      <c r="DV14" s="62">
        <v>0</v>
      </c>
      <c r="DW14" s="62">
        <v>0</v>
      </c>
      <c r="DX14" s="62">
        <v>0</v>
      </c>
      <c r="DY14" s="62">
        <v>0</v>
      </c>
      <c r="DZ14" s="62">
        <v>2</v>
      </c>
      <c r="EA14" s="62">
        <v>12</v>
      </c>
      <c r="EB14" s="62">
        <v>0</v>
      </c>
      <c r="EC14" s="62">
        <v>0</v>
      </c>
      <c r="ED14" s="62">
        <v>4</v>
      </c>
      <c r="EE14" s="62">
        <v>4</v>
      </c>
      <c r="EF14" s="62">
        <v>0</v>
      </c>
      <c r="EG14" s="62">
        <v>0</v>
      </c>
      <c r="EH14" s="62">
        <v>0</v>
      </c>
      <c r="EI14" s="62">
        <v>0</v>
      </c>
      <c r="EJ14" s="91" t="s">
        <v>138</v>
      </c>
      <c r="EK14" s="91" t="s">
        <v>138</v>
      </c>
      <c r="EL14" s="62">
        <v>0</v>
      </c>
      <c r="EM14" s="91" t="s">
        <v>138</v>
      </c>
      <c r="EN14" s="91" t="s">
        <v>138</v>
      </c>
      <c r="EO14" s="62">
        <v>0</v>
      </c>
      <c r="EP14" s="91" t="s">
        <v>138</v>
      </c>
      <c r="EQ14" s="91" t="s">
        <v>138</v>
      </c>
      <c r="ER14" s="62">
        <v>0</v>
      </c>
      <c r="ES14" s="91" t="s">
        <v>138</v>
      </c>
      <c r="ET14" s="91" t="s">
        <v>138</v>
      </c>
      <c r="EU14" s="62">
        <v>0</v>
      </c>
      <c r="EV14" s="91" t="s">
        <v>138</v>
      </c>
      <c r="EW14" s="91" t="s">
        <v>138</v>
      </c>
      <c r="EX14" s="62">
        <v>8</v>
      </c>
      <c r="EY14" s="62">
        <v>27</v>
      </c>
      <c r="EZ14" s="62">
        <v>0</v>
      </c>
      <c r="FA14" s="62">
        <v>0</v>
      </c>
      <c r="FB14" s="62">
        <v>0</v>
      </c>
      <c r="FC14" s="62">
        <v>0</v>
      </c>
      <c r="FD14" s="62" t="s">
        <v>153</v>
      </c>
      <c r="FE14" s="62">
        <v>3</v>
      </c>
      <c r="FF14" s="62">
        <v>3</v>
      </c>
      <c r="FG14" s="62">
        <v>0</v>
      </c>
      <c r="FH14" s="62" t="s">
        <v>154</v>
      </c>
      <c r="FI14" s="62">
        <v>2</v>
      </c>
      <c r="FJ14" s="62">
        <v>0</v>
      </c>
      <c r="FK14" s="62">
        <v>0</v>
      </c>
      <c r="FL14" s="62" t="s">
        <v>155</v>
      </c>
      <c r="FM14" s="62">
        <v>0</v>
      </c>
      <c r="FN14" s="62">
        <v>11</v>
      </c>
      <c r="FO14" s="62">
        <v>2</v>
      </c>
      <c r="FP14" s="62" t="s">
        <v>156</v>
      </c>
      <c r="FQ14" s="62">
        <v>0</v>
      </c>
      <c r="FR14" s="62">
        <v>0</v>
      </c>
      <c r="FS14" s="62">
        <v>1</v>
      </c>
      <c r="FT14" s="62" t="s">
        <v>157</v>
      </c>
      <c r="FU14" s="62">
        <v>0</v>
      </c>
      <c r="FV14" s="62">
        <v>2</v>
      </c>
      <c r="FW14" s="62">
        <v>0</v>
      </c>
      <c r="FX14" s="62" t="s">
        <v>138</v>
      </c>
      <c r="FY14" s="62">
        <v>0</v>
      </c>
      <c r="FZ14" s="62">
        <v>0</v>
      </c>
      <c r="GA14" s="62">
        <v>0</v>
      </c>
      <c r="GB14" s="62" t="s">
        <v>138</v>
      </c>
      <c r="GC14" s="62">
        <v>0</v>
      </c>
      <c r="GD14" s="62">
        <v>0</v>
      </c>
      <c r="GE14" s="62">
        <v>0</v>
      </c>
      <c r="GF14" s="62" t="s">
        <v>138</v>
      </c>
      <c r="GG14" s="62">
        <v>0</v>
      </c>
      <c r="GH14" s="62">
        <v>0</v>
      </c>
      <c r="GI14" s="62">
        <v>0</v>
      </c>
      <c r="GJ14" s="62" t="s">
        <v>138</v>
      </c>
      <c r="GK14" s="62">
        <v>0</v>
      </c>
      <c r="GL14" s="62">
        <v>0</v>
      </c>
      <c r="GM14" s="62">
        <v>0</v>
      </c>
      <c r="GN14" s="62" t="s">
        <v>138</v>
      </c>
      <c r="GO14" s="62">
        <v>0</v>
      </c>
      <c r="GP14" s="62">
        <v>0</v>
      </c>
      <c r="GQ14" s="62">
        <v>0</v>
      </c>
      <c r="GR14" s="62">
        <v>0</v>
      </c>
      <c r="GS14" s="62">
        <v>0</v>
      </c>
      <c r="GT14" s="62">
        <v>0</v>
      </c>
      <c r="GU14" s="62">
        <v>0</v>
      </c>
      <c r="GV14" s="62">
        <v>0</v>
      </c>
      <c r="GW14" s="62">
        <v>0</v>
      </c>
      <c r="GX14" s="62">
        <v>0</v>
      </c>
      <c r="GY14" s="62">
        <v>0</v>
      </c>
      <c r="GZ14" s="62">
        <v>0</v>
      </c>
      <c r="HA14" s="62">
        <v>0</v>
      </c>
      <c r="HB14" s="91" t="s">
        <v>138</v>
      </c>
      <c r="HC14" s="91" t="s">
        <v>138</v>
      </c>
      <c r="HD14" s="62">
        <v>0</v>
      </c>
      <c r="HE14" s="91" t="s">
        <v>138</v>
      </c>
      <c r="HF14" s="91" t="s">
        <v>138</v>
      </c>
      <c r="HG14" s="62">
        <v>0</v>
      </c>
      <c r="HH14" s="91" t="s">
        <v>138</v>
      </c>
      <c r="HI14" s="91" t="s">
        <v>138</v>
      </c>
      <c r="HJ14" s="62">
        <v>0</v>
      </c>
      <c r="HK14" s="91" t="s">
        <v>138</v>
      </c>
      <c r="HL14" s="91" t="s">
        <v>138</v>
      </c>
      <c r="HM14" s="62">
        <v>0</v>
      </c>
      <c r="HN14" s="91" t="s">
        <v>138</v>
      </c>
      <c r="HO14" s="91" t="s">
        <v>138</v>
      </c>
      <c r="HP14" s="62">
        <v>0</v>
      </c>
      <c r="HQ14" s="62">
        <v>0</v>
      </c>
      <c r="HR14" s="62">
        <v>0</v>
      </c>
      <c r="HS14" s="62">
        <v>0</v>
      </c>
      <c r="HT14" s="62">
        <v>0</v>
      </c>
      <c r="HU14" s="62">
        <v>0</v>
      </c>
      <c r="HV14" s="62" t="s">
        <v>138</v>
      </c>
      <c r="HW14" s="62">
        <v>0</v>
      </c>
      <c r="HX14" s="62">
        <v>0</v>
      </c>
      <c r="HY14" s="62">
        <v>0</v>
      </c>
      <c r="HZ14" s="62" t="s">
        <v>138</v>
      </c>
      <c r="IA14" s="62">
        <v>0</v>
      </c>
      <c r="IB14" s="62">
        <v>0</v>
      </c>
      <c r="IC14" s="62">
        <v>0</v>
      </c>
      <c r="ID14" s="62" t="s">
        <v>138</v>
      </c>
      <c r="IE14" s="62">
        <v>0</v>
      </c>
      <c r="IF14" s="62">
        <v>0</v>
      </c>
      <c r="IG14" s="62">
        <v>0</v>
      </c>
      <c r="IH14" s="62" t="s">
        <v>138</v>
      </c>
      <c r="II14" s="62">
        <v>0</v>
      </c>
      <c r="IJ14" s="62">
        <v>0</v>
      </c>
      <c r="IK14" s="62">
        <v>0</v>
      </c>
      <c r="IL14" s="62" t="s">
        <v>138</v>
      </c>
      <c r="IM14" s="62">
        <v>0</v>
      </c>
      <c r="IN14" s="62">
        <v>0</v>
      </c>
      <c r="IO14" s="62">
        <v>0</v>
      </c>
      <c r="IP14" s="62" t="s">
        <v>138</v>
      </c>
      <c r="IQ14" s="62">
        <v>0</v>
      </c>
      <c r="IR14" s="62">
        <v>0</v>
      </c>
      <c r="IS14" s="62">
        <v>0</v>
      </c>
      <c r="IT14" s="62" t="s">
        <v>138</v>
      </c>
      <c r="IU14" s="62">
        <v>0</v>
      </c>
      <c r="IV14" s="62">
        <v>0</v>
      </c>
      <c r="IW14" s="62">
        <v>0</v>
      </c>
      <c r="IX14" s="62" t="s">
        <v>138</v>
      </c>
      <c r="IY14" s="62">
        <v>0</v>
      </c>
      <c r="IZ14" s="62">
        <v>0</v>
      </c>
      <c r="JA14" s="62">
        <v>0</v>
      </c>
      <c r="JB14" s="62" t="s">
        <v>138</v>
      </c>
      <c r="JC14" s="62">
        <v>0</v>
      </c>
      <c r="JD14" s="62">
        <v>0</v>
      </c>
      <c r="JE14" s="62">
        <v>0</v>
      </c>
      <c r="JF14" s="62" t="s">
        <v>138</v>
      </c>
      <c r="JG14" s="62">
        <v>0</v>
      </c>
      <c r="JH14" s="62">
        <v>0</v>
      </c>
      <c r="JI14" s="62">
        <v>0</v>
      </c>
      <c r="JJ14" s="62">
        <v>0</v>
      </c>
      <c r="JK14" s="62">
        <v>0</v>
      </c>
      <c r="JL14" s="62">
        <v>0</v>
      </c>
      <c r="JM14" s="62">
        <v>0</v>
      </c>
      <c r="JN14" s="62">
        <v>0</v>
      </c>
      <c r="JO14" s="62">
        <v>0</v>
      </c>
      <c r="JP14" s="62">
        <v>0</v>
      </c>
      <c r="JQ14" s="62">
        <v>0</v>
      </c>
      <c r="JR14" s="62">
        <v>15</v>
      </c>
      <c r="JS14" s="62">
        <v>63</v>
      </c>
      <c r="JT14" s="62">
        <v>3</v>
      </c>
      <c r="JU14" s="62">
        <v>14</v>
      </c>
      <c r="JV14" s="62">
        <v>0</v>
      </c>
      <c r="JW14" s="62">
        <v>0</v>
      </c>
      <c r="JX14" s="62">
        <v>0</v>
      </c>
      <c r="JY14" s="62">
        <v>0</v>
      </c>
      <c r="JZ14" s="62">
        <v>7</v>
      </c>
      <c r="KA14" s="62">
        <v>31</v>
      </c>
      <c r="KB14" s="62">
        <v>0</v>
      </c>
      <c r="KC14" s="62">
        <v>0</v>
      </c>
      <c r="KD14" s="62">
        <v>0</v>
      </c>
      <c r="KE14" s="62">
        <v>0</v>
      </c>
      <c r="KF14" s="62">
        <v>0</v>
      </c>
      <c r="KG14" s="62">
        <v>0</v>
      </c>
    </row>
    <row r="15" spans="1:293" s="52" customFormat="1" ht="13.5" customHeight="1">
      <c r="A15" s="59" t="s">
        <v>126</v>
      </c>
      <c r="B15" s="60" t="s">
        <v>158</v>
      </c>
      <c r="C15" s="61" t="s">
        <v>159</v>
      </c>
      <c r="D15" s="62">
        <v>4</v>
      </c>
      <c r="E15" s="62">
        <v>8</v>
      </c>
      <c r="F15" s="62">
        <v>3</v>
      </c>
      <c r="G15" s="62">
        <v>3</v>
      </c>
      <c r="H15" s="62">
        <v>0</v>
      </c>
      <c r="I15" s="62">
        <v>0</v>
      </c>
      <c r="J15" s="62">
        <v>0</v>
      </c>
      <c r="K15" s="62">
        <v>0</v>
      </c>
      <c r="L15" s="62">
        <v>25</v>
      </c>
      <c r="M15" s="62">
        <v>52</v>
      </c>
      <c r="N15" s="62">
        <v>0</v>
      </c>
      <c r="O15" s="62">
        <v>0</v>
      </c>
      <c r="P15" s="62">
        <v>0</v>
      </c>
      <c r="Q15" s="62">
        <v>0</v>
      </c>
      <c r="R15" s="62">
        <v>0</v>
      </c>
      <c r="S15" s="62">
        <v>0</v>
      </c>
      <c r="T15" s="62">
        <v>0</v>
      </c>
      <c r="U15" s="62">
        <v>0</v>
      </c>
      <c r="V15" s="62">
        <v>0</v>
      </c>
      <c r="W15" s="62">
        <v>0</v>
      </c>
      <c r="X15" s="62">
        <v>0</v>
      </c>
      <c r="Y15" s="62">
        <v>0</v>
      </c>
      <c r="Z15" s="62">
        <v>0</v>
      </c>
      <c r="AA15" s="62">
        <v>0</v>
      </c>
      <c r="AB15" s="62">
        <f>AC15+AV15</f>
        <v>7</v>
      </c>
      <c r="AC15" s="62">
        <f>AD15+AJ15+AP15</f>
        <v>4</v>
      </c>
      <c r="AD15" s="62">
        <f>SUM(AE15:AI15)</f>
        <v>1</v>
      </c>
      <c r="AE15" s="62">
        <v>0</v>
      </c>
      <c r="AF15" s="62">
        <v>1</v>
      </c>
      <c r="AG15" s="62">
        <v>0</v>
      </c>
      <c r="AH15" s="62">
        <v>0</v>
      </c>
      <c r="AI15" s="62">
        <v>0</v>
      </c>
      <c r="AJ15" s="62">
        <f>SUM(AK15:AO15)</f>
        <v>3</v>
      </c>
      <c r="AK15" s="62">
        <v>0</v>
      </c>
      <c r="AL15" s="62">
        <v>3</v>
      </c>
      <c r="AM15" s="62">
        <v>0</v>
      </c>
      <c r="AN15" s="62">
        <v>0</v>
      </c>
      <c r="AO15" s="62">
        <v>0</v>
      </c>
      <c r="AP15" s="62">
        <f>SUM(AQ15:AU15)</f>
        <v>0</v>
      </c>
      <c r="AQ15" s="62">
        <v>0</v>
      </c>
      <c r="AR15" s="62">
        <v>0</v>
      </c>
      <c r="AS15" s="62">
        <v>0</v>
      </c>
      <c r="AT15" s="62">
        <v>0</v>
      </c>
      <c r="AU15" s="62">
        <v>0</v>
      </c>
      <c r="AV15" s="62">
        <f>AW15+BC15+BI15+BO15+BU15</f>
        <v>3</v>
      </c>
      <c r="AW15" s="62">
        <f>SUM(AX15:BB15)</f>
        <v>0</v>
      </c>
      <c r="AX15" s="62">
        <v>0</v>
      </c>
      <c r="AY15" s="62">
        <v>0</v>
      </c>
      <c r="AZ15" s="62">
        <v>0</v>
      </c>
      <c r="BA15" s="62">
        <v>0</v>
      </c>
      <c r="BB15" s="62">
        <v>0</v>
      </c>
      <c r="BC15" s="62">
        <f>SUM(BD15:BH15)</f>
        <v>2</v>
      </c>
      <c r="BD15" s="62">
        <v>2</v>
      </c>
      <c r="BE15" s="62">
        <v>0</v>
      </c>
      <c r="BF15" s="62">
        <v>0</v>
      </c>
      <c r="BG15" s="62">
        <v>0</v>
      </c>
      <c r="BH15" s="62">
        <v>0</v>
      </c>
      <c r="BI15" s="62">
        <f>SUM(BJ15:BN15)</f>
        <v>0</v>
      </c>
      <c r="BJ15" s="62">
        <v>0</v>
      </c>
      <c r="BK15" s="62">
        <v>0</v>
      </c>
      <c r="BL15" s="62">
        <v>0</v>
      </c>
      <c r="BM15" s="62">
        <v>0</v>
      </c>
      <c r="BN15" s="62">
        <v>0</v>
      </c>
      <c r="BO15" s="62">
        <f>SUM(BP15:BT15)</f>
        <v>0</v>
      </c>
      <c r="BP15" s="62">
        <v>0</v>
      </c>
      <c r="BQ15" s="62">
        <v>0</v>
      </c>
      <c r="BR15" s="62">
        <v>0</v>
      </c>
      <c r="BS15" s="62">
        <v>0</v>
      </c>
      <c r="BT15" s="62">
        <v>0</v>
      </c>
      <c r="BU15" s="62">
        <f>SUM(BV15:BZ15)</f>
        <v>1</v>
      </c>
      <c r="BV15" s="62">
        <v>1</v>
      </c>
      <c r="BW15" s="62">
        <v>0</v>
      </c>
      <c r="BX15" s="62">
        <v>0</v>
      </c>
      <c r="BY15" s="62">
        <v>0</v>
      </c>
      <c r="BZ15" s="62">
        <v>0</v>
      </c>
      <c r="CA15" s="62">
        <f>CB15+CU15</f>
        <v>0</v>
      </c>
      <c r="CB15" s="62">
        <f>CC15+CI15+CO15</f>
        <v>0</v>
      </c>
      <c r="CC15" s="62">
        <f>SUM(CD15:CH15)</f>
        <v>0</v>
      </c>
      <c r="CD15" s="62">
        <v>0</v>
      </c>
      <c r="CE15" s="62">
        <v>0</v>
      </c>
      <c r="CF15" s="62">
        <v>0</v>
      </c>
      <c r="CG15" s="62">
        <v>0</v>
      </c>
      <c r="CH15" s="62">
        <v>0</v>
      </c>
      <c r="CI15" s="62">
        <f>SUM(CJ15:CN15)</f>
        <v>0</v>
      </c>
      <c r="CJ15" s="62">
        <v>0</v>
      </c>
      <c r="CK15" s="62">
        <v>0</v>
      </c>
      <c r="CL15" s="62">
        <v>0</v>
      </c>
      <c r="CM15" s="62">
        <v>0</v>
      </c>
      <c r="CN15" s="62">
        <v>0</v>
      </c>
      <c r="CO15" s="62">
        <f>SUM(CP15:CT15)</f>
        <v>0</v>
      </c>
      <c r="CP15" s="62">
        <v>0</v>
      </c>
      <c r="CQ15" s="62">
        <v>0</v>
      </c>
      <c r="CR15" s="62">
        <v>0</v>
      </c>
      <c r="CS15" s="62">
        <v>0</v>
      </c>
      <c r="CT15" s="62">
        <v>0</v>
      </c>
      <c r="CU15" s="62">
        <f>CV15+DB15+DH15+DN15+DT15</f>
        <v>0</v>
      </c>
      <c r="CV15" s="62">
        <f>SUM(CW15:DA15)</f>
        <v>0</v>
      </c>
      <c r="CW15" s="62">
        <v>0</v>
      </c>
      <c r="CX15" s="62">
        <v>0</v>
      </c>
      <c r="CY15" s="62">
        <v>0</v>
      </c>
      <c r="CZ15" s="62">
        <v>0</v>
      </c>
      <c r="DA15" s="62">
        <v>0</v>
      </c>
      <c r="DB15" s="62">
        <f>SUM(DC15:DG15)</f>
        <v>0</v>
      </c>
      <c r="DC15" s="62">
        <v>0</v>
      </c>
      <c r="DD15" s="62">
        <v>0</v>
      </c>
      <c r="DE15" s="62">
        <v>0</v>
      </c>
      <c r="DF15" s="62">
        <v>0</v>
      </c>
      <c r="DG15" s="62">
        <v>0</v>
      </c>
      <c r="DH15" s="62">
        <f>SUM(DI15:DM15)</f>
        <v>0</v>
      </c>
      <c r="DI15" s="62">
        <v>0</v>
      </c>
      <c r="DJ15" s="62">
        <v>0</v>
      </c>
      <c r="DK15" s="62">
        <v>0</v>
      </c>
      <c r="DL15" s="62">
        <v>0</v>
      </c>
      <c r="DM15" s="62">
        <v>0</v>
      </c>
      <c r="DN15" s="62">
        <f>SUM(DO15:DS15)</f>
        <v>0</v>
      </c>
      <c r="DO15" s="62">
        <v>0</v>
      </c>
      <c r="DP15" s="62">
        <v>0</v>
      </c>
      <c r="DQ15" s="62">
        <v>0</v>
      </c>
      <c r="DR15" s="62">
        <v>0</v>
      </c>
      <c r="DS15" s="62">
        <v>0</v>
      </c>
      <c r="DT15" s="62">
        <f>SUM(DU15:DY15)</f>
        <v>0</v>
      </c>
      <c r="DU15" s="62">
        <v>0</v>
      </c>
      <c r="DV15" s="62">
        <v>0</v>
      </c>
      <c r="DW15" s="62">
        <v>0</v>
      </c>
      <c r="DX15" s="62">
        <v>0</v>
      </c>
      <c r="DY15" s="62">
        <v>0</v>
      </c>
      <c r="DZ15" s="62">
        <v>4</v>
      </c>
      <c r="EA15" s="62">
        <v>2</v>
      </c>
      <c r="EB15" s="62">
        <v>0</v>
      </c>
      <c r="EC15" s="62">
        <v>0</v>
      </c>
      <c r="ED15" s="62">
        <v>0</v>
      </c>
      <c r="EE15" s="62">
        <v>0</v>
      </c>
      <c r="EF15" s="62">
        <v>0</v>
      </c>
      <c r="EG15" s="62">
        <v>0</v>
      </c>
      <c r="EH15" s="62">
        <v>0</v>
      </c>
      <c r="EI15" s="62">
        <v>0</v>
      </c>
      <c r="EJ15" s="91" t="s">
        <v>138</v>
      </c>
      <c r="EK15" s="91" t="s">
        <v>138</v>
      </c>
      <c r="EL15" s="62">
        <v>0</v>
      </c>
      <c r="EM15" s="91" t="s">
        <v>138</v>
      </c>
      <c r="EN15" s="91" t="s">
        <v>138</v>
      </c>
      <c r="EO15" s="62">
        <v>0</v>
      </c>
      <c r="EP15" s="91" t="s">
        <v>138</v>
      </c>
      <c r="EQ15" s="91" t="s">
        <v>138</v>
      </c>
      <c r="ER15" s="62">
        <v>0</v>
      </c>
      <c r="ES15" s="91" t="s">
        <v>138</v>
      </c>
      <c r="ET15" s="91" t="s">
        <v>138</v>
      </c>
      <c r="EU15" s="62">
        <v>0</v>
      </c>
      <c r="EV15" s="91" t="s">
        <v>138</v>
      </c>
      <c r="EW15" s="91" t="s">
        <v>138</v>
      </c>
      <c r="EX15" s="62">
        <v>0</v>
      </c>
      <c r="EY15" s="62">
        <v>27</v>
      </c>
      <c r="EZ15" s="62">
        <v>0</v>
      </c>
      <c r="FA15" s="62">
        <v>0</v>
      </c>
      <c r="FB15" s="62">
        <v>0</v>
      </c>
      <c r="FC15" s="62">
        <v>0</v>
      </c>
      <c r="FD15" s="62" t="s">
        <v>138</v>
      </c>
      <c r="FE15" s="62">
        <v>0</v>
      </c>
      <c r="FF15" s="62">
        <v>0</v>
      </c>
      <c r="FG15" s="62">
        <v>0</v>
      </c>
      <c r="FH15" s="62" t="s">
        <v>138</v>
      </c>
      <c r="FI15" s="62">
        <v>0</v>
      </c>
      <c r="FJ15" s="62">
        <v>0</v>
      </c>
      <c r="FK15" s="62">
        <v>0</v>
      </c>
      <c r="FL15" s="62" t="s">
        <v>138</v>
      </c>
      <c r="FM15" s="62">
        <v>0</v>
      </c>
      <c r="FN15" s="62">
        <v>0</v>
      </c>
      <c r="FO15" s="62">
        <v>0</v>
      </c>
      <c r="FP15" s="62" t="s">
        <v>138</v>
      </c>
      <c r="FQ15" s="62">
        <v>0</v>
      </c>
      <c r="FR15" s="62">
        <v>0</v>
      </c>
      <c r="FS15" s="62">
        <v>0</v>
      </c>
      <c r="FT15" s="62" t="s">
        <v>138</v>
      </c>
      <c r="FU15" s="62">
        <v>0</v>
      </c>
      <c r="FV15" s="62">
        <v>0</v>
      </c>
      <c r="FW15" s="62">
        <v>0</v>
      </c>
      <c r="FX15" s="62" t="s">
        <v>138</v>
      </c>
      <c r="FY15" s="62">
        <v>0</v>
      </c>
      <c r="FZ15" s="62">
        <v>0</v>
      </c>
      <c r="GA15" s="62">
        <v>0</v>
      </c>
      <c r="GB15" s="62" t="s">
        <v>138</v>
      </c>
      <c r="GC15" s="62">
        <v>0</v>
      </c>
      <c r="GD15" s="62">
        <v>0</v>
      </c>
      <c r="GE15" s="62">
        <v>0</v>
      </c>
      <c r="GF15" s="62" t="s">
        <v>138</v>
      </c>
      <c r="GG15" s="62">
        <v>0</v>
      </c>
      <c r="GH15" s="62">
        <v>0</v>
      </c>
      <c r="GI15" s="62">
        <v>0</v>
      </c>
      <c r="GJ15" s="62" t="s">
        <v>138</v>
      </c>
      <c r="GK15" s="62">
        <v>0</v>
      </c>
      <c r="GL15" s="62">
        <v>0</v>
      </c>
      <c r="GM15" s="62">
        <v>0</v>
      </c>
      <c r="GN15" s="62" t="s">
        <v>138</v>
      </c>
      <c r="GO15" s="62">
        <v>0</v>
      </c>
      <c r="GP15" s="62">
        <v>0</v>
      </c>
      <c r="GQ15" s="62">
        <v>0</v>
      </c>
      <c r="GR15" s="62">
        <v>0</v>
      </c>
      <c r="GS15" s="62">
        <v>0</v>
      </c>
      <c r="GT15" s="62">
        <v>0</v>
      </c>
      <c r="GU15" s="62">
        <v>0</v>
      </c>
      <c r="GV15" s="62">
        <v>0</v>
      </c>
      <c r="GW15" s="62">
        <v>0</v>
      </c>
      <c r="GX15" s="62">
        <v>0</v>
      </c>
      <c r="GY15" s="62">
        <v>0</v>
      </c>
      <c r="GZ15" s="62">
        <v>0</v>
      </c>
      <c r="HA15" s="62">
        <v>0</v>
      </c>
      <c r="HB15" s="91" t="s">
        <v>138</v>
      </c>
      <c r="HC15" s="91" t="s">
        <v>138</v>
      </c>
      <c r="HD15" s="62">
        <v>0</v>
      </c>
      <c r="HE15" s="91" t="s">
        <v>138</v>
      </c>
      <c r="HF15" s="91" t="s">
        <v>138</v>
      </c>
      <c r="HG15" s="62">
        <v>0</v>
      </c>
      <c r="HH15" s="91" t="s">
        <v>138</v>
      </c>
      <c r="HI15" s="91" t="s">
        <v>138</v>
      </c>
      <c r="HJ15" s="62">
        <v>0</v>
      </c>
      <c r="HK15" s="91" t="s">
        <v>138</v>
      </c>
      <c r="HL15" s="91" t="s">
        <v>138</v>
      </c>
      <c r="HM15" s="62">
        <v>0</v>
      </c>
      <c r="HN15" s="91" t="s">
        <v>138</v>
      </c>
      <c r="HO15" s="91" t="s">
        <v>138</v>
      </c>
      <c r="HP15" s="62">
        <v>0</v>
      </c>
      <c r="HQ15" s="62">
        <v>0</v>
      </c>
      <c r="HR15" s="62">
        <v>0</v>
      </c>
      <c r="HS15" s="62">
        <v>0</v>
      </c>
      <c r="HT15" s="62">
        <v>0</v>
      </c>
      <c r="HU15" s="62">
        <v>0</v>
      </c>
      <c r="HV15" s="62" t="s">
        <v>138</v>
      </c>
      <c r="HW15" s="62">
        <v>0</v>
      </c>
      <c r="HX15" s="62">
        <v>0</v>
      </c>
      <c r="HY15" s="62">
        <v>0</v>
      </c>
      <c r="HZ15" s="62" t="s">
        <v>138</v>
      </c>
      <c r="IA15" s="62">
        <v>0</v>
      </c>
      <c r="IB15" s="62">
        <v>0</v>
      </c>
      <c r="IC15" s="62">
        <v>0</v>
      </c>
      <c r="ID15" s="62" t="s">
        <v>138</v>
      </c>
      <c r="IE15" s="62">
        <v>0</v>
      </c>
      <c r="IF15" s="62">
        <v>0</v>
      </c>
      <c r="IG15" s="62">
        <v>0</v>
      </c>
      <c r="IH15" s="62" t="s">
        <v>138</v>
      </c>
      <c r="II15" s="62">
        <v>0</v>
      </c>
      <c r="IJ15" s="62">
        <v>0</v>
      </c>
      <c r="IK15" s="62">
        <v>0</v>
      </c>
      <c r="IL15" s="62" t="s">
        <v>138</v>
      </c>
      <c r="IM15" s="62">
        <v>0</v>
      </c>
      <c r="IN15" s="62">
        <v>0</v>
      </c>
      <c r="IO15" s="62">
        <v>0</v>
      </c>
      <c r="IP15" s="62" t="s">
        <v>138</v>
      </c>
      <c r="IQ15" s="62">
        <v>0</v>
      </c>
      <c r="IR15" s="62">
        <v>0</v>
      </c>
      <c r="IS15" s="62">
        <v>0</v>
      </c>
      <c r="IT15" s="62" t="s">
        <v>138</v>
      </c>
      <c r="IU15" s="62">
        <v>0</v>
      </c>
      <c r="IV15" s="62">
        <v>0</v>
      </c>
      <c r="IW15" s="62">
        <v>0</v>
      </c>
      <c r="IX15" s="62" t="s">
        <v>138</v>
      </c>
      <c r="IY15" s="62">
        <v>0</v>
      </c>
      <c r="IZ15" s="62">
        <v>0</v>
      </c>
      <c r="JA15" s="62">
        <v>0</v>
      </c>
      <c r="JB15" s="62" t="s">
        <v>138</v>
      </c>
      <c r="JC15" s="62">
        <v>0</v>
      </c>
      <c r="JD15" s="62">
        <v>0</v>
      </c>
      <c r="JE15" s="62">
        <v>0</v>
      </c>
      <c r="JF15" s="62" t="s">
        <v>138</v>
      </c>
      <c r="JG15" s="62">
        <v>0</v>
      </c>
      <c r="JH15" s="62">
        <v>0</v>
      </c>
      <c r="JI15" s="62">
        <v>0</v>
      </c>
      <c r="JJ15" s="62">
        <v>0</v>
      </c>
      <c r="JK15" s="62">
        <v>0</v>
      </c>
      <c r="JL15" s="62">
        <v>0</v>
      </c>
      <c r="JM15" s="62">
        <v>0</v>
      </c>
      <c r="JN15" s="62">
        <v>0</v>
      </c>
      <c r="JO15" s="62">
        <v>0</v>
      </c>
      <c r="JP15" s="62">
        <v>0</v>
      </c>
      <c r="JQ15" s="62">
        <v>0</v>
      </c>
      <c r="JR15" s="62">
        <v>0</v>
      </c>
      <c r="JS15" s="62">
        <v>0</v>
      </c>
      <c r="JT15" s="62">
        <v>0</v>
      </c>
      <c r="JU15" s="62">
        <v>0</v>
      </c>
      <c r="JV15" s="62">
        <v>0</v>
      </c>
      <c r="JW15" s="62">
        <v>0</v>
      </c>
      <c r="JX15" s="62">
        <v>0</v>
      </c>
      <c r="JY15" s="62">
        <v>0</v>
      </c>
      <c r="JZ15" s="62">
        <v>0</v>
      </c>
      <c r="KA15" s="62">
        <v>0</v>
      </c>
      <c r="KB15" s="62">
        <v>0</v>
      </c>
      <c r="KC15" s="62">
        <v>0</v>
      </c>
      <c r="KD15" s="62">
        <v>0</v>
      </c>
      <c r="KE15" s="62">
        <v>0</v>
      </c>
      <c r="KF15" s="62">
        <v>0</v>
      </c>
      <c r="KG15" s="62">
        <v>0</v>
      </c>
    </row>
    <row r="16" spans="1:293" s="52" customFormat="1" ht="13.5" customHeight="1">
      <c r="A16" s="59" t="s">
        <v>126</v>
      </c>
      <c r="B16" s="60" t="s">
        <v>160</v>
      </c>
      <c r="C16" s="61" t="s">
        <v>161</v>
      </c>
      <c r="D16" s="62">
        <v>5</v>
      </c>
      <c r="E16" s="62">
        <v>10</v>
      </c>
      <c r="F16" s="62">
        <v>2</v>
      </c>
      <c r="G16" s="62">
        <v>4</v>
      </c>
      <c r="H16" s="62">
        <v>0</v>
      </c>
      <c r="I16" s="62">
        <v>0</v>
      </c>
      <c r="J16" s="62">
        <v>0</v>
      </c>
      <c r="K16" s="62">
        <v>0</v>
      </c>
      <c r="L16" s="62">
        <v>16</v>
      </c>
      <c r="M16" s="62">
        <v>35</v>
      </c>
      <c r="N16" s="62">
        <v>0</v>
      </c>
      <c r="O16" s="62">
        <v>0</v>
      </c>
      <c r="P16" s="62">
        <v>0</v>
      </c>
      <c r="Q16" s="62">
        <v>0</v>
      </c>
      <c r="R16" s="62">
        <v>0</v>
      </c>
      <c r="S16" s="62">
        <v>0</v>
      </c>
      <c r="T16" s="62">
        <v>24</v>
      </c>
      <c r="U16" s="62">
        <v>60</v>
      </c>
      <c r="V16" s="62">
        <v>0</v>
      </c>
      <c r="W16" s="62">
        <v>0</v>
      </c>
      <c r="X16" s="62">
        <v>0</v>
      </c>
      <c r="Y16" s="62">
        <v>0</v>
      </c>
      <c r="Z16" s="62">
        <v>0</v>
      </c>
      <c r="AA16" s="62">
        <v>0</v>
      </c>
      <c r="AB16" s="62">
        <f>AC16+AV16</f>
        <v>7</v>
      </c>
      <c r="AC16" s="62">
        <f>AD16+AJ16+AP16</f>
        <v>5</v>
      </c>
      <c r="AD16" s="62">
        <f>SUM(AE16:AI16)</f>
        <v>5</v>
      </c>
      <c r="AE16" s="62">
        <v>5</v>
      </c>
      <c r="AF16" s="62">
        <v>0</v>
      </c>
      <c r="AG16" s="62">
        <v>0</v>
      </c>
      <c r="AH16" s="62">
        <v>0</v>
      </c>
      <c r="AI16" s="62">
        <v>0</v>
      </c>
      <c r="AJ16" s="62">
        <f>SUM(AK16:AO16)</f>
        <v>0</v>
      </c>
      <c r="AK16" s="62">
        <v>0</v>
      </c>
      <c r="AL16" s="62">
        <v>0</v>
      </c>
      <c r="AM16" s="62">
        <v>0</v>
      </c>
      <c r="AN16" s="62">
        <v>0</v>
      </c>
      <c r="AO16" s="62">
        <v>0</v>
      </c>
      <c r="AP16" s="62">
        <f>SUM(AQ16:AU16)</f>
        <v>0</v>
      </c>
      <c r="AQ16" s="62">
        <v>0</v>
      </c>
      <c r="AR16" s="62">
        <v>0</v>
      </c>
      <c r="AS16" s="62">
        <v>0</v>
      </c>
      <c r="AT16" s="62">
        <v>0</v>
      </c>
      <c r="AU16" s="62">
        <v>0</v>
      </c>
      <c r="AV16" s="62">
        <f>AW16+BC16+BI16+BO16+BU16</f>
        <v>2</v>
      </c>
      <c r="AW16" s="62">
        <f>SUM(AX16:BB16)</f>
        <v>0</v>
      </c>
      <c r="AX16" s="62">
        <v>0</v>
      </c>
      <c r="AY16" s="62">
        <v>0</v>
      </c>
      <c r="AZ16" s="62">
        <v>0</v>
      </c>
      <c r="BA16" s="62">
        <v>0</v>
      </c>
      <c r="BB16" s="62">
        <v>0</v>
      </c>
      <c r="BC16" s="62">
        <f>SUM(BD16:BH16)</f>
        <v>2</v>
      </c>
      <c r="BD16" s="62">
        <v>2</v>
      </c>
      <c r="BE16" s="62">
        <v>0</v>
      </c>
      <c r="BF16" s="62">
        <v>0</v>
      </c>
      <c r="BG16" s="62">
        <v>0</v>
      </c>
      <c r="BH16" s="62">
        <v>0</v>
      </c>
      <c r="BI16" s="62">
        <f>SUM(BJ16:BN16)</f>
        <v>0</v>
      </c>
      <c r="BJ16" s="62">
        <v>0</v>
      </c>
      <c r="BK16" s="62">
        <v>0</v>
      </c>
      <c r="BL16" s="62">
        <v>0</v>
      </c>
      <c r="BM16" s="62">
        <v>0</v>
      </c>
      <c r="BN16" s="62">
        <v>0</v>
      </c>
      <c r="BO16" s="62">
        <f>SUM(BP16:BT16)</f>
        <v>0</v>
      </c>
      <c r="BP16" s="62">
        <v>0</v>
      </c>
      <c r="BQ16" s="62">
        <v>0</v>
      </c>
      <c r="BR16" s="62">
        <v>0</v>
      </c>
      <c r="BS16" s="62">
        <v>0</v>
      </c>
      <c r="BT16" s="62">
        <v>0</v>
      </c>
      <c r="BU16" s="62">
        <f>SUM(BV16:BZ16)</f>
        <v>0</v>
      </c>
      <c r="BV16" s="62">
        <v>0</v>
      </c>
      <c r="BW16" s="62">
        <v>0</v>
      </c>
      <c r="BX16" s="62">
        <v>0</v>
      </c>
      <c r="BY16" s="62">
        <v>0</v>
      </c>
      <c r="BZ16" s="62">
        <v>0</v>
      </c>
      <c r="CA16" s="62">
        <f>CB16+CU16</f>
        <v>7</v>
      </c>
      <c r="CB16" s="62">
        <f>CC16+CI16+CO16</f>
        <v>5</v>
      </c>
      <c r="CC16" s="62">
        <f>SUM(CD16:CH16)</f>
        <v>5</v>
      </c>
      <c r="CD16" s="62">
        <v>5</v>
      </c>
      <c r="CE16" s="62">
        <v>0</v>
      </c>
      <c r="CF16" s="62">
        <v>0</v>
      </c>
      <c r="CG16" s="62">
        <v>0</v>
      </c>
      <c r="CH16" s="62">
        <v>0</v>
      </c>
      <c r="CI16" s="62">
        <f>SUM(CJ16:CN16)</f>
        <v>0</v>
      </c>
      <c r="CJ16" s="62">
        <v>0</v>
      </c>
      <c r="CK16" s="62">
        <v>0</v>
      </c>
      <c r="CL16" s="62">
        <v>0</v>
      </c>
      <c r="CM16" s="62">
        <v>0</v>
      </c>
      <c r="CN16" s="62">
        <v>0</v>
      </c>
      <c r="CO16" s="62">
        <f>SUM(CP16:CT16)</f>
        <v>0</v>
      </c>
      <c r="CP16" s="62">
        <v>0</v>
      </c>
      <c r="CQ16" s="62">
        <v>0</v>
      </c>
      <c r="CR16" s="62">
        <v>0</v>
      </c>
      <c r="CS16" s="62">
        <v>0</v>
      </c>
      <c r="CT16" s="62">
        <v>0</v>
      </c>
      <c r="CU16" s="62">
        <f>CV16+DB16+DH16+DN16+DT16</f>
        <v>2</v>
      </c>
      <c r="CV16" s="62">
        <f>SUM(CW16:DA16)</f>
        <v>0</v>
      </c>
      <c r="CW16" s="62">
        <v>0</v>
      </c>
      <c r="CX16" s="62">
        <v>0</v>
      </c>
      <c r="CY16" s="62">
        <v>0</v>
      </c>
      <c r="CZ16" s="62">
        <v>0</v>
      </c>
      <c r="DA16" s="62">
        <v>0</v>
      </c>
      <c r="DB16" s="62">
        <f>SUM(DC16:DG16)</f>
        <v>2</v>
      </c>
      <c r="DC16" s="62">
        <v>2</v>
      </c>
      <c r="DD16" s="62">
        <v>0</v>
      </c>
      <c r="DE16" s="62">
        <v>0</v>
      </c>
      <c r="DF16" s="62">
        <v>0</v>
      </c>
      <c r="DG16" s="62">
        <v>0</v>
      </c>
      <c r="DH16" s="62">
        <f>SUM(DI16:DM16)</f>
        <v>0</v>
      </c>
      <c r="DI16" s="62">
        <v>0</v>
      </c>
      <c r="DJ16" s="62">
        <v>0</v>
      </c>
      <c r="DK16" s="62">
        <v>0</v>
      </c>
      <c r="DL16" s="62">
        <v>0</v>
      </c>
      <c r="DM16" s="62">
        <v>0</v>
      </c>
      <c r="DN16" s="62">
        <f>SUM(DO16:DS16)</f>
        <v>0</v>
      </c>
      <c r="DO16" s="62">
        <v>0</v>
      </c>
      <c r="DP16" s="62">
        <v>0</v>
      </c>
      <c r="DQ16" s="62">
        <v>0</v>
      </c>
      <c r="DR16" s="62">
        <v>0</v>
      </c>
      <c r="DS16" s="62">
        <v>0</v>
      </c>
      <c r="DT16" s="62">
        <f>SUM(DU16:DY16)</f>
        <v>0</v>
      </c>
      <c r="DU16" s="62">
        <v>0</v>
      </c>
      <c r="DV16" s="62">
        <v>0</v>
      </c>
      <c r="DW16" s="62">
        <v>0</v>
      </c>
      <c r="DX16" s="62">
        <v>0</v>
      </c>
      <c r="DY16" s="62">
        <v>0</v>
      </c>
      <c r="DZ16" s="62">
        <v>0</v>
      </c>
      <c r="EA16" s="62">
        <v>0</v>
      </c>
      <c r="EB16" s="62">
        <v>0</v>
      </c>
      <c r="EC16" s="62">
        <v>0</v>
      </c>
      <c r="ED16" s="62">
        <v>0</v>
      </c>
      <c r="EE16" s="62">
        <v>0</v>
      </c>
      <c r="EF16" s="62">
        <v>0</v>
      </c>
      <c r="EG16" s="62">
        <v>0</v>
      </c>
      <c r="EH16" s="62">
        <v>0</v>
      </c>
      <c r="EI16" s="62">
        <v>0</v>
      </c>
      <c r="EJ16" s="91" t="s">
        <v>138</v>
      </c>
      <c r="EK16" s="91" t="s">
        <v>138</v>
      </c>
      <c r="EL16" s="62">
        <v>0</v>
      </c>
      <c r="EM16" s="91" t="s">
        <v>138</v>
      </c>
      <c r="EN16" s="91" t="s">
        <v>138</v>
      </c>
      <c r="EO16" s="62">
        <v>0</v>
      </c>
      <c r="EP16" s="91" t="s">
        <v>138</v>
      </c>
      <c r="EQ16" s="91" t="s">
        <v>138</v>
      </c>
      <c r="ER16" s="62">
        <v>0</v>
      </c>
      <c r="ES16" s="91" t="s">
        <v>138</v>
      </c>
      <c r="ET16" s="91" t="s">
        <v>138</v>
      </c>
      <c r="EU16" s="62">
        <v>0</v>
      </c>
      <c r="EV16" s="91" t="s">
        <v>138</v>
      </c>
      <c r="EW16" s="91" t="s">
        <v>138</v>
      </c>
      <c r="EX16" s="62">
        <v>0</v>
      </c>
      <c r="EY16" s="62">
        <v>0</v>
      </c>
      <c r="EZ16" s="62">
        <v>0</v>
      </c>
      <c r="FA16" s="62">
        <v>0</v>
      </c>
      <c r="FB16" s="62">
        <v>0</v>
      </c>
      <c r="FC16" s="62">
        <v>0</v>
      </c>
      <c r="FD16" s="62" t="s">
        <v>138</v>
      </c>
      <c r="FE16" s="62">
        <v>0</v>
      </c>
      <c r="FF16" s="62">
        <v>0</v>
      </c>
      <c r="FG16" s="62">
        <v>0</v>
      </c>
      <c r="FH16" s="62" t="s">
        <v>138</v>
      </c>
      <c r="FI16" s="62">
        <v>0</v>
      </c>
      <c r="FJ16" s="62">
        <v>0</v>
      </c>
      <c r="FK16" s="62">
        <v>0</v>
      </c>
      <c r="FL16" s="62" t="s">
        <v>138</v>
      </c>
      <c r="FM16" s="62">
        <v>0</v>
      </c>
      <c r="FN16" s="62">
        <v>0</v>
      </c>
      <c r="FO16" s="62">
        <v>0</v>
      </c>
      <c r="FP16" s="62" t="s">
        <v>138</v>
      </c>
      <c r="FQ16" s="62">
        <v>0</v>
      </c>
      <c r="FR16" s="62">
        <v>0</v>
      </c>
      <c r="FS16" s="62">
        <v>0</v>
      </c>
      <c r="FT16" s="62" t="s">
        <v>138</v>
      </c>
      <c r="FU16" s="62">
        <v>0</v>
      </c>
      <c r="FV16" s="62">
        <v>0</v>
      </c>
      <c r="FW16" s="62">
        <v>0</v>
      </c>
      <c r="FX16" s="62" t="s">
        <v>138</v>
      </c>
      <c r="FY16" s="62">
        <v>0</v>
      </c>
      <c r="FZ16" s="62">
        <v>0</v>
      </c>
      <c r="GA16" s="62">
        <v>0</v>
      </c>
      <c r="GB16" s="62" t="s">
        <v>138</v>
      </c>
      <c r="GC16" s="62">
        <v>0</v>
      </c>
      <c r="GD16" s="62">
        <v>0</v>
      </c>
      <c r="GE16" s="62">
        <v>0</v>
      </c>
      <c r="GF16" s="62" t="s">
        <v>138</v>
      </c>
      <c r="GG16" s="62">
        <v>0</v>
      </c>
      <c r="GH16" s="62">
        <v>0</v>
      </c>
      <c r="GI16" s="62">
        <v>0</v>
      </c>
      <c r="GJ16" s="62" t="s">
        <v>138</v>
      </c>
      <c r="GK16" s="62">
        <v>0</v>
      </c>
      <c r="GL16" s="62">
        <v>0</v>
      </c>
      <c r="GM16" s="62">
        <v>0</v>
      </c>
      <c r="GN16" s="62" t="s">
        <v>138</v>
      </c>
      <c r="GO16" s="62">
        <v>0</v>
      </c>
      <c r="GP16" s="62">
        <v>0</v>
      </c>
      <c r="GQ16" s="62">
        <v>0</v>
      </c>
      <c r="GR16" s="62">
        <v>0</v>
      </c>
      <c r="GS16" s="62">
        <v>0</v>
      </c>
      <c r="GT16" s="62">
        <v>0</v>
      </c>
      <c r="GU16" s="62">
        <v>0</v>
      </c>
      <c r="GV16" s="62">
        <v>0</v>
      </c>
      <c r="GW16" s="62">
        <v>0</v>
      </c>
      <c r="GX16" s="62">
        <v>0</v>
      </c>
      <c r="GY16" s="62">
        <v>0</v>
      </c>
      <c r="GZ16" s="62">
        <v>0</v>
      </c>
      <c r="HA16" s="62">
        <v>0</v>
      </c>
      <c r="HB16" s="91" t="s">
        <v>138</v>
      </c>
      <c r="HC16" s="91" t="s">
        <v>138</v>
      </c>
      <c r="HD16" s="62">
        <v>0</v>
      </c>
      <c r="HE16" s="91" t="s">
        <v>138</v>
      </c>
      <c r="HF16" s="91" t="s">
        <v>138</v>
      </c>
      <c r="HG16" s="62">
        <v>0</v>
      </c>
      <c r="HH16" s="91" t="s">
        <v>138</v>
      </c>
      <c r="HI16" s="91" t="s">
        <v>138</v>
      </c>
      <c r="HJ16" s="62">
        <v>0</v>
      </c>
      <c r="HK16" s="91" t="s">
        <v>138</v>
      </c>
      <c r="HL16" s="91" t="s">
        <v>138</v>
      </c>
      <c r="HM16" s="62">
        <v>0</v>
      </c>
      <c r="HN16" s="91" t="s">
        <v>138</v>
      </c>
      <c r="HO16" s="91" t="s">
        <v>138</v>
      </c>
      <c r="HP16" s="62">
        <v>0</v>
      </c>
      <c r="HQ16" s="62">
        <v>0</v>
      </c>
      <c r="HR16" s="62">
        <v>0</v>
      </c>
      <c r="HS16" s="62">
        <v>0</v>
      </c>
      <c r="HT16" s="62">
        <v>0</v>
      </c>
      <c r="HU16" s="62">
        <v>0</v>
      </c>
      <c r="HV16" s="62" t="s">
        <v>138</v>
      </c>
      <c r="HW16" s="62">
        <v>0</v>
      </c>
      <c r="HX16" s="62">
        <v>0</v>
      </c>
      <c r="HY16" s="62">
        <v>0</v>
      </c>
      <c r="HZ16" s="62" t="s">
        <v>138</v>
      </c>
      <c r="IA16" s="62">
        <v>0</v>
      </c>
      <c r="IB16" s="62">
        <v>0</v>
      </c>
      <c r="IC16" s="62">
        <v>0</v>
      </c>
      <c r="ID16" s="62" t="s">
        <v>138</v>
      </c>
      <c r="IE16" s="62">
        <v>0</v>
      </c>
      <c r="IF16" s="62">
        <v>0</v>
      </c>
      <c r="IG16" s="62">
        <v>0</v>
      </c>
      <c r="IH16" s="62" t="s">
        <v>138</v>
      </c>
      <c r="II16" s="62">
        <v>0</v>
      </c>
      <c r="IJ16" s="62">
        <v>0</v>
      </c>
      <c r="IK16" s="62">
        <v>0</v>
      </c>
      <c r="IL16" s="62" t="s">
        <v>138</v>
      </c>
      <c r="IM16" s="62">
        <v>0</v>
      </c>
      <c r="IN16" s="62">
        <v>0</v>
      </c>
      <c r="IO16" s="62">
        <v>0</v>
      </c>
      <c r="IP16" s="62" t="s">
        <v>138</v>
      </c>
      <c r="IQ16" s="62">
        <v>0</v>
      </c>
      <c r="IR16" s="62">
        <v>0</v>
      </c>
      <c r="IS16" s="62">
        <v>0</v>
      </c>
      <c r="IT16" s="62" t="s">
        <v>138</v>
      </c>
      <c r="IU16" s="62">
        <v>0</v>
      </c>
      <c r="IV16" s="62">
        <v>0</v>
      </c>
      <c r="IW16" s="62">
        <v>0</v>
      </c>
      <c r="IX16" s="62" t="s">
        <v>138</v>
      </c>
      <c r="IY16" s="62">
        <v>0</v>
      </c>
      <c r="IZ16" s="62">
        <v>0</v>
      </c>
      <c r="JA16" s="62">
        <v>0</v>
      </c>
      <c r="JB16" s="62" t="s">
        <v>138</v>
      </c>
      <c r="JC16" s="62">
        <v>0</v>
      </c>
      <c r="JD16" s="62">
        <v>0</v>
      </c>
      <c r="JE16" s="62">
        <v>0</v>
      </c>
      <c r="JF16" s="62" t="s">
        <v>138</v>
      </c>
      <c r="JG16" s="62">
        <v>0</v>
      </c>
      <c r="JH16" s="62">
        <v>0</v>
      </c>
      <c r="JI16" s="62">
        <v>0</v>
      </c>
      <c r="JJ16" s="62">
        <v>0</v>
      </c>
      <c r="JK16" s="62">
        <v>0</v>
      </c>
      <c r="JL16" s="62">
        <v>0</v>
      </c>
      <c r="JM16" s="62">
        <v>0</v>
      </c>
      <c r="JN16" s="62">
        <v>0</v>
      </c>
      <c r="JO16" s="62">
        <v>0</v>
      </c>
      <c r="JP16" s="62">
        <v>0</v>
      </c>
      <c r="JQ16" s="62">
        <v>0</v>
      </c>
      <c r="JR16" s="62">
        <v>1</v>
      </c>
      <c r="JS16" s="62">
        <v>2</v>
      </c>
      <c r="JT16" s="62">
        <v>0</v>
      </c>
      <c r="JU16" s="62">
        <v>0</v>
      </c>
      <c r="JV16" s="62">
        <v>0</v>
      </c>
      <c r="JW16" s="62">
        <v>0</v>
      </c>
      <c r="JX16" s="62">
        <v>0</v>
      </c>
      <c r="JY16" s="62">
        <v>0</v>
      </c>
      <c r="JZ16" s="62">
        <v>3</v>
      </c>
      <c r="KA16" s="62">
        <v>9</v>
      </c>
      <c r="KB16" s="62">
        <v>0</v>
      </c>
      <c r="KC16" s="62">
        <v>0</v>
      </c>
      <c r="KD16" s="62">
        <v>0</v>
      </c>
      <c r="KE16" s="62">
        <v>0</v>
      </c>
      <c r="KF16" s="62">
        <v>0</v>
      </c>
      <c r="KG16" s="62">
        <v>0</v>
      </c>
    </row>
    <row r="17" spans="1:293" s="52" customFormat="1" ht="13.5" customHeight="1">
      <c r="A17" s="59" t="s">
        <v>126</v>
      </c>
      <c r="B17" s="60" t="s">
        <v>162</v>
      </c>
      <c r="C17" s="61" t="s">
        <v>163</v>
      </c>
      <c r="D17" s="62">
        <v>11</v>
      </c>
      <c r="E17" s="62">
        <v>20</v>
      </c>
      <c r="F17" s="62">
        <v>0</v>
      </c>
      <c r="G17" s="62">
        <v>0</v>
      </c>
      <c r="H17" s="62">
        <v>0</v>
      </c>
      <c r="I17" s="62">
        <v>0</v>
      </c>
      <c r="J17" s="62">
        <v>0</v>
      </c>
      <c r="K17" s="62">
        <v>0</v>
      </c>
      <c r="L17" s="62">
        <v>21</v>
      </c>
      <c r="M17" s="62">
        <v>53</v>
      </c>
      <c r="N17" s="62">
        <v>0</v>
      </c>
      <c r="O17" s="62">
        <v>0</v>
      </c>
      <c r="P17" s="62">
        <v>0</v>
      </c>
      <c r="Q17" s="62">
        <v>0</v>
      </c>
      <c r="R17" s="62">
        <v>0</v>
      </c>
      <c r="S17" s="62">
        <v>0</v>
      </c>
      <c r="T17" s="62">
        <v>14</v>
      </c>
      <c r="U17" s="62">
        <v>35</v>
      </c>
      <c r="V17" s="62">
        <v>0</v>
      </c>
      <c r="W17" s="62">
        <v>0</v>
      </c>
      <c r="X17" s="62">
        <v>5</v>
      </c>
      <c r="Y17" s="62">
        <v>14</v>
      </c>
      <c r="Z17" s="62">
        <v>0</v>
      </c>
      <c r="AA17" s="62">
        <v>0</v>
      </c>
      <c r="AB17" s="62">
        <f>AC17+AV17</f>
        <v>11</v>
      </c>
      <c r="AC17" s="62">
        <f>AD17+AJ17+AP17</f>
        <v>11</v>
      </c>
      <c r="AD17" s="62">
        <f>SUM(AE17:AI17)</f>
        <v>3</v>
      </c>
      <c r="AE17" s="62">
        <v>0</v>
      </c>
      <c r="AF17" s="62">
        <v>3</v>
      </c>
      <c r="AG17" s="62">
        <v>0</v>
      </c>
      <c r="AH17" s="62">
        <v>0</v>
      </c>
      <c r="AI17" s="62">
        <v>0</v>
      </c>
      <c r="AJ17" s="62">
        <f>SUM(AK17:AO17)</f>
        <v>6</v>
      </c>
      <c r="AK17" s="62">
        <v>0</v>
      </c>
      <c r="AL17" s="62">
        <v>6</v>
      </c>
      <c r="AM17" s="62">
        <v>0</v>
      </c>
      <c r="AN17" s="62">
        <v>0</v>
      </c>
      <c r="AO17" s="62">
        <v>0</v>
      </c>
      <c r="AP17" s="62">
        <f>SUM(AQ17:AU17)</f>
        <v>2</v>
      </c>
      <c r="AQ17" s="62">
        <v>0</v>
      </c>
      <c r="AR17" s="62">
        <v>2</v>
      </c>
      <c r="AS17" s="62">
        <v>0</v>
      </c>
      <c r="AT17" s="62">
        <v>0</v>
      </c>
      <c r="AU17" s="62">
        <v>0</v>
      </c>
      <c r="AV17" s="62">
        <f>AW17+BC17+BI17+BO17+BU17</f>
        <v>0</v>
      </c>
      <c r="AW17" s="62">
        <f>SUM(AX17:BB17)</f>
        <v>0</v>
      </c>
      <c r="AX17" s="62">
        <v>0</v>
      </c>
      <c r="AY17" s="62">
        <v>0</v>
      </c>
      <c r="AZ17" s="62">
        <v>0</v>
      </c>
      <c r="BA17" s="62">
        <v>0</v>
      </c>
      <c r="BB17" s="62">
        <v>0</v>
      </c>
      <c r="BC17" s="62">
        <f>SUM(BD17:BH17)</f>
        <v>0</v>
      </c>
      <c r="BD17" s="62">
        <v>0</v>
      </c>
      <c r="BE17" s="62">
        <v>0</v>
      </c>
      <c r="BF17" s="62">
        <v>0</v>
      </c>
      <c r="BG17" s="62">
        <v>0</v>
      </c>
      <c r="BH17" s="62">
        <v>0</v>
      </c>
      <c r="BI17" s="62">
        <f>SUM(BJ17:BN17)</f>
        <v>0</v>
      </c>
      <c r="BJ17" s="62">
        <v>0</v>
      </c>
      <c r="BK17" s="62">
        <v>0</v>
      </c>
      <c r="BL17" s="62">
        <v>0</v>
      </c>
      <c r="BM17" s="62">
        <v>0</v>
      </c>
      <c r="BN17" s="62">
        <v>0</v>
      </c>
      <c r="BO17" s="62">
        <f>SUM(BP17:BT17)</f>
        <v>0</v>
      </c>
      <c r="BP17" s="62">
        <v>0</v>
      </c>
      <c r="BQ17" s="62">
        <v>0</v>
      </c>
      <c r="BR17" s="62">
        <v>0</v>
      </c>
      <c r="BS17" s="62">
        <v>0</v>
      </c>
      <c r="BT17" s="62">
        <v>0</v>
      </c>
      <c r="BU17" s="62">
        <f>SUM(BV17:BZ17)</f>
        <v>0</v>
      </c>
      <c r="BV17" s="62">
        <v>0</v>
      </c>
      <c r="BW17" s="62">
        <v>0</v>
      </c>
      <c r="BX17" s="62">
        <v>0</v>
      </c>
      <c r="BY17" s="62">
        <v>0</v>
      </c>
      <c r="BZ17" s="62">
        <v>0</v>
      </c>
      <c r="CA17" s="62">
        <f>CB17+CU17</f>
        <v>2</v>
      </c>
      <c r="CB17" s="62">
        <f>CC17+CI17+CO17</f>
        <v>2</v>
      </c>
      <c r="CC17" s="62">
        <f>SUM(CD17:CH17)</f>
        <v>0</v>
      </c>
      <c r="CD17" s="62">
        <v>0</v>
      </c>
      <c r="CE17" s="62">
        <v>0</v>
      </c>
      <c r="CF17" s="62">
        <v>0</v>
      </c>
      <c r="CG17" s="62">
        <v>0</v>
      </c>
      <c r="CH17" s="62">
        <v>0</v>
      </c>
      <c r="CI17" s="62">
        <f>SUM(CJ17:CN17)</f>
        <v>1</v>
      </c>
      <c r="CJ17" s="62">
        <v>0</v>
      </c>
      <c r="CK17" s="62">
        <v>1</v>
      </c>
      <c r="CL17" s="62">
        <v>0</v>
      </c>
      <c r="CM17" s="62">
        <v>0</v>
      </c>
      <c r="CN17" s="62">
        <v>0</v>
      </c>
      <c r="CO17" s="62">
        <f>SUM(CP17:CT17)</f>
        <v>1</v>
      </c>
      <c r="CP17" s="62">
        <v>0</v>
      </c>
      <c r="CQ17" s="62">
        <v>1</v>
      </c>
      <c r="CR17" s="62">
        <v>0</v>
      </c>
      <c r="CS17" s="62">
        <v>0</v>
      </c>
      <c r="CT17" s="62">
        <v>0</v>
      </c>
      <c r="CU17" s="62">
        <f>CV17+DB17+DH17+DN17+DT17</f>
        <v>0</v>
      </c>
      <c r="CV17" s="62">
        <f>SUM(CW17:DA17)</f>
        <v>0</v>
      </c>
      <c r="CW17" s="62">
        <v>0</v>
      </c>
      <c r="CX17" s="62">
        <v>0</v>
      </c>
      <c r="CY17" s="62">
        <v>0</v>
      </c>
      <c r="CZ17" s="62">
        <v>0</v>
      </c>
      <c r="DA17" s="62">
        <v>0</v>
      </c>
      <c r="DB17" s="62">
        <f>SUM(DC17:DG17)</f>
        <v>0</v>
      </c>
      <c r="DC17" s="62">
        <v>0</v>
      </c>
      <c r="DD17" s="62">
        <v>0</v>
      </c>
      <c r="DE17" s="62">
        <v>0</v>
      </c>
      <c r="DF17" s="62">
        <v>0</v>
      </c>
      <c r="DG17" s="62">
        <v>0</v>
      </c>
      <c r="DH17" s="62">
        <f>SUM(DI17:DM17)</f>
        <v>0</v>
      </c>
      <c r="DI17" s="62">
        <v>0</v>
      </c>
      <c r="DJ17" s="62">
        <v>0</v>
      </c>
      <c r="DK17" s="62">
        <v>0</v>
      </c>
      <c r="DL17" s="62">
        <v>0</v>
      </c>
      <c r="DM17" s="62">
        <v>0</v>
      </c>
      <c r="DN17" s="62">
        <f>SUM(DO17:DS17)</f>
        <v>0</v>
      </c>
      <c r="DO17" s="62">
        <v>0</v>
      </c>
      <c r="DP17" s="62">
        <v>0</v>
      </c>
      <c r="DQ17" s="62">
        <v>0</v>
      </c>
      <c r="DR17" s="62">
        <v>0</v>
      </c>
      <c r="DS17" s="62">
        <v>0</v>
      </c>
      <c r="DT17" s="62">
        <f>SUM(DU17:DY17)</f>
        <v>0</v>
      </c>
      <c r="DU17" s="62">
        <v>0</v>
      </c>
      <c r="DV17" s="62">
        <v>0</v>
      </c>
      <c r="DW17" s="62">
        <v>0</v>
      </c>
      <c r="DX17" s="62">
        <v>0</v>
      </c>
      <c r="DY17" s="62">
        <v>0</v>
      </c>
      <c r="DZ17" s="62">
        <v>3</v>
      </c>
      <c r="EA17" s="62">
        <v>21</v>
      </c>
      <c r="EB17" s="62">
        <v>0</v>
      </c>
      <c r="EC17" s="62">
        <v>0</v>
      </c>
      <c r="ED17" s="62">
        <v>0</v>
      </c>
      <c r="EE17" s="62">
        <v>0</v>
      </c>
      <c r="EF17" s="62">
        <v>0</v>
      </c>
      <c r="EG17" s="62">
        <v>0</v>
      </c>
      <c r="EH17" s="62">
        <v>0</v>
      </c>
      <c r="EI17" s="62">
        <v>1</v>
      </c>
      <c r="EJ17" s="91" t="s">
        <v>138</v>
      </c>
      <c r="EK17" s="91" t="s">
        <v>138</v>
      </c>
      <c r="EL17" s="62">
        <v>0</v>
      </c>
      <c r="EM17" s="91" t="s">
        <v>138</v>
      </c>
      <c r="EN17" s="91" t="s">
        <v>138</v>
      </c>
      <c r="EO17" s="62">
        <v>0</v>
      </c>
      <c r="EP17" s="91" t="s">
        <v>138</v>
      </c>
      <c r="EQ17" s="91" t="s">
        <v>138</v>
      </c>
      <c r="ER17" s="62">
        <v>0</v>
      </c>
      <c r="ES17" s="91" t="s">
        <v>138</v>
      </c>
      <c r="ET17" s="91" t="s">
        <v>138</v>
      </c>
      <c r="EU17" s="62">
        <v>0</v>
      </c>
      <c r="EV17" s="91" t="s">
        <v>138</v>
      </c>
      <c r="EW17" s="91" t="s">
        <v>138</v>
      </c>
      <c r="EX17" s="62">
        <v>0</v>
      </c>
      <c r="EY17" s="62">
        <v>77</v>
      </c>
      <c r="EZ17" s="62">
        <v>0</v>
      </c>
      <c r="FA17" s="62">
        <v>0</v>
      </c>
      <c r="FB17" s="62">
        <v>6</v>
      </c>
      <c r="FC17" s="62">
        <v>0</v>
      </c>
      <c r="FD17" s="62" t="s">
        <v>138</v>
      </c>
      <c r="FE17" s="62">
        <v>0</v>
      </c>
      <c r="FF17" s="62">
        <v>0</v>
      </c>
      <c r="FG17" s="62">
        <v>0</v>
      </c>
      <c r="FH17" s="62" t="s">
        <v>138</v>
      </c>
      <c r="FI17" s="62">
        <v>0</v>
      </c>
      <c r="FJ17" s="62">
        <v>0</v>
      </c>
      <c r="FK17" s="62">
        <v>0</v>
      </c>
      <c r="FL17" s="62" t="s">
        <v>138</v>
      </c>
      <c r="FM17" s="62">
        <v>0</v>
      </c>
      <c r="FN17" s="62">
        <v>0</v>
      </c>
      <c r="FO17" s="62">
        <v>0</v>
      </c>
      <c r="FP17" s="62" t="s">
        <v>138</v>
      </c>
      <c r="FQ17" s="62">
        <v>0</v>
      </c>
      <c r="FR17" s="62">
        <v>0</v>
      </c>
      <c r="FS17" s="62">
        <v>0</v>
      </c>
      <c r="FT17" s="62" t="s">
        <v>138</v>
      </c>
      <c r="FU17" s="62">
        <v>0</v>
      </c>
      <c r="FV17" s="62">
        <v>0</v>
      </c>
      <c r="FW17" s="62">
        <v>0</v>
      </c>
      <c r="FX17" s="62" t="s">
        <v>138</v>
      </c>
      <c r="FY17" s="62">
        <v>0</v>
      </c>
      <c r="FZ17" s="62">
        <v>0</v>
      </c>
      <c r="GA17" s="62">
        <v>0</v>
      </c>
      <c r="GB17" s="62" t="s">
        <v>138</v>
      </c>
      <c r="GC17" s="62">
        <v>0</v>
      </c>
      <c r="GD17" s="62">
        <v>0</v>
      </c>
      <c r="GE17" s="62">
        <v>0</v>
      </c>
      <c r="GF17" s="62" t="s">
        <v>138</v>
      </c>
      <c r="GG17" s="62">
        <v>0</v>
      </c>
      <c r="GH17" s="62">
        <v>0</v>
      </c>
      <c r="GI17" s="62">
        <v>0</v>
      </c>
      <c r="GJ17" s="62" t="s">
        <v>138</v>
      </c>
      <c r="GK17" s="62">
        <v>0</v>
      </c>
      <c r="GL17" s="62">
        <v>0</v>
      </c>
      <c r="GM17" s="62">
        <v>0</v>
      </c>
      <c r="GN17" s="62" t="s">
        <v>138</v>
      </c>
      <c r="GO17" s="62">
        <v>0</v>
      </c>
      <c r="GP17" s="62">
        <v>0</v>
      </c>
      <c r="GQ17" s="62">
        <v>0</v>
      </c>
      <c r="GR17" s="62">
        <v>0</v>
      </c>
      <c r="GS17" s="62">
        <v>4</v>
      </c>
      <c r="GT17" s="62">
        <v>0</v>
      </c>
      <c r="GU17" s="62">
        <v>0</v>
      </c>
      <c r="GV17" s="62">
        <v>0</v>
      </c>
      <c r="GW17" s="62">
        <v>0</v>
      </c>
      <c r="GX17" s="62">
        <v>0</v>
      </c>
      <c r="GY17" s="62">
        <v>0</v>
      </c>
      <c r="GZ17" s="62">
        <v>0</v>
      </c>
      <c r="HA17" s="62">
        <v>1</v>
      </c>
      <c r="HB17" s="91" t="s">
        <v>138</v>
      </c>
      <c r="HC17" s="91" t="s">
        <v>138</v>
      </c>
      <c r="HD17" s="62">
        <v>0</v>
      </c>
      <c r="HE17" s="91" t="s">
        <v>138</v>
      </c>
      <c r="HF17" s="91" t="s">
        <v>138</v>
      </c>
      <c r="HG17" s="62">
        <v>0</v>
      </c>
      <c r="HH17" s="91" t="s">
        <v>138</v>
      </c>
      <c r="HI17" s="91" t="s">
        <v>138</v>
      </c>
      <c r="HJ17" s="62">
        <v>0</v>
      </c>
      <c r="HK17" s="91" t="s">
        <v>138</v>
      </c>
      <c r="HL17" s="91" t="s">
        <v>138</v>
      </c>
      <c r="HM17" s="62">
        <v>0</v>
      </c>
      <c r="HN17" s="91" t="s">
        <v>138</v>
      </c>
      <c r="HO17" s="91" t="s">
        <v>138</v>
      </c>
      <c r="HP17" s="62">
        <v>0</v>
      </c>
      <c r="HQ17" s="62">
        <v>8</v>
      </c>
      <c r="HR17" s="62">
        <v>0</v>
      </c>
      <c r="HS17" s="62">
        <v>0</v>
      </c>
      <c r="HT17" s="62">
        <v>0</v>
      </c>
      <c r="HU17" s="62">
        <v>0</v>
      </c>
      <c r="HV17" s="62" t="s">
        <v>138</v>
      </c>
      <c r="HW17" s="62">
        <v>0</v>
      </c>
      <c r="HX17" s="62">
        <v>0</v>
      </c>
      <c r="HY17" s="62">
        <v>0</v>
      </c>
      <c r="HZ17" s="62" t="s">
        <v>138</v>
      </c>
      <c r="IA17" s="62">
        <v>0</v>
      </c>
      <c r="IB17" s="62">
        <v>0</v>
      </c>
      <c r="IC17" s="62">
        <v>0</v>
      </c>
      <c r="ID17" s="62" t="s">
        <v>138</v>
      </c>
      <c r="IE17" s="62">
        <v>0</v>
      </c>
      <c r="IF17" s="62">
        <v>0</v>
      </c>
      <c r="IG17" s="62">
        <v>0</v>
      </c>
      <c r="IH17" s="62" t="s">
        <v>138</v>
      </c>
      <c r="II17" s="62">
        <v>0</v>
      </c>
      <c r="IJ17" s="62">
        <v>0</v>
      </c>
      <c r="IK17" s="62">
        <v>0</v>
      </c>
      <c r="IL17" s="62" t="s">
        <v>138</v>
      </c>
      <c r="IM17" s="62">
        <v>0</v>
      </c>
      <c r="IN17" s="62">
        <v>0</v>
      </c>
      <c r="IO17" s="62">
        <v>0</v>
      </c>
      <c r="IP17" s="62" t="s">
        <v>138</v>
      </c>
      <c r="IQ17" s="62">
        <v>0</v>
      </c>
      <c r="IR17" s="62">
        <v>0</v>
      </c>
      <c r="IS17" s="62">
        <v>0</v>
      </c>
      <c r="IT17" s="62" t="s">
        <v>138</v>
      </c>
      <c r="IU17" s="62">
        <v>0</v>
      </c>
      <c r="IV17" s="62">
        <v>0</v>
      </c>
      <c r="IW17" s="62">
        <v>0</v>
      </c>
      <c r="IX17" s="62" t="s">
        <v>138</v>
      </c>
      <c r="IY17" s="62">
        <v>0</v>
      </c>
      <c r="IZ17" s="62">
        <v>0</v>
      </c>
      <c r="JA17" s="62">
        <v>0</v>
      </c>
      <c r="JB17" s="62" t="s">
        <v>138</v>
      </c>
      <c r="JC17" s="62">
        <v>0</v>
      </c>
      <c r="JD17" s="62">
        <v>0</v>
      </c>
      <c r="JE17" s="62">
        <v>0</v>
      </c>
      <c r="JF17" s="62" t="s">
        <v>138</v>
      </c>
      <c r="JG17" s="62">
        <v>0</v>
      </c>
      <c r="JH17" s="62">
        <v>0</v>
      </c>
      <c r="JI17" s="62">
        <v>0</v>
      </c>
      <c r="JJ17" s="62">
        <v>0</v>
      </c>
      <c r="JK17" s="62">
        <v>0</v>
      </c>
      <c r="JL17" s="62">
        <v>0</v>
      </c>
      <c r="JM17" s="62">
        <v>0</v>
      </c>
      <c r="JN17" s="62">
        <v>0</v>
      </c>
      <c r="JO17" s="62">
        <v>0</v>
      </c>
      <c r="JP17" s="62">
        <v>0</v>
      </c>
      <c r="JQ17" s="62">
        <v>0</v>
      </c>
      <c r="JR17" s="62">
        <v>2</v>
      </c>
      <c r="JS17" s="62">
        <v>4</v>
      </c>
      <c r="JT17" s="62">
        <v>0</v>
      </c>
      <c r="JU17" s="62">
        <v>0</v>
      </c>
      <c r="JV17" s="62">
        <v>0</v>
      </c>
      <c r="JW17" s="62">
        <v>0</v>
      </c>
      <c r="JX17" s="62">
        <v>0</v>
      </c>
      <c r="JY17" s="62">
        <v>0</v>
      </c>
      <c r="JZ17" s="62">
        <v>0</v>
      </c>
      <c r="KA17" s="62">
        <v>0</v>
      </c>
      <c r="KB17" s="62">
        <v>0</v>
      </c>
      <c r="KC17" s="62">
        <v>0</v>
      </c>
      <c r="KD17" s="62">
        <v>0</v>
      </c>
      <c r="KE17" s="62">
        <v>0</v>
      </c>
      <c r="KF17" s="62">
        <v>0</v>
      </c>
      <c r="KG17" s="62">
        <v>0</v>
      </c>
    </row>
    <row r="18" spans="1:293" s="52" customFormat="1" ht="13.5" customHeight="1">
      <c r="A18" s="59" t="s">
        <v>126</v>
      </c>
      <c r="B18" s="60" t="s">
        <v>164</v>
      </c>
      <c r="C18" s="61" t="s">
        <v>165</v>
      </c>
      <c r="D18" s="62">
        <v>23</v>
      </c>
      <c r="E18" s="62">
        <v>67</v>
      </c>
      <c r="F18" s="62">
        <v>4</v>
      </c>
      <c r="G18" s="62">
        <v>5</v>
      </c>
      <c r="H18" s="62">
        <v>0</v>
      </c>
      <c r="I18" s="62">
        <v>0</v>
      </c>
      <c r="J18" s="62">
        <v>0</v>
      </c>
      <c r="K18" s="62">
        <v>0</v>
      </c>
      <c r="L18" s="62">
        <v>10</v>
      </c>
      <c r="M18" s="62">
        <v>25</v>
      </c>
      <c r="N18" s="62">
        <v>0</v>
      </c>
      <c r="O18" s="62">
        <v>0</v>
      </c>
      <c r="P18" s="62">
        <v>0</v>
      </c>
      <c r="Q18" s="62">
        <v>0</v>
      </c>
      <c r="R18" s="62">
        <v>0</v>
      </c>
      <c r="S18" s="62">
        <v>0</v>
      </c>
      <c r="T18" s="62">
        <v>0</v>
      </c>
      <c r="U18" s="62">
        <v>0</v>
      </c>
      <c r="V18" s="62">
        <v>0</v>
      </c>
      <c r="W18" s="62">
        <v>0</v>
      </c>
      <c r="X18" s="62">
        <v>0</v>
      </c>
      <c r="Y18" s="62">
        <v>0</v>
      </c>
      <c r="Z18" s="62">
        <v>0</v>
      </c>
      <c r="AA18" s="62">
        <v>0</v>
      </c>
      <c r="AB18" s="62">
        <f>AC18+AV18</f>
        <v>27</v>
      </c>
      <c r="AC18" s="62">
        <f>AD18+AJ18+AP18</f>
        <v>23</v>
      </c>
      <c r="AD18" s="62">
        <f>SUM(AE18:AI18)</f>
        <v>22</v>
      </c>
      <c r="AE18" s="62">
        <v>0</v>
      </c>
      <c r="AF18" s="62">
        <v>9</v>
      </c>
      <c r="AG18" s="62">
        <v>11</v>
      </c>
      <c r="AH18" s="62">
        <v>2</v>
      </c>
      <c r="AI18" s="62">
        <v>0</v>
      </c>
      <c r="AJ18" s="62">
        <f>SUM(AK18:AO18)</f>
        <v>1</v>
      </c>
      <c r="AK18" s="62">
        <v>0</v>
      </c>
      <c r="AL18" s="62">
        <v>1</v>
      </c>
      <c r="AM18" s="62">
        <v>0</v>
      </c>
      <c r="AN18" s="62">
        <v>0</v>
      </c>
      <c r="AO18" s="62">
        <v>0</v>
      </c>
      <c r="AP18" s="62">
        <f>SUM(AQ18:AU18)</f>
        <v>0</v>
      </c>
      <c r="AQ18" s="62">
        <v>0</v>
      </c>
      <c r="AR18" s="62">
        <v>0</v>
      </c>
      <c r="AS18" s="62">
        <v>0</v>
      </c>
      <c r="AT18" s="62">
        <v>0</v>
      </c>
      <c r="AU18" s="62">
        <v>0</v>
      </c>
      <c r="AV18" s="62">
        <f>AW18+BC18+BI18+BO18+BU18</f>
        <v>4</v>
      </c>
      <c r="AW18" s="62">
        <f>SUM(AX18:BB18)</f>
        <v>0</v>
      </c>
      <c r="AX18" s="62">
        <v>0</v>
      </c>
      <c r="AY18" s="62">
        <v>0</v>
      </c>
      <c r="AZ18" s="62">
        <v>0</v>
      </c>
      <c r="BA18" s="62">
        <v>0</v>
      </c>
      <c r="BB18" s="62">
        <v>0</v>
      </c>
      <c r="BC18" s="62">
        <f>SUM(BD18:BH18)</f>
        <v>2</v>
      </c>
      <c r="BD18" s="62">
        <v>2</v>
      </c>
      <c r="BE18" s="62"/>
      <c r="BF18" s="62">
        <v>0</v>
      </c>
      <c r="BG18" s="62">
        <v>0</v>
      </c>
      <c r="BH18" s="62">
        <v>0</v>
      </c>
      <c r="BI18" s="62">
        <f>SUM(BJ18:BN18)</f>
        <v>0</v>
      </c>
      <c r="BJ18" s="62">
        <v>0</v>
      </c>
      <c r="BK18" s="62">
        <v>0</v>
      </c>
      <c r="BL18" s="62">
        <v>0</v>
      </c>
      <c r="BM18" s="62">
        <v>0</v>
      </c>
      <c r="BN18" s="62">
        <v>0</v>
      </c>
      <c r="BO18" s="62">
        <f>SUM(BP18:BT18)</f>
        <v>0</v>
      </c>
      <c r="BP18" s="62">
        <v>0</v>
      </c>
      <c r="BQ18" s="62">
        <v>0</v>
      </c>
      <c r="BR18" s="62">
        <v>0</v>
      </c>
      <c r="BS18" s="62">
        <v>0</v>
      </c>
      <c r="BT18" s="62">
        <v>0</v>
      </c>
      <c r="BU18" s="62">
        <f>SUM(BV18:BZ18)</f>
        <v>2</v>
      </c>
      <c r="BV18" s="62">
        <v>0</v>
      </c>
      <c r="BW18" s="62">
        <v>2</v>
      </c>
      <c r="BX18" s="62">
        <v>0</v>
      </c>
      <c r="BY18" s="62">
        <v>0</v>
      </c>
      <c r="BZ18" s="62">
        <v>0</v>
      </c>
      <c r="CA18" s="62">
        <f>CB18+CU18</f>
        <v>4</v>
      </c>
      <c r="CB18" s="62">
        <f>CC18+CI18+CO18</f>
        <v>3</v>
      </c>
      <c r="CC18" s="62">
        <f>SUM(CD18:CH18)</f>
        <v>3</v>
      </c>
      <c r="CD18" s="62">
        <v>0</v>
      </c>
      <c r="CE18" s="62">
        <v>1</v>
      </c>
      <c r="CF18" s="62">
        <v>2</v>
      </c>
      <c r="CG18" s="62">
        <v>0</v>
      </c>
      <c r="CH18" s="62">
        <v>0</v>
      </c>
      <c r="CI18" s="62">
        <f>SUM(CJ18:CN18)</f>
        <v>0</v>
      </c>
      <c r="CJ18" s="62">
        <v>0</v>
      </c>
      <c r="CK18" s="62">
        <v>0</v>
      </c>
      <c r="CL18" s="62">
        <v>0</v>
      </c>
      <c r="CM18" s="62">
        <v>0</v>
      </c>
      <c r="CN18" s="62">
        <v>0</v>
      </c>
      <c r="CO18" s="62">
        <f>SUM(CP18:CT18)</f>
        <v>0</v>
      </c>
      <c r="CP18" s="62">
        <v>0</v>
      </c>
      <c r="CQ18" s="62">
        <v>0</v>
      </c>
      <c r="CR18" s="62">
        <v>0</v>
      </c>
      <c r="CS18" s="62">
        <v>0</v>
      </c>
      <c r="CT18" s="62">
        <v>0</v>
      </c>
      <c r="CU18" s="62">
        <f>CV18+DB18+DH18+DN18+DT18</f>
        <v>1</v>
      </c>
      <c r="CV18" s="62">
        <f>SUM(CW18:DA18)</f>
        <v>0</v>
      </c>
      <c r="CW18" s="62">
        <v>0</v>
      </c>
      <c r="CX18" s="62">
        <v>0</v>
      </c>
      <c r="CY18" s="62">
        <v>0</v>
      </c>
      <c r="CZ18" s="62">
        <v>0</v>
      </c>
      <c r="DA18" s="62">
        <v>0</v>
      </c>
      <c r="DB18" s="62">
        <f>SUM(DC18:DG18)</f>
        <v>0</v>
      </c>
      <c r="DC18" s="62">
        <v>0</v>
      </c>
      <c r="DD18" s="62">
        <v>0</v>
      </c>
      <c r="DE18" s="62">
        <v>0</v>
      </c>
      <c r="DF18" s="62">
        <v>0</v>
      </c>
      <c r="DG18" s="62">
        <v>0</v>
      </c>
      <c r="DH18" s="62">
        <f>SUM(DI18:DM18)</f>
        <v>0</v>
      </c>
      <c r="DI18" s="62">
        <v>0</v>
      </c>
      <c r="DJ18" s="62">
        <v>0</v>
      </c>
      <c r="DK18" s="62">
        <v>0</v>
      </c>
      <c r="DL18" s="62">
        <v>0</v>
      </c>
      <c r="DM18" s="62">
        <v>0</v>
      </c>
      <c r="DN18" s="62">
        <f>SUM(DO18:DS18)</f>
        <v>0</v>
      </c>
      <c r="DO18" s="62">
        <v>0</v>
      </c>
      <c r="DP18" s="62">
        <v>0</v>
      </c>
      <c r="DQ18" s="62">
        <v>0</v>
      </c>
      <c r="DR18" s="62">
        <v>0</v>
      </c>
      <c r="DS18" s="62">
        <v>0</v>
      </c>
      <c r="DT18" s="62">
        <f>SUM(DU18:DY18)</f>
        <v>1</v>
      </c>
      <c r="DU18" s="62">
        <v>0</v>
      </c>
      <c r="DV18" s="62">
        <v>1</v>
      </c>
      <c r="DW18" s="62">
        <v>0</v>
      </c>
      <c r="DX18" s="62">
        <v>0</v>
      </c>
      <c r="DY18" s="62">
        <v>0</v>
      </c>
      <c r="DZ18" s="62">
        <v>0</v>
      </c>
      <c r="EA18" s="62">
        <v>0</v>
      </c>
      <c r="EB18" s="62">
        <v>0</v>
      </c>
      <c r="EC18" s="62">
        <v>0</v>
      </c>
      <c r="ED18" s="62">
        <v>0</v>
      </c>
      <c r="EE18" s="62">
        <v>0</v>
      </c>
      <c r="EF18" s="62">
        <v>0</v>
      </c>
      <c r="EG18" s="62">
        <v>0</v>
      </c>
      <c r="EH18" s="62">
        <v>0</v>
      </c>
      <c r="EI18" s="62">
        <v>0</v>
      </c>
      <c r="EJ18" s="91" t="s">
        <v>138</v>
      </c>
      <c r="EK18" s="91" t="s">
        <v>138</v>
      </c>
      <c r="EL18" s="62">
        <v>0</v>
      </c>
      <c r="EM18" s="91" t="s">
        <v>138</v>
      </c>
      <c r="EN18" s="91" t="s">
        <v>138</v>
      </c>
      <c r="EO18" s="62">
        <v>0</v>
      </c>
      <c r="EP18" s="91" t="s">
        <v>138</v>
      </c>
      <c r="EQ18" s="91" t="s">
        <v>138</v>
      </c>
      <c r="ER18" s="62">
        <v>0</v>
      </c>
      <c r="ES18" s="91" t="s">
        <v>138</v>
      </c>
      <c r="ET18" s="91" t="s">
        <v>138</v>
      </c>
      <c r="EU18" s="62">
        <v>0</v>
      </c>
      <c r="EV18" s="91" t="s">
        <v>138</v>
      </c>
      <c r="EW18" s="91" t="s">
        <v>138</v>
      </c>
      <c r="EX18" s="62">
        <v>0</v>
      </c>
      <c r="EY18" s="62">
        <v>0</v>
      </c>
      <c r="EZ18" s="62">
        <v>0</v>
      </c>
      <c r="FA18" s="62">
        <v>0</v>
      </c>
      <c r="FB18" s="62">
        <v>0</v>
      </c>
      <c r="FC18" s="62">
        <v>0</v>
      </c>
      <c r="FD18" s="62" t="s">
        <v>138</v>
      </c>
      <c r="FE18" s="62">
        <v>0</v>
      </c>
      <c r="FF18" s="62">
        <v>0</v>
      </c>
      <c r="FG18" s="62">
        <v>0</v>
      </c>
      <c r="FH18" s="62" t="s">
        <v>138</v>
      </c>
      <c r="FI18" s="62">
        <v>0</v>
      </c>
      <c r="FJ18" s="62">
        <v>0</v>
      </c>
      <c r="FK18" s="62">
        <v>0</v>
      </c>
      <c r="FL18" s="62" t="s">
        <v>138</v>
      </c>
      <c r="FM18" s="62">
        <v>0</v>
      </c>
      <c r="FN18" s="62">
        <v>0</v>
      </c>
      <c r="FO18" s="62">
        <v>0</v>
      </c>
      <c r="FP18" s="62" t="s">
        <v>138</v>
      </c>
      <c r="FQ18" s="62">
        <v>0</v>
      </c>
      <c r="FR18" s="62">
        <v>0</v>
      </c>
      <c r="FS18" s="62">
        <v>0</v>
      </c>
      <c r="FT18" s="62" t="s">
        <v>138</v>
      </c>
      <c r="FU18" s="62">
        <v>0</v>
      </c>
      <c r="FV18" s="62">
        <v>0</v>
      </c>
      <c r="FW18" s="62">
        <v>0</v>
      </c>
      <c r="FX18" s="62" t="s">
        <v>138</v>
      </c>
      <c r="FY18" s="62">
        <v>0</v>
      </c>
      <c r="FZ18" s="62">
        <v>0</v>
      </c>
      <c r="GA18" s="62">
        <v>0</v>
      </c>
      <c r="GB18" s="62" t="s">
        <v>138</v>
      </c>
      <c r="GC18" s="62">
        <v>0</v>
      </c>
      <c r="GD18" s="62">
        <v>0</v>
      </c>
      <c r="GE18" s="62">
        <v>0</v>
      </c>
      <c r="GF18" s="62" t="s">
        <v>138</v>
      </c>
      <c r="GG18" s="62">
        <v>0</v>
      </c>
      <c r="GH18" s="62">
        <v>0</v>
      </c>
      <c r="GI18" s="62">
        <v>0</v>
      </c>
      <c r="GJ18" s="62" t="s">
        <v>138</v>
      </c>
      <c r="GK18" s="62">
        <v>0</v>
      </c>
      <c r="GL18" s="62">
        <v>0</v>
      </c>
      <c r="GM18" s="62">
        <v>0</v>
      </c>
      <c r="GN18" s="62" t="s">
        <v>138</v>
      </c>
      <c r="GO18" s="62">
        <v>0</v>
      </c>
      <c r="GP18" s="62">
        <v>0</v>
      </c>
      <c r="GQ18" s="62">
        <v>0</v>
      </c>
      <c r="GR18" s="62">
        <v>0</v>
      </c>
      <c r="GS18" s="62">
        <v>0</v>
      </c>
      <c r="GT18" s="62">
        <v>0</v>
      </c>
      <c r="GU18" s="62">
        <v>0</v>
      </c>
      <c r="GV18" s="62">
        <v>0</v>
      </c>
      <c r="GW18" s="62">
        <v>0</v>
      </c>
      <c r="GX18" s="62">
        <v>0</v>
      </c>
      <c r="GY18" s="62">
        <v>0</v>
      </c>
      <c r="GZ18" s="62">
        <v>0</v>
      </c>
      <c r="HA18" s="62">
        <v>0</v>
      </c>
      <c r="HB18" s="91" t="s">
        <v>138</v>
      </c>
      <c r="HC18" s="91" t="s">
        <v>138</v>
      </c>
      <c r="HD18" s="62">
        <v>0</v>
      </c>
      <c r="HE18" s="91" t="s">
        <v>138</v>
      </c>
      <c r="HF18" s="91" t="s">
        <v>138</v>
      </c>
      <c r="HG18" s="62">
        <v>0</v>
      </c>
      <c r="HH18" s="91" t="s">
        <v>138</v>
      </c>
      <c r="HI18" s="91" t="s">
        <v>138</v>
      </c>
      <c r="HJ18" s="62">
        <v>0</v>
      </c>
      <c r="HK18" s="91" t="s">
        <v>138</v>
      </c>
      <c r="HL18" s="91" t="s">
        <v>138</v>
      </c>
      <c r="HM18" s="62">
        <v>0</v>
      </c>
      <c r="HN18" s="91" t="s">
        <v>138</v>
      </c>
      <c r="HO18" s="91" t="s">
        <v>138</v>
      </c>
      <c r="HP18" s="62">
        <v>0</v>
      </c>
      <c r="HQ18" s="62">
        <v>0</v>
      </c>
      <c r="HR18" s="62">
        <v>0</v>
      </c>
      <c r="HS18" s="62">
        <v>0</v>
      </c>
      <c r="HT18" s="62">
        <v>0</v>
      </c>
      <c r="HU18" s="62">
        <v>0</v>
      </c>
      <c r="HV18" s="62" t="s">
        <v>138</v>
      </c>
      <c r="HW18" s="62">
        <v>0</v>
      </c>
      <c r="HX18" s="62">
        <v>0</v>
      </c>
      <c r="HY18" s="62">
        <v>0</v>
      </c>
      <c r="HZ18" s="62" t="s">
        <v>138</v>
      </c>
      <c r="IA18" s="62">
        <v>0</v>
      </c>
      <c r="IB18" s="62">
        <v>0</v>
      </c>
      <c r="IC18" s="62">
        <v>0</v>
      </c>
      <c r="ID18" s="62" t="s">
        <v>138</v>
      </c>
      <c r="IE18" s="62">
        <v>0</v>
      </c>
      <c r="IF18" s="62">
        <v>0</v>
      </c>
      <c r="IG18" s="62">
        <v>0</v>
      </c>
      <c r="IH18" s="62" t="s">
        <v>138</v>
      </c>
      <c r="II18" s="62">
        <v>0</v>
      </c>
      <c r="IJ18" s="62">
        <v>0</v>
      </c>
      <c r="IK18" s="62">
        <v>0</v>
      </c>
      <c r="IL18" s="62" t="s">
        <v>138</v>
      </c>
      <c r="IM18" s="62">
        <v>0</v>
      </c>
      <c r="IN18" s="62">
        <v>0</v>
      </c>
      <c r="IO18" s="62">
        <v>0</v>
      </c>
      <c r="IP18" s="62" t="s">
        <v>138</v>
      </c>
      <c r="IQ18" s="62">
        <v>0</v>
      </c>
      <c r="IR18" s="62">
        <v>0</v>
      </c>
      <c r="IS18" s="62">
        <v>0</v>
      </c>
      <c r="IT18" s="62" t="s">
        <v>138</v>
      </c>
      <c r="IU18" s="62">
        <v>0</v>
      </c>
      <c r="IV18" s="62">
        <v>0</v>
      </c>
      <c r="IW18" s="62">
        <v>0</v>
      </c>
      <c r="IX18" s="62" t="s">
        <v>138</v>
      </c>
      <c r="IY18" s="62">
        <v>0</v>
      </c>
      <c r="IZ18" s="62">
        <v>0</v>
      </c>
      <c r="JA18" s="62">
        <v>0</v>
      </c>
      <c r="JB18" s="62" t="s">
        <v>138</v>
      </c>
      <c r="JC18" s="62">
        <v>0</v>
      </c>
      <c r="JD18" s="62">
        <v>0</v>
      </c>
      <c r="JE18" s="62">
        <v>0</v>
      </c>
      <c r="JF18" s="62" t="s">
        <v>138</v>
      </c>
      <c r="JG18" s="62">
        <v>0</v>
      </c>
      <c r="JH18" s="62">
        <v>0</v>
      </c>
      <c r="JI18" s="62">
        <v>0</v>
      </c>
      <c r="JJ18" s="62">
        <v>0</v>
      </c>
      <c r="JK18" s="62">
        <v>0</v>
      </c>
      <c r="JL18" s="62">
        <v>0</v>
      </c>
      <c r="JM18" s="62">
        <v>0</v>
      </c>
      <c r="JN18" s="62">
        <v>0</v>
      </c>
      <c r="JO18" s="62">
        <v>0</v>
      </c>
      <c r="JP18" s="62">
        <v>0</v>
      </c>
      <c r="JQ18" s="62">
        <v>0</v>
      </c>
      <c r="JR18" s="62">
        <v>0</v>
      </c>
      <c r="JS18" s="62">
        <v>0</v>
      </c>
      <c r="JT18" s="62">
        <v>0</v>
      </c>
      <c r="JU18" s="62">
        <v>0</v>
      </c>
      <c r="JV18" s="62">
        <v>0</v>
      </c>
      <c r="JW18" s="62">
        <v>0</v>
      </c>
      <c r="JX18" s="62">
        <v>0</v>
      </c>
      <c r="JY18" s="62">
        <v>0</v>
      </c>
      <c r="JZ18" s="62">
        <v>0</v>
      </c>
      <c r="KA18" s="62">
        <v>0</v>
      </c>
      <c r="KB18" s="62">
        <v>0</v>
      </c>
      <c r="KC18" s="62">
        <v>0</v>
      </c>
      <c r="KD18" s="62">
        <v>0</v>
      </c>
      <c r="KE18" s="62">
        <v>0</v>
      </c>
      <c r="KF18" s="62">
        <v>0</v>
      </c>
      <c r="KG18" s="62">
        <v>0</v>
      </c>
    </row>
    <row r="19" spans="1:293" s="52" customFormat="1" ht="13.5" customHeight="1">
      <c r="A19" s="59" t="s">
        <v>126</v>
      </c>
      <c r="B19" s="60" t="s">
        <v>166</v>
      </c>
      <c r="C19" s="61" t="s">
        <v>167</v>
      </c>
      <c r="D19" s="62">
        <v>16</v>
      </c>
      <c r="E19" s="62">
        <v>28</v>
      </c>
      <c r="F19" s="62">
        <v>0</v>
      </c>
      <c r="G19" s="62">
        <v>0</v>
      </c>
      <c r="H19" s="62">
        <v>6</v>
      </c>
      <c r="I19" s="62">
        <v>16</v>
      </c>
      <c r="J19" s="62">
        <v>0</v>
      </c>
      <c r="K19" s="62">
        <v>0</v>
      </c>
      <c r="L19" s="62">
        <v>20</v>
      </c>
      <c r="M19" s="62">
        <v>43</v>
      </c>
      <c r="N19" s="62">
        <v>0</v>
      </c>
      <c r="O19" s="62">
        <v>0</v>
      </c>
      <c r="P19" s="62">
        <v>0</v>
      </c>
      <c r="Q19" s="62">
        <v>0</v>
      </c>
      <c r="R19" s="62">
        <v>0</v>
      </c>
      <c r="S19" s="62">
        <v>0</v>
      </c>
      <c r="T19" s="62">
        <v>57</v>
      </c>
      <c r="U19" s="62">
        <v>134</v>
      </c>
      <c r="V19" s="62">
        <v>0</v>
      </c>
      <c r="W19" s="62">
        <v>0</v>
      </c>
      <c r="X19" s="62">
        <v>0</v>
      </c>
      <c r="Y19" s="62">
        <v>0</v>
      </c>
      <c r="Z19" s="62">
        <v>0</v>
      </c>
      <c r="AA19" s="62">
        <v>0</v>
      </c>
      <c r="AB19" s="62">
        <f>AC19+AV19</f>
        <v>22</v>
      </c>
      <c r="AC19" s="62">
        <f>AD19+AJ19+AP19</f>
        <v>16</v>
      </c>
      <c r="AD19" s="62">
        <f>SUM(AE19:AI19)</f>
        <v>0</v>
      </c>
      <c r="AE19" s="62">
        <v>0</v>
      </c>
      <c r="AF19" s="62">
        <v>0</v>
      </c>
      <c r="AG19" s="62">
        <v>0</v>
      </c>
      <c r="AH19" s="62">
        <v>0</v>
      </c>
      <c r="AI19" s="62">
        <v>0</v>
      </c>
      <c r="AJ19" s="62">
        <f>SUM(AK19:AO19)</f>
        <v>7</v>
      </c>
      <c r="AK19" s="62">
        <v>0</v>
      </c>
      <c r="AL19" s="62">
        <v>7</v>
      </c>
      <c r="AM19" s="62">
        <v>0</v>
      </c>
      <c r="AN19" s="62">
        <v>0</v>
      </c>
      <c r="AO19" s="62">
        <v>0</v>
      </c>
      <c r="AP19" s="62">
        <f>SUM(AQ19:AU19)</f>
        <v>9</v>
      </c>
      <c r="AQ19" s="62">
        <v>7</v>
      </c>
      <c r="AR19" s="62">
        <v>2</v>
      </c>
      <c r="AS19" s="62">
        <v>0</v>
      </c>
      <c r="AT19" s="62">
        <v>0</v>
      </c>
      <c r="AU19" s="62">
        <v>0</v>
      </c>
      <c r="AV19" s="62">
        <f>AW19+BC19+BI19+BO19+BU19</f>
        <v>6</v>
      </c>
      <c r="AW19" s="62">
        <f>SUM(AX19:BB19)</f>
        <v>0</v>
      </c>
      <c r="AX19" s="62">
        <v>0</v>
      </c>
      <c r="AY19" s="62">
        <v>0</v>
      </c>
      <c r="AZ19" s="62">
        <v>0</v>
      </c>
      <c r="BA19" s="62">
        <v>0</v>
      </c>
      <c r="BB19" s="62">
        <v>0</v>
      </c>
      <c r="BC19" s="62">
        <f>SUM(BD19:BH19)</f>
        <v>6</v>
      </c>
      <c r="BD19" s="62">
        <v>0</v>
      </c>
      <c r="BE19" s="62">
        <v>3</v>
      </c>
      <c r="BF19" s="62">
        <v>3</v>
      </c>
      <c r="BG19" s="62">
        <v>0</v>
      </c>
      <c r="BH19" s="62">
        <v>0</v>
      </c>
      <c r="BI19" s="62">
        <f>SUM(BJ19:BN19)</f>
        <v>0</v>
      </c>
      <c r="BJ19" s="62">
        <v>0</v>
      </c>
      <c r="BK19" s="62">
        <v>0</v>
      </c>
      <c r="BL19" s="62">
        <v>0</v>
      </c>
      <c r="BM19" s="62">
        <v>0</v>
      </c>
      <c r="BN19" s="62">
        <v>0</v>
      </c>
      <c r="BO19" s="62">
        <f>SUM(BP19:BT19)</f>
        <v>0</v>
      </c>
      <c r="BP19" s="62">
        <v>0</v>
      </c>
      <c r="BQ19" s="62">
        <v>0</v>
      </c>
      <c r="BR19" s="62">
        <v>0</v>
      </c>
      <c r="BS19" s="62">
        <v>0</v>
      </c>
      <c r="BT19" s="62">
        <v>0</v>
      </c>
      <c r="BU19" s="62">
        <f>SUM(BV19:BZ19)</f>
        <v>0</v>
      </c>
      <c r="BV19" s="62">
        <v>0</v>
      </c>
      <c r="BW19" s="62">
        <v>0</v>
      </c>
      <c r="BX19" s="62">
        <v>0</v>
      </c>
      <c r="BY19" s="62">
        <v>0</v>
      </c>
      <c r="BZ19" s="62">
        <v>0</v>
      </c>
      <c r="CA19" s="62">
        <f>CB19+CU19</f>
        <v>1</v>
      </c>
      <c r="CB19" s="62">
        <f>CC19+CI19+CO19</f>
        <v>1</v>
      </c>
      <c r="CC19" s="62">
        <f>SUM(CD19:CH19)</f>
        <v>0</v>
      </c>
      <c r="CD19" s="62">
        <v>0</v>
      </c>
      <c r="CE19" s="62">
        <v>0</v>
      </c>
      <c r="CF19" s="62">
        <v>0</v>
      </c>
      <c r="CG19" s="62">
        <v>0</v>
      </c>
      <c r="CH19" s="62">
        <v>0</v>
      </c>
      <c r="CI19" s="62">
        <f>SUM(CJ19:CN19)</f>
        <v>1</v>
      </c>
      <c r="CJ19" s="62">
        <v>0</v>
      </c>
      <c r="CK19" s="62">
        <v>1</v>
      </c>
      <c r="CL19" s="62">
        <v>0</v>
      </c>
      <c r="CM19" s="62">
        <v>0</v>
      </c>
      <c r="CN19" s="62">
        <v>0</v>
      </c>
      <c r="CO19" s="62">
        <f>SUM(CP19:CT19)</f>
        <v>0</v>
      </c>
      <c r="CP19" s="62">
        <v>0</v>
      </c>
      <c r="CQ19" s="62">
        <v>0</v>
      </c>
      <c r="CR19" s="62">
        <v>0</v>
      </c>
      <c r="CS19" s="62">
        <v>0</v>
      </c>
      <c r="CT19" s="62">
        <v>0</v>
      </c>
      <c r="CU19" s="62">
        <f>CV19+DB19+DH19+DN19+DT19</f>
        <v>0</v>
      </c>
      <c r="CV19" s="62">
        <f>SUM(CW19:DA19)</f>
        <v>0</v>
      </c>
      <c r="CW19" s="62">
        <v>0</v>
      </c>
      <c r="CX19" s="62">
        <v>0</v>
      </c>
      <c r="CY19" s="62">
        <v>0</v>
      </c>
      <c r="CZ19" s="62">
        <v>0</v>
      </c>
      <c r="DA19" s="62">
        <v>0</v>
      </c>
      <c r="DB19" s="62">
        <f>SUM(DC19:DG19)</f>
        <v>0</v>
      </c>
      <c r="DC19" s="62">
        <v>0</v>
      </c>
      <c r="DD19" s="62">
        <v>0</v>
      </c>
      <c r="DE19" s="62">
        <v>0</v>
      </c>
      <c r="DF19" s="62">
        <v>0</v>
      </c>
      <c r="DG19" s="62">
        <v>0</v>
      </c>
      <c r="DH19" s="62">
        <f>SUM(DI19:DM19)</f>
        <v>0</v>
      </c>
      <c r="DI19" s="62">
        <v>0</v>
      </c>
      <c r="DJ19" s="62">
        <v>0</v>
      </c>
      <c r="DK19" s="62">
        <v>0</v>
      </c>
      <c r="DL19" s="62">
        <v>0</v>
      </c>
      <c r="DM19" s="62">
        <v>0</v>
      </c>
      <c r="DN19" s="62">
        <f>SUM(DO19:DS19)</f>
        <v>0</v>
      </c>
      <c r="DO19" s="62">
        <v>0</v>
      </c>
      <c r="DP19" s="62">
        <v>0</v>
      </c>
      <c r="DQ19" s="62">
        <v>0</v>
      </c>
      <c r="DR19" s="62">
        <v>0</v>
      </c>
      <c r="DS19" s="62">
        <v>0</v>
      </c>
      <c r="DT19" s="62">
        <f>SUM(DU19:DY19)</f>
        <v>0</v>
      </c>
      <c r="DU19" s="62">
        <v>0</v>
      </c>
      <c r="DV19" s="62">
        <v>0</v>
      </c>
      <c r="DW19" s="62">
        <v>0</v>
      </c>
      <c r="DX19" s="62">
        <v>0</v>
      </c>
      <c r="DY19" s="62">
        <v>0</v>
      </c>
      <c r="DZ19" s="62"/>
      <c r="EA19" s="62"/>
      <c r="EB19" s="62"/>
      <c r="EC19" s="62">
        <v>0</v>
      </c>
      <c r="ED19" s="62">
        <v>0</v>
      </c>
      <c r="EE19" s="62">
        <v>0</v>
      </c>
      <c r="EF19" s="62">
        <v>0</v>
      </c>
      <c r="EG19" s="62">
        <v>0</v>
      </c>
      <c r="EH19" s="62">
        <v>0</v>
      </c>
      <c r="EI19" s="62">
        <v>2</v>
      </c>
      <c r="EJ19" s="91" t="s">
        <v>138</v>
      </c>
      <c r="EK19" s="91" t="s">
        <v>138</v>
      </c>
      <c r="EL19" s="62">
        <v>0</v>
      </c>
      <c r="EM19" s="91" t="s">
        <v>138</v>
      </c>
      <c r="EN19" s="91" t="s">
        <v>138</v>
      </c>
      <c r="EO19" s="62">
        <v>1</v>
      </c>
      <c r="EP19" s="91" t="s">
        <v>138</v>
      </c>
      <c r="EQ19" s="91" t="s">
        <v>138</v>
      </c>
      <c r="ER19" s="62">
        <v>1</v>
      </c>
      <c r="ES19" s="91" t="s">
        <v>138</v>
      </c>
      <c r="ET19" s="91" t="s">
        <v>138</v>
      </c>
      <c r="EU19" s="62">
        <v>2</v>
      </c>
      <c r="EV19" s="91" t="s">
        <v>138</v>
      </c>
      <c r="EW19" s="91" t="s">
        <v>138</v>
      </c>
      <c r="EX19" s="62"/>
      <c r="EY19" s="62">
        <v>20</v>
      </c>
      <c r="EZ19" s="62">
        <v>0</v>
      </c>
      <c r="FA19" s="62">
        <v>5</v>
      </c>
      <c r="FB19" s="62">
        <v>4</v>
      </c>
      <c r="FC19" s="62">
        <v>0</v>
      </c>
      <c r="FD19" s="62" t="s">
        <v>138</v>
      </c>
      <c r="FE19" s="62">
        <v>0</v>
      </c>
      <c r="FF19" s="62">
        <v>0</v>
      </c>
      <c r="FG19" s="62">
        <v>0</v>
      </c>
      <c r="FH19" s="62" t="s">
        <v>138</v>
      </c>
      <c r="FI19" s="62">
        <v>0</v>
      </c>
      <c r="FJ19" s="62">
        <v>0</v>
      </c>
      <c r="FK19" s="62">
        <v>0</v>
      </c>
      <c r="FL19" s="62" t="s">
        <v>138</v>
      </c>
      <c r="FM19" s="62">
        <v>0</v>
      </c>
      <c r="FN19" s="62">
        <v>0</v>
      </c>
      <c r="FO19" s="62">
        <v>0</v>
      </c>
      <c r="FP19" s="62" t="s">
        <v>138</v>
      </c>
      <c r="FQ19" s="62">
        <v>0</v>
      </c>
      <c r="FR19" s="62">
        <v>0</v>
      </c>
      <c r="FS19" s="62">
        <v>0</v>
      </c>
      <c r="FT19" s="62" t="s">
        <v>138</v>
      </c>
      <c r="FU19" s="62">
        <v>0</v>
      </c>
      <c r="FV19" s="62">
        <v>0</v>
      </c>
      <c r="FW19" s="62">
        <v>0</v>
      </c>
      <c r="FX19" s="62" t="s">
        <v>138</v>
      </c>
      <c r="FY19" s="62">
        <v>0</v>
      </c>
      <c r="FZ19" s="62">
        <v>0</v>
      </c>
      <c r="GA19" s="62">
        <v>0</v>
      </c>
      <c r="GB19" s="62" t="s">
        <v>138</v>
      </c>
      <c r="GC19" s="62">
        <v>0</v>
      </c>
      <c r="GD19" s="62">
        <v>0</v>
      </c>
      <c r="GE19" s="62">
        <v>0</v>
      </c>
      <c r="GF19" s="62" t="s">
        <v>138</v>
      </c>
      <c r="GG19" s="62">
        <v>0</v>
      </c>
      <c r="GH19" s="62">
        <v>0</v>
      </c>
      <c r="GI19" s="62">
        <v>0</v>
      </c>
      <c r="GJ19" s="62" t="s">
        <v>138</v>
      </c>
      <c r="GK19" s="62">
        <v>0</v>
      </c>
      <c r="GL19" s="62">
        <v>0</v>
      </c>
      <c r="GM19" s="62">
        <v>0</v>
      </c>
      <c r="GN19" s="62" t="s">
        <v>138</v>
      </c>
      <c r="GO19" s="62">
        <v>0</v>
      </c>
      <c r="GP19" s="62">
        <v>0</v>
      </c>
      <c r="GQ19" s="62">
        <v>0</v>
      </c>
      <c r="GR19" s="62">
        <v>0</v>
      </c>
      <c r="GS19" s="62">
        <v>0</v>
      </c>
      <c r="GT19" s="62">
        <v>0</v>
      </c>
      <c r="GU19" s="62">
        <v>0</v>
      </c>
      <c r="GV19" s="62">
        <v>0</v>
      </c>
      <c r="GW19" s="62">
        <v>0</v>
      </c>
      <c r="GX19" s="62">
        <v>0</v>
      </c>
      <c r="GY19" s="62">
        <v>0</v>
      </c>
      <c r="GZ19" s="62">
        <v>0</v>
      </c>
      <c r="HA19" s="62">
        <v>0</v>
      </c>
      <c r="HB19" s="91" t="s">
        <v>138</v>
      </c>
      <c r="HC19" s="91" t="s">
        <v>138</v>
      </c>
      <c r="HD19" s="62">
        <v>0</v>
      </c>
      <c r="HE19" s="91" t="s">
        <v>138</v>
      </c>
      <c r="HF19" s="91" t="s">
        <v>138</v>
      </c>
      <c r="HG19" s="62">
        <v>0</v>
      </c>
      <c r="HH19" s="91" t="s">
        <v>138</v>
      </c>
      <c r="HI19" s="91" t="s">
        <v>138</v>
      </c>
      <c r="HJ19" s="62">
        <v>0</v>
      </c>
      <c r="HK19" s="91" t="s">
        <v>138</v>
      </c>
      <c r="HL19" s="91" t="s">
        <v>138</v>
      </c>
      <c r="HM19" s="62">
        <v>0</v>
      </c>
      <c r="HN19" s="91" t="s">
        <v>138</v>
      </c>
      <c r="HO19" s="91" t="s">
        <v>138</v>
      </c>
      <c r="HP19" s="62">
        <v>0</v>
      </c>
      <c r="HQ19" s="62">
        <v>1</v>
      </c>
      <c r="HR19" s="62">
        <v>0</v>
      </c>
      <c r="HS19" s="62">
        <v>0</v>
      </c>
      <c r="HT19" s="62">
        <v>0</v>
      </c>
      <c r="HU19" s="62">
        <v>0</v>
      </c>
      <c r="HV19" s="62" t="s">
        <v>138</v>
      </c>
      <c r="HW19" s="62">
        <v>0</v>
      </c>
      <c r="HX19" s="62">
        <v>0</v>
      </c>
      <c r="HY19" s="62">
        <v>0</v>
      </c>
      <c r="HZ19" s="62" t="s">
        <v>138</v>
      </c>
      <c r="IA19" s="62">
        <v>0</v>
      </c>
      <c r="IB19" s="62">
        <v>0</v>
      </c>
      <c r="IC19" s="62">
        <v>0</v>
      </c>
      <c r="ID19" s="62" t="s">
        <v>138</v>
      </c>
      <c r="IE19" s="62">
        <v>0</v>
      </c>
      <c r="IF19" s="62">
        <v>0</v>
      </c>
      <c r="IG19" s="62">
        <v>0</v>
      </c>
      <c r="IH19" s="62" t="s">
        <v>138</v>
      </c>
      <c r="II19" s="62">
        <v>0</v>
      </c>
      <c r="IJ19" s="62">
        <v>0</v>
      </c>
      <c r="IK19" s="62">
        <v>0</v>
      </c>
      <c r="IL19" s="62" t="s">
        <v>138</v>
      </c>
      <c r="IM19" s="62">
        <v>0</v>
      </c>
      <c r="IN19" s="62">
        <v>0</v>
      </c>
      <c r="IO19" s="62">
        <v>0</v>
      </c>
      <c r="IP19" s="62" t="s">
        <v>138</v>
      </c>
      <c r="IQ19" s="62">
        <v>0</v>
      </c>
      <c r="IR19" s="62">
        <v>0</v>
      </c>
      <c r="IS19" s="62">
        <v>0</v>
      </c>
      <c r="IT19" s="62" t="s">
        <v>138</v>
      </c>
      <c r="IU19" s="62">
        <v>0</v>
      </c>
      <c r="IV19" s="62">
        <v>0</v>
      </c>
      <c r="IW19" s="62">
        <v>0</v>
      </c>
      <c r="IX19" s="62" t="s">
        <v>138</v>
      </c>
      <c r="IY19" s="62">
        <v>0</v>
      </c>
      <c r="IZ19" s="62">
        <v>0</v>
      </c>
      <c r="JA19" s="62">
        <v>0</v>
      </c>
      <c r="JB19" s="62" t="s">
        <v>138</v>
      </c>
      <c r="JC19" s="62">
        <v>0</v>
      </c>
      <c r="JD19" s="62">
        <v>0</v>
      </c>
      <c r="JE19" s="62">
        <v>0</v>
      </c>
      <c r="JF19" s="62" t="s">
        <v>138</v>
      </c>
      <c r="JG19" s="62">
        <v>0</v>
      </c>
      <c r="JH19" s="62">
        <v>0</v>
      </c>
      <c r="JI19" s="62">
        <v>0</v>
      </c>
      <c r="JJ19" s="62">
        <v>1</v>
      </c>
      <c r="JK19" s="62">
        <v>1</v>
      </c>
      <c r="JL19" s="62">
        <v>0</v>
      </c>
      <c r="JM19" s="62">
        <v>0</v>
      </c>
      <c r="JN19" s="62">
        <v>0</v>
      </c>
      <c r="JO19" s="62">
        <v>0</v>
      </c>
      <c r="JP19" s="62">
        <v>0</v>
      </c>
      <c r="JQ19" s="62">
        <v>0</v>
      </c>
      <c r="JR19" s="62">
        <v>3</v>
      </c>
      <c r="JS19" s="62">
        <v>8</v>
      </c>
      <c r="JT19" s="62">
        <v>0</v>
      </c>
      <c r="JU19" s="62">
        <v>0</v>
      </c>
      <c r="JV19" s="62">
        <v>0</v>
      </c>
      <c r="JW19" s="62">
        <v>0</v>
      </c>
      <c r="JX19" s="62">
        <v>0</v>
      </c>
      <c r="JY19" s="62">
        <v>0</v>
      </c>
      <c r="JZ19" s="62">
        <v>5</v>
      </c>
      <c r="KA19" s="62">
        <v>13</v>
      </c>
      <c r="KB19" s="62">
        <v>0</v>
      </c>
      <c r="KC19" s="62">
        <v>0</v>
      </c>
      <c r="KD19" s="62">
        <v>0</v>
      </c>
      <c r="KE19" s="62">
        <v>0</v>
      </c>
      <c r="KF19" s="62">
        <v>0</v>
      </c>
      <c r="KG19" s="62">
        <v>0</v>
      </c>
    </row>
    <row r="20" spans="1:293" s="52" customFormat="1" ht="13.5" customHeight="1">
      <c r="A20" s="59" t="s">
        <v>126</v>
      </c>
      <c r="B20" s="60" t="s">
        <v>168</v>
      </c>
      <c r="C20" s="61" t="s">
        <v>169</v>
      </c>
      <c r="D20" s="62">
        <v>0</v>
      </c>
      <c r="E20" s="62">
        <v>0</v>
      </c>
      <c r="F20" s="62">
        <v>0</v>
      </c>
      <c r="G20" s="62">
        <v>0</v>
      </c>
      <c r="H20" s="62">
        <v>0</v>
      </c>
      <c r="I20" s="62">
        <v>0</v>
      </c>
      <c r="J20" s="62">
        <v>0</v>
      </c>
      <c r="K20" s="62">
        <v>0</v>
      </c>
      <c r="L20" s="62">
        <v>38</v>
      </c>
      <c r="M20" s="62">
        <v>84</v>
      </c>
      <c r="N20" s="62">
        <v>0</v>
      </c>
      <c r="O20" s="62">
        <v>0</v>
      </c>
      <c r="P20" s="62">
        <v>0</v>
      </c>
      <c r="Q20" s="62">
        <v>0</v>
      </c>
      <c r="R20" s="62">
        <v>0</v>
      </c>
      <c r="S20" s="62">
        <v>0</v>
      </c>
      <c r="T20" s="62">
        <v>72</v>
      </c>
      <c r="U20" s="62">
        <v>139</v>
      </c>
      <c r="V20" s="62">
        <v>0</v>
      </c>
      <c r="W20" s="62">
        <v>0</v>
      </c>
      <c r="X20" s="62">
        <v>0</v>
      </c>
      <c r="Y20" s="62">
        <v>0</v>
      </c>
      <c r="Z20" s="62">
        <v>0</v>
      </c>
      <c r="AA20" s="62">
        <v>0</v>
      </c>
      <c r="AB20" s="62">
        <f>AC20+AV20</f>
        <v>0</v>
      </c>
      <c r="AC20" s="62">
        <f>AD20+AJ20+AP20</f>
        <v>0</v>
      </c>
      <c r="AD20" s="62">
        <f>SUM(AE20:AI20)</f>
        <v>0</v>
      </c>
      <c r="AE20" s="62">
        <v>0</v>
      </c>
      <c r="AF20" s="62">
        <v>0</v>
      </c>
      <c r="AG20" s="62">
        <v>0</v>
      </c>
      <c r="AH20" s="62">
        <v>0</v>
      </c>
      <c r="AI20" s="62">
        <v>0</v>
      </c>
      <c r="AJ20" s="62">
        <f>SUM(AK20:AO20)</f>
        <v>0</v>
      </c>
      <c r="AK20" s="62">
        <v>0</v>
      </c>
      <c r="AL20" s="62">
        <v>0</v>
      </c>
      <c r="AM20" s="62">
        <v>0</v>
      </c>
      <c r="AN20" s="62">
        <v>0</v>
      </c>
      <c r="AO20" s="62">
        <v>0</v>
      </c>
      <c r="AP20" s="62">
        <f>SUM(AQ20:AU20)</f>
        <v>0</v>
      </c>
      <c r="AQ20" s="62">
        <v>0</v>
      </c>
      <c r="AR20" s="62">
        <v>0</v>
      </c>
      <c r="AS20" s="62">
        <v>0</v>
      </c>
      <c r="AT20" s="62">
        <v>0</v>
      </c>
      <c r="AU20" s="62">
        <v>0</v>
      </c>
      <c r="AV20" s="62">
        <f>AW20+BC20+BI20+BO20+BU20</f>
        <v>0</v>
      </c>
      <c r="AW20" s="62">
        <f>SUM(AX20:BB20)</f>
        <v>0</v>
      </c>
      <c r="AX20" s="62">
        <v>0</v>
      </c>
      <c r="AY20" s="62">
        <v>0</v>
      </c>
      <c r="AZ20" s="62">
        <v>0</v>
      </c>
      <c r="BA20" s="62">
        <v>0</v>
      </c>
      <c r="BB20" s="62">
        <v>0</v>
      </c>
      <c r="BC20" s="62">
        <f>SUM(BD20:BH20)</f>
        <v>0</v>
      </c>
      <c r="BD20" s="62">
        <v>0</v>
      </c>
      <c r="BE20" s="62">
        <v>0</v>
      </c>
      <c r="BF20" s="62">
        <v>0</v>
      </c>
      <c r="BG20" s="62">
        <v>0</v>
      </c>
      <c r="BH20" s="62">
        <v>0</v>
      </c>
      <c r="BI20" s="62">
        <f>SUM(BJ20:BN20)</f>
        <v>0</v>
      </c>
      <c r="BJ20" s="62">
        <v>0</v>
      </c>
      <c r="BK20" s="62">
        <v>0</v>
      </c>
      <c r="BL20" s="62">
        <v>0</v>
      </c>
      <c r="BM20" s="62">
        <v>0</v>
      </c>
      <c r="BN20" s="62">
        <v>0</v>
      </c>
      <c r="BO20" s="62">
        <f>SUM(BP20:BT20)</f>
        <v>0</v>
      </c>
      <c r="BP20" s="62">
        <v>0</v>
      </c>
      <c r="BQ20" s="62">
        <v>0</v>
      </c>
      <c r="BR20" s="62">
        <v>0</v>
      </c>
      <c r="BS20" s="62">
        <v>0</v>
      </c>
      <c r="BT20" s="62">
        <v>0</v>
      </c>
      <c r="BU20" s="62">
        <f>SUM(BV20:BZ20)</f>
        <v>0</v>
      </c>
      <c r="BV20" s="62">
        <v>0</v>
      </c>
      <c r="BW20" s="62">
        <v>0</v>
      </c>
      <c r="BX20" s="62">
        <v>0</v>
      </c>
      <c r="BY20" s="62">
        <v>0</v>
      </c>
      <c r="BZ20" s="62">
        <v>0</v>
      </c>
      <c r="CA20" s="62">
        <f>CB20+CU20</f>
        <v>0</v>
      </c>
      <c r="CB20" s="62">
        <f>CC20+CI20+CO20</f>
        <v>0</v>
      </c>
      <c r="CC20" s="62">
        <f>SUM(CD20:CH20)</f>
        <v>0</v>
      </c>
      <c r="CD20" s="62">
        <v>0</v>
      </c>
      <c r="CE20" s="62">
        <v>0</v>
      </c>
      <c r="CF20" s="62">
        <v>0</v>
      </c>
      <c r="CG20" s="62">
        <v>0</v>
      </c>
      <c r="CH20" s="62">
        <v>0</v>
      </c>
      <c r="CI20" s="62">
        <f>SUM(CJ20:CN20)</f>
        <v>0</v>
      </c>
      <c r="CJ20" s="62">
        <v>0</v>
      </c>
      <c r="CK20" s="62">
        <v>0</v>
      </c>
      <c r="CL20" s="62">
        <v>0</v>
      </c>
      <c r="CM20" s="62">
        <v>0</v>
      </c>
      <c r="CN20" s="62">
        <v>0</v>
      </c>
      <c r="CO20" s="62">
        <f>SUM(CP20:CT20)</f>
        <v>0</v>
      </c>
      <c r="CP20" s="62">
        <v>0</v>
      </c>
      <c r="CQ20" s="62">
        <v>0</v>
      </c>
      <c r="CR20" s="62">
        <v>0</v>
      </c>
      <c r="CS20" s="62">
        <v>0</v>
      </c>
      <c r="CT20" s="62">
        <v>0</v>
      </c>
      <c r="CU20" s="62">
        <f>CV20+DB20+DH20+DN20+DT20</f>
        <v>0</v>
      </c>
      <c r="CV20" s="62">
        <f>SUM(CW20:DA20)</f>
        <v>0</v>
      </c>
      <c r="CW20" s="62">
        <v>0</v>
      </c>
      <c r="CX20" s="62">
        <v>0</v>
      </c>
      <c r="CY20" s="62">
        <v>0</v>
      </c>
      <c r="CZ20" s="62">
        <v>0</v>
      </c>
      <c r="DA20" s="62">
        <v>0</v>
      </c>
      <c r="DB20" s="62">
        <f>SUM(DC20:DG20)</f>
        <v>0</v>
      </c>
      <c r="DC20" s="62">
        <v>0</v>
      </c>
      <c r="DD20" s="62">
        <v>0</v>
      </c>
      <c r="DE20" s="62">
        <v>0</v>
      </c>
      <c r="DF20" s="62">
        <v>0</v>
      </c>
      <c r="DG20" s="62">
        <v>0</v>
      </c>
      <c r="DH20" s="62">
        <f>SUM(DI20:DM20)</f>
        <v>0</v>
      </c>
      <c r="DI20" s="62">
        <v>0</v>
      </c>
      <c r="DJ20" s="62">
        <v>0</v>
      </c>
      <c r="DK20" s="62">
        <v>0</v>
      </c>
      <c r="DL20" s="62">
        <v>0</v>
      </c>
      <c r="DM20" s="62">
        <v>0</v>
      </c>
      <c r="DN20" s="62">
        <f>SUM(DO20:DS20)</f>
        <v>0</v>
      </c>
      <c r="DO20" s="62">
        <v>0</v>
      </c>
      <c r="DP20" s="62">
        <v>0</v>
      </c>
      <c r="DQ20" s="62">
        <v>0</v>
      </c>
      <c r="DR20" s="62">
        <v>0</v>
      </c>
      <c r="DS20" s="62">
        <v>0</v>
      </c>
      <c r="DT20" s="62">
        <f>SUM(DU20:DY20)</f>
        <v>0</v>
      </c>
      <c r="DU20" s="62">
        <v>0</v>
      </c>
      <c r="DV20" s="62">
        <v>0</v>
      </c>
      <c r="DW20" s="62">
        <v>0</v>
      </c>
      <c r="DX20" s="62">
        <v>0</v>
      </c>
      <c r="DY20" s="62">
        <v>0</v>
      </c>
      <c r="DZ20" s="62">
        <v>0</v>
      </c>
      <c r="EA20" s="62">
        <v>0</v>
      </c>
      <c r="EB20" s="62">
        <v>0</v>
      </c>
      <c r="EC20" s="62">
        <v>0</v>
      </c>
      <c r="ED20" s="62">
        <v>0</v>
      </c>
      <c r="EE20" s="62">
        <v>0</v>
      </c>
      <c r="EF20" s="62">
        <v>0</v>
      </c>
      <c r="EG20" s="62">
        <v>0</v>
      </c>
      <c r="EH20" s="62">
        <v>0</v>
      </c>
      <c r="EI20" s="62">
        <v>0</v>
      </c>
      <c r="EJ20" s="91" t="s">
        <v>138</v>
      </c>
      <c r="EK20" s="91" t="s">
        <v>138</v>
      </c>
      <c r="EL20" s="62">
        <v>0</v>
      </c>
      <c r="EM20" s="91" t="s">
        <v>138</v>
      </c>
      <c r="EN20" s="91" t="s">
        <v>138</v>
      </c>
      <c r="EO20" s="62">
        <v>0</v>
      </c>
      <c r="EP20" s="91" t="s">
        <v>138</v>
      </c>
      <c r="EQ20" s="91" t="s">
        <v>138</v>
      </c>
      <c r="ER20" s="62">
        <v>0</v>
      </c>
      <c r="ES20" s="91" t="s">
        <v>138</v>
      </c>
      <c r="ET20" s="91" t="s">
        <v>138</v>
      </c>
      <c r="EU20" s="62">
        <v>0</v>
      </c>
      <c r="EV20" s="91" t="s">
        <v>138</v>
      </c>
      <c r="EW20" s="91" t="s">
        <v>138</v>
      </c>
      <c r="EX20" s="62">
        <v>0</v>
      </c>
      <c r="EY20" s="62">
        <v>0</v>
      </c>
      <c r="EZ20" s="62">
        <v>0</v>
      </c>
      <c r="FA20" s="62">
        <v>0</v>
      </c>
      <c r="FB20" s="62">
        <v>0</v>
      </c>
      <c r="FC20" s="62">
        <v>0</v>
      </c>
      <c r="FD20" s="62" t="s">
        <v>138</v>
      </c>
      <c r="FE20" s="62">
        <v>0</v>
      </c>
      <c r="FF20" s="62">
        <v>0</v>
      </c>
      <c r="FG20" s="62">
        <v>0</v>
      </c>
      <c r="FH20" s="62" t="s">
        <v>138</v>
      </c>
      <c r="FI20" s="62">
        <v>0</v>
      </c>
      <c r="FJ20" s="62">
        <v>0</v>
      </c>
      <c r="FK20" s="62">
        <v>0</v>
      </c>
      <c r="FL20" s="62" t="s">
        <v>138</v>
      </c>
      <c r="FM20" s="62">
        <v>0</v>
      </c>
      <c r="FN20" s="62">
        <v>0</v>
      </c>
      <c r="FO20" s="62">
        <v>0</v>
      </c>
      <c r="FP20" s="62" t="s">
        <v>138</v>
      </c>
      <c r="FQ20" s="62">
        <v>0</v>
      </c>
      <c r="FR20" s="62">
        <v>0</v>
      </c>
      <c r="FS20" s="62">
        <v>0</v>
      </c>
      <c r="FT20" s="62" t="s">
        <v>138</v>
      </c>
      <c r="FU20" s="62">
        <v>0</v>
      </c>
      <c r="FV20" s="62">
        <v>0</v>
      </c>
      <c r="FW20" s="62">
        <v>0</v>
      </c>
      <c r="FX20" s="62" t="s">
        <v>138</v>
      </c>
      <c r="FY20" s="62">
        <v>0</v>
      </c>
      <c r="FZ20" s="62">
        <v>0</v>
      </c>
      <c r="GA20" s="62">
        <v>0</v>
      </c>
      <c r="GB20" s="62" t="s">
        <v>138</v>
      </c>
      <c r="GC20" s="62">
        <v>0</v>
      </c>
      <c r="GD20" s="62">
        <v>0</v>
      </c>
      <c r="GE20" s="62">
        <v>0</v>
      </c>
      <c r="GF20" s="62" t="s">
        <v>138</v>
      </c>
      <c r="GG20" s="62">
        <v>0</v>
      </c>
      <c r="GH20" s="62">
        <v>0</v>
      </c>
      <c r="GI20" s="62">
        <v>0</v>
      </c>
      <c r="GJ20" s="62" t="s">
        <v>138</v>
      </c>
      <c r="GK20" s="62">
        <v>0</v>
      </c>
      <c r="GL20" s="62">
        <v>0</v>
      </c>
      <c r="GM20" s="62">
        <v>0</v>
      </c>
      <c r="GN20" s="62" t="s">
        <v>138</v>
      </c>
      <c r="GO20" s="62">
        <v>0</v>
      </c>
      <c r="GP20" s="62">
        <v>0</v>
      </c>
      <c r="GQ20" s="62">
        <v>0</v>
      </c>
      <c r="GR20" s="62">
        <v>0</v>
      </c>
      <c r="GS20" s="62">
        <v>0</v>
      </c>
      <c r="GT20" s="62">
        <v>0</v>
      </c>
      <c r="GU20" s="62">
        <v>0</v>
      </c>
      <c r="GV20" s="62">
        <v>0</v>
      </c>
      <c r="GW20" s="62">
        <v>0</v>
      </c>
      <c r="GX20" s="62">
        <v>0</v>
      </c>
      <c r="GY20" s="62">
        <v>0</v>
      </c>
      <c r="GZ20" s="62">
        <v>0</v>
      </c>
      <c r="HA20" s="62">
        <v>0</v>
      </c>
      <c r="HB20" s="91" t="s">
        <v>138</v>
      </c>
      <c r="HC20" s="91" t="s">
        <v>138</v>
      </c>
      <c r="HD20" s="62">
        <v>0</v>
      </c>
      <c r="HE20" s="91" t="s">
        <v>138</v>
      </c>
      <c r="HF20" s="91" t="s">
        <v>138</v>
      </c>
      <c r="HG20" s="62">
        <v>0</v>
      </c>
      <c r="HH20" s="91" t="s">
        <v>138</v>
      </c>
      <c r="HI20" s="91" t="s">
        <v>138</v>
      </c>
      <c r="HJ20" s="62">
        <v>0</v>
      </c>
      <c r="HK20" s="91" t="s">
        <v>138</v>
      </c>
      <c r="HL20" s="91" t="s">
        <v>138</v>
      </c>
      <c r="HM20" s="62">
        <v>0</v>
      </c>
      <c r="HN20" s="91" t="s">
        <v>138</v>
      </c>
      <c r="HO20" s="91" t="s">
        <v>138</v>
      </c>
      <c r="HP20" s="62">
        <v>0</v>
      </c>
      <c r="HQ20" s="62">
        <v>0</v>
      </c>
      <c r="HR20" s="62">
        <v>0</v>
      </c>
      <c r="HS20" s="62">
        <v>0</v>
      </c>
      <c r="HT20" s="62">
        <v>0</v>
      </c>
      <c r="HU20" s="62">
        <v>0</v>
      </c>
      <c r="HV20" s="62" t="s">
        <v>138</v>
      </c>
      <c r="HW20" s="62">
        <v>0</v>
      </c>
      <c r="HX20" s="62">
        <v>0</v>
      </c>
      <c r="HY20" s="62">
        <v>0</v>
      </c>
      <c r="HZ20" s="62" t="s">
        <v>138</v>
      </c>
      <c r="IA20" s="62">
        <v>0</v>
      </c>
      <c r="IB20" s="62">
        <v>0</v>
      </c>
      <c r="IC20" s="62">
        <v>0</v>
      </c>
      <c r="ID20" s="62" t="s">
        <v>138</v>
      </c>
      <c r="IE20" s="62">
        <v>0</v>
      </c>
      <c r="IF20" s="62">
        <v>0</v>
      </c>
      <c r="IG20" s="62">
        <v>0</v>
      </c>
      <c r="IH20" s="62" t="s">
        <v>138</v>
      </c>
      <c r="II20" s="62">
        <v>0</v>
      </c>
      <c r="IJ20" s="62">
        <v>0</v>
      </c>
      <c r="IK20" s="62">
        <v>0</v>
      </c>
      <c r="IL20" s="62" t="s">
        <v>138</v>
      </c>
      <c r="IM20" s="62">
        <v>0</v>
      </c>
      <c r="IN20" s="62">
        <v>0</v>
      </c>
      <c r="IO20" s="62">
        <v>0</v>
      </c>
      <c r="IP20" s="62" t="s">
        <v>138</v>
      </c>
      <c r="IQ20" s="62">
        <v>0</v>
      </c>
      <c r="IR20" s="62">
        <v>0</v>
      </c>
      <c r="IS20" s="62">
        <v>0</v>
      </c>
      <c r="IT20" s="62" t="s">
        <v>138</v>
      </c>
      <c r="IU20" s="62">
        <v>0</v>
      </c>
      <c r="IV20" s="62">
        <v>0</v>
      </c>
      <c r="IW20" s="62">
        <v>0</v>
      </c>
      <c r="IX20" s="62" t="s">
        <v>138</v>
      </c>
      <c r="IY20" s="62">
        <v>0</v>
      </c>
      <c r="IZ20" s="62">
        <v>0</v>
      </c>
      <c r="JA20" s="62">
        <v>0</v>
      </c>
      <c r="JB20" s="62" t="s">
        <v>138</v>
      </c>
      <c r="JC20" s="62">
        <v>0</v>
      </c>
      <c r="JD20" s="62">
        <v>0</v>
      </c>
      <c r="JE20" s="62">
        <v>0</v>
      </c>
      <c r="JF20" s="62" t="s">
        <v>138</v>
      </c>
      <c r="JG20" s="62">
        <v>0</v>
      </c>
      <c r="JH20" s="62">
        <v>0</v>
      </c>
      <c r="JI20" s="62">
        <v>0</v>
      </c>
      <c r="JJ20" s="62">
        <v>5</v>
      </c>
      <c r="JK20" s="62">
        <v>11</v>
      </c>
      <c r="JL20" s="62">
        <v>0</v>
      </c>
      <c r="JM20" s="62">
        <v>0</v>
      </c>
      <c r="JN20" s="62">
        <v>2</v>
      </c>
      <c r="JO20" s="62">
        <v>4</v>
      </c>
      <c r="JP20" s="62">
        <v>0</v>
      </c>
      <c r="JQ20" s="62">
        <v>0</v>
      </c>
      <c r="JR20" s="62">
        <v>8</v>
      </c>
      <c r="JS20" s="62">
        <v>40</v>
      </c>
      <c r="JT20" s="62">
        <v>0</v>
      </c>
      <c r="JU20" s="62">
        <v>0</v>
      </c>
      <c r="JV20" s="62">
        <v>0</v>
      </c>
      <c r="JW20" s="62">
        <v>0</v>
      </c>
      <c r="JX20" s="62">
        <v>0</v>
      </c>
      <c r="JY20" s="62">
        <v>0</v>
      </c>
      <c r="JZ20" s="62">
        <v>8</v>
      </c>
      <c r="KA20" s="62">
        <v>32</v>
      </c>
      <c r="KB20" s="62">
        <v>0</v>
      </c>
      <c r="KC20" s="62">
        <v>0</v>
      </c>
      <c r="KD20" s="62">
        <v>0</v>
      </c>
      <c r="KE20" s="62">
        <v>0</v>
      </c>
      <c r="KF20" s="62">
        <v>0</v>
      </c>
      <c r="KG20" s="62">
        <v>0</v>
      </c>
    </row>
    <row r="21" spans="1:293" s="52" customFormat="1" ht="13.5" customHeight="1">
      <c r="A21" s="59" t="s">
        <v>126</v>
      </c>
      <c r="B21" s="60" t="s">
        <v>170</v>
      </c>
      <c r="C21" s="61" t="s">
        <v>171</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f>AC21+AV21</f>
        <v>0</v>
      </c>
      <c r="AC21" s="62">
        <f>AD21+AJ21+AP21</f>
        <v>0</v>
      </c>
      <c r="AD21" s="62">
        <f>SUM(AE21:AI21)</f>
        <v>0</v>
      </c>
      <c r="AE21" s="62">
        <v>0</v>
      </c>
      <c r="AF21" s="62">
        <v>0</v>
      </c>
      <c r="AG21" s="62">
        <v>0</v>
      </c>
      <c r="AH21" s="62">
        <v>0</v>
      </c>
      <c r="AI21" s="62">
        <v>0</v>
      </c>
      <c r="AJ21" s="62">
        <f>SUM(AK21:AO21)</f>
        <v>0</v>
      </c>
      <c r="AK21" s="62">
        <v>0</v>
      </c>
      <c r="AL21" s="62">
        <v>0</v>
      </c>
      <c r="AM21" s="62">
        <v>0</v>
      </c>
      <c r="AN21" s="62">
        <v>0</v>
      </c>
      <c r="AO21" s="62">
        <v>0</v>
      </c>
      <c r="AP21" s="62">
        <f>SUM(AQ21:AU21)</f>
        <v>0</v>
      </c>
      <c r="AQ21" s="62">
        <v>0</v>
      </c>
      <c r="AR21" s="62">
        <v>0</v>
      </c>
      <c r="AS21" s="62">
        <v>0</v>
      </c>
      <c r="AT21" s="62">
        <v>0</v>
      </c>
      <c r="AU21" s="62">
        <v>0</v>
      </c>
      <c r="AV21" s="62">
        <f>AW21+BC21+BI21+BO21+BU21</f>
        <v>0</v>
      </c>
      <c r="AW21" s="62">
        <f>SUM(AX21:BB21)</f>
        <v>0</v>
      </c>
      <c r="AX21" s="62">
        <v>0</v>
      </c>
      <c r="AY21" s="62">
        <v>0</v>
      </c>
      <c r="AZ21" s="62">
        <v>0</v>
      </c>
      <c r="BA21" s="62">
        <v>0</v>
      </c>
      <c r="BB21" s="62">
        <v>0</v>
      </c>
      <c r="BC21" s="62">
        <f>SUM(BD21:BH21)</f>
        <v>0</v>
      </c>
      <c r="BD21" s="62">
        <v>0</v>
      </c>
      <c r="BE21" s="62">
        <v>0</v>
      </c>
      <c r="BF21" s="62">
        <v>0</v>
      </c>
      <c r="BG21" s="62">
        <v>0</v>
      </c>
      <c r="BH21" s="62">
        <v>0</v>
      </c>
      <c r="BI21" s="62">
        <f>SUM(BJ21:BN21)</f>
        <v>0</v>
      </c>
      <c r="BJ21" s="62">
        <v>0</v>
      </c>
      <c r="BK21" s="62">
        <v>0</v>
      </c>
      <c r="BL21" s="62">
        <v>0</v>
      </c>
      <c r="BM21" s="62">
        <v>0</v>
      </c>
      <c r="BN21" s="62">
        <v>0</v>
      </c>
      <c r="BO21" s="62">
        <f>SUM(BP21:BT21)</f>
        <v>0</v>
      </c>
      <c r="BP21" s="62">
        <v>0</v>
      </c>
      <c r="BQ21" s="62">
        <v>0</v>
      </c>
      <c r="BR21" s="62">
        <v>0</v>
      </c>
      <c r="BS21" s="62">
        <v>0</v>
      </c>
      <c r="BT21" s="62">
        <v>0</v>
      </c>
      <c r="BU21" s="62">
        <f>SUM(BV21:BZ21)</f>
        <v>0</v>
      </c>
      <c r="BV21" s="62">
        <v>0</v>
      </c>
      <c r="BW21" s="62">
        <v>0</v>
      </c>
      <c r="BX21" s="62">
        <v>0</v>
      </c>
      <c r="BY21" s="62">
        <v>0</v>
      </c>
      <c r="BZ21" s="62">
        <v>0</v>
      </c>
      <c r="CA21" s="62">
        <f>CB21+CU21</f>
        <v>0</v>
      </c>
      <c r="CB21" s="62">
        <f>CC21+CI21+CO21</f>
        <v>0</v>
      </c>
      <c r="CC21" s="62">
        <f>SUM(CD21:CH21)</f>
        <v>0</v>
      </c>
      <c r="CD21" s="62">
        <v>0</v>
      </c>
      <c r="CE21" s="62">
        <v>0</v>
      </c>
      <c r="CF21" s="62">
        <v>0</v>
      </c>
      <c r="CG21" s="62">
        <v>0</v>
      </c>
      <c r="CH21" s="62">
        <v>0</v>
      </c>
      <c r="CI21" s="62">
        <f>SUM(CJ21:CN21)</f>
        <v>0</v>
      </c>
      <c r="CJ21" s="62">
        <v>0</v>
      </c>
      <c r="CK21" s="62">
        <v>0</v>
      </c>
      <c r="CL21" s="62">
        <v>0</v>
      </c>
      <c r="CM21" s="62">
        <v>0</v>
      </c>
      <c r="CN21" s="62">
        <v>0</v>
      </c>
      <c r="CO21" s="62">
        <f>SUM(CP21:CT21)</f>
        <v>0</v>
      </c>
      <c r="CP21" s="62">
        <v>0</v>
      </c>
      <c r="CQ21" s="62">
        <v>0</v>
      </c>
      <c r="CR21" s="62">
        <v>0</v>
      </c>
      <c r="CS21" s="62">
        <v>0</v>
      </c>
      <c r="CT21" s="62">
        <v>0</v>
      </c>
      <c r="CU21" s="62">
        <f>CV21+DB21+DH21+DN21+DT21</f>
        <v>0</v>
      </c>
      <c r="CV21" s="62">
        <f>SUM(CW21:DA21)</f>
        <v>0</v>
      </c>
      <c r="CW21" s="62">
        <v>0</v>
      </c>
      <c r="CX21" s="62">
        <v>0</v>
      </c>
      <c r="CY21" s="62">
        <v>0</v>
      </c>
      <c r="CZ21" s="62">
        <v>0</v>
      </c>
      <c r="DA21" s="62">
        <v>0</v>
      </c>
      <c r="DB21" s="62">
        <f>SUM(DC21:DG21)</f>
        <v>0</v>
      </c>
      <c r="DC21" s="62">
        <v>0</v>
      </c>
      <c r="DD21" s="62">
        <v>0</v>
      </c>
      <c r="DE21" s="62">
        <v>0</v>
      </c>
      <c r="DF21" s="62">
        <v>0</v>
      </c>
      <c r="DG21" s="62">
        <v>0</v>
      </c>
      <c r="DH21" s="62">
        <f>SUM(DI21:DM21)</f>
        <v>0</v>
      </c>
      <c r="DI21" s="62">
        <v>0</v>
      </c>
      <c r="DJ21" s="62">
        <v>0</v>
      </c>
      <c r="DK21" s="62">
        <v>0</v>
      </c>
      <c r="DL21" s="62">
        <v>0</v>
      </c>
      <c r="DM21" s="62">
        <v>0</v>
      </c>
      <c r="DN21" s="62">
        <f>SUM(DO21:DS21)</f>
        <v>0</v>
      </c>
      <c r="DO21" s="62">
        <v>0</v>
      </c>
      <c r="DP21" s="62">
        <v>0</v>
      </c>
      <c r="DQ21" s="62">
        <v>0</v>
      </c>
      <c r="DR21" s="62">
        <v>0</v>
      </c>
      <c r="DS21" s="62">
        <v>0</v>
      </c>
      <c r="DT21" s="62">
        <f>SUM(DU21:DY21)</f>
        <v>0</v>
      </c>
      <c r="DU21" s="62">
        <v>0</v>
      </c>
      <c r="DV21" s="62">
        <v>0</v>
      </c>
      <c r="DW21" s="62">
        <v>0</v>
      </c>
      <c r="DX21" s="62">
        <v>0</v>
      </c>
      <c r="DY21" s="62">
        <v>0</v>
      </c>
      <c r="DZ21" s="62">
        <v>0</v>
      </c>
      <c r="EA21" s="62">
        <v>0</v>
      </c>
      <c r="EB21" s="62">
        <v>0</v>
      </c>
      <c r="EC21" s="62">
        <v>0</v>
      </c>
      <c r="ED21" s="62">
        <v>0</v>
      </c>
      <c r="EE21" s="62">
        <v>0</v>
      </c>
      <c r="EF21" s="62">
        <v>0</v>
      </c>
      <c r="EG21" s="62">
        <v>0</v>
      </c>
      <c r="EH21" s="62">
        <v>0</v>
      </c>
      <c r="EI21" s="62">
        <v>0</v>
      </c>
      <c r="EJ21" s="91" t="s">
        <v>138</v>
      </c>
      <c r="EK21" s="91" t="s">
        <v>138</v>
      </c>
      <c r="EL21" s="62">
        <v>0</v>
      </c>
      <c r="EM21" s="91" t="s">
        <v>138</v>
      </c>
      <c r="EN21" s="91" t="s">
        <v>138</v>
      </c>
      <c r="EO21" s="62">
        <v>0</v>
      </c>
      <c r="EP21" s="91" t="s">
        <v>138</v>
      </c>
      <c r="EQ21" s="91" t="s">
        <v>138</v>
      </c>
      <c r="ER21" s="62">
        <v>0</v>
      </c>
      <c r="ES21" s="91" t="s">
        <v>138</v>
      </c>
      <c r="ET21" s="91" t="s">
        <v>138</v>
      </c>
      <c r="EU21" s="62">
        <v>0</v>
      </c>
      <c r="EV21" s="91" t="s">
        <v>138</v>
      </c>
      <c r="EW21" s="91" t="s">
        <v>138</v>
      </c>
      <c r="EX21" s="62">
        <v>0</v>
      </c>
      <c r="EY21" s="62">
        <v>0</v>
      </c>
      <c r="EZ21" s="62">
        <v>0</v>
      </c>
      <c r="FA21" s="62">
        <v>0</v>
      </c>
      <c r="FB21" s="62">
        <v>0</v>
      </c>
      <c r="FC21" s="62">
        <v>0</v>
      </c>
      <c r="FD21" s="62" t="s">
        <v>138</v>
      </c>
      <c r="FE21" s="62">
        <v>0</v>
      </c>
      <c r="FF21" s="62">
        <v>0</v>
      </c>
      <c r="FG21" s="62">
        <v>0</v>
      </c>
      <c r="FH21" s="62" t="s">
        <v>138</v>
      </c>
      <c r="FI21" s="62">
        <v>0</v>
      </c>
      <c r="FJ21" s="62">
        <v>0</v>
      </c>
      <c r="FK21" s="62">
        <v>0</v>
      </c>
      <c r="FL21" s="62" t="s">
        <v>138</v>
      </c>
      <c r="FM21" s="62">
        <v>0</v>
      </c>
      <c r="FN21" s="62">
        <v>0</v>
      </c>
      <c r="FO21" s="62">
        <v>0</v>
      </c>
      <c r="FP21" s="62" t="s">
        <v>138</v>
      </c>
      <c r="FQ21" s="62">
        <v>0</v>
      </c>
      <c r="FR21" s="62">
        <v>0</v>
      </c>
      <c r="FS21" s="62">
        <v>0</v>
      </c>
      <c r="FT21" s="62" t="s">
        <v>138</v>
      </c>
      <c r="FU21" s="62">
        <v>0</v>
      </c>
      <c r="FV21" s="62">
        <v>0</v>
      </c>
      <c r="FW21" s="62">
        <v>0</v>
      </c>
      <c r="FX21" s="62" t="s">
        <v>138</v>
      </c>
      <c r="FY21" s="62">
        <v>0</v>
      </c>
      <c r="FZ21" s="62">
        <v>0</v>
      </c>
      <c r="GA21" s="62">
        <v>0</v>
      </c>
      <c r="GB21" s="62" t="s">
        <v>138</v>
      </c>
      <c r="GC21" s="62">
        <v>0</v>
      </c>
      <c r="GD21" s="62">
        <v>0</v>
      </c>
      <c r="GE21" s="62">
        <v>0</v>
      </c>
      <c r="GF21" s="62" t="s">
        <v>138</v>
      </c>
      <c r="GG21" s="62">
        <v>0</v>
      </c>
      <c r="GH21" s="62">
        <v>0</v>
      </c>
      <c r="GI21" s="62">
        <v>0</v>
      </c>
      <c r="GJ21" s="62" t="s">
        <v>138</v>
      </c>
      <c r="GK21" s="62">
        <v>0</v>
      </c>
      <c r="GL21" s="62">
        <v>0</v>
      </c>
      <c r="GM21" s="62">
        <v>0</v>
      </c>
      <c r="GN21" s="62" t="s">
        <v>138</v>
      </c>
      <c r="GO21" s="62">
        <v>0</v>
      </c>
      <c r="GP21" s="62">
        <v>0</v>
      </c>
      <c r="GQ21" s="62">
        <v>0</v>
      </c>
      <c r="GR21" s="62">
        <v>0</v>
      </c>
      <c r="GS21" s="62">
        <v>0</v>
      </c>
      <c r="GT21" s="62">
        <v>0</v>
      </c>
      <c r="GU21" s="62">
        <v>0</v>
      </c>
      <c r="GV21" s="62">
        <v>0</v>
      </c>
      <c r="GW21" s="62">
        <v>0</v>
      </c>
      <c r="GX21" s="62">
        <v>0</v>
      </c>
      <c r="GY21" s="62">
        <v>0</v>
      </c>
      <c r="GZ21" s="62">
        <v>0</v>
      </c>
      <c r="HA21" s="62">
        <v>0</v>
      </c>
      <c r="HB21" s="91" t="s">
        <v>138</v>
      </c>
      <c r="HC21" s="91" t="s">
        <v>138</v>
      </c>
      <c r="HD21" s="62">
        <v>0</v>
      </c>
      <c r="HE21" s="91" t="s">
        <v>138</v>
      </c>
      <c r="HF21" s="91" t="s">
        <v>138</v>
      </c>
      <c r="HG21" s="62">
        <v>0</v>
      </c>
      <c r="HH21" s="91" t="s">
        <v>138</v>
      </c>
      <c r="HI21" s="91" t="s">
        <v>138</v>
      </c>
      <c r="HJ21" s="62">
        <v>0</v>
      </c>
      <c r="HK21" s="91" t="s">
        <v>138</v>
      </c>
      <c r="HL21" s="91" t="s">
        <v>138</v>
      </c>
      <c r="HM21" s="62">
        <v>0</v>
      </c>
      <c r="HN21" s="91" t="s">
        <v>138</v>
      </c>
      <c r="HO21" s="91" t="s">
        <v>138</v>
      </c>
      <c r="HP21" s="62">
        <v>0</v>
      </c>
      <c r="HQ21" s="62">
        <v>0</v>
      </c>
      <c r="HR21" s="62">
        <v>0</v>
      </c>
      <c r="HS21" s="62">
        <v>0</v>
      </c>
      <c r="HT21" s="62">
        <v>0</v>
      </c>
      <c r="HU21" s="62">
        <v>0</v>
      </c>
      <c r="HV21" s="62" t="s">
        <v>138</v>
      </c>
      <c r="HW21" s="62">
        <v>0</v>
      </c>
      <c r="HX21" s="62">
        <v>0</v>
      </c>
      <c r="HY21" s="62">
        <v>0</v>
      </c>
      <c r="HZ21" s="62" t="s">
        <v>138</v>
      </c>
      <c r="IA21" s="62">
        <v>0</v>
      </c>
      <c r="IB21" s="62">
        <v>0</v>
      </c>
      <c r="IC21" s="62">
        <v>0</v>
      </c>
      <c r="ID21" s="62" t="s">
        <v>138</v>
      </c>
      <c r="IE21" s="62">
        <v>0</v>
      </c>
      <c r="IF21" s="62">
        <v>0</v>
      </c>
      <c r="IG21" s="62">
        <v>0</v>
      </c>
      <c r="IH21" s="62" t="s">
        <v>138</v>
      </c>
      <c r="II21" s="62">
        <v>0</v>
      </c>
      <c r="IJ21" s="62">
        <v>0</v>
      </c>
      <c r="IK21" s="62">
        <v>0</v>
      </c>
      <c r="IL21" s="62" t="s">
        <v>138</v>
      </c>
      <c r="IM21" s="62">
        <v>0</v>
      </c>
      <c r="IN21" s="62">
        <v>0</v>
      </c>
      <c r="IO21" s="62">
        <v>0</v>
      </c>
      <c r="IP21" s="62" t="s">
        <v>138</v>
      </c>
      <c r="IQ21" s="62">
        <v>0</v>
      </c>
      <c r="IR21" s="62">
        <v>0</v>
      </c>
      <c r="IS21" s="62">
        <v>0</v>
      </c>
      <c r="IT21" s="62" t="s">
        <v>138</v>
      </c>
      <c r="IU21" s="62">
        <v>0</v>
      </c>
      <c r="IV21" s="62">
        <v>0</v>
      </c>
      <c r="IW21" s="62">
        <v>0</v>
      </c>
      <c r="IX21" s="62" t="s">
        <v>138</v>
      </c>
      <c r="IY21" s="62">
        <v>0</v>
      </c>
      <c r="IZ21" s="62">
        <v>0</v>
      </c>
      <c r="JA21" s="62">
        <v>0</v>
      </c>
      <c r="JB21" s="62" t="s">
        <v>138</v>
      </c>
      <c r="JC21" s="62">
        <v>0</v>
      </c>
      <c r="JD21" s="62">
        <v>0</v>
      </c>
      <c r="JE21" s="62">
        <v>0</v>
      </c>
      <c r="JF21" s="62" t="s">
        <v>138</v>
      </c>
      <c r="JG21" s="62">
        <v>0</v>
      </c>
      <c r="JH21" s="62">
        <v>0</v>
      </c>
      <c r="JI21" s="62">
        <v>0</v>
      </c>
      <c r="JJ21" s="62">
        <v>0</v>
      </c>
      <c r="JK21" s="62">
        <v>0</v>
      </c>
      <c r="JL21" s="62">
        <v>0</v>
      </c>
      <c r="JM21" s="62">
        <v>0</v>
      </c>
      <c r="JN21" s="62">
        <v>0</v>
      </c>
      <c r="JO21" s="62">
        <v>0</v>
      </c>
      <c r="JP21" s="62">
        <v>0</v>
      </c>
      <c r="JQ21" s="62">
        <v>0</v>
      </c>
      <c r="JR21" s="62">
        <v>0</v>
      </c>
      <c r="JS21" s="62">
        <v>0</v>
      </c>
      <c r="JT21" s="62">
        <v>0</v>
      </c>
      <c r="JU21" s="62">
        <v>0</v>
      </c>
      <c r="JV21" s="62">
        <v>0</v>
      </c>
      <c r="JW21" s="62">
        <v>0</v>
      </c>
      <c r="JX21" s="62">
        <v>0</v>
      </c>
      <c r="JY21" s="62">
        <v>0</v>
      </c>
      <c r="JZ21" s="62">
        <v>0</v>
      </c>
      <c r="KA21" s="62">
        <v>0</v>
      </c>
      <c r="KB21" s="62">
        <v>0</v>
      </c>
      <c r="KC21" s="62">
        <v>0</v>
      </c>
      <c r="KD21" s="62">
        <v>0</v>
      </c>
      <c r="KE21" s="62">
        <v>0</v>
      </c>
      <c r="KF21" s="62">
        <v>0</v>
      </c>
      <c r="KG21" s="62">
        <v>0</v>
      </c>
    </row>
    <row r="22" spans="1:293" s="52" customFormat="1" ht="13.5" customHeight="1">
      <c r="A22" s="59" t="s">
        <v>126</v>
      </c>
      <c r="B22" s="60" t="s">
        <v>172</v>
      </c>
      <c r="C22" s="61" t="s">
        <v>173</v>
      </c>
      <c r="D22" s="62">
        <v>0</v>
      </c>
      <c r="E22" s="62">
        <v>0</v>
      </c>
      <c r="F22" s="62">
        <v>0</v>
      </c>
      <c r="G22" s="62">
        <v>0</v>
      </c>
      <c r="H22" s="62">
        <v>0</v>
      </c>
      <c r="I22" s="62">
        <v>0</v>
      </c>
      <c r="J22" s="62">
        <v>0</v>
      </c>
      <c r="K22" s="62">
        <v>0</v>
      </c>
      <c r="L22" s="62">
        <v>53</v>
      </c>
      <c r="M22" s="62">
        <v>93</v>
      </c>
      <c r="N22" s="62">
        <v>0</v>
      </c>
      <c r="O22" s="62">
        <v>0</v>
      </c>
      <c r="P22" s="62">
        <v>1</v>
      </c>
      <c r="Q22" s="62">
        <v>9</v>
      </c>
      <c r="R22" s="62">
        <v>0</v>
      </c>
      <c r="S22" s="62">
        <v>0</v>
      </c>
      <c r="T22" s="62">
        <v>0</v>
      </c>
      <c r="U22" s="62">
        <v>0</v>
      </c>
      <c r="V22" s="62">
        <v>0</v>
      </c>
      <c r="W22" s="62">
        <v>0</v>
      </c>
      <c r="X22" s="62">
        <v>0</v>
      </c>
      <c r="Y22" s="62">
        <v>0</v>
      </c>
      <c r="Z22" s="62">
        <v>0</v>
      </c>
      <c r="AA22" s="62">
        <v>0</v>
      </c>
      <c r="AB22" s="62">
        <f>AC22+AV22</f>
        <v>0</v>
      </c>
      <c r="AC22" s="62">
        <f>AD22+AJ22+AP22</f>
        <v>0</v>
      </c>
      <c r="AD22" s="62">
        <f>SUM(AE22:AI22)</f>
        <v>0</v>
      </c>
      <c r="AE22" s="62">
        <v>0</v>
      </c>
      <c r="AF22" s="62">
        <v>0</v>
      </c>
      <c r="AG22" s="62">
        <v>0</v>
      </c>
      <c r="AH22" s="62">
        <v>0</v>
      </c>
      <c r="AI22" s="62">
        <v>0</v>
      </c>
      <c r="AJ22" s="62">
        <f>SUM(AK22:AO22)</f>
        <v>0</v>
      </c>
      <c r="AK22" s="62">
        <v>0</v>
      </c>
      <c r="AL22" s="62">
        <v>0</v>
      </c>
      <c r="AM22" s="62">
        <v>0</v>
      </c>
      <c r="AN22" s="62">
        <v>0</v>
      </c>
      <c r="AO22" s="62">
        <v>0</v>
      </c>
      <c r="AP22" s="62">
        <f>SUM(AQ22:AU22)</f>
        <v>0</v>
      </c>
      <c r="AQ22" s="62">
        <v>0</v>
      </c>
      <c r="AR22" s="62">
        <v>0</v>
      </c>
      <c r="AS22" s="62">
        <v>0</v>
      </c>
      <c r="AT22" s="62">
        <v>0</v>
      </c>
      <c r="AU22" s="62">
        <v>0</v>
      </c>
      <c r="AV22" s="62">
        <f>AW22+BC22+BI22+BO22+BU22</f>
        <v>0</v>
      </c>
      <c r="AW22" s="62">
        <f>SUM(AX22:BB22)</f>
        <v>0</v>
      </c>
      <c r="AX22" s="62">
        <v>0</v>
      </c>
      <c r="AY22" s="62">
        <v>0</v>
      </c>
      <c r="AZ22" s="62">
        <v>0</v>
      </c>
      <c r="BA22" s="62">
        <v>0</v>
      </c>
      <c r="BB22" s="62">
        <v>0</v>
      </c>
      <c r="BC22" s="62">
        <f>SUM(BD22:BH22)</f>
        <v>0</v>
      </c>
      <c r="BD22" s="62">
        <v>0</v>
      </c>
      <c r="BE22" s="62">
        <v>0</v>
      </c>
      <c r="BF22" s="62">
        <v>0</v>
      </c>
      <c r="BG22" s="62">
        <v>0</v>
      </c>
      <c r="BH22" s="62">
        <v>0</v>
      </c>
      <c r="BI22" s="62">
        <f>SUM(BJ22:BN22)</f>
        <v>0</v>
      </c>
      <c r="BJ22" s="62">
        <v>0</v>
      </c>
      <c r="BK22" s="62">
        <v>0</v>
      </c>
      <c r="BL22" s="62">
        <v>0</v>
      </c>
      <c r="BM22" s="62">
        <v>0</v>
      </c>
      <c r="BN22" s="62">
        <v>0</v>
      </c>
      <c r="BO22" s="62">
        <f>SUM(BP22:BT22)</f>
        <v>0</v>
      </c>
      <c r="BP22" s="62">
        <v>0</v>
      </c>
      <c r="BQ22" s="62">
        <v>0</v>
      </c>
      <c r="BR22" s="62">
        <v>0</v>
      </c>
      <c r="BS22" s="62">
        <v>0</v>
      </c>
      <c r="BT22" s="62">
        <v>0</v>
      </c>
      <c r="BU22" s="62">
        <f>SUM(BV22:BZ22)</f>
        <v>0</v>
      </c>
      <c r="BV22" s="62">
        <v>0</v>
      </c>
      <c r="BW22" s="62">
        <v>0</v>
      </c>
      <c r="BX22" s="62">
        <v>0</v>
      </c>
      <c r="BY22" s="62">
        <v>0</v>
      </c>
      <c r="BZ22" s="62">
        <v>0</v>
      </c>
      <c r="CA22" s="62">
        <f>CB22+CU22</f>
        <v>0</v>
      </c>
      <c r="CB22" s="62">
        <f>CC22+CI22+CO22</f>
        <v>0</v>
      </c>
      <c r="CC22" s="62">
        <f>SUM(CD22:CH22)</f>
        <v>0</v>
      </c>
      <c r="CD22" s="62">
        <v>0</v>
      </c>
      <c r="CE22" s="62">
        <v>0</v>
      </c>
      <c r="CF22" s="62">
        <v>0</v>
      </c>
      <c r="CG22" s="62">
        <v>0</v>
      </c>
      <c r="CH22" s="62">
        <v>0</v>
      </c>
      <c r="CI22" s="62">
        <f>SUM(CJ22:CN22)</f>
        <v>0</v>
      </c>
      <c r="CJ22" s="62">
        <v>0</v>
      </c>
      <c r="CK22" s="62">
        <v>0</v>
      </c>
      <c r="CL22" s="62">
        <v>0</v>
      </c>
      <c r="CM22" s="62">
        <v>0</v>
      </c>
      <c r="CN22" s="62">
        <v>0</v>
      </c>
      <c r="CO22" s="62">
        <f>SUM(CP22:CT22)</f>
        <v>0</v>
      </c>
      <c r="CP22" s="62">
        <v>0</v>
      </c>
      <c r="CQ22" s="62">
        <v>0</v>
      </c>
      <c r="CR22" s="62">
        <v>0</v>
      </c>
      <c r="CS22" s="62">
        <v>0</v>
      </c>
      <c r="CT22" s="62">
        <v>0</v>
      </c>
      <c r="CU22" s="62">
        <f>CV22+DB22+DH22+DN22+DT22</f>
        <v>0</v>
      </c>
      <c r="CV22" s="62">
        <f>SUM(CW22:DA22)</f>
        <v>0</v>
      </c>
      <c r="CW22" s="62">
        <v>0</v>
      </c>
      <c r="CX22" s="62">
        <v>0</v>
      </c>
      <c r="CY22" s="62">
        <v>0</v>
      </c>
      <c r="CZ22" s="62">
        <v>0</v>
      </c>
      <c r="DA22" s="62">
        <v>0</v>
      </c>
      <c r="DB22" s="62">
        <f>SUM(DC22:DG22)</f>
        <v>0</v>
      </c>
      <c r="DC22" s="62">
        <v>0</v>
      </c>
      <c r="DD22" s="62">
        <v>0</v>
      </c>
      <c r="DE22" s="62">
        <v>0</v>
      </c>
      <c r="DF22" s="62">
        <v>0</v>
      </c>
      <c r="DG22" s="62">
        <v>0</v>
      </c>
      <c r="DH22" s="62">
        <f>SUM(DI22:DM22)</f>
        <v>0</v>
      </c>
      <c r="DI22" s="62">
        <v>0</v>
      </c>
      <c r="DJ22" s="62">
        <v>0</v>
      </c>
      <c r="DK22" s="62">
        <v>0</v>
      </c>
      <c r="DL22" s="62">
        <v>0</v>
      </c>
      <c r="DM22" s="62">
        <v>0</v>
      </c>
      <c r="DN22" s="62">
        <f>SUM(DO22:DS22)</f>
        <v>0</v>
      </c>
      <c r="DO22" s="62">
        <v>0</v>
      </c>
      <c r="DP22" s="62">
        <v>0</v>
      </c>
      <c r="DQ22" s="62">
        <v>0</v>
      </c>
      <c r="DR22" s="62">
        <v>0</v>
      </c>
      <c r="DS22" s="62">
        <v>0</v>
      </c>
      <c r="DT22" s="62">
        <f>SUM(DU22:DY22)</f>
        <v>0</v>
      </c>
      <c r="DU22" s="62">
        <v>0</v>
      </c>
      <c r="DV22" s="62">
        <v>0</v>
      </c>
      <c r="DW22" s="62">
        <v>0</v>
      </c>
      <c r="DX22" s="62">
        <v>0</v>
      </c>
      <c r="DY22" s="62">
        <v>0</v>
      </c>
      <c r="DZ22" s="62">
        <v>0</v>
      </c>
      <c r="EA22" s="62">
        <v>0</v>
      </c>
      <c r="EB22" s="62">
        <v>0</v>
      </c>
      <c r="EC22" s="62">
        <v>0</v>
      </c>
      <c r="ED22" s="62">
        <v>0</v>
      </c>
      <c r="EE22" s="62">
        <v>0</v>
      </c>
      <c r="EF22" s="62">
        <v>0</v>
      </c>
      <c r="EG22" s="62">
        <v>0</v>
      </c>
      <c r="EH22" s="62">
        <v>0</v>
      </c>
      <c r="EI22" s="62">
        <v>0</v>
      </c>
      <c r="EJ22" s="91" t="s">
        <v>138</v>
      </c>
      <c r="EK22" s="91" t="s">
        <v>138</v>
      </c>
      <c r="EL22" s="62">
        <v>0</v>
      </c>
      <c r="EM22" s="91" t="s">
        <v>138</v>
      </c>
      <c r="EN22" s="91" t="s">
        <v>138</v>
      </c>
      <c r="EO22" s="62">
        <v>0</v>
      </c>
      <c r="EP22" s="91" t="s">
        <v>138</v>
      </c>
      <c r="EQ22" s="91" t="s">
        <v>138</v>
      </c>
      <c r="ER22" s="62">
        <v>0</v>
      </c>
      <c r="ES22" s="91" t="s">
        <v>138</v>
      </c>
      <c r="ET22" s="91" t="s">
        <v>138</v>
      </c>
      <c r="EU22" s="62">
        <v>0</v>
      </c>
      <c r="EV22" s="91" t="s">
        <v>138</v>
      </c>
      <c r="EW22" s="91" t="s">
        <v>138</v>
      </c>
      <c r="EX22" s="62">
        <v>0</v>
      </c>
      <c r="EY22" s="62">
        <v>0</v>
      </c>
      <c r="EZ22" s="62">
        <v>0</v>
      </c>
      <c r="FA22" s="62">
        <v>0</v>
      </c>
      <c r="FB22" s="62">
        <v>0</v>
      </c>
      <c r="FC22" s="62">
        <v>0</v>
      </c>
      <c r="FD22" s="62" t="s">
        <v>138</v>
      </c>
      <c r="FE22" s="62">
        <v>0</v>
      </c>
      <c r="FF22" s="62">
        <v>0</v>
      </c>
      <c r="FG22" s="62">
        <v>0</v>
      </c>
      <c r="FH22" s="62" t="s">
        <v>138</v>
      </c>
      <c r="FI22" s="62">
        <v>0</v>
      </c>
      <c r="FJ22" s="62">
        <v>0</v>
      </c>
      <c r="FK22" s="62">
        <v>0</v>
      </c>
      <c r="FL22" s="62" t="s">
        <v>138</v>
      </c>
      <c r="FM22" s="62">
        <v>0</v>
      </c>
      <c r="FN22" s="62">
        <v>0</v>
      </c>
      <c r="FO22" s="62">
        <v>0</v>
      </c>
      <c r="FP22" s="62" t="s">
        <v>138</v>
      </c>
      <c r="FQ22" s="62">
        <v>0</v>
      </c>
      <c r="FR22" s="62">
        <v>0</v>
      </c>
      <c r="FS22" s="62">
        <v>0</v>
      </c>
      <c r="FT22" s="62" t="s">
        <v>138</v>
      </c>
      <c r="FU22" s="62">
        <v>0</v>
      </c>
      <c r="FV22" s="62">
        <v>0</v>
      </c>
      <c r="FW22" s="62">
        <v>0</v>
      </c>
      <c r="FX22" s="62" t="s">
        <v>138</v>
      </c>
      <c r="FY22" s="62">
        <v>0</v>
      </c>
      <c r="FZ22" s="62">
        <v>0</v>
      </c>
      <c r="GA22" s="62">
        <v>0</v>
      </c>
      <c r="GB22" s="62" t="s">
        <v>138</v>
      </c>
      <c r="GC22" s="62">
        <v>0</v>
      </c>
      <c r="GD22" s="62">
        <v>0</v>
      </c>
      <c r="GE22" s="62">
        <v>0</v>
      </c>
      <c r="GF22" s="62" t="s">
        <v>138</v>
      </c>
      <c r="GG22" s="62">
        <v>0</v>
      </c>
      <c r="GH22" s="62">
        <v>0</v>
      </c>
      <c r="GI22" s="62">
        <v>0</v>
      </c>
      <c r="GJ22" s="62" t="s">
        <v>138</v>
      </c>
      <c r="GK22" s="62">
        <v>0</v>
      </c>
      <c r="GL22" s="62">
        <v>0</v>
      </c>
      <c r="GM22" s="62">
        <v>0</v>
      </c>
      <c r="GN22" s="62" t="s">
        <v>138</v>
      </c>
      <c r="GO22" s="62">
        <v>0</v>
      </c>
      <c r="GP22" s="62">
        <v>0</v>
      </c>
      <c r="GQ22" s="62">
        <v>0</v>
      </c>
      <c r="GR22" s="62">
        <v>0</v>
      </c>
      <c r="GS22" s="62">
        <v>0</v>
      </c>
      <c r="GT22" s="62">
        <v>0</v>
      </c>
      <c r="GU22" s="62">
        <v>0</v>
      </c>
      <c r="GV22" s="62">
        <v>0</v>
      </c>
      <c r="GW22" s="62">
        <v>0</v>
      </c>
      <c r="GX22" s="62">
        <v>0</v>
      </c>
      <c r="GY22" s="62">
        <v>0</v>
      </c>
      <c r="GZ22" s="62">
        <v>0</v>
      </c>
      <c r="HA22" s="62">
        <v>0</v>
      </c>
      <c r="HB22" s="91" t="s">
        <v>138</v>
      </c>
      <c r="HC22" s="91" t="s">
        <v>138</v>
      </c>
      <c r="HD22" s="62">
        <v>0</v>
      </c>
      <c r="HE22" s="91" t="s">
        <v>138</v>
      </c>
      <c r="HF22" s="91" t="s">
        <v>138</v>
      </c>
      <c r="HG22" s="62">
        <v>0</v>
      </c>
      <c r="HH22" s="91" t="s">
        <v>138</v>
      </c>
      <c r="HI22" s="91" t="s">
        <v>138</v>
      </c>
      <c r="HJ22" s="62">
        <v>0</v>
      </c>
      <c r="HK22" s="91" t="s">
        <v>138</v>
      </c>
      <c r="HL22" s="91" t="s">
        <v>138</v>
      </c>
      <c r="HM22" s="62">
        <v>0</v>
      </c>
      <c r="HN22" s="91" t="s">
        <v>138</v>
      </c>
      <c r="HO22" s="91" t="s">
        <v>138</v>
      </c>
      <c r="HP22" s="62">
        <v>0</v>
      </c>
      <c r="HQ22" s="62">
        <v>0</v>
      </c>
      <c r="HR22" s="62">
        <v>0</v>
      </c>
      <c r="HS22" s="62">
        <v>0</v>
      </c>
      <c r="HT22" s="62">
        <v>0</v>
      </c>
      <c r="HU22" s="62">
        <v>0</v>
      </c>
      <c r="HV22" s="62" t="s">
        <v>138</v>
      </c>
      <c r="HW22" s="62">
        <v>0</v>
      </c>
      <c r="HX22" s="62">
        <v>0</v>
      </c>
      <c r="HY22" s="62">
        <v>0</v>
      </c>
      <c r="HZ22" s="62" t="s">
        <v>138</v>
      </c>
      <c r="IA22" s="62">
        <v>0</v>
      </c>
      <c r="IB22" s="62">
        <v>0</v>
      </c>
      <c r="IC22" s="62">
        <v>0</v>
      </c>
      <c r="ID22" s="62" t="s">
        <v>138</v>
      </c>
      <c r="IE22" s="62">
        <v>0</v>
      </c>
      <c r="IF22" s="62">
        <v>0</v>
      </c>
      <c r="IG22" s="62">
        <v>0</v>
      </c>
      <c r="IH22" s="62" t="s">
        <v>138</v>
      </c>
      <c r="II22" s="62">
        <v>0</v>
      </c>
      <c r="IJ22" s="62">
        <v>0</v>
      </c>
      <c r="IK22" s="62">
        <v>0</v>
      </c>
      <c r="IL22" s="62" t="s">
        <v>138</v>
      </c>
      <c r="IM22" s="62">
        <v>0</v>
      </c>
      <c r="IN22" s="62">
        <v>0</v>
      </c>
      <c r="IO22" s="62">
        <v>0</v>
      </c>
      <c r="IP22" s="62" t="s">
        <v>138</v>
      </c>
      <c r="IQ22" s="62">
        <v>0</v>
      </c>
      <c r="IR22" s="62">
        <v>0</v>
      </c>
      <c r="IS22" s="62">
        <v>0</v>
      </c>
      <c r="IT22" s="62" t="s">
        <v>138</v>
      </c>
      <c r="IU22" s="62">
        <v>0</v>
      </c>
      <c r="IV22" s="62">
        <v>0</v>
      </c>
      <c r="IW22" s="62">
        <v>0</v>
      </c>
      <c r="IX22" s="62" t="s">
        <v>138</v>
      </c>
      <c r="IY22" s="62">
        <v>0</v>
      </c>
      <c r="IZ22" s="62">
        <v>0</v>
      </c>
      <c r="JA22" s="62">
        <v>0</v>
      </c>
      <c r="JB22" s="62" t="s">
        <v>138</v>
      </c>
      <c r="JC22" s="62">
        <v>0</v>
      </c>
      <c r="JD22" s="62">
        <v>0</v>
      </c>
      <c r="JE22" s="62">
        <v>0</v>
      </c>
      <c r="JF22" s="62" t="s">
        <v>138</v>
      </c>
      <c r="JG22" s="62">
        <v>0</v>
      </c>
      <c r="JH22" s="62">
        <v>0</v>
      </c>
      <c r="JI22" s="62">
        <v>0</v>
      </c>
      <c r="JJ22" s="62">
        <v>0</v>
      </c>
      <c r="JK22" s="62">
        <v>0</v>
      </c>
      <c r="JL22" s="62">
        <v>0</v>
      </c>
      <c r="JM22" s="62">
        <v>0</v>
      </c>
      <c r="JN22" s="62">
        <v>0</v>
      </c>
      <c r="JO22" s="62">
        <v>0</v>
      </c>
      <c r="JP22" s="62">
        <v>0</v>
      </c>
      <c r="JQ22" s="62">
        <v>0</v>
      </c>
      <c r="JR22" s="62">
        <v>0</v>
      </c>
      <c r="JS22" s="62">
        <v>0</v>
      </c>
      <c r="JT22" s="62">
        <v>0</v>
      </c>
      <c r="JU22" s="62">
        <v>0</v>
      </c>
      <c r="JV22" s="62">
        <v>0</v>
      </c>
      <c r="JW22" s="62">
        <v>0</v>
      </c>
      <c r="JX22" s="62">
        <v>0</v>
      </c>
      <c r="JY22" s="62">
        <v>0</v>
      </c>
      <c r="JZ22" s="62">
        <v>0</v>
      </c>
      <c r="KA22" s="62">
        <v>0</v>
      </c>
      <c r="KB22" s="62">
        <v>0</v>
      </c>
      <c r="KC22" s="62">
        <v>0</v>
      </c>
      <c r="KD22" s="62">
        <v>0</v>
      </c>
      <c r="KE22" s="62">
        <v>0</v>
      </c>
      <c r="KF22" s="62">
        <v>0</v>
      </c>
      <c r="KG22" s="62">
        <v>0</v>
      </c>
    </row>
    <row r="23" spans="1:293" s="52" customFormat="1" ht="13.5" customHeight="1">
      <c r="A23" s="59" t="s">
        <v>126</v>
      </c>
      <c r="B23" s="60" t="s">
        <v>174</v>
      </c>
      <c r="C23" s="61" t="s">
        <v>175</v>
      </c>
      <c r="D23" s="62">
        <v>5</v>
      </c>
      <c r="E23" s="62">
        <v>10</v>
      </c>
      <c r="F23" s="62">
        <v>0</v>
      </c>
      <c r="G23" s="62">
        <v>0</v>
      </c>
      <c r="H23" s="62">
        <v>0</v>
      </c>
      <c r="I23" s="62">
        <v>0</v>
      </c>
      <c r="J23" s="62">
        <v>0</v>
      </c>
      <c r="K23" s="62">
        <v>0</v>
      </c>
      <c r="L23" s="62">
        <v>4</v>
      </c>
      <c r="M23" s="62">
        <v>8</v>
      </c>
      <c r="N23" s="62">
        <v>0</v>
      </c>
      <c r="O23" s="62">
        <v>0</v>
      </c>
      <c r="P23" s="62">
        <v>0</v>
      </c>
      <c r="Q23" s="62">
        <v>0</v>
      </c>
      <c r="R23" s="62">
        <v>0</v>
      </c>
      <c r="S23" s="62">
        <v>0</v>
      </c>
      <c r="T23" s="62">
        <v>2</v>
      </c>
      <c r="U23" s="62">
        <v>4</v>
      </c>
      <c r="V23" s="62">
        <v>0</v>
      </c>
      <c r="W23" s="62">
        <v>0</v>
      </c>
      <c r="X23" s="62">
        <v>0</v>
      </c>
      <c r="Y23" s="62">
        <v>0</v>
      </c>
      <c r="Z23" s="62">
        <v>0</v>
      </c>
      <c r="AA23" s="62">
        <v>0</v>
      </c>
      <c r="AB23" s="62">
        <f>AC23+AV23</f>
        <v>5</v>
      </c>
      <c r="AC23" s="62">
        <f>AD23+AJ23+AP23</f>
        <v>5</v>
      </c>
      <c r="AD23" s="62">
        <f>SUM(AE23:AI23)</f>
        <v>2</v>
      </c>
      <c r="AE23" s="62">
        <v>0</v>
      </c>
      <c r="AF23" s="62">
        <v>2</v>
      </c>
      <c r="AG23" s="62">
        <v>0</v>
      </c>
      <c r="AH23" s="62">
        <v>0</v>
      </c>
      <c r="AI23" s="62">
        <v>0</v>
      </c>
      <c r="AJ23" s="62">
        <f>SUM(AK23:AO23)</f>
        <v>0</v>
      </c>
      <c r="AK23" s="62">
        <v>0</v>
      </c>
      <c r="AL23" s="62">
        <v>0</v>
      </c>
      <c r="AM23" s="62">
        <v>0</v>
      </c>
      <c r="AN23" s="62">
        <v>0</v>
      </c>
      <c r="AO23" s="62">
        <v>0</v>
      </c>
      <c r="AP23" s="62">
        <f>SUM(AQ23:AU23)</f>
        <v>3</v>
      </c>
      <c r="AQ23" s="62">
        <v>0</v>
      </c>
      <c r="AR23" s="62">
        <v>3</v>
      </c>
      <c r="AS23" s="62">
        <v>0</v>
      </c>
      <c r="AT23" s="62">
        <v>0</v>
      </c>
      <c r="AU23" s="62">
        <v>0</v>
      </c>
      <c r="AV23" s="62">
        <f>AW23+BC23+BI23+BO23+BU23</f>
        <v>0</v>
      </c>
      <c r="AW23" s="62">
        <f>SUM(AX23:BB23)</f>
        <v>0</v>
      </c>
      <c r="AX23" s="62">
        <v>0</v>
      </c>
      <c r="AY23" s="62">
        <v>0</v>
      </c>
      <c r="AZ23" s="62">
        <v>0</v>
      </c>
      <c r="BA23" s="62">
        <v>0</v>
      </c>
      <c r="BB23" s="62">
        <v>0</v>
      </c>
      <c r="BC23" s="62">
        <f>SUM(BD23:BH23)</f>
        <v>0</v>
      </c>
      <c r="BD23" s="62">
        <v>0</v>
      </c>
      <c r="BE23" s="62">
        <v>0</v>
      </c>
      <c r="BF23" s="62">
        <v>0</v>
      </c>
      <c r="BG23" s="62">
        <v>0</v>
      </c>
      <c r="BH23" s="62">
        <v>0</v>
      </c>
      <c r="BI23" s="62">
        <f>SUM(BJ23:BN23)</f>
        <v>0</v>
      </c>
      <c r="BJ23" s="62">
        <v>0</v>
      </c>
      <c r="BK23" s="62">
        <v>0</v>
      </c>
      <c r="BL23" s="62">
        <v>0</v>
      </c>
      <c r="BM23" s="62">
        <v>0</v>
      </c>
      <c r="BN23" s="62">
        <v>0</v>
      </c>
      <c r="BO23" s="62">
        <f>SUM(BP23:BT23)</f>
        <v>0</v>
      </c>
      <c r="BP23" s="62">
        <v>0</v>
      </c>
      <c r="BQ23" s="62">
        <v>0</v>
      </c>
      <c r="BR23" s="62">
        <v>0</v>
      </c>
      <c r="BS23" s="62">
        <v>0</v>
      </c>
      <c r="BT23" s="62">
        <v>0</v>
      </c>
      <c r="BU23" s="62">
        <f>SUM(BV23:BZ23)</f>
        <v>0</v>
      </c>
      <c r="BV23" s="62">
        <v>0</v>
      </c>
      <c r="BW23" s="62">
        <v>0</v>
      </c>
      <c r="BX23" s="62">
        <v>0</v>
      </c>
      <c r="BY23" s="62">
        <v>0</v>
      </c>
      <c r="BZ23" s="62">
        <v>0</v>
      </c>
      <c r="CA23" s="62">
        <f>CB23+CU23</f>
        <v>0</v>
      </c>
      <c r="CB23" s="62">
        <f>CC23+CI23+CO23</f>
        <v>0</v>
      </c>
      <c r="CC23" s="62">
        <f>SUM(CD23:CH23)</f>
        <v>0</v>
      </c>
      <c r="CD23" s="62">
        <v>0</v>
      </c>
      <c r="CE23" s="62">
        <v>0</v>
      </c>
      <c r="CF23" s="62">
        <v>0</v>
      </c>
      <c r="CG23" s="62">
        <v>0</v>
      </c>
      <c r="CH23" s="62">
        <v>0</v>
      </c>
      <c r="CI23" s="62">
        <f>SUM(CJ23:CN23)</f>
        <v>0</v>
      </c>
      <c r="CJ23" s="62">
        <v>0</v>
      </c>
      <c r="CK23" s="62">
        <v>0</v>
      </c>
      <c r="CL23" s="62">
        <v>0</v>
      </c>
      <c r="CM23" s="62">
        <v>0</v>
      </c>
      <c r="CN23" s="62">
        <v>0</v>
      </c>
      <c r="CO23" s="62">
        <f>SUM(CP23:CT23)</f>
        <v>0</v>
      </c>
      <c r="CP23" s="62">
        <v>0</v>
      </c>
      <c r="CQ23" s="62">
        <v>0</v>
      </c>
      <c r="CR23" s="62">
        <v>0</v>
      </c>
      <c r="CS23" s="62">
        <v>0</v>
      </c>
      <c r="CT23" s="62">
        <v>0</v>
      </c>
      <c r="CU23" s="62">
        <f>CV23+DB23+DH23+DN23+DT23</f>
        <v>0</v>
      </c>
      <c r="CV23" s="62">
        <f>SUM(CW23:DA23)</f>
        <v>0</v>
      </c>
      <c r="CW23" s="62">
        <v>0</v>
      </c>
      <c r="CX23" s="62">
        <v>0</v>
      </c>
      <c r="CY23" s="62">
        <v>0</v>
      </c>
      <c r="CZ23" s="62">
        <v>0</v>
      </c>
      <c r="DA23" s="62">
        <v>0</v>
      </c>
      <c r="DB23" s="62">
        <f>SUM(DC23:DG23)</f>
        <v>0</v>
      </c>
      <c r="DC23" s="62">
        <v>0</v>
      </c>
      <c r="DD23" s="62">
        <v>0</v>
      </c>
      <c r="DE23" s="62">
        <v>0</v>
      </c>
      <c r="DF23" s="62">
        <v>0</v>
      </c>
      <c r="DG23" s="62">
        <v>0</v>
      </c>
      <c r="DH23" s="62">
        <f>SUM(DI23:DM23)</f>
        <v>0</v>
      </c>
      <c r="DI23" s="62">
        <v>0</v>
      </c>
      <c r="DJ23" s="62">
        <v>0</v>
      </c>
      <c r="DK23" s="62">
        <v>0</v>
      </c>
      <c r="DL23" s="62">
        <v>0</v>
      </c>
      <c r="DM23" s="62">
        <v>0</v>
      </c>
      <c r="DN23" s="62">
        <f>SUM(DO23:DS23)</f>
        <v>0</v>
      </c>
      <c r="DO23" s="62">
        <v>0</v>
      </c>
      <c r="DP23" s="62">
        <v>0</v>
      </c>
      <c r="DQ23" s="62">
        <v>0</v>
      </c>
      <c r="DR23" s="62">
        <v>0</v>
      </c>
      <c r="DS23" s="62">
        <v>0</v>
      </c>
      <c r="DT23" s="62">
        <f>SUM(DU23:DY23)</f>
        <v>0</v>
      </c>
      <c r="DU23" s="62">
        <v>0</v>
      </c>
      <c r="DV23" s="62">
        <v>0</v>
      </c>
      <c r="DW23" s="62">
        <v>0</v>
      </c>
      <c r="DX23" s="62">
        <v>0</v>
      </c>
      <c r="DY23" s="62">
        <v>0</v>
      </c>
      <c r="DZ23" s="62">
        <v>0</v>
      </c>
      <c r="EA23" s="62">
        <v>0</v>
      </c>
      <c r="EB23" s="62">
        <v>0</v>
      </c>
      <c r="EC23" s="62">
        <v>0</v>
      </c>
      <c r="ED23" s="62">
        <v>0</v>
      </c>
      <c r="EE23" s="62">
        <v>0</v>
      </c>
      <c r="EF23" s="62">
        <v>0</v>
      </c>
      <c r="EG23" s="62">
        <v>0</v>
      </c>
      <c r="EH23" s="62">
        <v>0</v>
      </c>
      <c r="EI23" s="62">
        <v>0</v>
      </c>
      <c r="EJ23" s="91" t="s">
        <v>138</v>
      </c>
      <c r="EK23" s="91" t="s">
        <v>138</v>
      </c>
      <c r="EL23" s="62">
        <v>0</v>
      </c>
      <c r="EM23" s="91" t="s">
        <v>138</v>
      </c>
      <c r="EN23" s="91" t="s">
        <v>138</v>
      </c>
      <c r="EO23" s="62">
        <v>0</v>
      </c>
      <c r="EP23" s="91" t="s">
        <v>138</v>
      </c>
      <c r="EQ23" s="91" t="s">
        <v>138</v>
      </c>
      <c r="ER23" s="62">
        <v>0</v>
      </c>
      <c r="ES23" s="91" t="s">
        <v>138</v>
      </c>
      <c r="ET23" s="91" t="s">
        <v>138</v>
      </c>
      <c r="EU23" s="62">
        <v>0</v>
      </c>
      <c r="EV23" s="91" t="s">
        <v>138</v>
      </c>
      <c r="EW23" s="91" t="s">
        <v>138</v>
      </c>
      <c r="EX23" s="62">
        <v>0</v>
      </c>
      <c r="EY23" s="62">
        <v>0</v>
      </c>
      <c r="EZ23" s="62">
        <v>0</v>
      </c>
      <c r="FA23" s="62">
        <v>0</v>
      </c>
      <c r="FB23" s="62">
        <v>0</v>
      </c>
      <c r="FC23" s="62">
        <v>0</v>
      </c>
      <c r="FD23" s="62" t="s">
        <v>138</v>
      </c>
      <c r="FE23" s="62">
        <v>0</v>
      </c>
      <c r="FF23" s="62">
        <v>0</v>
      </c>
      <c r="FG23" s="62">
        <v>0</v>
      </c>
      <c r="FH23" s="62" t="s">
        <v>138</v>
      </c>
      <c r="FI23" s="62">
        <v>0</v>
      </c>
      <c r="FJ23" s="62">
        <v>0</v>
      </c>
      <c r="FK23" s="62">
        <v>0</v>
      </c>
      <c r="FL23" s="62" t="s">
        <v>138</v>
      </c>
      <c r="FM23" s="62">
        <v>0</v>
      </c>
      <c r="FN23" s="62">
        <v>0</v>
      </c>
      <c r="FO23" s="62">
        <v>0</v>
      </c>
      <c r="FP23" s="62" t="s">
        <v>138</v>
      </c>
      <c r="FQ23" s="62">
        <v>0</v>
      </c>
      <c r="FR23" s="62">
        <v>0</v>
      </c>
      <c r="FS23" s="62">
        <v>0</v>
      </c>
      <c r="FT23" s="62" t="s">
        <v>138</v>
      </c>
      <c r="FU23" s="62">
        <v>0</v>
      </c>
      <c r="FV23" s="62">
        <v>0</v>
      </c>
      <c r="FW23" s="62">
        <v>0</v>
      </c>
      <c r="FX23" s="62" t="s">
        <v>138</v>
      </c>
      <c r="FY23" s="62">
        <v>0</v>
      </c>
      <c r="FZ23" s="62">
        <v>0</v>
      </c>
      <c r="GA23" s="62">
        <v>0</v>
      </c>
      <c r="GB23" s="62" t="s">
        <v>138</v>
      </c>
      <c r="GC23" s="62">
        <v>0</v>
      </c>
      <c r="GD23" s="62">
        <v>0</v>
      </c>
      <c r="GE23" s="62">
        <v>0</v>
      </c>
      <c r="GF23" s="62" t="s">
        <v>138</v>
      </c>
      <c r="GG23" s="62">
        <v>0</v>
      </c>
      <c r="GH23" s="62">
        <v>0</v>
      </c>
      <c r="GI23" s="62">
        <v>0</v>
      </c>
      <c r="GJ23" s="62" t="s">
        <v>138</v>
      </c>
      <c r="GK23" s="62">
        <v>0</v>
      </c>
      <c r="GL23" s="62">
        <v>0</v>
      </c>
      <c r="GM23" s="62">
        <v>0</v>
      </c>
      <c r="GN23" s="62" t="s">
        <v>138</v>
      </c>
      <c r="GO23" s="62">
        <v>0</v>
      </c>
      <c r="GP23" s="62">
        <v>0</v>
      </c>
      <c r="GQ23" s="62">
        <v>0</v>
      </c>
      <c r="GR23" s="62">
        <v>0</v>
      </c>
      <c r="GS23" s="62">
        <v>0</v>
      </c>
      <c r="GT23" s="62">
        <v>0</v>
      </c>
      <c r="GU23" s="62">
        <v>0</v>
      </c>
      <c r="GV23" s="62">
        <v>0</v>
      </c>
      <c r="GW23" s="62">
        <v>0</v>
      </c>
      <c r="GX23" s="62">
        <v>0</v>
      </c>
      <c r="GY23" s="62">
        <v>0</v>
      </c>
      <c r="GZ23" s="62">
        <v>0</v>
      </c>
      <c r="HA23" s="62">
        <v>0</v>
      </c>
      <c r="HB23" s="91" t="s">
        <v>138</v>
      </c>
      <c r="HC23" s="91" t="s">
        <v>138</v>
      </c>
      <c r="HD23" s="62">
        <v>0</v>
      </c>
      <c r="HE23" s="91" t="s">
        <v>138</v>
      </c>
      <c r="HF23" s="91" t="s">
        <v>138</v>
      </c>
      <c r="HG23" s="62">
        <v>0</v>
      </c>
      <c r="HH23" s="91" t="s">
        <v>138</v>
      </c>
      <c r="HI23" s="91" t="s">
        <v>138</v>
      </c>
      <c r="HJ23" s="62">
        <v>0</v>
      </c>
      <c r="HK23" s="91" t="s">
        <v>138</v>
      </c>
      <c r="HL23" s="91" t="s">
        <v>138</v>
      </c>
      <c r="HM23" s="62">
        <v>0</v>
      </c>
      <c r="HN23" s="91" t="s">
        <v>138</v>
      </c>
      <c r="HO23" s="91" t="s">
        <v>138</v>
      </c>
      <c r="HP23" s="62">
        <v>0</v>
      </c>
      <c r="HQ23" s="62">
        <v>0</v>
      </c>
      <c r="HR23" s="62">
        <v>0</v>
      </c>
      <c r="HS23" s="62">
        <v>0</v>
      </c>
      <c r="HT23" s="62">
        <v>0</v>
      </c>
      <c r="HU23" s="62">
        <v>0</v>
      </c>
      <c r="HV23" s="62" t="s">
        <v>138</v>
      </c>
      <c r="HW23" s="62">
        <v>0</v>
      </c>
      <c r="HX23" s="62">
        <v>0</v>
      </c>
      <c r="HY23" s="62">
        <v>0</v>
      </c>
      <c r="HZ23" s="62" t="s">
        <v>138</v>
      </c>
      <c r="IA23" s="62">
        <v>0</v>
      </c>
      <c r="IB23" s="62">
        <v>0</v>
      </c>
      <c r="IC23" s="62">
        <v>0</v>
      </c>
      <c r="ID23" s="62" t="s">
        <v>138</v>
      </c>
      <c r="IE23" s="62">
        <v>0</v>
      </c>
      <c r="IF23" s="62">
        <v>0</v>
      </c>
      <c r="IG23" s="62">
        <v>0</v>
      </c>
      <c r="IH23" s="62" t="s">
        <v>138</v>
      </c>
      <c r="II23" s="62">
        <v>0</v>
      </c>
      <c r="IJ23" s="62">
        <v>0</v>
      </c>
      <c r="IK23" s="62">
        <v>0</v>
      </c>
      <c r="IL23" s="62" t="s">
        <v>138</v>
      </c>
      <c r="IM23" s="62">
        <v>0</v>
      </c>
      <c r="IN23" s="62">
        <v>0</v>
      </c>
      <c r="IO23" s="62">
        <v>0</v>
      </c>
      <c r="IP23" s="62" t="s">
        <v>138</v>
      </c>
      <c r="IQ23" s="62">
        <v>0</v>
      </c>
      <c r="IR23" s="62">
        <v>0</v>
      </c>
      <c r="IS23" s="62">
        <v>0</v>
      </c>
      <c r="IT23" s="62" t="s">
        <v>138</v>
      </c>
      <c r="IU23" s="62">
        <v>0</v>
      </c>
      <c r="IV23" s="62">
        <v>0</v>
      </c>
      <c r="IW23" s="62">
        <v>0</v>
      </c>
      <c r="IX23" s="62" t="s">
        <v>138</v>
      </c>
      <c r="IY23" s="62">
        <v>0</v>
      </c>
      <c r="IZ23" s="62">
        <v>0</v>
      </c>
      <c r="JA23" s="62">
        <v>0</v>
      </c>
      <c r="JB23" s="62" t="s">
        <v>138</v>
      </c>
      <c r="JC23" s="62">
        <v>0</v>
      </c>
      <c r="JD23" s="62">
        <v>0</v>
      </c>
      <c r="JE23" s="62">
        <v>0</v>
      </c>
      <c r="JF23" s="62" t="s">
        <v>138</v>
      </c>
      <c r="JG23" s="62">
        <v>0</v>
      </c>
      <c r="JH23" s="62">
        <v>0</v>
      </c>
      <c r="JI23" s="62">
        <v>0</v>
      </c>
      <c r="JJ23" s="62">
        <v>0</v>
      </c>
      <c r="JK23" s="62">
        <v>0</v>
      </c>
      <c r="JL23" s="62">
        <v>0</v>
      </c>
      <c r="JM23" s="62">
        <v>0</v>
      </c>
      <c r="JN23" s="62">
        <v>0</v>
      </c>
      <c r="JO23" s="62">
        <v>0</v>
      </c>
      <c r="JP23" s="62">
        <v>0</v>
      </c>
      <c r="JQ23" s="62">
        <v>0</v>
      </c>
      <c r="JR23" s="62">
        <v>1</v>
      </c>
      <c r="JS23" s="62">
        <v>2</v>
      </c>
      <c r="JT23" s="62">
        <v>0</v>
      </c>
      <c r="JU23" s="62">
        <v>0</v>
      </c>
      <c r="JV23" s="62">
        <v>0</v>
      </c>
      <c r="JW23" s="62">
        <v>0</v>
      </c>
      <c r="JX23" s="62">
        <v>0</v>
      </c>
      <c r="JY23" s="62">
        <v>0</v>
      </c>
      <c r="JZ23" s="62">
        <v>0</v>
      </c>
      <c r="KA23" s="62">
        <v>0</v>
      </c>
      <c r="KB23" s="62">
        <v>0</v>
      </c>
      <c r="KC23" s="62">
        <v>0</v>
      </c>
      <c r="KD23" s="62">
        <v>0</v>
      </c>
      <c r="KE23" s="62">
        <v>0</v>
      </c>
      <c r="KF23" s="62">
        <v>0</v>
      </c>
      <c r="KG23" s="62">
        <v>0</v>
      </c>
    </row>
    <row r="24" spans="1:293" s="52" customFormat="1" ht="13.5" customHeight="1">
      <c r="A24" s="59" t="s">
        <v>126</v>
      </c>
      <c r="B24" s="60" t="s">
        <v>176</v>
      </c>
      <c r="C24" s="61" t="s">
        <v>177</v>
      </c>
      <c r="D24" s="62">
        <v>5</v>
      </c>
      <c r="E24" s="62">
        <v>14</v>
      </c>
      <c r="F24" s="62">
        <v>2</v>
      </c>
      <c r="G24" s="62">
        <v>4</v>
      </c>
      <c r="H24" s="62">
        <v>0</v>
      </c>
      <c r="I24" s="62">
        <v>0</v>
      </c>
      <c r="J24" s="62">
        <v>0</v>
      </c>
      <c r="K24" s="62">
        <v>0</v>
      </c>
      <c r="L24" s="62">
        <v>4</v>
      </c>
      <c r="M24" s="62">
        <v>8</v>
      </c>
      <c r="N24" s="62">
        <v>0</v>
      </c>
      <c r="O24" s="62">
        <v>0</v>
      </c>
      <c r="P24" s="62">
        <v>0</v>
      </c>
      <c r="Q24" s="62">
        <v>0</v>
      </c>
      <c r="R24" s="62">
        <v>0</v>
      </c>
      <c r="S24" s="62">
        <v>0</v>
      </c>
      <c r="T24" s="62">
        <v>32</v>
      </c>
      <c r="U24" s="62">
        <v>75</v>
      </c>
      <c r="V24" s="62">
        <v>53</v>
      </c>
      <c r="W24" s="62">
        <v>143</v>
      </c>
      <c r="X24" s="62">
        <v>0</v>
      </c>
      <c r="Y24" s="62">
        <v>0</v>
      </c>
      <c r="Z24" s="62">
        <v>0</v>
      </c>
      <c r="AA24" s="62">
        <v>0</v>
      </c>
      <c r="AB24" s="62">
        <f>AC24+AV24</f>
        <v>7</v>
      </c>
      <c r="AC24" s="62">
        <f>AD24+AJ24+AP24</f>
        <v>5</v>
      </c>
      <c r="AD24" s="62">
        <f>SUM(AE24:AI24)</f>
        <v>0</v>
      </c>
      <c r="AE24" s="62">
        <v>0</v>
      </c>
      <c r="AF24" s="62">
        <v>0</v>
      </c>
      <c r="AG24" s="62">
        <v>0</v>
      </c>
      <c r="AH24" s="62">
        <v>0</v>
      </c>
      <c r="AI24" s="62">
        <v>0</v>
      </c>
      <c r="AJ24" s="62">
        <f>SUM(AK24:AO24)</f>
        <v>5</v>
      </c>
      <c r="AK24" s="62">
        <v>0</v>
      </c>
      <c r="AL24" s="62">
        <v>3</v>
      </c>
      <c r="AM24" s="62">
        <v>2</v>
      </c>
      <c r="AN24" s="62">
        <v>0</v>
      </c>
      <c r="AO24" s="62">
        <v>0</v>
      </c>
      <c r="AP24" s="62">
        <f>SUM(AQ24:AU24)</f>
        <v>0</v>
      </c>
      <c r="AQ24" s="62">
        <v>0</v>
      </c>
      <c r="AR24" s="62">
        <v>0</v>
      </c>
      <c r="AS24" s="62">
        <v>0</v>
      </c>
      <c r="AT24" s="62">
        <v>0</v>
      </c>
      <c r="AU24" s="62">
        <v>0</v>
      </c>
      <c r="AV24" s="62">
        <f>AW24+BC24+BI24+BO24+BU24</f>
        <v>2</v>
      </c>
      <c r="AW24" s="62">
        <f>SUM(AX24:BB24)</f>
        <v>0</v>
      </c>
      <c r="AX24" s="62">
        <v>0</v>
      </c>
      <c r="AY24" s="62">
        <v>0</v>
      </c>
      <c r="AZ24" s="62">
        <v>0</v>
      </c>
      <c r="BA24" s="62">
        <v>0</v>
      </c>
      <c r="BB24" s="62">
        <v>0</v>
      </c>
      <c r="BC24" s="62">
        <f>SUM(BD24:BH24)</f>
        <v>2</v>
      </c>
      <c r="BD24" s="62">
        <v>0</v>
      </c>
      <c r="BE24" s="62">
        <v>2</v>
      </c>
      <c r="BF24" s="62">
        <v>0</v>
      </c>
      <c r="BG24" s="62">
        <v>0</v>
      </c>
      <c r="BH24" s="62">
        <v>0</v>
      </c>
      <c r="BI24" s="62">
        <f>SUM(BJ24:BN24)</f>
        <v>0</v>
      </c>
      <c r="BJ24" s="62">
        <v>0</v>
      </c>
      <c r="BK24" s="62">
        <v>0</v>
      </c>
      <c r="BL24" s="62">
        <v>0</v>
      </c>
      <c r="BM24" s="62">
        <v>0</v>
      </c>
      <c r="BN24" s="62">
        <v>0</v>
      </c>
      <c r="BO24" s="62">
        <f>SUM(BP24:BT24)</f>
        <v>0</v>
      </c>
      <c r="BP24" s="62">
        <v>0</v>
      </c>
      <c r="BQ24" s="62">
        <v>0</v>
      </c>
      <c r="BR24" s="62">
        <v>0</v>
      </c>
      <c r="BS24" s="62">
        <v>0</v>
      </c>
      <c r="BT24" s="62">
        <v>0</v>
      </c>
      <c r="BU24" s="62">
        <f>SUM(BV24:BZ24)</f>
        <v>0</v>
      </c>
      <c r="BV24" s="62">
        <v>0</v>
      </c>
      <c r="BW24" s="62">
        <v>0</v>
      </c>
      <c r="BX24" s="62">
        <v>0</v>
      </c>
      <c r="BY24" s="62">
        <v>0</v>
      </c>
      <c r="BZ24" s="62">
        <v>0</v>
      </c>
      <c r="CA24" s="62">
        <f>CB24+CU24</f>
        <v>7</v>
      </c>
      <c r="CB24" s="62">
        <f>CC24+CI24+CO24</f>
        <v>5</v>
      </c>
      <c r="CC24" s="62">
        <f>SUM(CD24:CH24)</f>
        <v>0</v>
      </c>
      <c r="CD24" s="62">
        <v>0</v>
      </c>
      <c r="CE24" s="62">
        <v>0</v>
      </c>
      <c r="CF24" s="62">
        <v>0</v>
      </c>
      <c r="CG24" s="62">
        <v>0</v>
      </c>
      <c r="CH24" s="62">
        <v>0</v>
      </c>
      <c r="CI24" s="62">
        <f>SUM(CJ24:CN24)</f>
        <v>5</v>
      </c>
      <c r="CJ24" s="62">
        <v>0</v>
      </c>
      <c r="CK24" s="62">
        <v>3</v>
      </c>
      <c r="CL24" s="62">
        <v>2</v>
      </c>
      <c r="CM24" s="62">
        <v>0</v>
      </c>
      <c r="CN24" s="62">
        <v>0</v>
      </c>
      <c r="CO24" s="62">
        <f>SUM(CP24:CT24)</f>
        <v>0</v>
      </c>
      <c r="CP24" s="62">
        <v>0</v>
      </c>
      <c r="CQ24" s="62">
        <v>0</v>
      </c>
      <c r="CR24" s="62">
        <v>0</v>
      </c>
      <c r="CS24" s="62">
        <v>0</v>
      </c>
      <c r="CT24" s="62">
        <v>0</v>
      </c>
      <c r="CU24" s="62">
        <f>CV24+DB24+DH24+DN24+DT24</f>
        <v>2</v>
      </c>
      <c r="CV24" s="62">
        <f>SUM(CW24:DA24)</f>
        <v>0</v>
      </c>
      <c r="CW24" s="62">
        <v>0</v>
      </c>
      <c r="CX24" s="62">
        <v>0</v>
      </c>
      <c r="CY24" s="62">
        <v>0</v>
      </c>
      <c r="CZ24" s="62">
        <v>0</v>
      </c>
      <c r="DA24" s="62">
        <v>0</v>
      </c>
      <c r="DB24" s="62">
        <f>SUM(DC24:DG24)</f>
        <v>2</v>
      </c>
      <c r="DC24" s="62">
        <v>0</v>
      </c>
      <c r="DD24" s="62">
        <v>2</v>
      </c>
      <c r="DE24" s="62">
        <v>0</v>
      </c>
      <c r="DF24" s="62">
        <v>0</v>
      </c>
      <c r="DG24" s="62">
        <v>0</v>
      </c>
      <c r="DH24" s="62">
        <f>SUM(DI24:DM24)</f>
        <v>0</v>
      </c>
      <c r="DI24" s="62">
        <v>0</v>
      </c>
      <c r="DJ24" s="62">
        <v>0</v>
      </c>
      <c r="DK24" s="62">
        <v>0</v>
      </c>
      <c r="DL24" s="62">
        <v>0</v>
      </c>
      <c r="DM24" s="62">
        <v>0</v>
      </c>
      <c r="DN24" s="62">
        <f>SUM(DO24:DS24)</f>
        <v>0</v>
      </c>
      <c r="DO24" s="62">
        <v>0</v>
      </c>
      <c r="DP24" s="62">
        <v>0</v>
      </c>
      <c r="DQ24" s="62">
        <v>0</v>
      </c>
      <c r="DR24" s="62">
        <v>0</v>
      </c>
      <c r="DS24" s="62">
        <v>0</v>
      </c>
      <c r="DT24" s="62">
        <f>SUM(DU24:DY24)</f>
        <v>0</v>
      </c>
      <c r="DU24" s="62">
        <v>0</v>
      </c>
      <c r="DV24" s="62">
        <v>0</v>
      </c>
      <c r="DW24" s="62">
        <v>0</v>
      </c>
      <c r="DX24" s="62">
        <v>0</v>
      </c>
      <c r="DY24" s="62">
        <v>0</v>
      </c>
      <c r="DZ24" s="62">
        <v>0</v>
      </c>
      <c r="EA24" s="62">
        <v>0</v>
      </c>
      <c r="EB24" s="62">
        <v>0</v>
      </c>
      <c r="EC24" s="62">
        <v>0</v>
      </c>
      <c r="ED24" s="62">
        <v>0</v>
      </c>
      <c r="EE24" s="62">
        <v>0</v>
      </c>
      <c r="EF24" s="62">
        <v>0</v>
      </c>
      <c r="EG24" s="62">
        <v>0</v>
      </c>
      <c r="EH24" s="62">
        <v>0</v>
      </c>
      <c r="EI24" s="62">
        <v>0</v>
      </c>
      <c r="EJ24" s="91" t="s">
        <v>138</v>
      </c>
      <c r="EK24" s="91" t="s">
        <v>138</v>
      </c>
      <c r="EL24" s="62">
        <v>0</v>
      </c>
      <c r="EM24" s="91" t="s">
        <v>138</v>
      </c>
      <c r="EN24" s="91" t="s">
        <v>138</v>
      </c>
      <c r="EO24" s="62">
        <v>0</v>
      </c>
      <c r="EP24" s="91" t="s">
        <v>138</v>
      </c>
      <c r="EQ24" s="91" t="s">
        <v>138</v>
      </c>
      <c r="ER24" s="62">
        <v>0</v>
      </c>
      <c r="ES24" s="91" t="s">
        <v>138</v>
      </c>
      <c r="ET24" s="91" t="s">
        <v>138</v>
      </c>
      <c r="EU24" s="62">
        <v>0</v>
      </c>
      <c r="EV24" s="91" t="s">
        <v>138</v>
      </c>
      <c r="EW24" s="91" t="s">
        <v>138</v>
      </c>
      <c r="EX24" s="62">
        <v>0</v>
      </c>
      <c r="EY24" s="62">
        <v>0</v>
      </c>
      <c r="EZ24" s="62">
        <v>0</v>
      </c>
      <c r="FA24" s="62">
        <v>0</v>
      </c>
      <c r="FB24" s="62">
        <v>0</v>
      </c>
      <c r="FC24" s="62">
        <v>0</v>
      </c>
      <c r="FD24" s="62" t="s">
        <v>138</v>
      </c>
      <c r="FE24" s="62">
        <v>0</v>
      </c>
      <c r="FF24" s="62">
        <v>0</v>
      </c>
      <c r="FG24" s="62">
        <v>0</v>
      </c>
      <c r="FH24" s="62" t="s">
        <v>138</v>
      </c>
      <c r="FI24" s="62">
        <v>0</v>
      </c>
      <c r="FJ24" s="62">
        <v>0</v>
      </c>
      <c r="FK24" s="62">
        <v>0</v>
      </c>
      <c r="FL24" s="62" t="s">
        <v>138</v>
      </c>
      <c r="FM24" s="62">
        <v>0</v>
      </c>
      <c r="FN24" s="62">
        <v>0</v>
      </c>
      <c r="FO24" s="62">
        <v>0</v>
      </c>
      <c r="FP24" s="62" t="s">
        <v>138</v>
      </c>
      <c r="FQ24" s="62">
        <v>0</v>
      </c>
      <c r="FR24" s="62">
        <v>0</v>
      </c>
      <c r="FS24" s="62">
        <v>0</v>
      </c>
      <c r="FT24" s="62" t="s">
        <v>138</v>
      </c>
      <c r="FU24" s="62">
        <v>0</v>
      </c>
      <c r="FV24" s="62">
        <v>0</v>
      </c>
      <c r="FW24" s="62">
        <v>0</v>
      </c>
      <c r="FX24" s="62" t="s">
        <v>138</v>
      </c>
      <c r="FY24" s="62">
        <v>0</v>
      </c>
      <c r="FZ24" s="62">
        <v>0</v>
      </c>
      <c r="GA24" s="62">
        <v>0</v>
      </c>
      <c r="GB24" s="62" t="s">
        <v>138</v>
      </c>
      <c r="GC24" s="62">
        <v>0</v>
      </c>
      <c r="GD24" s="62">
        <v>0</v>
      </c>
      <c r="GE24" s="62">
        <v>0</v>
      </c>
      <c r="GF24" s="62" t="s">
        <v>138</v>
      </c>
      <c r="GG24" s="62">
        <v>0</v>
      </c>
      <c r="GH24" s="62">
        <v>0</v>
      </c>
      <c r="GI24" s="62">
        <v>0</v>
      </c>
      <c r="GJ24" s="62" t="s">
        <v>138</v>
      </c>
      <c r="GK24" s="62">
        <v>0</v>
      </c>
      <c r="GL24" s="62">
        <v>0</v>
      </c>
      <c r="GM24" s="62">
        <v>0</v>
      </c>
      <c r="GN24" s="62" t="s">
        <v>138</v>
      </c>
      <c r="GO24" s="62">
        <v>0</v>
      </c>
      <c r="GP24" s="62">
        <v>0</v>
      </c>
      <c r="GQ24" s="62">
        <v>0</v>
      </c>
      <c r="GR24" s="62">
        <v>0</v>
      </c>
      <c r="GS24" s="62">
        <v>0</v>
      </c>
      <c r="GT24" s="62">
        <v>0</v>
      </c>
      <c r="GU24" s="62">
        <v>0</v>
      </c>
      <c r="GV24" s="62">
        <v>0</v>
      </c>
      <c r="GW24" s="62">
        <v>0</v>
      </c>
      <c r="GX24" s="62">
        <v>0</v>
      </c>
      <c r="GY24" s="62">
        <v>0</v>
      </c>
      <c r="GZ24" s="62">
        <v>0</v>
      </c>
      <c r="HA24" s="62">
        <v>0</v>
      </c>
      <c r="HB24" s="91" t="s">
        <v>138</v>
      </c>
      <c r="HC24" s="91" t="s">
        <v>138</v>
      </c>
      <c r="HD24" s="62">
        <v>0</v>
      </c>
      <c r="HE24" s="91" t="s">
        <v>138</v>
      </c>
      <c r="HF24" s="91" t="s">
        <v>138</v>
      </c>
      <c r="HG24" s="62">
        <v>0</v>
      </c>
      <c r="HH24" s="91" t="s">
        <v>138</v>
      </c>
      <c r="HI24" s="91" t="s">
        <v>138</v>
      </c>
      <c r="HJ24" s="62">
        <v>0</v>
      </c>
      <c r="HK24" s="91" t="s">
        <v>138</v>
      </c>
      <c r="HL24" s="91" t="s">
        <v>138</v>
      </c>
      <c r="HM24" s="62">
        <v>0</v>
      </c>
      <c r="HN24" s="91" t="s">
        <v>138</v>
      </c>
      <c r="HO24" s="91" t="s">
        <v>138</v>
      </c>
      <c r="HP24" s="62">
        <v>0</v>
      </c>
      <c r="HQ24" s="62">
        <v>0</v>
      </c>
      <c r="HR24" s="62">
        <v>0</v>
      </c>
      <c r="HS24" s="62">
        <v>0</v>
      </c>
      <c r="HT24" s="62">
        <v>0</v>
      </c>
      <c r="HU24" s="62">
        <v>0</v>
      </c>
      <c r="HV24" s="62" t="s">
        <v>138</v>
      </c>
      <c r="HW24" s="62">
        <v>0</v>
      </c>
      <c r="HX24" s="62">
        <v>0</v>
      </c>
      <c r="HY24" s="62">
        <v>0</v>
      </c>
      <c r="HZ24" s="62" t="s">
        <v>138</v>
      </c>
      <c r="IA24" s="62">
        <v>0</v>
      </c>
      <c r="IB24" s="62">
        <v>0</v>
      </c>
      <c r="IC24" s="62">
        <v>0</v>
      </c>
      <c r="ID24" s="62" t="s">
        <v>138</v>
      </c>
      <c r="IE24" s="62">
        <v>0</v>
      </c>
      <c r="IF24" s="62">
        <v>0</v>
      </c>
      <c r="IG24" s="62">
        <v>0</v>
      </c>
      <c r="IH24" s="62" t="s">
        <v>138</v>
      </c>
      <c r="II24" s="62">
        <v>0</v>
      </c>
      <c r="IJ24" s="62">
        <v>0</v>
      </c>
      <c r="IK24" s="62">
        <v>0</v>
      </c>
      <c r="IL24" s="62" t="s">
        <v>138</v>
      </c>
      <c r="IM24" s="62">
        <v>0</v>
      </c>
      <c r="IN24" s="62">
        <v>0</v>
      </c>
      <c r="IO24" s="62">
        <v>0</v>
      </c>
      <c r="IP24" s="62" t="s">
        <v>138</v>
      </c>
      <c r="IQ24" s="62">
        <v>0</v>
      </c>
      <c r="IR24" s="62">
        <v>0</v>
      </c>
      <c r="IS24" s="62">
        <v>0</v>
      </c>
      <c r="IT24" s="62" t="s">
        <v>138</v>
      </c>
      <c r="IU24" s="62">
        <v>0</v>
      </c>
      <c r="IV24" s="62">
        <v>0</v>
      </c>
      <c r="IW24" s="62">
        <v>0</v>
      </c>
      <c r="IX24" s="62" t="s">
        <v>138</v>
      </c>
      <c r="IY24" s="62">
        <v>0</v>
      </c>
      <c r="IZ24" s="62">
        <v>0</v>
      </c>
      <c r="JA24" s="62">
        <v>0</v>
      </c>
      <c r="JB24" s="62" t="s">
        <v>138</v>
      </c>
      <c r="JC24" s="62">
        <v>0</v>
      </c>
      <c r="JD24" s="62">
        <v>0</v>
      </c>
      <c r="JE24" s="62">
        <v>0</v>
      </c>
      <c r="JF24" s="62" t="s">
        <v>138</v>
      </c>
      <c r="JG24" s="62">
        <v>0</v>
      </c>
      <c r="JH24" s="62">
        <v>0</v>
      </c>
      <c r="JI24" s="62">
        <v>0</v>
      </c>
      <c r="JJ24" s="62">
        <v>0</v>
      </c>
      <c r="JK24" s="62">
        <v>0</v>
      </c>
      <c r="JL24" s="62">
        <v>0</v>
      </c>
      <c r="JM24" s="62">
        <v>0</v>
      </c>
      <c r="JN24" s="62">
        <v>0</v>
      </c>
      <c r="JO24" s="62">
        <v>0</v>
      </c>
      <c r="JP24" s="62">
        <v>0</v>
      </c>
      <c r="JQ24" s="62">
        <v>0</v>
      </c>
      <c r="JR24" s="62">
        <v>0</v>
      </c>
      <c r="JS24" s="62">
        <v>0</v>
      </c>
      <c r="JT24" s="62">
        <v>0</v>
      </c>
      <c r="JU24" s="62">
        <v>0</v>
      </c>
      <c r="JV24" s="62">
        <v>0</v>
      </c>
      <c r="JW24" s="62">
        <v>0</v>
      </c>
      <c r="JX24" s="62">
        <v>0</v>
      </c>
      <c r="JY24" s="62">
        <v>0</v>
      </c>
      <c r="JZ24" s="62">
        <v>0</v>
      </c>
      <c r="KA24" s="62">
        <v>0</v>
      </c>
      <c r="KB24" s="62">
        <v>0</v>
      </c>
      <c r="KC24" s="62">
        <v>0</v>
      </c>
      <c r="KD24" s="62">
        <v>0</v>
      </c>
      <c r="KE24" s="62">
        <v>0</v>
      </c>
      <c r="KF24" s="62">
        <v>0</v>
      </c>
      <c r="KG24" s="62">
        <v>0</v>
      </c>
    </row>
    <row r="25" spans="1:293" s="52" customFormat="1" ht="13.5" customHeight="1">
      <c r="A25" s="59" t="s">
        <v>126</v>
      </c>
      <c r="B25" s="60" t="s">
        <v>178</v>
      </c>
      <c r="C25" s="61" t="s">
        <v>179</v>
      </c>
      <c r="D25" s="62">
        <v>1</v>
      </c>
      <c r="E25" s="62">
        <v>2</v>
      </c>
      <c r="F25" s="62">
        <v>2</v>
      </c>
      <c r="G25" s="62">
        <v>2</v>
      </c>
      <c r="H25" s="62">
        <v>0</v>
      </c>
      <c r="I25" s="62">
        <v>0</v>
      </c>
      <c r="J25" s="62">
        <v>0</v>
      </c>
      <c r="K25" s="62">
        <v>0</v>
      </c>
      <c r="L25" s="62">
        <v>2</v>
      </c>
      <c r="M25" s="62">
        <v>4</v>
      </c>
      <c r="N25" s="62">
        <v>3</v>
      </c>
      <c r="O25" s="62">
        <v>4</v>
      </c>
      <c r="P25" s="62">
        <v>0</v>
      </c>
      <c r="Q25" s="62">
        <v>0</v>
      </c>
      <c r="R25" s="62">
        <v>0</v>
      </c>
      <c r="S25" s="62">
        <v>0</v>
      </c>
      <c r="T25" s="62">
        <v>0</v>
      </c>
      <c r="U25" s="62">
        <v>0</v>
      </c>
      <c r="V25" s="62">
        <v>0</v>
      </c>
      <c r="W25" s="62">
        <v>0</v>
      </c>
      <c r="X25" s="62">
        <v>0</v>
      </c>
      <c r="Y25" s="62">
        <v>0</v>
      </c>
      <c r="Z25" s="62">
        <v>0</v>
      </c>
      <c r="AA25" s="62">
        <v>0</v>
      </c>
      <c r="AB25" s="62">
        <f>AC25+AV25</f>
        <v>3</v>
      </c>
      <c r="AC25" s="62">
        <f>AD25+AJ25+AP25</f>
        <v>1</v>
      </c>
      <c r="AD25" s="62">
        <f>SUM(AE25:AI25)</f>
        <v>0</v>
      </c>
      <c r="AE25" s="62">
        <v>0</v>
      </c>
      <c r="AF25" s="62">
        <v>0</v>
      </c>
      <c r="AG25" s="62">
        <v>0</v>
      </c>
      <c r="AH25" s="62">
        <v>0</v>
      </c>
      <c r="AI25" s="62">
        <v>0</v>
      </c>
      <c r="AJ25" s="62">
        <f>SUM(AK25:AO25)</f>
        <v>1</v>
      </c>
      <c r="AK25" s="62">
        <v>0</v>
      </c>
      <c r="AL25" s="62">
        <v>1</v>
      </c>
      <c r="AM25" s="62">
        <v>0</v>
      </c>
      <c r="AN25" s="62">
        <v>0</v>
      </c>
      <c r="AO25" s="62">
        <v>0</v>
      </c>
      <c r="AP25" s="62">
        <f>SUM(AQ25:AU25)</f>
        <v>0</v>
      </c>
      <c r="AQ25" s="62">
        <v>0</v>
      </c>
      <c r="AR25" s="62">
        <v>0</v>
      </c>
      <c r="AS25" s="62">
        <v>0</v>
      </c>
      <c r="AT25" s="62">
        <v>0</v>
      </c>
      <c r="AU25" s="62">
        <v>0</v>
      </c>
      <c r="AV25" s="62">
        <f>AW25+BC25+BI25+BO25+BU25</f>
        <v>2</v>
      </c>
      <c r="AW25" s="62">
        <f>SUM(AX25:BB25)</f>
        <v>0</v>
      </c>
      <c r="AX25" s="62">
        <v>0</v>
      </c>
      <c r="AY25" s="62">
        <v>0</v>
      </c>
      <c r="AZ25" s="62">
        <v>0</v>
      </c>
      <c r="BA25" s="62">
        <v>0</v>
      </c>
      <c r="BB25" s="62">
        <v>0</v>
      </c>
      <c r="BC25" s="62">
        <f>SUM(BD25:BH25)</f>
        <v>2</v>
      </c>
      <c r="BD25" s="62">
        <v>1</v>
      </c>
      <c r="BE25" s="62">
        <v>1</v>
      </c>
      <c r="BF25" s="62">
        <v>0</v>
      </c>
      <c r="BG25" s="62">
        <v>0</v>
      </c>
      <c r="BH25" s="62">
        <v>0</v>
      </c>
      <c r="BI25" s="62">
        <f>SUM(BJ25:BN25)</f>
        <v>0</v>
      </c>
      <c r="BJ25" s="62">
        <v>0</v>
      </c>
      <c r="BK25" s="62">
        <v>0</v>
      </c>
      <c r="BL25" s="62">
        <v>0</v>
      </c>
      <c r="BM25" s="62">
        <v>0</v>
      </c>
      <c r="BN25" s="62">
        <v>0</v>
      </c>
      <c r="BO25" s="62">
        <f>SUM(BP25:BT25)</f>
        <v>0</v>
      </c>
      <c r="BP25" s="62">
        <v>0</v>
      </c>
      <c r="BQ25" s="62">
        <v>0</v>
      </c>
      <c r="BR25" s="62">
        <v>0</v>
      </c>
      <c r="BS25" s="62">
        <v>0</v>
      </c>
      <c r="BT25" s="62">
        <v>0</v>
      </c>
      <c r="BU25" s="62">
        <f>SUM(BV25:BZ25)</f>
        <v>0</v>
      </c>
      <c r="BV25" s="62">
        <v>0</v>
      </c>
      <c r="BW25" s="62">
        <v>0</v>
      </c>
      <c r="BX25" s="62">
        <v>0</v>
      </c>
      <c r="BY25" s="62">
        <v>0</v>
      </c>
      <c r="BZ25" s="62">
        <v>0</v>
      </c>
      <c r="CA25" s="62">
        <f>CB25+CU25</f>
        <v>0</v>
      </c>
      <c r="CB25" s="62">
        <f>CC25+CI25+CO25</f>
        <v>0</v>
      </c>
      <c r="CC25" s="62">
        <f>SUM(CD25:CH25)</f>
        <v>0</v>
      </c>
      <c r="CD25" s="62">
        <v>0</v>
      </c>
      <c r="CE25" s="62">
        <v>0</v>
      </c>
      <c r="CF25" s="62">
        <v>0</v>
      </c>
      <c r="CG25" s="62">
        <v>0</v>
      </c>
      <c r="CH25" s="62">
        <v>0</v>
      </c>
      <c r="CI25" s="62">
        <f>SUM(CJ25:CN25)</f>
        <v>0</v>
      </c>
      <c r="CJ25" s="62">
        <v>0</v>
      </c>
      <c r="CK25" s="62">
        <v>0</v>
      </c>
      <c r="CL25" s="62">
        <v>0</v>
      </c>
      <c r="CM25" s="62">
        <v>0</v>
      </c>
      <c r="CN25" s="62">
        <v>0</v>
      </c>
      <c r="CO25" s="62">
        <f>SUM(CP25:CT25)</f>
        <v>0</v>
      </c>
      <c r="CP25" s="62">
        <v>0</v>
      </c>
      <c r="CQ25" s="62">
        <v>0</v>
      </c>
      <c r="CR25" s="62">
        <v>0</v>
      </c>
      <c r="CS25" s="62">
        <v>0</v>
      </c>
      <c r="CT25" s="62">
        <v>0</v>
      </c>
      <c r="CU25" s="62">
        <f>CV25+DB25+DH25+DN25+DT25</f>
        <v>0</v>
      </c>
      <c r="CV25" s="62">
        <f>SUM(CW25:DA25)</f>
        <v>0</v>
      </c>
      <c r="CW25" s="62">
        <v>0</v>
      </c>
      <c r="CX25" s="62">
        <v>0</v>
      </c>
      <c r="CY25" s="62">
        <v>0</v>
      </c>
      <c r="CZ25" s="62">
        <v>0</v>
      </c>
      <c r="DA25" s="62">
        <v>0</v>
      </c>
      <c r="DB25" s="62">
        <f>SUM(DC25:DG25)</f>
        <v>0</v>
      </c>
      <c r="DC25" s="62">
        <v>0</v>
      </c>
      <c r="DD25" s="62">
        <v>0</v>
      </c>
      <c r="DE25" s="62">
        <v>0</v>
      </c>
      <c r="DF25" s="62">
        <v>0</v>
      </c>
      <c r="DG25" s="62">
        <v>0</v>
      </c>
      <c r="DH25" s="62">
        <f>SUM(DI25:DM25)</f>
        <v>0</v>
      </c>
      <c r="DI25" s="62">
        <v>0</v>
      </c>
      <c r="DJ25" s="62">
        <v>0</v>
      </c>
      <c r="DK25" s="62">
        <v>0</v>
      </c>
      <c r="DL25" s="62">
        <v>0</v>
      </c>
      <c r="DM25" s="62">
        <v>0</v>
      </c>
      <c r="DN25" s="62">
        <f>SUM(DO25:DS25)</f>
        <v>0</v>
      </c>
      <c r="DO25" s="62">
        <v>0</v>
      </c>
      <c r="DP25" s="62">
        <v>0</v>
      </c>
      <c r="DQ25" s="62">
        <v>0</v>
      </c>
      <c r="DR25" s="62">
        <v>0</v>
      </c>
      <c r="DS25" s="62">
        <v>0</v>
      </c>
      <c r="DT25" s="62">
        <f>SUM(DU25:DY25)</f>
        <v>0</v>
      </c>
      <c r="DU25" s="62">
        <v>0</v>
      </c>
      <c r="DV25" s="62">
        <v>0</v>
      </c>
      <c r="DW25" s="62">
        <v>0</v>
      </c>
      <c r="DX25" s="62">
        <v>0</v>
      </c>
      <c r="DY25" s="62">
        <v>0</v>
      </c>
      <c r="DZ25" s="62">
        <v>0</v>
      </c>
      <c r="EA25" s="62">
        <v>0</v>
      </c>
      <c r="EB25" s="62">
        <v>0</v>
      </c>
      <c r="EC25" s="62">
        <v>0</v>
      </c>
      <c r="ED25" s="62">
        <v>0</v>
      </c>
      <c r="EE25" s="62">
        <v>0</v>
      </c>
      <c r="EF25" s="62">
        <v>0</v>
      </c>
      <c r="EG25" s="62">
        <v>0</v>
      </c>
      <c r="EH25" s="62">
        <v>0</v>
      </c>
      <c r="EI25" s="62">
        <v>0</v>
      </c>
      <c r="EJ25" s="91" t="s">
        <v>138</v>
      </c>
      <c r="EK25" s="91" t="s">
        <v>138</v>
      </c>
      <c r="EL25" s="62">
        <v>0</v>
      </c>
      <c r="EM25" s="91" t="s">
        <v>138</v>
      </c>
      <c r="EN25" s="91" t="s">
        <v>138</v>
      </c>
      <c r="EO25" s="62">
        <v>0</v>
      </c>
      <c r="EP25" s="91" t="s">
        <v>138</v>
      </c>
      <c r="EQ25" s="91" t="s">
        <v>138</v>
      </c>
      <c r="ER25" s="62">
        <v>0</v>
      </c>
      <c r="ES25" s="91" t="s">
        <v>138</v>
      </c>
      <c r="ET25" s="91" t="s">
        <v>138</v>
      </c>
      <c r="EU25" s="62">
        <v>0</v>
      </c>
      <c r="EV25" s="91" t="s">
        <v>138</v>
      </c>
      <c r="EW25" s="91" t="s">
        <v>138</v>
      </c>
      <c r="EX25" s="62">
        <v>0</v>
      </c>
      <c r="EY25" s="62">
        <v>0</v>
      </c>
      <c r="EZ25" s="62">
        <v>0</v>
      </c>
      <c r="FA25" s="62">
        <v>0</v>
      </c>
      <c r="FB25" s="62">
        <v>0</v>
      </c>
      <c r="FC25" s="62">
        <v>0</v>
      </c>
      <c r="FD25" s="62" t="s">
        <v>138</v>
      </c>
      <c r="FE25" s="62">
        <v>0</v>
      </c>
      <c r="FF25" s="62">
        <v>0</v>
      </c>
      <c r="FG25" s="62">
        <v>0</v>
      </c>
      <c r="FH25" s="62" t="s">
        <v>138</v>
      </c>
      <c r="FI25" s="62">
        <v>0</v>
      </c>
      <c r="FJ25" s="62">
        <v>0</v>
      </c>
      <c r="FK25" s="62">
        <v>0</v>
      </c>
      <c r="FL25" s="62" t="s">
        <v>138</v>
      </c>
      <c r="FM25" s="62">
        <v>0</v>
      </c>
      <c r="FN25" s="62">
        <v>0</v>
      </c>
      <c r="FO25" s="62">
        <v>0</v>
      </c>
      <c r="FP25" s="62" t="s">
        <v>138</v>
      </c>
      <c r="FQ25" s="62">
        <v>0</v>
      </c>
      <c r="FR25" s="62">
        <v>0</v>
      </c>
      <c r="FS25" s="62">
        <v>0</v>
      </c>
      <c r="FT25" s="62" t="s">
        <v>138</v>
      </c>
      <c r="FU25" s="62">
        <v>0</v>
      </c>
      <c r="FV25" s="62">
        <v>0</v>
      </c>
      <c r="FW25" s="62">
        <v>0</v>
      </c>
      <c r="FX25" s="62" t="s">
        <v>138</v>
      </c>
      <c r="FY25" s="62">
        <v>0</v>
      </c>
      <c r="FZ25" s="62">
        <v>0</v>
      </c>
      <c r="GA25" s="62">
        <v>0</v>
      </c>
      <c r="GB25" s="62" t="s">
        <v>138</v>
      </c>
      <c r="GC25" s="62">
        <v>0</v>
      </c>
      <c r="GD25" s="62">
        <v>0</v>
      </c>
      <c r="GE25" s="62">
        <v>0</v>
      </c>
      <c r="GF25" s="62" t="s">
        <v>138</v>
      </c>
      <c r="GG25" s="62">
        <v>0</v>
      </c>
      <c r="GH25" s="62">
        <v>0</v>
      </c>
      <c r="GI25" s="62">
        <v>0</v>
      </c>
      <c r="GJ25" s="62" t="s">
        <v>138</v>
      </c>
      <c r="GK25" s="62">
        <v>0</v>
      </c>
      <c r="GL25" s="62">
        <v>0</v>
      </c>
      <c r="GM25" s="62">
        <v>0</v>
      </c>
      <c r="GN25" s="62" t="s">
        <v>138</v>
      </c>
      <c r="GO25" s="62">
        <v>0</v>
      </c>
      <c r="GP25" s="62">
        <v>0</v>
      </c>
      <c r="GQ25" s="62">
        <v>0</v>
      </c>
      <c r="GR25" s="62">
        <v>0</v>
      </c>
      <c r="GS25" s="62">
        <v>0</v>
      </c>
      <c r="GT25" s="62">
        <v>0</v>
      </c>
      <c r="GU25" s="62">
        <v>0</v>
      </c>
      <c r="GV25" s="62">
        <v>0</v>
      </c>
      <c r="GW25" s="62">
        <v>0</v>
      </c>
      <c r="GX25" s="62">
        <v>0</v>
      </c>
      <c r="GY25" s="62">
        <v>0</v>
      </c>
      <c r="GZ25" s="62">
        <v>0</v>
      </c>
      <c r="HA25" s="62">
        <v>0</v>
      </c>
      <c r="HB25" s="91" t="s">
        <v>138</v>
      </c>
      <c r="HC25" s="91" t="s">
        <v>138</v>
      </c>
      <c r="HD25" s="62">
        <v>0</v>
      </c>
      <c r="HE25" s="91" t="s">
        <v>138</v>
      </c>
      <c r="HF25" s="91" t="s">
        <v>138</v>
      </c>
      <c r="HG25" s="62">
        <v>0</v>
      </c>
      <c r="HH25" s="91" t="s">
        <v>138</v>
      </c>
      <c r="HI25" s="91" t="s">
        <v>138</v>
      </c>
      <c r="HJ25" s="62">
        <v>0</v>
      </c>
      <c r="HK25" s="91" t="s">
        <v>138</v>
      </c>
      <c r="HL25" s="91" t="s">
        <v>138</v>
      </c>
      <c r="HM25" s="62">
        <v>0</v>
      </c>
      <c r="HN25" s="91" t="s">
        <v>138</v>
      </c>
      <c r="HO25" s="91" t="s">
        <v>138</v>
      </c>
      <c r="HP25" s="62">
        <v>0</v>
      </c>
      <c r="HQ25" s="62">
        <v>0</v>
      </c>
      <c r="HR25" s="62">
        <v>0</v>
      </c>
      <c r="HS25" s="62">
        <v>0</v>
      </c>
      <c r="HT25" s="62">
        <v>0</v>
      </c>
      <c r="HU25" s="62">
        <v>0</v>
      </c>
      <c r="HV25" s="62" t="s">
        <v>138</v>
      </c>
      <c r="HW25" s="62">
        <v>0</v>
      </c>
      <c r="HX25" s="62">
        <v>0</v>
      </c>
      <c r="HY25" s="62">
        <v>0</v>
      </c>
      <c r="HZ25" s="62" t="s">
        <v>138</v>
      </c>
      <c r="IA25" s="62">
        <v>0</v>
      </c>
      <c r="IB25" s="62">
        <v>0</v>
      </c>
      <c r="IC25" s="62">
        <v>0</v>
      </c>
      <c r="ID25" s="62" t="s">
        <v>138</v>
      </c>
      <c r="IE25" s="62">
        <v>0</v>
      </c>
      <c r="IF25" s="62">
        <v>0</v>
      </c>
      <c r="IG25" s="62">
        <v>0</v>
      </c>
      <c r="IH25" s="62" t="s">
        <v>138</v>
      </c>
      <c r="II25" s="62">
        <v>0</v>
      </c>
      <c r="IJ25" s="62">
        <v>0</v>
      </c>
      <c r="IK25" s="62">
        <v>0</v>
      </c>
      <c r="IL25" s="62" t="s">
        <v>138</v>
      </c>
      <c r="IM25" s="62">
        <v>0</v>
      </c>
      <c r="IN25" s="62">
        <v>0</v>
      </c>
      <c r="IO25" s="62">
        <v>0</v>
      </c>
      <c r="IP25" s="62" t="s">
        <v>138</v>
      </c>
      <c r="IQ25" s="62">
        <v>0</v>
      </c>
      <c r="IR25" s="62">
        <v>0</v>
      </c>
      <c r="IS25" s="62">
        <v>0</v>
      </c>
      <c r="IT25" s="62" t="s">
        <v>138</v>
      </c>
      <c r="IU25" s="62">
        <v>0</v>
      </c>
      <c r="IV25" s="62">
        <v>0</v>
      </c>
      <c r="IW25" s="62">
        <v>0</v>
      </c>
      <c r="IX25" s="62" t="s">
        <v>138</v>
      </c>
      <c r="IY25" s="62">
        <v>0</v>
      </c>
      <c r="IZ25" s="62">
        <v>0</v>
      </c>
      <c r="JA25" s="62">
        <v>0</v>
      </c>
      <c r="JB25" s="62" t="s">
        <v>138</v>
      </c>
      <c r="JC25" s="62">
        <v>0</v>
      </c>
      <c r="JD25" s="62">
        <v>0</v>
      </c>
      <c r="JE25" s="62">
        <v>0</v>
      </c>
      <c r="JF25" s="62" t="s">
        <v>138</v>
      </c>
      <c r="JG25" s="62">
        <v>0</v>
      </c>
      <c r="JH25" s="62">
        <v>0</v>
      </c>
      <c r="JI25" s="62">
        <v>0</v>
      </c>
      <c r="JJ25" s="62">
        <v>0</v>
      </c>
      <c r="JK25" s="62">
        <v>0</v>
      </c>
      <c r="JL25" s="62">
        <v>0</v>
      </c>
      <c r="JM25" s="62">
        <v>0</v>
      </c>
      <c r="JN25" s="62">
        <v>0</v>
      </c>
      <c r="JO25" s="62">
        <v>0</v>
      </c>
      <c r="JP25" s="62">
        <v>0</v>
      </c>
      <c r="JQ25" s="62">
        <v>0</v>
      </c>
      <c r="JR25" s="62">
        <v>0</v>
      </c>
      <c r="JS25" s="62">
        <v>0</v>
      </c>
      <c r="JT25" s="62">
        <v>0</v>
      </c>
      <c r="JU25" s="62">
        <v>0</v>
      </c>
      <c r="JV25" s="62">
        <v>0</v>
      </c>
      <c r="JW25" s="62">
        <v>0</v>
      </c>
      <c r="JX25" s="62">
        <v>0</v>
      </c>
      <c r="JY25" s="62">
        <v>0</v>
      </c>
      <c r="JZ25" s="62">
        <v>0</v>
      </c>
      <c r="KA25" s="62">
        <v>0</v>
      </c>
      <c r="KB25" s="62">
        <v>0</v>
      </c>
      <c r="KC25" s="62">
        <v>0</v>
      </c>
      <c r="KD25" s="62">
        <v>0</v>
      </c>
      <c r="KE25" s="62">
        <v>0</v>
      </c>
      <c r="KF25" s="62">
        <v>0</v>
      </c>
      <c r="KG25" s="62">
        <v>0</v>
      </c>
    </row>
    <row r="26" spans="1:293" s="52" customFormat="1" ht="13.5" customHeight="1">
      <c r="A26" s="59" t="s">
        <v>126</v>
      </c>
      <c r="B26" s="60" t="s">
        <v>180</v>
      </c>
      <c r="C26" s="61" t="s">
        <v>181</v>
      </c>
      <c r="D26" s="62">
        <v>1</v>
      </c>
      <c r="E26" s="62">
        <v>2</v>
      </c>
      <c r="F26" s="62">
        <v>2</v>
      </c>
      <c r="G26" s="62">
        <v>2</v>
      </c>
      <c r="H26" s="62">
        <v>0</v>
      </c>
      <c r="I26" s="62">
        <v>0</v>
      </c>
      <c r="J26" s="62">
        <v>0</v>
      </c>
      <c r="K26" s="62">
        <v>0</v>
      </c>
      <c r="L26" s="62">
        <v>10</v>
      </c>
      <c r="M26" s="62">
        <v>20</v>
      </c>
      <c r="N26" s="62">
        <v>1</v>
      </c>
      <c r="O26" s="62">
        <v>2</v>
      </c>
      <c r="P26" s="62">
        <v>0</v>
      </c>
      <c r="Q26" s="62">
        <v>0</v>
      </c>
      <c r="R26" s="62">
        <v>0</v>
      </c>
      <c r="S26" s="62">
        <v>0</v>
      </c>
      <c r="T26" s="62">
        <v>18</v>
      </c>
      <c r="U26" s="62">
        <v>40</v>
      </c>
      <c r="V26" s="62">
        <v>18</v>
      </c>
      <c r="W26" s="62">
        <v>40</v>
      </c>
      <c r="X26" s="62">
        <v>0</v>
      </c>
      <c r="Y26" s="62">
        <v>0</v>
      </c>
      <c r="Z26" s="62">
        <v>0</v>
      </c>
      <c r="AA26" s="62">
        <v>0</v>
      </c>
      <c r="AB26" s="62">
        <f>AC26+AV26</f>
        <v>3</v>
      </c>
      <c r="AC26" s="62">
        <f>AD26+AJ26+AP26</f>
        <v>1</v>
      </c>
      <c r="AD26" s="62">
        <f>SUM(AE26:AI26)</f>
        <v>1</v>
      </c>
      <c r="AE26" s="62">
        <v>0</v>
      </c>
      <c r="AF26" s="62">
        <v>1</v>
      </c>
      <c r="AG26" s="62">
        <v>0</v>
      </c>
      <c r="AH26" s="62">
        <v>0</v>
      </c>
      <c r="AI26" s="62">
        <v>0</v>
      </c>
      <c r="AJ26" s="62">
        <f>SUM(AK26:AO26)</f>
        <v>0</v>
      </c>
      <c r="AK26" s="62">
        <v>0</v>
      </c>
      <c r="AL26" s="62">
        <v>0</v>
      </c>
      <c r="AM26" s="62">
        <v>0</v>
      </c>
      <c r="AN26" s="62">
        <v>0</v>
      </c>
      <c r="AO26" s="62">
        <v>0</v>
      </c>
      <c r="AP26" s="62">
        <f>SUM(AQ26:AU26)</f>
        <v>0</v>
      </c>
      <c r="AQ26" s="62">
        <v>0</v>
      </c>
      <c r="AR26" s="62">
        <v>0</v>
      </c>
      <c r="AS26" s="62">
        <v>0</v>
      </c>
      <c r="AT26" s="62">
        <v>0</v>
      </c>
      <c r="AU26" s="62">
        <v>0</v>
      </c>
      <c r="AV26" s="62">
        <f>AW26+BC26+BI26+BO26+BU26</f>
        <v>2</v>
      </c>
      <c r="AW26" s="62">
        <f>SUM(AX26:BB26)</f>
        <v>0</v>
      </c>
      <c r="AX26" s="62">
        <v>0</v>
      </c>
      <c r="AY26" s="62">
        <v>0</v>
      </c>
      <c r="AZ26" s="62">
        <v>0</v>
      </c>
      <c r="BA26" s="62">
        <v>0</v>
      </c>
      <c r="BB26" s="62">
        <v>0</v>
      </c>
      <c r="BC26" s="62">
        <f>SUM(BD26:BH26)</f>
        <v>2</v>
      </c>
      <c r="BD26" s="62">
        <v>1</v>
      </c>
      <c r="BE26" s="62">
        <v>1</v>
      </c>
      <c r="BF26" s="62">
        <v>0</v>
      </c>
      <c r="BG26" s="62">
        <v>0</v>
      </c>
      <c r="BH26" s="62">
        <v>0</v>
      </c>
      <c r="BI26" s="62">
        <f>SUM(BJ26:BN26)</f>
        <v>0</v>
      </c>
      <c r="BJ26" s="62">
        <v>0</v>
      </c>
      <c r="BK26" s="62">
        <v>0</v>
      </c>
      <c r="BL26" s="62">
        <v>0</v>
      </c>
      <c r="BM26" s="62">
        <v>0</v>
      </c>
      <c r="BN26" s="62">
        <v>0</v>
      </c>
      <c r="BO26" s="62">
        <f>SUM(BP26:BT26)</f>
        <v>0</v>
      </c>
      <c r="BP26" s="62">
        <v>0</v>
      </c>
      <c r="BQ26" s="62">
        <v>0</v>
      </c>
      <c r="BR26" s="62">
        <v>0</v>
      </c>
      <c r="BS26" s="62">
        <v>0</v>
      </c>
      <c r="BT26" s="62">
        <v>0</v>
      </c>
      <c r="BU26" s="62">
        <f>SUM(BV26:BZ26)</f>
        <v>0</v>
      </c>
      <c r="BV26" s="62">
        <v>0</v>
      </c>
      <c r="BW26" s="62">
        <v>0</v>
      </c>
      <c r="BX26" s="62">
        <v>0</v>
      </c>
      <c r="BY26" s="62">
        <v>0</v>
      </c>
      <c r="BZ26" s="62">
        <v>0</v>
      </c>
      <c r="CA26" s="62">
        <f>CB26+CU26</f>
        <v>0</v>
      </c>
      <c r="CB26" s="62">
        <f>CC26+CI26+CO26</f>
        <v>0</v>
      </c>
      <c r="CC26" s="62">
        <f>SUM(CD26:CH26)</f>
        <v>0</v>
      </c>
      <c r="CD26" s="62">
        <v>0</v>
      </c>
      <c r="CE26" s="62">
        <v>0</v>
      </c>
      <c r="CF26" s="62">
        <v>0</v>
      </c>
      <c r="CG26" s="62">
        <v>0</v>
      </c>
      <c r="CH26" s="62">
        <v>0</v>
      </c>
      <c r="CI26" s="62">
        <f>SUM(CJ26:CN26)</f>
        <v>0</v>
      </c>
      <c r="CJ26" s="62">
        <v>0</v>
      </c>
      <c r="CK26" s="62">
        <v>0</v>
      </c>
      <c r="CL26" s="62">
        <v>0</v>
      </c>
      <c r="CM26" s="62">
        <v>0</v>
      </c>
      <c r="CN26" s="62">
        <v>0</v>
      </c>
      <c r="CO26" s="62">
        <f>SUM(CP26:CT26)</f>
        <v>0</v>
      </c>
      <c r="CP26" s="62">
        <v>0</v>
      </c>
      <c r="CQ26" s="62">
        <v>0</v>
      </c>
      <c r="CR26" s="62">
        <v>0</v>
      </c>
      <c r="CS26" s="62">
        <v>0</v>
      </c>
      <c r="CT26" s="62">
        <v>0</v>
      </c>
      <c r="CU26" s="62">
        <f>CV26+DB26+DH26+DN26+DT26</f>
        <v>0</v>
      </c>
      <c r="CV26" s="62">
        <f>SUM(CW26:DA26)</f>
        <v>0</v>
      </c>
      <c r="CW26" s="62">
        <v>0</v>
      </c>
      <c r="CX26" s="62">
        <v>0</v>
      </c>
      <c r="CY26" s="62">
        <v>0</v>
      </c>
      <c r="CZ26" s="62">
        <v>0</v>
      </c>
      <c r="DA26" s="62">
        <v>0</v>
      </c>
      <c r="DB26" s="62">
        <f>SUM(DC26:DG26)</f>
        <v>0</v>
      </c>
      <c r="DC26" s="62">
        <v>0</v>
      </c>
      <c r="DD26" s="62">
        <v>0</v>
      </c>
      <c r="DE26" s="62">
        <v>0</v>
      </c>
      <c r="DF26" s="62">
        <v>0</v>
      </c>
      <c r="DG26" s="62">
        <v>0</v>
      </c>
      <c r="DH26" s="62">
        <f>SUM(DI26:DM26)</f>
        <v>0</v>
      </c>
      <c r="DI26" s="62">
        <v>0</v>
      </c>
      <c r="DJ26" s="62">
        <v>0</v>
      </c>
      <c r="DK26" s="62">
        <v>0</v>
      </c>
      <c r="DL26" s="62">
        <v>0</v>
      </c>
      <c r="DM26" s="62">
        <v>0</v>
      </c>
      <c r="DN26" s="62">
        <f>SUM(DO26:DS26)</f>
        <v>0</v>
      </c>
      <c r="DO26" s="62">
        <v>0</v>
      </c>
      <c r="DP26" s="62">
        <v>0</v>
      </c>
      <c r="DQ26" s="62">
        <v>0</v>
      </c>
      <c r="DR26" s="62">
        <v>0</v>
      </c>
      <c r="DS26" s="62">
        <v>0</v>
      </c>
      <c r="DT26" s="62">
        <f>SUM(DU26:DY26)</f>
        <v>0</v>
      </c>
      <c r="DU26" s="62">
        <v>0</v>
      </c>
      <c r="DV26" s="62">
        <v>0</v>
      </c>
      <c r="DW26" s="62">
        <v>0</v>
      </c>
      <c r="DX26" s="62">
        <v>0</v>
      </c>
      <c r="DY26" s="62">
        <v>0</v>
      </c>
      <c r="DZ26" s="62">
        <v>6</v>
      </c>
      <c r="EA26" s="62">
        <v>4</v>
      </c>
      <c r="EB26" s="62">
        <v>0</v>
      </c>
      <c r="EC26" s="62">
        <v>0</v>
      </c>
      <c r="ED26" s="62">
        <v>9</v>
      </c>
      <c r="EE26" s="62">
        <v>0</v>
      </c>
      <c r="EF26" s="62">
        <v>0</v>
      </c>
      <c r="EG26" s="62">
        <v>0</v>
      </c>
      <c r="EH26" s="62">
        <v>0</v>
      </c>
      <c r="EI26" s="62">
        <v>0</v>
      </c>
      <c r="EJ26" s="91" t="s">
        <v>138</v>
      </c>
      <c r="EK26" s="91" t="s">
        <v>138</v>
      </c>
      <c r="EL26" s="62">
        <v>0</v>
      </c>
      <c r="EM26" s="91" t="s">
        <v>138</v>
      </c>
      <c r="EN26" s="91" t="s">
        <v>138</v>
      </c>
      <c r="EO26" s="62">
        <v>0</v>
      </c>
      <c r="EP26" s="91" t="s">
        <v>138</v>
      </c>
      <c r="EQ26" s="91" t="s">
        <v>138</v>
      </c>
      <c r="ER26" s="62">
        <v>0</v>
      </c>
      <c r="ES26" s="91" t="s">
        <v>138</v>
      </c>
      <c r="ET26" s="91" t="s">
        <v>138</v>
      </c>
      <c r="EU26" s="62">
        <v>0</v>
      </c>
      <c r="EV26" s="91" t="s">
        <v>138</v>
      </c>
      <c r="EW26" s="91" t="s">
        <v>138</v>
      </c>
      <c r="EX26" s="62">
        <v>6</v>
      </c>
      <c r="EY26" s="62">
        <v>23</v>
      </c>
      <c r="EZ26" s="62">
        <v>0</v>
      </c>
      <c r="FA26" s="62">
        <v>0</v>
      </c>
      <c r="FB26" s="62">
        <v>0</v>
      </c>
      <c r="FC26" s="62">
        <v>0</v>
      </c>
      <c r="FD26" s="62" t="s">
        <v>138</v>
      </c>
      <c r="FE26" s="62">
        <v>0</v>
      </c>
      <c r="FF26" s="62">
        <v>0</v>
      </c>
      <c r="FG26" s="62">
        <v>0</v>
      </c>
      <c r="FH26" s="62" t="s">
        <v>138</v>
      </c>
      <c r="FI26" s="62">
        <v>0</v>
      </c>
      <c r="FJ26" s="62">
        <v>0</v>
      </c>
      <c r="FK26" s="62">
        <v>0</v>
      </c>
      <c r="FL26" s="62" t="s">
        <v>138</v>
      </c>
      <c r="FM26" s="62">
        <v>0</v>
      </c>
      <c r="FN26" s="62">
        <v>0</v>
      </c>
      <c r="FO26" s="62">
        <v>0</v>
      </c>
      <c r="FP26" s="62" t="s">
        <v>138</v>
      </c>
      <c r="FQ26" s="62">
        <v>0</v>
      </c>
      <c r="FR26" s="62">
        <v>0</v>
      </c>
      <c r="FS26" s="62">
        <v>0</v>
      </c>
      <c r="FT26" s="62" t="s">
        <v>138</v>
      </c>
      <c r="FU26" s="62">
        <v>0</v>
      </c>
      <c r="FV26" s="62">
        <v>0</v>
      </c>
      <c r="FW26" s="62">
        <v>0</v>
      </c>
      <c r="FX26" s="62" t="s">
        <v>138</v>
      </c>
      <c r="FY26" s="62">
        <v>0</v>
      </c>
      <c r="FZ26" s="62">
        <v>0</v>
      </c>
      <c r="GA26" s="62">
        <v>0</v>
      </c>
      <c r="GB26" s="62" t="s">
        <v>138</v>
      </c>
      <c r="GC26" s="62">
        <v>0</v>
      </c>
      <c r="GD26" s="62">
        <v>0</v>
      </c>
      <c r="GE26" s="62">
        <v>0</v>
      </c>
      <c r="GF26" s="62" t="s">
        <v>138</v>
      </c>
      <c r="GG26" s="62">
        <v>0</v>
      </c>
      <c r="GH26" s="62">
        <v>0</v>
      </c>
      <c r="GI26" s="62">
        <v>0</v>
      </c>
      <c r="GJ26" s="62" t="s">
        <v>138</v>
      </c>
      <c r="GK26" s="62">
        <v>0</v>
      </c>
      <c r="GL26" s="62">
        <v>0</v>
      </c>
      <c r="GM26" s="62">
        <v>0</v>
      </c>
      <c r="GN26" s="62" t="s">
        <v>138</v>
      </c>
      <c r="GO26" s="62">
        <v>0</v>
      </c>
      <c r="GP26" s="62">
        <v>0</v>
      </c>
      <c r="GQ26" s="62">
        <v>0</v>
      </c>
      <c r="GR26" s="62">
        <v>0</v>
      </c>
      <c r="GS26" s="62">
        <v>0</v>
      </c>
      <c r="GT26" s="62">
        <v>0</v>
      </c>
      <c r="GU26" s="62">
        <v>0</v>
      </c>
      <c r="GV26" s="62">
        <v>0</v>
      </c>
      <c r="GW26" s="62">
        <v>0</v>
      </c>
      <c r="GX26" s="62">
        <v>0</v>
      </c>
      <c r="GY26" s="62">
        <v>0</v>
      </c>
      <c r="GZ26" s="62">
        <v>0</v>
      </c>
      <c r="HA26" s="62">
        <v>0</v>
      </c>
      <c r="HB26" s="91" t="s">
        <v>138</v>
      </c>
      <c r="HC26" s="91" t="s">
        <v>138</v>
      </c>
      <c r="HD26" s="62">
        <v>0</v>
      </c>
      <c r="HE26" s="91" t="s">
        <v>138</v>
      </c>
      <c r="HF26" s="91" t="s">
        <v>138</v>
      </c>
      <c r="HG26" s="62">
        <v>0</v>
      </c>
      <c r="HH26" s="91" t="s">
        <v>138</v>
      </c>
      <c r="HI26" s="91" t="s">
        <v>138</v>
      </c>
      <c r="HJ26" s="62">
        <v>0</v>
      </c>
      <c r="HK26" s="91" t="s">
        <v>138</v>
      </c>
      <c r="HL26" s="91" t="s">
        <v>138</v>
      </c>
      <c r="HM26" s="62">
        <v>0</v>
      </c>
      <c r="HN26" s="91" t="s">
        <v>138</v>
      </c>
      <c r="HO26" s="91" t="s">
        <v>138</v>
      </c>
      <c r="HP26" s="62">
        <v>0</v>
      </c>
      <c r="HQ26" s="62">
        <v>0</v>
      </c>
      <c r="HR26" s="62">
        <v>0</v>
      </c>
      <c r="HS26" s="62">
        <v>0</v>
      </c>
      <c r="HT26" s="62">
        <v>0</v>
      </c>
      <c r="HU26" s="62">
        <v>0</v>
      </c>
      <c r="HV26" s="62" t="s">
        <v>138</v>
      </c>
      <c r="HW26" s="62">
        <v>0</v>
      </c>
      <c r="HX26" s="62">
        <v>0</v>
      </c>
      <c r="HY26" s="62">
        <v>0</v>
      </c>
      <c r="HZ26" s="62" t="s">
        <v>138</v>
      </c>
      <c r="IA26" s="62">
        <v>0</v>
      </c>
      <c r="IB26" s="62">
        <v>0</v>
      </c>
      <c r="IC26" s="62">
        <v>0</v>
      </c>
      <c r="ID26" s="62" t="s">
        <v>138</v>
      </c>
      <c r="IE26" s="62">
        <v>0</v>
      </c>
      <c r="IF26" s="62">
        <v>0</v>
      </c>
      <c r="IG26" s="62">
        <v>0</v>
      </c>
      <c r="IH26" s="62" t="s">
        <v>138</v>
      </c>
      <c r="II26" s="62">
        <v>0</v>
      </c>
      <c r="IJ26" s="62">
        <v>0</v>
      </c>
      <c r="IK26" s="62">
        <v>0</v>
      </c>
      <c r="IL26" s="62" t="s">
        <v>138</v>
      </c>
      <c r="IM26" s="62">
        <v>0</v>
      </c>
      <c r="IN26" s="62">
        <v>0</v>
      </c>
      <c r="IO26" s="62">
        <v>0</v>
      </c>
      <c r="IP26" s="62" t="s">
        <v>138</v>
      </c>
      <c r="IQ26" s="62">
        <v>0</v>
      </c>
      <c r="IR26" s="62">
        <v>0</v>
      </c>
      <c r="IS26" s="62">
        <v>0</v>
      </c>
      <c r="IT26" s="62" t="s">
        <v>138</v>
      </c>
      <c r="IU26" s="62">
        <v>0</v>
      </c>
      <c r="IV26" s="62">
        <v>0</v>
      </c>
      <c r="IW26" s="62">
        <v>0</v>
      </c>
      <c r="IX26" s="62" t="s">
        <v>138</v>
      </c>
      <c r="IY26" s="62">
        <v>0</v>
      </c>
      <c r="IZ26" s="62">
        <v>0</v>
      </c>
      <c r="JA26" s="62">
        <v>0</v>
      </c>
      <c r="JB26" s="62" t="s">
        <v>138</v>
      </c>
      <c r="JC26" s="62">
        <v>0</v>
      </c>
      <c r="JD26" s="62">
        <v>0</v>
      </c>
      <c r="JE26" s="62">
        <v>0</v>
      </c>
      <c r="JF26" s="62" t="s">
        <v>138</v>
      </c>
      <c r="JG26" s="62">
        <v>0</v>
      </c>
      <c r="JH26" s="62">
        <v>0</v>
      </c>
      <c r="JI26" s="62">
        <v>0</v>
      </c>
      <c r="JJ26" s="62">
        <v>0</v>
      </c>
      <c r="JK26" s="62">
        <v>0</v>
      </c>
      <c r="JL26" s="62">
        <v>0</v>
      </c>
      <c r="JM26" s="62">
        <v>0</v>
      </c>
      <c r="JN26" s="62">
        <v>0</v>
      </c>
      <c r="JO26" s="62">
        <v>0</v>
      </c>
      <c r="JP26" s="62">
        <v>0</v>
      </c>
      <c r="JQ26" s="62">
        <v>0</v>
      </c>
      <c r="JR26" s="62">
        <v>0</v>
      </c>
      <c r="JS26" s="62">
        <v>0</v>
      </c>
      <c r="JT26" s="62">
        <v>0</v>
      </c>
      <c r="JU26" s="62">
        <v>0</v>
      </c>
      <c r="JV26" s="62">
        <v>0</v>
      </c>
      <c r="JW26" s="62">
        <v>0</v>
      </c>
      <c r="JX26" s="62">
        <v>0</v>
      </c>
      <c r="JY26" s="62">
        <v>0</v>
      </c>
      <c r="JZ26" s="62">
        <v>0</v>
      </c>
      <c r="KA26" s="62">
        <v>0</v>
      </c>
      <c r="KB26" s="62">
        <v>0</v>
      </c>
      <c r="KC26" s="62">
        <v>0</v>
      </c>
      <c r="KD26" s="62">
        <v>0</v>
      </c>
      <c r="KE26" s="62">
        <v>0</v>
      </c>
      <c r="KF26" s="62">
        <v>0</v>
      </c>
      <c r="KG26" s="62">
        <v>0</v>
      </c>
    </row>
    <row r="27" spans="1:293" s="52" customFormat="1" ht="13.5" customHeight="1">
      <c r="A27" s="59" t="s">
        <v>126</v>
      </c>
      <c r="B27" s="60" t="s">
        <v>182</v>
      </c>
      <c r="C27" s="61" t="s">
        <v>183</v>
      </c>
      <c r="D27" s="62">
        <v>0</v>
      </c>
      <c r="E27" s="62">
        <v>0</v>
      </c>
      <c r="F27" s="62">
        <v>0</v>
      </c>
      <c r="G27" s="62">
        <v>0</v>
      </c>
      <c r="H27" s="62">
        <v>0</v>
      </c>
      <c r="I27" s="62">
        <v>0</v>
      </c>
      <c r="J27" s="62">
        <v>0</v>
      </c>
      <c r="K27" s="62">
        <v>0</v>
      </c>
      <c r="L27" s="62">
        <v>0</v>
      </c>
      <c r="M27" s="62">
        <v>0</v>
      </c>
      <c r="N27" s="62">
        <v>0</v>
      </c>
      <c r="O27" s="62">
        <v>0</v>
      </c>
      <c r="P27" s="62">
        <v>0</v>
      </c>
      <c r="Q27" s="62">
        <v>0</v>
      </c>
      <c r="R27" s="62">
        <v>0</v>
      </c>
      <c r="S27" s="62">
        <v>0</v>
      </c>
      <c r="T27" s="62">
        <v>0</v>
      </c>
      <c r="U27" s="62">
        <v>0</v>
      </c>
      <c r="V27" s="62">
        <v>0</v>
      </c>
      <c r="W27" s="62">
        <v>0</v>
      </c>
      <c r="X27" s="62">
        <v>0</v>
      </c>
      <c r="Y27" s="62">
        <v>0</v>
      </c>
      <c r="Z27" s="62">
        <v>0</v>
      </c>
      <c r="AA27" s="62">
        <v>0</v>
      </c>
      <c r="AB27" s="62">
        <f>AC27+AV27</f>
        <v>0</v>
      </c>
      <c r="AC27" s="62">
        <f>AD27+AJ27+AP27</f>
        <v>0</v>
      </c>
      <c r="AD27" s="62">
        <f>SUM(AE27:AI27)</f>
        <v>0</v>
      </c>
      <c r="AE27" s="62">
        <v>0</v>
      </c>
      <c r="AF27" s="62">
        <v>0</v>
      </c>
      <c r="AG27" s="62">
        <v>0</v>
      </c>
      <c r="AH27" s="62">
        <v>0</v>
      </c>
      <c r="AI27" s="62">
        <v>0</v>
      </c>
      <c r="AJ27" s="62">
        <f>SUM(AK27:AO27)</f>
        <v>0</v>
      </c>
      <c r="AK27" s="62">
        <v>0</v>
      </c>
      <c r="AL27" s="62">
        <v>0</v>
      </c>
      <c r="AM27" s="62">
        <v>0</v>
      </c>
      <c r="AN27" s="62">
        <v>0</v>
      </c>
      <c r="AO27" s="62">
        <v>0</v>
      </c>
      <c r="AP27" s="62">
        <f>SUM(AQ27:AU27)</f>
        <v>0</v>
      </c>
      <c r="AQ27" s="62">
        <v>0</v>
      </c>
      <c r="AR27" s="62">
        <v>0</v>
      </c>
      <c r="AS27" s="62">
        <v>0</v>
      </c>
      <c r="AT27" s="62">
        <v>0</v>
      </c>
      <c r="AU27" s="62">
        <v>0</v>
      </c>
      <c r="AV27" s="62">
        <f>AW27+BC27+BI27+BO27+BU27</f>
        <v>0</v>
      </c>
      <c r="AW27" s="62">
        <f>SUM(AX27:BB27)</f>
        <v>0</v>
      </c>
      <c r="AX27" s="62">
        <v>0</v>
      </c>
      <c r="AY27" s="62">
        <v>0</v>
      </c>
      <c r="AZ27" s="62">
        <v>0</v>
      </c>
      <c r="BA27" s="62">
        <v>0</v>
      </c>
      <c r="BB27" s="62">
        <v>0</v>
      </c>
      <c r="BC27" s="62">
        <f>SUM(BD27:BH27)</f>
        <v>0</v>
      </c>
      <c r="BD27" s="62">
        <v>0</v>
      </c>
      <c r="BE27" s="62">
        <v>0</v>
      </c>
      <c r="BF27" s="62">
        <v>0</v>
      </c>
      <c r="BG27" s="62">
        <v>0</v>
      </c>
      <c r="BH27" s="62">
        <v>0</v>
      </c>
      <c r="BI27" s="62">
        <f>SUM(BJ27:BN27)</f>
        <v>0</v>
      </c>
      <c r="BJ27" s="62">
        <v>0</v>
      </c>
      <c r="BK27" s="62">
        <v>0</v>
      </c>
      <c r="BL27" s="62">
        <v>0</v>
      </c>
      <c r="BM27" s="62">
        <v>0</v>
      </c>
      <c r="BN27" s="62">
        <v>0</v>
      </c>
      <c r="BO27" s="62">
        <f>SUM(BP27:BT27)</f>
        <v>0</v>
      </c>
      <c r="BP27" s="62">
        <v>0</v>
      </c>
      <c r="BQ27" s="62">
        <v>0</v>
      </c>
      <c r="BR27" s="62">
        <v>0</v>
      </c>
      <c r="BS27" s="62">
        <v>0</v>
      </c>
      <c r="BT27" s="62">
        <v>0</v>
      </c>
      <c r="BU27" s="62">
        <f>SUM(BV27:BZ27)</f>
        <v>0</v>
      </c>
      <c r="BV27" s="62">
        <v>0</v>
      </c>
      <c r="BW27" s="62">
        <v>0</v>
      </c>
      <c r="BX27" s="62">
        <v>0</v>
      </c>
      <c r="BY27" s="62">
        <v>0</v>
      </c>
      <c r="BZ27" s="62">
        <v>0</v>
      </c>
      <c r="CA27" s="62">
        <f>CB27+CU27</f>
        <v>0</v>
      </c>
      <c r="CB27" s="62">
        <f>CC27+CI27+CO27</f>
        <v>0</v>
      </c>
      <c r="CC27" s="62">
        <f>SUM(CD27:CH27)</f>
        <v>0</v>
      </c>
      <c r="CD27" s="62">
        <v>0</v>
      </c>
      <c r="CE27" s="62">
        <v>0</v>
      </c>
      <c r="CF27" s="62">
        <v>0</v>
      </c>
      <c r="CG27" s="62">
        <v>0</v>
      </c>
      <c r="CH27" s="62">
        <v>0</v>
      </c>
      <c r="CI27" s="62">
        <f>SUM(CJ27:CN27)</f>
        <v>0</v>
      </c>
      <c r="CJ27" s="62">
        <v>0</v>
      </c>
      <c r="CK27" s="62">
        <v>0</v>
      </c>
      <c r="CL27" s="62">
        <v>0</v>
      </c>
      <c r="CM27" s="62">
        <v>0</v>
      </c>
      <c r="CN27" s="62">
        <v>0</v>
      </c>
      <c r="CO27" s="62">
        <f>SUM(CP27:CT27)</f>
        <v>0</v>
      </c>
      <c r="CP27" s="62">
        <v>0</v>
      </c>
      <c r="CQ27" s="62">
        <v>0</v>
      </c>
      <c r="CR27" s="62">
        <v>0</v>
      </c>
      <c r="CS27" s="62">
        <v>0</v>
      </c>
      <c r="CT27" s="62">
        <v>0</v>
      </c>
      <c r="CU27" s="62">
        <f>CV27+DB27+DH27+DN27+DT27</f>
        <v>0</v>
      </c>
      <c r="CV27" s="62">
        <f>SUM(CW27:DA27)</f>
        <v>0</v>
      </c>
      <c r="CW27" s="62">
        <v>0</v>
      </c>
      <c r="CX27" s="62">
        <v>0</v>
      </c>
      <c r="CY27" s="62">
        <v>0</v>
      </c>
      <c r="CZ27" s="62">
        <v>0</v>
      </c>
      <c r="DA27" s="62">
        <v>0</v>
      </c>
      <c r="DB27" s="62">
        <f>SUM(DC27:DG27)</f>
        <v>0</v>
      </c>
      <c r="DC27" s="62">
        <v>0</v>
      </c>
      <c r="DD27" s="62">
        <v>0</v>
      </c>
      <c r="DE27" s="62">
        <v>0</v>
      </c>
      <c r="DF27" s="62">
        <v>0</v>
      </c>
      <c r="DG27" s="62">
        <v>0</v>
      </c>
      <c r="DH27" s="62">
        <f>SUM(DI27:DM27)</f>
        <v>0</v>
      </c>
      <c r="DI27" s="62">
        <v>0</v>
      </c>
      <c r="DJ27" s="62">
        <v>0</v>
      </c>
      <c r="DK27" s="62">
        <v>0</v>
      </c>
      <c r="DL27" s="62">
        <v>0</v>
      </c>
      <c r="DM27" s="62">
        <v>0</v>
      </c>
      <c r="DN27" s="62">
        <f>SUM(DO27:DS27)</f>
        <v>0</v>
      </c>
      <c r="DO27" s="62">
        <v>0</v>
      </c>
      <c r="DP27" s="62">
        <v>0</v>
      </c>
      <c r="DQ27" s="62">
        <v>0</v>
      </c>
      <c r="DR27" s="62">
        <v>0</v>
      </c>
      <c r="DS27" s="62">
        <v>0</v>
      </c>
      <c r="DT27" s="62">
        <f>SUM(DU27:DY27)</f>
        <v>0</v>
      </c>
      <c r="DU27" s="62">
        <v>0</v>
      </c>
      <c r="DV27" s="62">
        <v>0</v>
      </c>
      <c r="DW27" s="62">
        <v>0</v>
      </c>
      <c r="DX27" s="62">
        <v>0</v>
      </c>
      <c r="DY27" s="62">
        <v>0</v>
      </c>
      <c r="DZ27" s="62">
        <v>0</v>
      </c>
      <c r="EA27" s="62">
        <v>0</v>
      </c>
      <c r="EB27" s="62">
        <v>0</v>
      </c>
      <c r="EC27" s="62">
        <v>0</v>
      </c>
      <c r="ED27" s="62">
        <v>0</v>
      </c>
      <c r="EE27" s="62">
        <v>0</v>
      </c>
      <c r="EF27" s="62">
        <v>0</v>
      </c>
      <c r="EG27" s="62">
        <v>0</v>
      </c>
      <c r="EH27" s="62">
        <v>0</v>
      </c>
      <c r="EI27" s="62">
        <v>0</v>
      </c>
      <c r="EJ27" s="91" t="s">
        <v>138</v>
      </c>
      <c r="EK27" s="91" t="s">
        <v>138</v>
      </c>
      <c r="EL27" s="62">
        <v>0</v>
      </c>
      <c r="EM27" s="91" t="s">
        <v>138</v>
      </c>
      <c r="EN27" s="91" t="s">
        <v>138</v>
      </c>
      <c r="EO27" s="62">
        <v>0</v>
      </c>
      <c r="EP27" s="91" t="s">
        <v>138</v>
      </c>
      <c r="EQ27" s="91" t="s">
        <v>138</v>
      </c>
      <c r="ER27" s="62">
        <v>0</v>
      </c>
      <c r="ES27" s="91" t="s">
        <v>138</v>
      </c>
      <c r="ET27" s="91" t="s">
        <v>138</v>
      </c>
      <c r="EU27" s="62">
        <v>0</v>
      </c>
      <c r="EV27" s="91" t="s">
        <v>138</v>
      </c>
      <c r="EW27" s="91" t="s">
        <v>138</v>
      </c>
      <c r="EX27" s="62">
        <v>0</v>
      </c>
      <c r="EY27" s="62">
        <v>0</v>
      </c>
      <c r="EZ27" s="62">
        <v>0</v>
      </c>
      <c r="FA27" s="62">
        <v>0</v>
      </c>
      <c r="FB27" s="62">
        <v>0</v>
      </c>
      <c r="FC27" s="62">
        <v>0</v>
      </c>
      <c r="FD27" s="62" t="s">
        <v>138</v>
      </c>
      <c r="FE27" s="62">
        <v>0</v>
      </c>
      <c r="FF27" s="62">
        <v>0</v>
      </c>
      <c r="FG27" s="62">
        <v>0</v>
      </c>
      <c r="FH27" s="62" t="s">
        <v>138</v>
      </c>
      <c r="FI27" s="62">
        <v>0</v>
      </c>
      <c r="FJ27" s="62">
        <v>0</v>
      </c>
      <c r="FK27" s="62">
        <v>0</v>
      </c>
      <c r="FL27" s="62" t="s">
        <v>138</v>
      </c>
      <c r="FM27" s="62">
        <v>0</v>
      </c>
      <c r="FN27" s="62">
        <v>0</v>
      </c>
      <c r="FO27" s="62">
        <v>0</v>
      </c>
      <c r="FP27" s="62" t="s">
        <v>138</v>
      </c>
      <c r="FQ27" s="62">
        <v>0</v>
      </c>
      <c r="FR27" s="62">
        <v>0</v>
      </c>
      <c r="FS27" s="62">
        <v>0</v>
      </c>
      <c r="FT27" s="62" t="s">
        <v>138</v>
      </c>
      <c r="FU27" s="62">
        <v>0</v>
      </c>
      <c r="FV27" s="62">
        <v>0</v>
      </c>
      <c r="FW27" s="62">
        <v>0</v>
      </c>
      <c r="FX27" s="62" t="s">
        <v>138</v>
      </c>
      <c r="FY27" s="62">
        <v>0</v>
      </c>
      <c r="FZ27" s="62">
        <v>0</v>
      </c>
      <c r="GA27" s="62">
        <v>0</v>
      </c>
      <c r="GB27" s="62" t="s">
        <v>138</v>
      </c>
      <c r="GC27" s="62">
        <v>0</v>
      </c>
      <c r="GD27" s="62">
        <v>0</v>
      </c>
      <c r="GE27" s="62">
        <v>0</v>
      </c>
      <c r="GF27" s="62" t="s">
        <v>138</v>
      </c>
      <c r="GG27" s="62">
        <v>0</v>
      </c>
      <c r="GH27" s="62">
        <v>0</v>
      </c>
      <c r="GI27" s="62">
        <v>0</v>
      </c>
      <c r="GJ27" s="62" t="s">
        <v>138</v>
      </c>
      <c r="GK27" s="62">
        <v>0</v>
      </c>
      <c r="GL27" s="62">
        <v>0</v>
      </c>
      <c r="GM27" s="62">
        <v>0</v>
      </c>
      <c r="GN27" s="62" t="s">
        <v>138</v>
      </c>
      <c r="GO27" s="62">
        <v>0</v>
      </c>
      <c r="GP27" s="62">
        <v>0</v>
      </c>
      <c r="GQ27" s="62">
        <v>0</v>
      </c>
      <c r="GR27" s="62">
        <v>0</v>
      </c>
      <c r="GS27" s="62">
        <v>0</v>
      </c>
      <c r="GT27" s="62">
        <v>0</v>
      </c>
      <c r="GU27" s="62">
        <v>0</v>
      </c>
      <c r="GV27" s="62">
        <v>0</v>
      </c>
      <c r="GW27" s="62">
        <v>0</v>
      </c>
      <c r="GX27" s="62">
        <v>0</v>
      </c>
      <c r="GY27" s="62">
        <v>0</v>
      </c>
      <c r="GZ27" s="62">
        <v>0</v>
      </c>
      <c r="HA27" s="62">
        <v>0</v>
      </c>
      <c r="HB27" s="91" t="s">
        <v>138</v>
      </c>
      <c r="HC27" s="91" t="s">
        <v>138</v>
      </c>
      <c r="HD27" s="62">
        <v>0</v>
      </c>
      <c r="HE27" s="91" t="s">
        <v>138</v>
      </c>
      <c r="HF27" s="91" t="s">
        <v>138</v>
      </c>
      <c r="HG27" s="62">
        <v>0</v>
      </c>
      <c r="HH27" s="91" t="s">
        <v>138</v>
      </c>
      <c r="HI27" s="91" t="s">
        <v>138</v>
      </c>
      <c r="HJ27" s="62">
        <v>0</v>
      </c>
      <c r="HK27" s="91" t="s">
        <v>138</v>
      </c>
      <c r="HL27" s="91" t="s">
        <v>138</v>
      </c>
      <c r="HM27" s="62">
        <v>0</v>
      </c>
      <c r="HN27" s="91" t="s">
        <v>138</v>
      </c>
      <c r="HO27" s="91" t="s">
        <v>138</v>
      </c>
      <c r="HP27" s="62">
        <v>0</v>
      </c>
      <c r="HQ27" s="62">
        <v>0</v>
      </c>
      <c r="HR27" s="62">
        <v>0</v>
      </c>
      <c r="HS27" s="62">
        <v>0</v>
      </c>
      <c r="HT27" s="62">
        <v>0</v>
      </c>
      <c r="HU27" s="62">
        <v>0</v>
      </c>
      <c r="HV27" s="62" t="s">
        <v>138</v>
      </c>
      <c r="HW27" s="62">
        <v>0</v>
      </c>
      <c r="HX27" s="62">
        <v>0</v>
      </c>
      <c r="HY27" s="62">
        <v>0</v>
      </c>
      <c r="HZ27" s="62" t="s">
        <v>138</v>
      </c>
      <c r="IA27" s="62">
        <v>0</v>
      </c>
      <c r="IB27" s="62">
        <v>0</v>
      </c>
      <c r="IC27" s="62">
        <v>0</v>
      </c>
      <c r="ID27" s="62" t="s">
        <v>138</v>
      </c>
      <c r="IE27" s="62">
        <v>0</v>
      </c>
      <c r="IF27" s="62">
        <v>0</v>
      </c>
      <c r="IG27" s="62">
        <v>0</v>
      </c>
      <c r="IH27" s="62" t="s">
        <v>138</v>
      </c>
      <c r="II27" s="62">
        <v>0</v>
      </c>
      <c r="IJ27" s="62">
        <v>0</v>
      </c>
      <c r="IK27" s="62">
        <v>0</v>
      </c>
      <c r="IL27" s="62" t="s">
        <v>138</v>
      </c>
      <c r="IM27" s="62">
        <v>0</v>
      </c>
      <c r="IN27" s="62">
        <v>0</v>
      </c>
      <c r="IO27" s="62">
        <v>0</v>
      </c>
      <c r="IP27" s="62" t="s">
        <v>138</v>
      </c>
      <c r="IQ27" s="62">
        <v>0</v>
      </c>
      <c r="IR27" s="62">
        <v>0</v>
      </c>
      <c r="IS27" s="62">
        <v>0</v>
      </c>
      <c r="IT27" s="62" t="s">
        <v>138</v>
      </c>
      <c r="IU27" s="62">
        <v>0</v>
      </c>
      <c r="IV27" s="62">
        <v>0</v>
      </c>
      <c r="IW27" s="62">
        <v>0</v>
      </c>
      <c r="IX27" s="62" t="s">
        <v>138</v>
      </c>
      <c r="IY27" s="62">
        <v>0</v>
      </c>
      <c r="IZ27" s="62">
        <v>0</v>
      </c>
      <c r="JA27" s="62">
        <v>0</v>
      </c>
      <c r="JB27" s="62" t="s">
        <v>138</v>
      </c>
      <c r="JC27" s="62">
        <v>0</v>
      </c>
      <c r="JD27" s="62">
        <v>0</v>
      </c>
      <c r="JE27" s="62">
        <v>0</v>
      </c>
      <c r="JF27" s="62" t="s">
        <v>138</v>
      </c>
      <c r="JG27" s="62">
        <v>0</v>
      </c>
      <c r="JH27" s="62">
        <v>0</v>
      </c>
      <c r="JI27" s="62">
        <v>0</v>
      </c>
      <c r="JJ27" s="62">
        <v>0</v>
      </c>
      <c r="JK27" s="62">
        <v>0</v>
      </c>
      <c r="JL27" s="62">
        <v>0</v>
      </c>
      <c r="JM27" s="62">
        <v>0</v>
      </c>
      <c r="JN27" s="62">
        <v>0</v>
      </c>
      <c r="JO27" s="62">
        <v>0</v>
      </c>
      <c r="JP27" s="62">
        <v>0</v>
      </c>
      <c r="JQ27" s="62">
        <v>0</v>
      </c>
      <c r="JR27" s="62">
        <v>0</v>
      </c>
      <c r="JS27" s="62">
        <v>0</v>
      </c>
      <c r="JT27" s="62">
        <v>0</v>
      </c>
      <c r="JU27" s="62">
        <v>0</v>
      </c>
      <c r="JV27" s="62">
        <v>0</v>
      </c>
      <c r="JW27" s="62">
        <v>0</v>
      </c>
      <c r="JX27" s="62">
        <v>0</v>
      </c>
      <c r="JY27" s="62">
        <v>0</v>
      </c>
      <c r="JZ27" s="62">
        <v>0</v>
      </c>
      <c r="KA27" s="62">
        <v>0</v>
      </c>
      <c r="KB27" s="62">
        <v>0</v>
      </c>
      <c r="KC27" s="62">
        <v>0</v>
      </c>
      <c r="KD27" s="62">
        <v>0</v>
      </c>
      <c r="KE27" s="62">
        <v>0</v>
      </c>
      <c r="KF27" s="62">
        <v>0</v>
      </c>
      <c r="KG27" s="62">
        <v>0</v>
      </c>
    </row>
    <row r="28" spans="1:293" s="52" customFormat="1" ht="13.5" customHeight="1">
      <c r="A28" s="59" t="s">
        <v>126</v>
      </c>
      <c r="B28" s="60" t="s">
        <v>184</v>
      </c>
      <c r="C28" s="61" t="s">
        <v>185</v>
      </c>
      <c r="D28" s="62">
        <v>0</v>
      </c>
      <c r="E28" s="62">
        <v>0</v>
      </c>
      <c r="F28" s="62">
        <v>0</v>
      </c>
      <c r="G28" s="62">
        <v>0</v>
      </c>
      <c r="H28" s="62">
        <v>0</v>
      </c>
      <c r="I28" s="62">
        <v>0</v>
      </c>
      <c r="J28" s="62">
        <v>0</v>
      </c>
      <c r="K28" s="62">
        <v>0</v>
      </c>
      <c r="L28" s="62">
        <v>9</v>
      </c>
      <c r="M28" s="62">
        <v>18</v>
      </c>
      <c r="N28" s="62">
        <v>0</v>
      </c>
      <c r="O28" s="62">
        <v>0</v>
      </c>
      <c r="P28" s="62">
        <v>0</v>
      </c>
      <c r="Q28" s="62">
        <v>0</v>
      </c>
      <c r="R28" s="62">
        <v>0</v>
      </c>
      <c r="S28" s="62">
        <v>0</v>
      </c>
      <c r="T28" s="62">
        <v>0</v>
      </c>
      <c r="U28" s="62">
        <v>0</v>
      </c>
      <c r="V28" s="62">
        <v>0</v>
      </c>
      <c r="W28" s="62">
        <v>0</v>
      </c>
      <c r="X28" s="62">
        <v>0</v>
      </c>
      <c r="Y28" s="62">
        <v>0</v>
      </c>
      <c r="Z28" s="62">
        <v>0</v>
      </c>
      <c r="AA28" s="62">
        <v>0</v>
      </c>
      <c r="AB28" s="62">
        <f>AC28+AV28</f>
        <v>0</v>
      </c>
      <c r="AC28" s="62">
        <f>AD28+AJ28+AP28</f>
        <v>0</v>
      </c>
      <c r="AD28" s="62">
        <f>SUM(AE28:AI28)</f>
        <v>0</v>
      </c>
      <c r="AE28" s="62">
        <v>0</v>
      </c>
      <c r="AF28" s="62">
        <v>0</v>
      </c>
      <c r="AG28" s="62">
        <v>0</v>
      </c>
      <c r="AH28" s="62">
        <v>0</v>
      </c>
      <c r="AI28" s="62">
        <v>0</v>
      </c>
      <c r="AJ28" s="62">
        <f>SUM(AK28:AO28)</f>
        <v>0</v>
      </c>
      <c r="AK28" s="62">
        <v>0</v>
      </c>
      <c r="AL28" s="62">
        <v>0</v>
      </c>
      <c r="AM28" s="62">
        <v>0</v>
      </c>
      <c r="AN28" s="62">
        <v>0</v>
      </c>
      <c r="AO28" s="62">
        <v>0</v>
      </c>
      <c r="AP28" s="62">
        <f>SUM(AQ28:AU28)</f>
        <v>0</v>
      </c>
      <c r="AQ28" s="62">
        <v>0</v>
      </c>
      <c r="AR28" s="62">
        <v>0</v>
      </c>
      <c r="AS28" s="62">
        <v>0</v>
      </c>
      <c r="AT28" s="62">
        <v>0</v>
      </c>
      <c r="AU28" s="62">
        <v>0</v>
      </c>
      <c r="AV28" s="62">
        <f>AW28+BC28+BI28+BO28+BU28</f>
        <v>0</v>
      </c>
      <c r="AW28" s="62">
        <f>SUM(AX28:BB28)</f>
        <v>0</v>
      </c>
      <c r="AX28" s="62">
        <v>0</v>
      </c>
      <c r="AY28" s="62">
        <v>0</v>
      </c>
      <c r="AZ28" s="62">
        <v>0</v>
      </c>
      <c r="BA28" s="62">
        <v>0</v>
      </c>
      <c r="BB28" s="62">
        <v>0</v>
      </c>
      <c r="BC28" s="62">
        <f>SUM(BD28:BH28)</f>
        <v>0</v>
      </c>
      <c r="BD28" s="62">
        <v>0</v>
      </c>
      <c r="BE28" s="62">
        <v>0</v>
      </c>
      <c r="BF28" s="62">
        <v>0</v>
      </c>
      <c r="BG28" s="62">
        <v>0</v>
      </c>
      <c r="BH28" s="62">
        <v>0</v>
      </c>
      <c r="BI28" s="62">
        <f>SUM(BJ28:BN28)</f>
        <v>0</v>
      </c>
      <c r="BJ28" s="62">
        <v>0</v>
      </c>
      <c r="BK28" s="62">
        <v>0</v>
      </c>
      <c r="BL28" s="62">
        <v>0</v>
      </c>
      <c r="BM28" s="62">
        <v>0</v>
      </c>
      <c r="BN28" s="62">
        <v>0</v>
      </c>
      <c r="BO28" s="62">
        <f>SUM(BP28:BT28)</f>
        <v>0</v>
      </c>
      <c r="BP28" s="62">
        <v>0</v>
      </c>
      <c r="BQ28" s="62">
        <v>0</v>
      </c>
      <c r="BR28" s="62">
        <v>0</v>
      </c>
      <c r="BS28" s="62">
        <v>0</v>
      </c>
      <c r="BT28" s="62">
        <v>0</v>
      </c>
      <c r="BU28" s="62">
        <f>SUM(BV28:BZ28)</f>
        <v>0</v>
      </c>
      <c r="BV28" s="62">
        <v>0</v>
      </c>
      <c r="BW28" s="62">
        <v>0</v>
      </c>
      <c r="BX28" s="62">
        <v>0</v>
      </c>
      <c r="BY28" s="62">
        <v>0</v>
      </c>
      <c r="BZ28" s="62">
        <v>0</v>
      </c>
      <c r="CA28" s="62">
        <f>CB28+CU28</f>
        <v>0</v>
      </c>
      <c r="CB28" s="62">
        <f>CC28+CI28+CO28</f>
        <v>0</v>
      </c>
      <c r="CC28" s="62">
        <f>SUM(CD28:CH28)</f>
        <v>0</v>
      </c>
      <c r="CD28" s="62">
        <v>0</v>
      </c>
      <c r="CE28" s="62">
        <v>0</v>
      </c>
      <c r="CF28" s="62">
        <v>0</v>
      </c>
      <c r="CG28" s="62">
        <v>0</v>
      </c>
      <c r="CH28" s="62">
        <v>0</v>
      </c>
      <c r="CI28" s="62">
        <f>SUM(CJ28:CN28)</f>
        <v>0</v>
      </c>
      <c r="CJ28" s="62">
        <v>0</v>
      </c>
      <c r="CK28" s="62">
        <v>0</v>
      </c>
      <c r="CL28" s="62">
        <v>0</v>
      </c>
      <c r="CM28" s="62">
        <v>0</v>
      </c>
      <c r="CN28" s="62">
        <v>0</v>
      </c>
      <c r="CO28" s="62">
        <f>SUM(CP28:CT28)</f>
        <v>0</v>
      </c>
      <c r="CP28" s="62">
        <v>0</v>
      </c>
      <c r="CQ28" s="62">
        <v>0</v>
      </c>
      <c r="CR28" s="62">
        <v>0</v>
      </c>
      <c r="CS28" s="62">
        <v>0</v>
      </c>
      <c r="CT28" s="62">
        <v>0</v>
      </c>
      <c r="CU28" s="62">
        <f>CV28+DB28+DH28+DN28+DT28</f>
        <v>0</v>
      </c>
      <c r="CV28" s="62">
        <f>SUM(CW28:DA28)</f>
        <v>0</v>
      </c>
      <c r="CW28" s="62">
        <v>0</v>
      </c>
      <c r="CX28" s="62">
        <v>0</v>
      </c>
      <c r="CY28" s="62">
        <v>0</v>
      </c>
      <c r="CZ28" s="62">
        <v>0</v>
      </c>
      <c r="DA28" s="62">
        <v>0</v>
      </c>
      <c r="DB28" s="62">
        <f>SUM(DC28:DG28)</f>
        <v>0</v>
      </c>
      <c r="DC28" s="62">
        <v>0</v>
      </c>
      <c r="DD28" s="62">
        <v>0</v>
      </c>
      <c r="DE28" s="62">
        <v>0</v>
      </c>
      <c r="DF28" s="62">
        <v>0</v>
      </c>
      <c r="DG28" s="62">
        <v>0</v>
      </c>
      <c r="DH28" s="62">
        <f>SUM(DI28:DM28)</f>
        <v>0</v>
      </c>
      <c r="DI28" s="62">
        <v>0</v>
      </c>
      <c r="DJ28" s="62">
        <v>0</v>
      </c>
      <c r="DK28" s="62">
        <v>0</v>
      </c>
      <c r="DL28" s="62">
        <v>0</v>
      </c>
      <c r="DM28" s="62">
        <v>0</v>
      </c>
      <c r="DN28" s="62">
        <f>SUM(DO28:DS28)</f>
        <v>0</v>
      </c>
      <c r="DO28" s="62">
        <v>0</v>
      </c>
      <c r="DP28" s="62">
        <v>0</v>
      </c>
      <c r="DQ28" s="62">
        <v>0</v>
      </c>
      <c r="DR28" s="62">
        <v>0</v>
      </c>
      <c r="DS28" s="62">
        <v>0</v>
      </c>
      <c r="DT28" s="62">
        <f>SUM(DU28:DY28)</f>
        <v>0</v>
      </c>
      <c r="DU28" s="62">
        <v>0</v>
      </c>
      <c r="DV28" s="62">
        <v>0</v>
      </c>
      <c r="DW28" s="62">
        <v>0</v>
      </c>
      <c r="DX28" s="62">
        <v>0</v>
      </c>
      <c r="DY28" s="62">
        <v>0</v>
      </c>
      <c r="DZ28" s="62">
        <v>0</v>
      </c>
      <c r="EA28" s="62">
        <v>0</v>
      </c>
      <c r="EB28" s="62">
        <v>0</v>
      </c>
      <c r="EC28" s="62">
        <v>0</v>
      </c>
      <c r="ED28" s="62">
        <v>0</v>
      </c>
      <c r="EE28" s="62">
        <v>0</v>
      </c>
      <c r="EF28" s="62">
        <v>0</v>
      </c>
      <c r="EG28" s="62">
        <v>0</v>
      </c>
      <c r="EH28" s="62">
        <v>0</v>
      </c>
      <c r="EI28" s="62">
        <v>2</v>
      </c>
      <c r="EJ28" s="91" t="s">
        <v>138</v>
      </c>
      <c r="EK28" s="91" t="s">
        <v>138</v>
      </c>
      <c r="EL28" s="62">
        <v>0</v>
      </c>
      <c r="EM28" s="91" t="s">
        <v>138</v>
      </c>
      <c r="EN28" s="91" t="s">
        <v>138</v>
      </c>
      <c r="EO28" s="62">
        <v>0</v>
      </c>
      <c r="EP28" s="91" t="s">
        <v>138</v>
      </c>
      <c r="EQ28" s="91" t="s">
        <v>138</v>
      </c>
      <c r="ER28" s="62">
        <v>1</v>
      </c>
      <c r="ES28" s="91" t="s">
        <v>138</v>
      </c>
      <c r="ET28" s="91" t="s">
        <v>138</v>
      </c>
      <c r="EU28" s="62">
        <v>2</v>
      </c>
      <c r="EV28" s="91" t="s">
        <v>138</v>
      </c>
      <c r="EW28" s="91" t="s">
        <v>138</v>
      </c>
      <c r="EX28" s="62">
        <v>0</v>
      </c>
      <c r="EY28" s="62">
        <v>0</v>
      </c>
      <c r="EZ28" s="62">
        <v>0</v>
      </c>
      <c r="FA28" s="62">
        <v>0</v>
      </c>
      <c r="FB28" s="62">
        <v>0</v>
      </c>
      <c r="FC28" s="62">
        <v>0</v>
      </c>
      <c r="FD28" s="62" t="s">
        <v>138</v>
      </c>
      <c r="FE28" s="62">
        <v>0</v>
      </c>
      <c r="FF28" s="62">
        <v>0</v>
      </c>
      <c r="FG28" s="62">
        <v>0</v>
      </c>
      <c r="FH28" s="62" t="s">
        <v>138</v>
      </c>
      <c r="FI28" s="62">
        <v>0</v>
      </c>
      <c r="FJ28" s="62">
        <v>0</v>
      </c>
      <c r="FK28" s="62">
        <v>0</v>
      </c>
      <c r="FL28" s="62" t="s">
        <v>138</v>
      </c>
      <c r="FM28" s="62">
        <v>0</v>
      </c>
      <c r="FN28" s="62">
        <v>0</v>
      </c>
      <c r="FO28" s="62">
        <v>0</v>
      </c>
      <c r="FP28" s="62" t="s">
        <v>138</v>
      </c>
      <c r="FQ28" s="62">
        <v>0</v>
      </c>
      <c r="FR28" s="62">
        <v>0</v>
      </c>
      <c r="FS28" s="62">
        <v>0</v>
      </c>
      <c r="FT28" s="62" t="s">
        <v>138</v>
      </c>
      <c r="FU28" s="62">
        <v>0</v>
      </c>
      <c r="FV28" s="62">
        <v>0</v>
      </c>
      <c r="FW28" s="62">
        <v>0</v>
      </c>
      <c r="FX28" s="62" t="s">
        <v>138</v>
      </c>
      <c r="FY28" s="62">
        <v>0</v>
      </c>
      <c r="FZ28" s="62">
        <v>0</v>
      </c>
      <c r="GA28" s="62">
        <v>0</v>
      </c>
      <c r="GB28" s="62" t="s">
        <v>138</v>
      </c>
      <c r="GC28" s="62">
        <v>0</v>
      </c>
      <c r="GD28" s="62">
        <v>0</v>
      </c>
      <c r="GE28" s="62">
        <v>0</v>
      </c>
      <c r="GF28" s="62" t="s">
        <v>138</v>
      </c>
      <c r="GG28" s="62">
        <v>0</v>
      </c>
      <c r="GH28" s="62">
        <v>0</v>
      </c>
      <c r="GI28" s="62">
        <v>0</v>
      </c>
      <c r="GJ28" s="62" t="s">
        <v>138</v>
      </c>
      <c r="GK28" s="62">
        <v>0</v>
      </c>
      <c r="GL28" s="62">
        <v>0</v>
      </c>
      <c r="GM28" s="62">
        <v>0</v>
      </c>
      <c r="GN28" s="62" t="s">
        <v>138</v>
      </c>
      <c r="GO28" s="62">
        <v>0</v>
      </c>
      <c r="GP28" s="62">
        <v>0</v>
      </c>
      <c r="GQ28" s="62">
        <v>0</v>
      </c>
      <c r="GR28" s="62">
        <v>0</v>
      </c>
      <c r="GS28" s="62">
        <v>0</v>
      </c>
      <c r="GT28" s="62">
        <v>0</v>
      </c>
      <c r="GU28" s="62">
        <v>0</v>
      </c>
      <c r="GV28" s="62">
        <v>0</v>
      </c>
      <c r="GW28" s="62">
        <v>0</v>
      </c>
      <c r="GX28" s="62">
        <v>0</v>
      </c>
      <c r="GY28" s="62">
        <v>0</v>
      </c>
      <c r="GZ28" s="62">
        <v>0</v>
      </c>
      <c r="HA28" s="62">
        <v>0</v>
      </c>
      <c r="HB28" s="91" t="s">
        <v>138</v>
      </c>
      <c r="HC28" s="91" t="s">
        <v>138</v>
      </c>
      <c r="HD28" s="62">
        <v>0</v>
      </c>
      <c r="HE28" s="91" t="s">
        <v>138</v>
      </c>
      <c r="HF28" s="91" t="s">
        <v>138</v>
      </c>
      <c r="HG28" s="62">
        <v>0</v>
      </c>
      <c r="HH28" s="91" t="s">
        <v>138</v>
      </c>
      <c r="HI28" s="91" t="s">
        <v>138</v>
      </c>
      <c r="HJ28" s="62">
        <v>0</v>
      </c>
      <c r="HK28" s="91" t="s">
        <v>138</v>
      </c>
      <c r="HL28" s="91" t="s">
        <v>138</v>
      </c>
      <c r="HM28" s="62">
        <v>0</v>
      </c>
      <c r="HN28" s="91" t="s">
        <v>138</v>
      </c>
      <c r="HO28" s="91" t="s">
        <v>138</v>
      </c>
      <c r="HP28" s="62">
        <v>0</v>
      </c>
      <c r="HQ28" s="62">
        <v>0</v>
      </c>
      <c r="HR28" s="62">
        <v>0</v>
      </c>
      <c r="HS28" s="62">
        <v>0</v>
      </c>
      <c r="HT28" s="62">
        <v>0</v>
      </c>
      <c r="HU28" s="62">
        <v>0</v>
      </c>
      <c r="HV28" s="62" t="s">
        <v>138</v>
      </c>
      <c r="HW28" s="62">
        <v>0</v>
      </c>
      <c r="HX28" s="62">
        <v>0</v>
      </c>
      <c r="HY28" s="62">
        <v>0</v>
      </c>
      <c r="HZ28" s="62" t="s">
        <v>138</v>
      </c>
      <c r="IA28" s="62">
        <v>0</v>
      </c>
      <c r="IB28" s="62">
        <v>0</v>
      </c>
      <c r="IC28" s="62">
        <v>0</v>
      </c>
      <c r="ID28" s="62" t="s">
        <v>138</v>
      </c>
      <c r="IE28" s="62">
        <v>0</v>
      </c>
      <c r="IF28" s="62">
        <v>0</v>
      </c>
      <c r="IG28" s="62">
        <v>0</v>
      </c>
      <c r="IH28" s="62" t="s">
        <v>138</v>
      </c>
      <c r="II28" s="62">
        <v>0</v>
      </c>
      <c r="IJ28" s="62">
        <v>0</v>
      </c>
      <c r="IK28" s="62">
        <v>0</v>
      </c>
      <c r="IL28" s="62" t="s">
        <v>138</v>
      </c>
      <c r="IM28" s="62">
        <v>0</v>
      </c>
      <c r="IN28" s="62">
        <v>0</v>
      </c>
      <c r="IO28" s="62">
        <v>0</v>
      </c>
      <c r="IP28" s="62" t="s">
        <v>138</v>
      </c>
      <c r="IQ28" s="62">
        <v>0</v>
      </c>
      <c r="IR28" s="62">
        <v>0</v>
      </c>
      <c r="IS28" s="62">
        <v>0</v>
      </c>
      <c r="IT28" s="62" t="s">
        <v>138</v>
      </c>
      <c r="IU28" s="62">
        <v>0</v>
      </c>
      <c r="IV28" s="62">
        <v>0</v>
      </c>
      <c r="IW28" s="62">
        <v>0</v>
      </c>
      <c r="IX28" s="62" t="s">
        <v>138</v>
      </c>
      <c r="IY28" s="62">
        <v>0</v>
      </c>
      <c r="IZ28" s="62">
        <v>0</v>
      </c>
      <c r="JA28" s="62">
        <v>0</v>
      </c>
      <c r="JB28" s="62" t="s">
        <v>138</v>
      </c>
      <c r="JC28" s="62">
        <v>0</v>
      </c>
      <c r="JD28" s="62">
        <v>0</v>
      </c>
      <c r="JE28" s="62">
        <v>0</v>
      </c>
      <c r="JF28" s="62" t="s">
        <v>138</v>
      </c>
      <c r="JG28" s="62">
        <v>0</v>
      </c>
      <c r="JH28" s="62">
        <v>0</v>
      </c>
      <c r="JI28" s="62">
        <v>0</v>
      </c>
      <c r="JJ28" s="62">
        <v>0</v>
      </c>
      <c r="JK28" s="62">
        <v>0</v>
      </c>
      <c r="JL28" s="62">
        <v>0</v>
      </c>
      <c r="JM28" s="62">
        <v>0</v>
      </c>
      <c r="JN28" s="62">
        <v>0</v>
      </c>
      <c r="JO28" s="62">
        <v>0</v>
      </c>
      <c r="JP28" s="62">
        <v>0</v>
      </c>
      <c r="JQ28" s="62">
        <v>0</v>
      </c>
      <c r="JR28" s="62">
        <v>0</v>
      </c>
      <c r="JS28" s="62">
        <v>0</v>
      </c>
      <c r="JT28" s="62">
        <v>0</v>
      </c>
      <c r="JU28" s="62">
        <v>0</v>
      </c>
      <c r="JV28" s="62">
        <v>0</v>
      </c>
      <c r="JW28" s="62">
        <v>0</v>
      </c>
      <c r="JX28" s="62">
        <v>0</v>
      </c>
      <c r="JY28" s="62">
        <v>0</v>
      </c>
      <c r="JZ28" s="62">
        <v>0</v>
      </c>
      <c r="KA28" s="62">
        <v>0</v>
      </c>
      <c r="KB28" s="62">
        <v>0</v>
      </c>
      <c r="KC28" s="62">
        <v>0</v>
      </c>
      <c r="KD28" s="62">
        <v>0</v>
      </c>
      <c r="KE28" s="62">
        <v>0</v>
      </c>
      <c r="KF28" s="62">
        <v>0</v>
      </c>
      <c r="KG28" s="62">
        <v>0</v>
      </c>
    </row>
    <row r="29" spans="1:293" s="52" customFormat="1" ht="13.5" customHeight="1">
      <c r="A29" s="59" t="s">
        <v>126</v>
      </c>
      <c r="B29" s="60" t="s">
        <v>186</v>
      </c>
      <c r="C29" s="61" t="s">
        <v>187</v>
      </c>
      <c r="D29" s="62">
        <v>6</v>
      </c>
      <c r="E29" s="62">
        <v>12</v>
      </c>
      <c r="F29" s="62">
        <v>0</v>
      </c>
      <c r="G29" s="62">
        <v>0</v>
      </c>
      <c r="H29" s="62">
        <v>0</v>
      </c>
      <c r="I29" s="62">
        <v>0</v>
      </c>
      <c r="J29" s="62">
        <v>0</v>
      </c>
      <c r="K29" s="62">
        <v>0</v>
      </c>
      <c r="L29" s="62">
        <v>19</v>
      </c>
      <c r="M29" s="62">
        <v>37</v>
      </c>
      <c r="N29" s="62">
        <v>0</v>
      </c>
      <c r="O29" s="62">
        <v>0</v>
      </c>
      <c r="P29" s="62">
        <v>1</v>
      </c>
      <c r="Q29" s="62">
        <v>10</v>
      </c>
      <c r="R29" s="62">
        <v>0</v>
      </c>
      <c r="S29" s="62">
        <v>0</v>
      </c>
      <c r="T29" s="62">
        <v>0</v>
      </c>
      <c r="U29" s="62">
        <v>0</v>
      </c>
      <c r="V29" s="62">
        <v>0</v>
      </c>
      <c r="W29" s="62">
        <v>0</v>
      </c>
      <c r="X29" s="62">
        <v>0</v>
      </c>
      <c r="Y29" s="62">
        <v>0</v>
      </c>
      <c r="Z29" s="62">
        <v>0</v>
      </c>
      <c r="AA29" s="62">
        <v>0</v>
      </c>
      <c r="AB29" s="62">
        <f>AC29+AV29</f>
        <v>6</v>
      </c>
      <c r="AC29" s="62">
        <f>AD29+AJ29+AP29</f>
        <v>6</v>
      </c>
      <c r="AD29" s="62">
        <f>SUM(AE29:AI29)</f>
        <v>0</v>
      </c>
      <c r="AE29" s="62">
        <v>0</v>
      </c>
      <c r="AF29" s="62">
        <v>0</v>
      </c>
      <c r="AG29" s="62">
        <v>0</v>
      </c>
      <c r="AH29" s="62">
        <v>0</v>
      </c>
      <c r="AI29" s="62">
        <v>0</v>
      </c>
      <c r="AJ29" s="62">
        <f>SUM(AK29:AO29)</f>
        <v>4</v>
      </c>
      <c r="AK29" s="62">
        <v>0</v>
      </c>
      <c r="AL29" s="62">
        <v>3</v>
      </c>
      <c r="AM29" s="62">
        <v>1</v>
      </c>
      <c r="AN29" s="62">
        <v>0</v>
      </c>
      <c r="AO29" s="62">
        <v>0</v>
      </c>
      <c r="AP29" s="62">
        <f>SUM(AQ29:AU29)</f>
        <v>2</v>
      </c>
      <c r="AQ29" s="62">
        <v>1</v>
      </c>
      <c r="AR29" s="62">
        <v>1</v>
      </c>
      <c r="AS29" s="62">
        <v>0</v>
      </c>
      <c r="AT29" s="62">
        <v>0</v>
      </c>
      <c r="AU29" s="62">
        <v>0</v>
      </c>
      <c r="AV29" s="62">
        <f>AW29+BC29+BI29+BO29+BU29</f>
        <v>0</v>
      </c>
      <c r="AW29" s="62">
        <f>SUM(AX29:BB29)</f>
        <v>0</v>
      </c>
      <c r="AX29" s="62">
        <v>0</v>
      </c>
      <c r="AY29" s="62">
        <v>0</v>
      </c>
      <c r="AZ29" s="62">
        <v>0</v>
      </c>
      <c r="BA29" s="62">
        <v>0</v>
      </c>
      <c r="BB29" s="62">
        <v>0</v>
      </c>
      <c r="BC29" s="62">
        <f>SUM(BD29:BH29)</f>
        <v>0</v>
      </c>
      <c r="BD29" s="62">
        <v>0</v>
      </c>
      <c r="BE29" s="62">
        <v>0</v>
      </c>
      <c r="BF29" s="62">
        <v>0</v>
      </c>
      <c r="BG29" s="62">
        <v>0</v>
      </c>
      <c r="BH29" s="62">
        <v>0</v>
      </c>
      <c r="BI29" s="62">
        <f>SUM(BJ29:BN29)</f>
        <v>0</v>
      </c>
      <c r="BJ29" s="62">
        <v>0</v>
      </c>
      <c r="BK29" s="62">
        <v>0</v>
      </c>
      <c r="BL29" s="62">
        <v>0</v>
      </c>
      <c r="BM29" s="62">
        <v>0</v>
      </c>
      <c r="BN29" s="62">
        <v>0</v>
      </c>
      <c r="BO29" s="62">
        <f>SUM(BP29:BT29)</f>
        <v>0</v>
      </c>
      <c r="BP29" s="62">
        <v>0</v>
      </c>
      <c r="BQ29" s="62">
        <v>0</v>
      </c>
      <c r="BR29" s="62">
        <v>0</v>
      </c>
      <c r="BS29" s="62">
        <v>0</v>
      </c>
      <c r="BT29" s="62">
        <v>0</v>
      </c>
      <c r="BU29" s="62">
        <f>SUM(BV29:BZ29)</f>
        <v>0</v>
      </c>
      <c r="BV29" s="62">
        <v>0</v>
      </c>
      <c r="BW29" s="62">
        <v>0</v>
      </c>
      <c r="BX29" s="62">
        <v>0</v>
      </c>
      <c r="BY29" s="62">
        <v>0</v>
      </c>
      <c r="BZ29" s="62">
        <v>0</v>
      </c>
      <c r="CA29" s="62">
        <f>CB29+CU29</f>
        <v>1</v>
      </c>
      <c r="CB29" s="62">
        <f>CC29+CI29+CO29</f>
        <v>1</v>
      </c>
      <c r="CC29" s="62">
        <f>SUM(CD29:CH29)</f>
        <v>0</v>
      </c>
      <c r="CD29" s="62">
        <v>0</v>
      </c>
      <c r="CE29" s="62">
        <v>0</v>
      </c>
      <c r="CF29" s="62">
        <v>0</v>
      </c>
      <c r="CG29" s="62">
        <v>0</v>
      </c>
      <c r="CH29" s="62">
        <v>0</v>
      </c>
      <c r="CI29" s="62">
        <f>SUM(CJ29:CN29)</f>
        <v>1</v>
      </c>
      <c r="CJ29" s="62">
        <v>0</v>
      </c>
      <c r="CK29" s="62">
        <v>1</v>
      </c>
      <c r="CL29" s="62">
        <v>0</v>
      </c>
      <c r="CM29" s="62">
        <v>0</v>
      </c>
      <c r="CN29" s="62">
        <v>0</v>
      </c>
      <c r="CO29" s="62">
        <f>SUM(CP29:CT29)</f>
        <v>0</v>
      </c>
      <c r="CP29" s="62">
        <v>0</v>
      </c>
      <c r="CQ29" s="62">
        <v>0</v>
      </c>
      <c r="CR29" s="62">
        <v>0</v>
      </c>
      <c r="CS29" s="62">
        <v>0</v>
      </c>
      <c r="CT29" s="62">
        <v>0</v>
      </c>
      <c r="CU29" s="62">
        <f>CV29+DB29+DH29+DN29+DT29</f>
        <v>0</v>
      </c>
      <c r="CV29" s="62">
        <f>SUM(CW29:DA29)</f>
        <v>0</v>
      </c>
      <c r="CW29" s="62">
        <v>0</v>
      </c>
      <c r="CX29" s="62">
        <v>0</v>
      </c>
      <c r="CY29" s="62">
        <v>0</v>
      </c>
      <c r="CZ29" s="62">
        <v>0</v>
      </c>
      <c r="DA29" s="62">
        <v>0</v>
      </c>
      <c r="DB29" s="62">
        <f>SUM(DC29:DG29)</f>
        <v>0</v>
      </c>
      <c r="DC29" s="62">
        <v>0</v>
      </c>
      <c r="DD29" s="62">
        <v>0</v>
      </c>
      <c r="DE29" s="62">
        <v>0</v>
      </c>
      <c r="DF29" s="62">
        <v>0</v>
      </c>
      <c r="DG29" s="62">
        <v>0</v>
      </c>
      <c r="DH29" s="62">
        <f>SUM(DI29:DM29)</f>
        <v>0</v>
      </c>
      <c r="DI29" s="62">
        <v>0</v>
      </c>
      <c r="DJ29" s="62">
        <v>0</v>
      </c>
      <c r="DK29" s="62">
        <v>0</v>
      </c>
      <c r="DL29" s="62">
        <v>0</v>
      </c>
      <c r="DM29" s="62">
        <v>0</v>
      </c>
      <c r="DN29" s="62">
        <f>SUM(DO29:DS29)</f>
        <v>0</v>
      </c>
      <c r="DO29" s="62">
        <v>0</v>
      </c>
      <c r="DP29" s="62">
        <v>0</v>
      </c>
      <c r="DQ29" s="62">
        <v>0</v>
      </c>
      <c r="DR29" s="62">
        <v>0</v>
      </c>
      <c r="DS29" s="62">
        <v>0</v>
      </c>
      <c r="DT29" s="62">
        <f>SUM(DU29:DY29)</f>
        <v>0</v>
      </c>
      <c r="DU29" s="62">
        <v>0</v>
      </c>
      <c r="DV29" s="62">
        <v>0</v>
      </c>
      <c r="DW29" s="62">
        <v>0</v>
      </c>
      <c r="DX29" s="62">
        <v>0</v>
      </c>
      <c r="DY29" s="62">
        <v>0</v>
      </c>
      <c r="DZ29" s="62">
        <v>2</v>
      </c>
      <c r="EA29" s="62">
        <v>2</v>
      </c>
      <c r="EB29" s="62">
        <v>0</v>
      </c>
      <c r="EC29" s="62">
        <v>0</v>
      </c>
      <c r="ED29" s="62">
        <v>1</v>
      </c>
      <c r="EE29" s="62">
        <v>0</v>
      </c>
      <c r="EF29" s="62">
        <v>0</v>
      </c>
      <c r="EG29" s="62">
        <v>0</v>
      </c>
      <c r="EH29" s="62">
        <v>0</v>
      </c>
      <c r="EI29" s="62">
        <v>2</v>
      </c>
      <c r="EJ29" s="91" t="s">
        <v>138</v>
      </c>
      <c r="EK29" s="91" t="s">
        <v>138</v>
      </c>
      <c r="EL29" s="62">
        <v>0</v>
      </c>
      <c r="EM29" s="91" t="s">
        <v>138</v>
      </c>
      <c r="EN29" s="91" t="s">
        <v>138</v>
      </c>
      <c r="EO29" s="62">
        <v>2</v>
      </c>
      <c r="EP29" s="91" t="s">
        <v>138</v>
      </c>
      <c r="EQ29" s="91" t="s">
        <v>138</v>
      </c>
      <c r="ER29" s="62">
        <v>0</v>
      </c>
      <c r="ES29" s="91" t="s">
        <v>138</v>
      </c>
      <c r="ET29" s="91" t="s">
        <v>138</v>
      </c>
      <c r="EU29" s="62">
        <v>1</v>
      </c>
      <c r="EV29" s="91" t="s">
        <v>138</v>
      </c>
      <c r="EW29" s="91" t="s">
        <v>138</v>
      </c>
      <c r="EX29" s="62">
        <v>0</v>
      </c>
      <c r="EY29" s="62">
        <v>15</v>
      </c>
      <c r="EZ29" s="62">
        <v>0</v>
      </c>
      <c r="FA29" s="62">
        <v>0</v>
      </c>
      <c r="FB29" s="62"/>
      <c r="FC29" s="62">
        <v>0</v>
      </c>
      <c r="FD29" s="62" t="s">
        <v>138</v>
      </c>
      <c r="FE29" s="62">
        <v>0</v>
      </c>
      <c r="FF29" s="62">
        <v>0</v>
      </c>
      <c r="FG29" s="62">
        <v>0</v>
      </c>
      <c r="FH29" s="62" t="s">
        <v>138</v>
      </c>
      <c r="FI29" s="62">
        <v>0</v>
      </c>
      <c r="FJ29" s="62">
        <v>0</v>
      </c>
      <c r="FK29" s="62">
        <v>0</v>
      </c>
      <c r="FL29" s="62" t="s">
        <v>138</v>
      </c>
      <c r="FM29" s="62">
        <v>0</v>
      </c>
      <c r="FN29" s="62">
        <v>0</v>
      </c>
      <c r="FO29" s="62">
        <v>0</v>
      </c>
      <c r="FP29" s="62" t="s">
        <v>138</v>
      </c>
      <c r="FQ29" s="62">
        <v>0</v>
      </c>
      <c r="FR29" s="62">
        <v>0</v>
      </c>
      <c r="FS29" s="62">
        <v>0</v>
      </c>
      <c r="FT29" s="62" t="s">
        <v>138</v>
      </c>
      <c r="FU29" s="62">
        <v>0</v>
      </c>
      <c r="FV29" s="62">
        <v>0</v>
      </c>
      <c r="FW29" s="62">
        <v>0</v>
      </c>
      <c r="FX29" s="62" t="s">
        <v>138</v>
      </c>
      <c r="FY29" s="62">
        <v>0</v>
      </c>
      <c r="FZ29" s="62">
        <v>0</v>
      </c>
      <c r="GA29" s="62">
        <v>0</v>
      </c>
      <c r="GB29" s="62" t="s">
        <v>138</v>
      </c>
      <c r="GC29" s="62">
        <v>0</v>
      </c>
      <c r="GD29" s="62">
        <v>0</v>
      </c>
      <c r="GE29" s="62">
        <v>0</v>
      </c>
      <c r="GF29" s="62" t="s">
        <v>138</v>
      </c>
      <c r="GG29" s="62">
        <v>0</v>
      </c>
      <c r="GH29" s="62">
        <v>0</v>
      </c>
      <c r="GI29" s="62">
        <v>0</v>
      </c>
      <c r="GJ29" s="62" t="s">
        <v>138</v>
      </c>
      <c r="GK29" s="62">
        <v>0</v>
      </c>
      <c r="GL29" s="62">
        <v>0</v>
      </c>
      <c r="GM29" s="62">
        <v>0</v>
      </c>
      <c r="GN29" s="62" t="s">
        <v>138</v>
      </c>
      <c r="GO29" s="62">
        <v>0</v>
      </c>
      <c r="GP29" s="62">
        <v>0</v>
      </c>
      <c r="GQ29" s="62">
        <v>0</v>
      </c>
      <c r="GR29" s="62">
        <v>0</v>
      </c>
      <c r="GS29" s="62">
        <v>0</v>
      </c>
      <c r="GT29" s="62">
        <v>0</v>
      </c>
      <c r="GU29" s="62">
        <v>0</v>
      </c>
      <c r="GV29" s="62">
        <v>1</v>
      </c>
      <c r="GW29" s="62">
        <v>0</v>
      </c>
      <c r="GX29" s="62">
        <v>0</v>
      </c>
      <c r="GY29" s="62">
        <v>0</v>
      </c>
      <c r="GZ29" s="62">
        <v>0</v>
      </c>
      <c r="HA29" s="62">
        <v>1</v>
      </c>
      <c r="HB29" s="91" t="s">
        <v>138</v>
      </c>
      <c r="HC29" s="91" t="s">
        <v>138</v>
      </c>
      <c r="HD29" s="62">
        <v>0</v>
      </c>
      <c r="HE29" s="91" t="s">
        <v>138</v>
      </c>
      <c r="HF29" s="91" t="s">
        <v>138</v>
      </c>
      <c r="HG29" s="62">
        <v>1</v>
      </c>
      <c r="HH29" s="91" t="s">
        <v>138</v>
      </c>
      <c r="HI29" s="91" t="s">
        <v>138</v>
      </c>
      <c r="HJ29" s="62">
        <v>0</v>
      </c>
      <c r="HK29" s="91" t="s">
        <v>138</v>
      </c>
      <c r="HL29" s="91" t="s">
        <v>138</v>
      </c>
      <c r="HM29" s="62">
        <v>1</v>
      </c>
      <c r="HN29" s="91" t="s">
        <v>138</v>
      </c>
      <c r="HO29" s="91" t="s">
        <v>138</v>
      </c>
      <c r="HP29" s="62">
        <v>0</v>
      </c>
      <c r="HQ29" s="62">
        <v>3</v>
      </c>
      <c r="HR29" s="62">
        <v>0</v>
      </c>
      <c r="HS29" s="62">
        <v>0</v>
      </c>
      <c r="HT29" s="62">
        <v>0</v>
      </c>
      <c r="HU29" s="62">
        <v>0</v>
      </c>
      <c r="HV29" s="62" t="s">
        <v>138</v>
      </c>
      <c r="HW29" s="62">
        <v>0</v>
      </c>
      <c r="HX29" s="62">
        <v>0</v>
      </c>
      <c r="HY29" s="62">
        <v>0</v>
      </c>
      <c r="HZ29" s="62" t="s">
        <v>138</v>
      </c>
      <c r="IA29" s="62">
        <v>0</v>
      </c>
      <c r="IB29" s="62">
        <v>0</v>
      </c>
      <c r="IC29" s="62">
        <v>0</v>
      </c>
      <c r="ID29" s="62" t="s">
        <v>138</v>
      </c>
      <c r="IE29" s="62">
        <v>0</v>
      </c>
      <c r="IF29" s="62">
        <v>0</v>
      </c>
      <c r="IG29" s="62">
        <v>0</v>
      </c>
      <c r="IH29" s="62" t="s">
        <v>138</v>
      </c>
      <c r="II29" s="62">
        <v>0</v>
      </c>
      <c r="IJ29" s="62">
        <v>0</v>
      </c>
      <c r="IK29" s="62">
        <v>0</v>
      </c>
      <c r="IL29" s="62" t="s">
        <v>138</v>
      </c>
      <c r="IM29" s="62">
        <v>0</v>
      </c>
      <c r="IN29" s="62">
        <v>0</v>
      </c>
      <c r="IO29" s="62">
        <v>0</v>
      </c>
      <c r="IP29" s="62" t="s">
        <v>138</v>
      </c>
      <c r="IQ29" s="62">
        <v>0</v>
      </c>
      <c r="IR29" s="62">
        <v>0</v>
      </c>
      <c r="IS29" s="62">
        <v>0</v>
      </c>
      <c r="IT29" s="62" t="s">
        <v>138</v>
      </c>
      <c r="IU29" s="62">
        <v>0</v>
      </c>
      <c r="IV29" s="62">
        <v>0</v>
      </c>
      <c r="IW29" s="62">
        <v>0</v>
      </c>
      <c r="IX29" s="62" t="s">
        <v>138</v>
      </c>
      <c r="IY29" s="62">
        <v>0</v>
      </c>
      <c r="IZ29" s="62">
        <v>0</v>
      </c>
      <c r="JA29" s="62">
        <v>0</v>
      </c>
      <c r="JB29" s="62" t="s">
        <v>138</v>
      </c>
      <c r="JC29" s="62">
        <v>0</v>
      </c>
      <c r="JD29" s="62">
        <v>0</v>
      </c>
      <c r="JE29" s="62">
        <v>0</v>
      </c>
      <c r="JF29" s="62" t="s">
        <v>138</v>
      </c>
      <c r="JG29" s="62">
        <v>0</v>
      </c>
      <c r="JH29" s="62">
        <v>0</v>
      </c>
      <c r="JI29" s="62">
        <v>0</v>
      </c>
      <c r="JJ29" s="62">
        <v>0</v>
      </c>
      <c r="JK29" s="62">
        <v>0</v>
      </c>
      <c r="JL29" s="62">
        <v>0</v>
      </c>
      <c r="JM29" s="62">
        <v>0</v>
      </c>
      <c r="JN29" s="62">
        <v>0</v>
      </c>
      <c r="JO29" s="62">
        <v>0</v>
      </c>
      <c r="JP29" s="62">
        <v>0</v>
      </c>
      <c r="JQ29" s="62">
        <v>0</v>
      </c>
      <c r="JR29" s="62">
        <v>0</v>
      </c>
      <c r="JS29" s="62">
        <v>0</v>
      </c>
      <c r="JT29" s="62">
        <v>0</v>
      </c>
      <c r="JU29" s="62">
        <v>0</v>
      </c>
      <c r="JV29" s="62">
        <v>0</v>
      </c>
      <c r="JW29" s="62">
        <v>0</v>
      </c>
      <c r="JX29" s="62">
        <v>0</v>
      </c>
      <c r="JY29" s="62">
        <v>0</v>
      </c>
      <c r="JZ29" s="62">
        <v>0</v>
      </c>
      <c r="KA29" s="62">
        <v>0</v>
      </c>
      <c r="KB29" s="62">
        <v>0</v>
      </c>
      <c r="KC29" s="62">
        <v>0</v>
      </c>
      <c r="KD29" s="62">
        <v>0</v>
      </c>
      <c r="KE29" s="62">
        <v>0</v>
      </c>
      <c r="KF29" s="62">
        <v>0</v>
      </c>
      <c r="KG29" s="62">
        <v>0</v>
      </c>
    </row>
    <row r="30" spans="1:293" s="52" customFormat="1" ht="13.5" customHeight="1">
      <c r="A30" s="59" t="s">
        <v>126</v>
      </c>
      <c r="B30" s="60" t="s">
        <v>188</v>
      </c>
      <c r="C30" s="61" t="s">
        <v>189</v>
      </c>
      <c r="D30" s="62">
        <v>0</v>
      </c>
      <c r="E30" s="62">
        <v>0</v>
      </c>
      <c r="F30" s="62">
        <v>0</v>
      </c>
      <c r="G30" s="62">
        <v>0</v>
      </c>
      <c r="H30" s="62">
        <v>0</v>
      </c>
      <c r="I30" s="62">
        <v>0</v>
      </c>
      <c r="J30" s="62">
        <v>0</v>
      </c>
      <c r="K30" s="62">
        <v>0</v>
      </c>
      <c r="L30" s="62">
        <v>0</v>
      </c>
      <c r="M30" s="62">
        <v>0</v>
      </c>
      <c r="N30" s="62">
        <v>0</v>
      </c>
      <c r="O30" s="62">
        <v>0</v>
      </c>
      <c r="P30" s="62">
        <v>0</v>
      </c>
      <c r="Q30" s="62">
        <v>0</v>
      </c>
      <c r="R30" s="62">
        <v>0</v>
      </c>
      <c r="S30" s="62">
        <v>0</v>
      </c>
      <c r="T30" s="62">
        <v>0</v>
      </c>
      <c r="U30" s="62">
        <v>0</v>
      </c>
      <c r="V30" s="62">
        <v>0</v>
      </c>
      <c r="W30" s="62">
        <v>0</v>
      </c>
      <c r="X30" s="62">
        <v>0</v>
      </c>
      <c r="Y30" s="62">
        <v>0</v>
      </c>
      <c r="Z30" s="62">
        <v>0</v>
      </c>
      <c r="AA30" s="62">
        <v>0</v>
      </c>
      <c r="AB30" s="62">
        <f>AC30+AV30</f>
        <v>0</v>
      </c>
      <c r="AC30" s="62">
        <f>AD30+AJ30+AP30</f>
        <v>0</v>
      </c>
      <c r="AD30" s="62">
        <f>SUM(AE30:AI30)</f>
        <v>0</v>
      </c>
      <c r="AE30" s="62">
        <v>0</v>
      </c>
      <c r="AF30" s="62">
        <v>0</v>
      </c>
      <c r="AG30" s="62">
        <v>0</v>
      </c>
      <c r="AH30" s="62">
        <v>0</v>
      </c>
      <c r="AI30" s="62">
        <v>0</v>
      </c>
      <c r="AJ30" s="62">
        <f>SUM(AK30:AO30)</f>
        <v>0</v>
      </c>
      <c r="AK30" s="62">
        <v>0</v>
      </c>
      <c r="AL30" s="62">
        <v>0</v>
      </c>
      <c r="AM30" s="62">
        <v>0</v>
      </c>
      <c r="AN30" s="62">
        <v>0</v>
      </c>
      <c r="AO30" s="62">
        <v>0</v>
      </c>
      <c r="AP30" s="62">
        <f>SUM(AQ30:AU30)</f>
        <v>0</v>
      </c>
      <c r="AQ30" s="62">
        <v>0</v>
      </c>
      <c r="AR30" s="62">
        <v>0</v>
      </c>
      <c r="AS30" s="62">
        <v>0</v>
      </c>
      <c r="AT30" s="62">
        <v>0</v>
      </c>
      <c r="AU30" s="62">
        <v>0</v>
      </c>
      <c r="AV30" s="62">
        <f>AW30+BC30+BI30+BO30+BU30</f>
        <v>0</v>
      </c>
      <c r="AW30" s="62">
        <f>SUM(AX30:BB30)</f>
        <v>0</v>
      </c>
      <c r="AX30" s="62">
        <v>0</v>
      </c>
      <c r="AY30" s="62">
        <v>0</v>
      </c>
      <c r="AZ30" s="62">
        <v>0</v>
      </c>
      <c r="BA30" s="62">
        <v>0</v>
      </c>
      <c r="BB30" s="62">
        <v>0</v>
      </c>
      <c r="BC30" s="62">
        <f>SUM(BD30:BH30)</f>
        <v>0</v>
      </c>
      <c r="BD30" s="62">
        <v>0</v>
      </c>
      <c r="BE30" s="62">
        <v>0</v>
      </c>
      <c r="BF30" s="62">
        <v>0</v>
      </c>
      <c r="BG30" s="62">
        <v>0</v>
      </c>
      <c r="BH30" s="62">
        <v>0</v>
      </c>
      <c r="BI30" s="62">
        <f>SUM(BJ30:BN30)</f>
        <v>0</v>
      </c>
      <c r="BJ30" s="62">
        <v>0</v>
      </c>
      <c r="BK30" s="62">
        <v>0</v>
      </c>
      <c r="BL30" s="62">
        <v>0</v>
      </c>
      <c r="BM30" s="62">
        <v>0</v>
      </c>
      <c r="BN30" s="62">
        <v>0</v>
      </c>
      <c r="BO30" s="62">
        <f>SUM(BP30:BT30)</f>
        <v>0</v>
      </c>
      <c r="BP30" s="62">
        <v>0</v>
      </c>
      <c r="BQ30" s="62">
        <v>0</v>
      </c>
      <c r="BR30" s="62">
        <v>0</v>
      </c>
      <c r="BS30" s="62">
        <v>0</v>
      </c>
      <c r="BT30" s="62">
        <v>0</v>
      </c>
      <c r="BU30" s="62">
        <f>SUM(BV30:BZ30)</f>
        <v>0</v>
      </c>
      <c r="BV30" s="62">
        <v>0</v>
      </c>
      <c r="BW30" s="62">
        <v>0</v>
      </c>
      <c r="BX30" s="62">
        <v>0</v>
      </c>
      <c r="BY30" s="62">
        <v>0</v>
      </c>
      <c r="BZ30" s="62">
        <v>0</v>
      </c>
      <c r="CA30" s="62">
        <f>CB30+CU30</f>
        <v>0</v>
      </c>
      <c r="CB30" s="62">
        <f>CC30+CI30+CO30</f>
        <v>0</v>
      </c>
      <c r="CC30" s="62">
        <f>SUM(CD30:CH30)</f>
        <v>0</v>
      </c>
      <c r="CD30" s="62">
        <v>0</v>
      </c>
      <c r="CE30" s="62">
        <v>0</v>
      </c>
      <c r="CF30" s="62">
        <v>0</v>
      </c>
      <c r="CG30" s="62">
        <v>0</v>
      </c>
      <c r="CH30" s="62">
        <v>0</v>
      </c>
      <c r="CI30" s="62">
        <f>SUM(CJ30:CN30)</f>
        <v>0</v>
      </c>
      <c r="CJ30" s="62">
        <v>0</v>
      </c>
      <c r="CK30" s="62">
        <v>0</v>
      </c>
      <c r="CL30" s="62">
        <v>0</v>
      </c>
      <c r="CM30" s="62">
        <v>0</v>
      </c>
      <c r="CN30" s="62">
        <v>0</v>
      </c>
      <c r="CO30" s="62">
        <f>SUM(CP30:CT30)</f>
        <v>0</v>
      </c>
      <c r="CP30" s="62">
        <v>0</v>
      </c>
      <c r="CQ30" s="62">
        <v>0</v>
      </c>
      <c r="CR30" s="62">
        <v>0</v>
      </c>
      <c r="CS30" s="62">
        <v>0</v>
      </c>
      <c r="CT30" s="62">
        <v>0</v>
      </c>
      <c r="CU30" s="62">
        <f>CV30+DB30+DH30+DN30+DT30</f>
        <v>0</v>
      </c>
      <c r="CV30" s="62">
        <f>SUM(CW30:DA30)</f>
        <v>0</v>
      </c>
      <c r="CW30" s="62">
        <v>0</v>
      </c>
      <c r="CX30" s="62">
        <v>0</v>
      </c>
      <c r="CY30" s="62">
        <v>0</v>
      </c>
      <c r="CZ30" s="62">
        <v>0</v>
      </c>
      <c r="DA30" s="62">
        <v>0</v>
      </c>
      <c r="DB30" s="62">
        <f>SUM(DC30:DG30)</f>
        <v>0</v>
      </c>
      <c r="DC30" s="62">
        <v>0</v>
      </c>
      <c r="DD30" s="62">
        <v>0</v>
      </c>
      <c r="DE30" s="62">
        <v>0</v>
      </c>
      <c r="DF30" s="62">
        <v>0</v>
      </c>
      <c r="DG30" s="62">
        <v>0</v>
      </c>
      <c r="DH30" s="62">
        <f>SUM(DI30:DM30)</f>
        <v>0</v>
      </c>
      <c r="DI30" s="62">
        <v>0</v>
      </c>
      <c r="DJ30" s="62">
        <v>0</v>
      </c>
      <c r="DK30" s="62">
        <v>0</v>
      </c>
      <c r="DL30" s="62">
        <v>0</v>
      </c>
      <c r="DM30" s="62">
        <v>0</v>
      </c>
      <c r="DN30" s="62">
        <f>SUM(DO30:DS30)</f>
        <v>0</v>
      </c>
      <c r="DO30" s="62">
        <v>0</v>
      </c>
      <c r="DP30" s="62">
        <v>0</v>
      </c>
      <c r="DQ30" s="62">
        <v>0</v>
      </c>
      <c r="DR30" s="62">
        <v>0</v>
      </c>
      <c r="DS30" s="62">
        <v>0</v>
      </c>
      <c r="DT30" s="62">
        <f>SUM(DU30:DY30)</f>
        <v>0</v>
      </c>
      <c r="DU30" s="62">
        <v>0</v>
      </c>
      <c r="DV30" s="62">
        <v>0</v>
      </c>
      <c r="DW30" s="62">
        <v>0</v>
      </c>
      <c r="DX30" s="62">
        <v>0</v>
      </c>
      <c r="DY30" s="62">
        <v>0</v>
      </c>
      <c r="DZ30" s="62">
        <v>0</v>
      </c>
      <c r="EA30" s="62">
        <v>0</v>
      </c>
      <c r="EB30" s="62">
        <v>0</v>
      </c>
      <c r="EC30" s="62">
        <v>0</v>
      </c>
      <c r="ED30" s="62">
        <v>0</v>
      </c>
      <c r="EE30" s="62">
        <v>0</v>
      </c>
      <c r="EF30" s="62">
        <v>0</v>
      </c>
      <c r="EG30" s="62">
        <v>0</v>
      </c>
      <c r="EH30" s="62">
        <v>0</v>
      </c>
      <c r="EI30" s="62">
        <v>0</v>
      </c>
      <c r="EJ30" s="91" t="s">
        <v>138</v>
      </c>
      <c r="EK30" s="91" t="s">
        <v>138</v>
      </c>
      <c r="EL30" s="62">
        <v>0</v>
      </c>
      <c r="EM30" s="91" t="s">
        <v>138</v>
      </c>
      <c r="EN30" s="91" t="s">
        <v>138</v>
      </c>
      <c r="EO30" s="62">
        <v>0</v>
      </c>
      <c r="EP30" s="91" t="s">
        <v>138</v>
      </c>
      <c r="EQ30" s="91" t="s">
        <v>138</v>
      </c>
      <c r="ER30" s="62">
        <v>0</v>
      </c>
      <c r="ES30" s="91" t="s">
        <v>138</v>
      </c>
      <c r="ET30" s="91" t="s">
        <v>138</v>
      </c>
      <c r="EU30" s="62">
        <v>0</v>
      </c>
      <c r="EV30" s="91" t="s">
        <v>138</v>
      </c>
      <c r="EW30" s="91" t="s">
        <v>138</v>
      </c>
      <c r="EX30" s="62">
        <v>0</v>
      </c>
      <c r="EY30" s="62">
        <v>0</v>
      </c>
      <c r="EZ30" s="62">
        <v>0</v>
      </c>
      <c r="FA30" s="62">
        <v>0</v>
      </c>
      <c r="FB30" s="62">
        <v>0</v>
      </c>
      <c r="FC30" s="62">
        <v>0</v>
      </c>
      <c r="FD30" s="62" t="s">
        <v>138</v>
      </c>
      <c r="FE30" s="62">
        <v>0</v>
      </c>
      <c r="FF30" s="62">
        <v>0</v>
      </c>
      <c r="FG30" s="62">
        <v>0</v>
      </c>
      <c r="FH30" s="62" t="s">
        <v>138</v>
      </c>
      <c r="FI30" s="62">
        <v>0</v>
      </c>
      <c r="FJ30" s="62">
        <v>0</v>
      </c>
      <c r="FK30" s="62">
        <v>0</v>
      </c>
      <c r="FL30" s="62" t="s">
        <v>138</v>
      </c>
      <c r="FM30" s="62">
        <v>0</v>
      </c>
      <c r="FN30" s="62">
        <v>0</v>
      </c>
      <c r="FO30" s="62">
        <v>0</v>
      </c>
      <c r="FP30" s="62" t="s">
        <v>138</v>
      </c>
      <c r="FQ30" s="62">
        <v>0</v>
      </c>
      <c r="FR30" s="62">
        <v>0</v>
      </c>
      <c r="FS30" s="62">
        <v>0</v>
      </c>
      <c r="FT30" s="62" t="s">
        <v>138</v>
      </c>
      <c r="FU30" s="62">
        <v>0</v>
      </c>
      <c r="FV30" s="62">
        <v>0</v>
      </c>
      <c r="FW30" s="62">
        <v>0</v>
      </c>
      <c r="FX30" s="62" t="s">
        <v>138</v>
      </c>
      <c r="FY30" s="62">
        <v>0</v>
      </c>
      <c r="FZ30" s="62">
        <v>0</v>
      </c>
      <c r="GA30" s="62">
        <v>0</v>
      </c>
      <c r="GB30" s="62" t="s">
        <v>138</v>
      </c>
      <c r="GC30" s="62">
        <v>0</v>
      </c>
      <c r="GD30" s="62">
        <v>0</v>
      </c>
      <c r="GE30" s="62">
        <v>0</v>
      </c>
      <c r="GF30" s="62" t="s">
        <v>138</v>
      </c>
      <c r="GG30" s="62">
        <v>0</v>
      </c>
      <c r="GH30" s="62">
        <v>0</v>
      </c>
      <c r="GI30" s="62">
        <v>0</v>
      </c>
      <c r="GJ30" s="62" t="s">
        <v>138</v>
      </c>
      <c r="GK30" s="62">
        <v>0</v>
      </c>
      <c r="GL30" s="62">
        <v>0</v>
      </c>
      <c r="GM30" s="62">
        <v>0</v>
      </c>
      <c r="GN30" s="62" t="s">
        <v>138</v>
      </c>
      <c r="GO30" s="62">
        <v>0</v>
      </c>
      <c r="GP30" s="62">
        <v>0</v>
      </c>
      <c r="GQ30" s="62">
        <v>0</v>
      </c>
      <c r="GR30" s="62">
        <v>0</v>
      </c>
      <c r="GS30" s="62">
        <v>0</v>
      </c>
      <c r="GT30" s="62">
        <v>0</v>
      </c>
      <c r="GU30" s="62">
        <v>0</v>
      </c>
      <c r="GV30" s="62">
        <v>0</v>
      </c>
      <c r="GW30" s="62">
        <v>0</v>
      </c>
      <c r="GX30" s="62">
        <v>0</v>
      </c>
      <c r="GY30" s="62">
        <v>0</v>
      </c>
      <c r="GZ30" s="62">
        <v>0</v>
      </c>
      <c r="HA30" s="62">
        <v>0</v>
      </c>
      <c r="HB30" s="91" t="s">
        <v>138</v>
      </c>
      <c r="HC30" s="91" t="s">
        <v>138</v>
      </c>
      <c r="HD30" s="62">
        <v>0</v>
      </c>
      <c r="HE30" s="91" t="s">
        <v>138</v>
      </c>
      <c r="HF30" s="91" t="s">
        <v>138</v>
      </c>
      <c r="HG30" s="62">
        <v>0</v>
      </c>
      <c r="HH30" s="91" t="s">
        <v>138</v>
      </c>
      <c r="HI30" s="91" t="s">
        <v>138</v>
      </c>
      <c r="HJ30" s="62">
        <v>0</v>
      </c>
      <c r="HK30" s="91" t="s">
        <v>138</v>
      </c>
      <c r="HL30" s="91" t="s">
        <v>138</v>
      </c>
      <c r="HM30" s="62">
        <v>0</v>
      </c>
      <c r="HN30" s="91" t="s">
        <v>138</v>
      </c>
      <c r="HO30" s="91" t="s">
        <v>138</v>
      </c>
      <c r="HP30" s="62">
        <v>0</v>
      </c>
      <c r="HQ30" s="62">
        <v>0</v>
      </c>
      <c r="HR30" s="62">
        <v>0</v>
      </c>
      <c r="HS30" s="62">
        <v>0</v>
      </c>
      <c r="HT30" s="62">
        <v>0</v>
      </c>
      <c r="HU30" s="62">
        <v>0</v>
      </c>
      <c r="HV30" s="62" t="s">
        <v>138</v>
      </c>
      <c r="HW30" s="62">
        <v>0</v>
      </c>
      <c r="HX30" s="62">
        <v>0</v>
      </c>
      <c r="HY30" s="62">
        <v>0</v>
      </c>
      <c r="HZ30" s="62" t="s">
        <v>138</v>
      </c>
      <c r="IA30" s="62">
        <v>0</v>
      </c>
      <c r="IB30" s="62">
        <v>0</v>
      </c>
      <c r="IC30" s="62">
        <v>0</v>
      </c>
      <c r="ID30" s="62" t="s">
        <v>138</v>
      </c>
      <c r="IE30" s="62">
        <v>0</v>
      </c>
      <c r="IF30" s="62">
        <v>0</v>
      </c>
      <c r="IG30" s="62">
        <v>0</v>
      </c>
      <c r="IH30" s="62" t="s">
        <v>138</v>
      </c>
      <c r="II30" s="62">
        <v>0</v>
      </c>
      <c r="IJ30" s="62">
        <v>0</v>
      </c>
      <c r="IK30" s="62">
        <v>0</v>
      </c>
      <c r="IL30" s="62" t="s">
        <v>138</v>
      </c>
      <c r="IM30" s="62">
        <v>0</v>
      </c>
      <c r="IN30" s="62">
        <v>0</v>
      </c>
      <c r="IO30" s="62">
        <v>0</v>
      </c>
      <c r="IP30" s="62" t="s">
        <v>138</v>
      </c>
      <c r="IQ30" s="62">
        <v>0</v>
      </c>
      <c r="IR30" s="62">
        <v>0</v>
      </c>
      <c r="IS30" s="62">
        <v>0</v>
      </c>
      <c r="IT30" s="62" t="s">
        <v>138</v>
      </c>
      <c r="IU30" s="62">
        <v>0</v>
      </c>
      <c r="IV30" s="62">
        <v>0</v>
      </c>
      <c r="IW30" s="62">
        <v>0</v>
      </c>
      <c r="IX30" s="62" t="s">
        <v>138</v>
      </c>
      <c r="IY30" s="62">
        <v>0</v>
      </c>
      <c r="IZ30" s="62">
        <v>0</v>
      </c>
      <c r="JA30" s="62">
        <v>0</v>
      </c>
      <c r="JB30" s="62" t="s">
        <v>138</v>
      </c>
      <c r="JC30" s="62">
        <v>0</v>
      </c>
      <c r="JD30" s="62">
        <v>0</v>
      </c>
      <c r="JE30" s="62">
        <v>0</v>
      </c>
      <c r="JF30" s="62" t="s">
        <v>138</v>
      </c>
      <c r="JG30" s="62">
        <v>0</v>
      </c>
      <c r="JH30" s="62">
        <v>0</v>
      </c>
      <c r="JI30" s="62">
        <v>0</v>
      </c>
      <c r="JJ30" s="62">
        <v>0</v>
      </c>
      <c r="JK30" s="62">
        <v>0</v>
      </c>
      <c r="JL30" s="62">
        <v>0</v>
      </c>
      <c r="JM30" s="62">
        <v>0</v>
      </c>
      <c r="JN30" s="62">
        <v>0</v>
      </c>
      <c r="JO30" s="62">
        <v>0</v>
      </c>
      <c r="JP30" s="62">
        <v>0</v>
      </c>
      <c r="JQ30" s="62">
        <v>0</v>
      </c>
      <c r="JR30" s="62">
        <v>0</v>
      </c>
      <c r="JS30" s="62">
        <v>0</v>
      </c>
      <c r="JT30" s="62">
        <v>0</v>
      </c>
      <c r="JU30" s="62">
        <v>0</v>
      </c>
      <c r="JV30" s="62">
        <v>0</v>
      </c>
      <c r="JW30" s="62">
        <v>0</v>
      </c>
      <c r="JX30" s="62">
        <v>0</v>
      </c>
      <c r="JY30" s="62">
        <v>0</v>
      </c>
      <c r="JZ30" s="62">
        <v>0</v>
      </c>
      <c r="KA30" s="62">
        <v>0</v>
      </c>
      <c r="KB30" s="62">
        <v>0</v>
      </c>
      <c r="KC30" s="62">
        <v>0</v>
      </c>
      <c r="KD30" s="62">
        <v>0</v>
      </c>
      <c r="KE30" s="62">
        <v>0</v>
      </c>
      <c r="KF30" s="62">
        <v>0</v>
      </c>
      <c r="KG30" s="62">
        <v>0</v>
      </c>
    </row>
    <row r="31" spans="1:293" s="52" customFormat="1" ht="13.5" customHeight="1">
      <c r="A31" s="59" t="s">
        <v>126</v>
      </c>
      <c r="B31" s="60" t="s">
        <v>190</v>
      </c>
      <c r="C31" s="61" t="s">
        <v>191</v>
      </c>
      <c r="D31" s="62">
        <v>0</v>
      </c>
      <c r="E31" s="62">
        <v>0</v>
      </c>
      <c r="F31" s="62">
        <v>0</v>
      </c>
      <c r="G31" s="62">
        <v>0</v>
      </c>
      <c r="H31" s="62">
        <v>0</v>
      </c>
      <c r="I31" s="62">
        <v>0</v>
      </c>
      <c r="J31" s="62">
        <v>0</v>
      </c>
      <c r="K31" s="62">
        <v>0</v>
      </c>
      <c r="L31" s="62">
        <v>0</v>
      </c>
      <c r="M31" s="62">
        <v>0</v>
      </c>
      <c r="N31" s="62">
        <v>0</v>
      </c>
      <c r="O31" s="62">
        <v>0</v>
      </c>
      <c r="P31" s="62">
        <v>0</v>
      </c>
      <c r="Q31" s="62">
        <v>0</v>
      </c>
      <c r="R31" s="62">
        <v>0</v>
      </c>
      <c r="S31" s="62">
        <v>0</v>
      </c>
      <c r="T31" s="62">
        <v>0</v>
      </c>
      <c r="U31" s="62">
        <v>0</v>
      </c>
      <c r="V31" s="62">
        <v>0</v>
      </c>
      <c r="W31" s="62">
        <v>0</v>
      </c>
      <c r="X31" s="62">
        <v>0</v>
      </c>
      <c r="Y31" s="62">
        <v>0</v>
      </c>
      <c r="Z31" s="62">
        <v>0</v>
      </c>
      <c r="AA31" s="62">
        <v>0</v>
      </c>
      <c r="AB31" s="62">
        <f>AC31+AV31</f>
        <v>0</v>
      </c>
      <c r="AC31" s="62">
        <f>AD31+AJ31+AP31</f>
        <v>0</v>
      </c>
      <c r="AD31" s="62">
        <f>SUM(AE31:AI31)</f>
        <v>0</v>
      </c>
      <c r="AE31" s="62">
        <v>0</v>
      </c>
      <c r="AF31" s="62">
        <v>0</v>
      </c>
      <c r="AG31" s="62">
        <v>0</v>
      </c>
      <c r="AH31" s="62">
        <v>0</v>
      </c>
      <c r="AI31" s="62">
        <v>0</v>
      </c>
      <c r="AJ31" s="62">
        <f>SUM(AK31:AO31)</f>
        <v>0</v>
      </c>
      <c r="AK31" s="62">
        <v>0</v>
      </c>
      <c r="AL31" s="62">
        <v>0</v>
      </c>
      <c r="AM31" s="62">
        <v>0</v>
      </c>
      <c r="AN31" s="62">
        <v>0</v>
      </c>
      <c r="AO31" s="62">
        <v>0</v>
      </c>
      <c r="AP31" s="62">
        <f>SUM(AQ31:AU31)</f>
        <v>0</v>
      </c>
      <c r="AQ31" s="62">
        <v>0</v>
      </c>
      <c r="AR31" s="62">
        <v>0</v>
      </c>
      <c r="AS31" s="62">
        <v>0</v>
      </c>
      <c r="AT31" s="62">
        <v>0</v>
      </c>
      <c r="AU31" s="62">
        <v>0</v>
      </c>
      <c r="AV31" s="62">
        <f>AW31+BC31+BI31+BO31+BU31</f>
        <v>0</v>
      </c>
      <c r="AW31" s="62">
        <f>SUM(AX31:BB31)</f>
        <v>0</v>
      </c>
      <c r="AX31" s="62">
        <v>0</v>
      </c>
      <c r="AY31" s="62">
        <v>0</v>
      </c>
      <c r="AZ31" s="62">
        <v>0</v>
      </c>
      <c r="BA31" s="62">
        <v>0</v>
      </c>
      <c r="BB31" s="62">
        <v>0</v>
      </c>
      <c r="BC31" s="62">
        <f>SUM(BD31:BH31)</f>
        <v>0</v>
      </c>
      <c r="BD31" s="62">
        <v>0</v>
      </c>
      <c r="BE31" s="62">
        <v>0</v>
      </c>
      <c r="BF31" s="62">
        <v>0</v>
      </c>
      <c r="BG31" s="62">
        <v>0</v>
      </c>
      <c r="BH31" s="62">
        <v>0</v>
      </c>
      <c r="BI31" s="62">
        <f>SUM(BJ31:BN31)</f>
        <v>0</v>
      </c>
      <c r="BJ31" s="62">
        <v>0</v>
      </c>
      <c r="BK31" s="62">
        <v>0</v>
      </c>
      <c r="BL31" s="62">
        <v>0</v>
      </c>
      <c r="BM31" s="62">
        <v>0</v>
      </c>
      <c r="BN31" s="62">
        <v>0</v>
      </c>
      <c r="BO31" s="62">
        <f>SUM(BP31:BT31)</f>
        <v>0</v>
      </c>
      <c r="BP31" s="62">
        <v>0</v>
      </c>
      <c r="BQ31" s="62">
        <v>0</v>
      </c>
      <c r="BR31" s="62">
        <v>0</v>
      </c>
      <c r="BS31" s="62">
        <v>0</v>
      </c>
      <c r="BT31" s="62">
        <v>0</v>
      </c>
      <c r="BU31" s="62">
        <f>SUM(BV31:BZ31)</f>
        <v>0</v>
      </c>
      <c r="BV31" s="62">
        <v>0</v>
      </c>
      <c r="BW31" s="62">
        <v>0</v>
      </c>
      <c r="BX31" s="62">
        <v>0</v>
      </c>
      <c r="BY31" s="62">
        <v>0</v>
      </c>
      <c r="BZ31" s="62">
        <v>0</v>
      </c>
      <c r="CA31" s="62">
        <f>CB31+CU31</f>
        <v>0</v>
      </c>
      <c r="CB31" s="62">
        <f>CC31+CI31+CO31</f>
        <v>0</v>
      </c>
      <c r="CC31" s="62">
        <f>SUM(CD31:CH31)</f>
        <v>0</v>
      </c>
      <c r="CD31" s="62">
        <v>0</v>
      </c>
      <c r="CE31" s="62">
        <v>0</v>
      </c>
      <c r="CF31" s="62">
        <v>0</v>
      </c>
      <c r="CG31" s="62">
        <v>0</v>
      </c>
      <c r="CH31" s="62">
        <v>0</v>
      </c>
      <c r="CI31" s="62">
        <f>SUM(CJ31:CN31)</f>
        <v>0</v>
      </c>
      <c r="CJ31" s="62">
        <v>0</v>
      </c>
      <c r="CK31" s="62">
        <v>0</v>
      </c>
      <c r="CL31" s="62">
        <v>0</v>
      </c>
      <c r="CM31" s="62">
        <v>0</v>
      </c>
      <c r="CN31" s="62">
        <v>0</v>
      </c>
      <c r="CO31" s="62">
        <f>SUM(CP31:CT31)</f>
        <v>0</v>
      </c>
      <c r="CP31" s="62">
        <v>0</v>
      </c>
      <c r="CQ31" s="62">
        <v>0</v>
      </c>
      <c r="CR31" s="62">
        <v>0</v>
      </c>
      <c r="CS31" s="62">
        <v>0</v>
      </c>
      <c r="CT31" s="62">
        <v>0</v>
      </c>
      <c r="CU31" s="62">
        <f>CV31+DB31+DH31+DN31+DT31</f>
        <v>0</v>
      </c>
      <c r="CV31" s="62">
        <f>SUM(CW31:DA31)</f>
        <v>0</v>
      </c>
      <c r="CW31" s="62">
        <v>0</v>
      </c>
      <c r="CX31" s="62">
        <v>0</v>
      </c>
      <c r="CY31" s="62">
        <v>0</v>
      </c>
      <c r="CZ31" s="62">
        <v>0</v>
      </c>
      <c r="DA31" s="62">
        <v>0</v>
      </c>
      <c r="DB31" s="62">
        <f>SUM(DC31:DG31)</f>
        <v>0</v>
      </c>
      <c r="DC31" s="62">
        <v>0</v>
      </c>
      <c r="DD31" s="62">
        <v>0</v>
      </c>
      <c r="DE31" s="62">
        <v>0</v>
      </c>
      <c r="DF31" s="62">
        <v>0</v>
      </c>
      <c r="DG31" s="62">
        <v>0</v>
      </c>
      <c r="DH31" s="62">
        <f>SUM(DI31:DM31)</f>
        <v>0</v>
      </c>
      <c r="DI31" s="62">
        <v>0</v>
      </c>
      <c r="DJ31" s="62">
        <v>0</v>
      </c>
      <c r="DK31" s="62">
        <v>0</v>
      </c>
      <c r="DL31" s="62">
        <v>0</v>
      </c>
      <c r="DM31" s="62">
        <v>0</v>
      </c>
      <c r="DN31" s="62">
        <f>SUM(DO31:DS31)</f>
        <v>0</v>
      </c>
      <c r="DO31" s="62">
        <v>0</v>
      </c>
      <c r="DP31" s="62">
        <v>0</v>
      </c>
      <c r="DQ31" s="62">
        <v>0</v>
      </c>
      <c r="DR31" s="62">
        <v>0</v>
      </c>
      <c r="DS31" s="62">
        <v>0</v>
      </c>
      <c r="DT31" s="62">
        <f>SUM(DU31:DY31)</f>
        <v>0</v>
      </c>
      <c r="DU31" s="62">
        <v>0</v>
      </c>
      <c r="DV31" s="62">
        <v>0</v>
      </c>
      <c r="DW31" s="62">
        <v>0</v>
      </c>
      <c r="DX31" s="62">
        <v>0</v>
      </c>
      <c r="DY31" s="62">
        <v>0</v>
      </c>
      <c r="DZ31" s="62">
        <v>0</v>
      </c>
      <c r="EA31" s="62">
        <v>0</v>
      </c>
      <c r="EB31" s="62">
        <v>0</v>
      </c>
      <c r="EC31" s="62">
        <v>0</v>
      </c>
      <c r="ED31" s="62">
        <v>0</v>
      </c>
      <c r="EE31" s="62">
        <v>0</v>
      </c>
      <c r="EF31" s="62">
        <v>0</v>
      </c>
      <c r="EG31" s="62">
        <v>0</v>
      </c>
      <c r="EH31" s="62">
        <v>0</v>
      </c>
      <c r="EI31" s="62">
        <v>0</v>
      </c>
      <c r="EJ31" s="91" t="s">
        <v>138</v>
      </c>
      <c r="EK31" s="91" t="s">
        <v>138</v>
      </c>
      <c r="EL31" s="62">
        <v>0</v>
      </c>
      <c r="EM31" s="91" t="s">
        <v>138</v>
      </c>
      <c r="EN31" s="91" t="s">
        <v>138</v>
      </c>
      <c r="EO31" s="62">
        <v>0</v>
      </c>
      <c r="EP31" s="91" t="s">
        <v>138</v>
      </c>
      <c r="EQ31" s="91" t="s">
        <v>138</v>
      </c>
      <c r="ER31" s="62">
        <v>0</v>
      </c>
      <c r="ES31" s="91" t="s">
        <v>138</v>
      </c>
      <c r="ET31" s="91" t="s">
        <v>138</v>
      </c>
      <c r="EU31" s="62">
        <v>0</v>
      </c>
      <c r="EV31" s="91" t="s">
        <v>138</v>
      </c>
      <c r="EW31" s="91" t="s">
        <v>138</v>
      </c>
      <c r="EX31" s="62">
        <v>0</v>
      </c>
      <c r="EY31" s="62">
        <v>0</v>
      </c>
      <c r="EZ31" s="62">
        <v>0</v>
      </c>
      <c r="FA31" s="62">
        <v>0</v>
      </c>
      <c r="FB31" s="62">
        <v>0</v>
      </c>
      <c r="FC31" s="62">
        <v>0</v>
      </c>
      <c r="FD31" s="62" t="s">
        <v>138</v>
      </c>
      <c r="FE31" s="62">
        <v>0</v>
      </c>
      <c r="FF31" s="62">
        <v>0</v>
      </c>
      <c r="FG31" s="62">
        <v>0</v>
      </c>
      <c r="FH31" s="62" t="s">
        <v>138</v>
      </c>
      <c r="FI31" s="62">
        <v>0</v>
      </c>
      <c r="FJ31" s="62">
        <v>0</v>
      </c>
      <c r="FK31" s="62">
        <v>0</v>
      </c>
      <c r="FL31" s="62" t="s">
        <v>138</v>
      </c>
      <c r="FM31" s="62">
        <v>0</v>
      </c>
      <c r="FN31" s="62">
        <v>0</v>
      </c>
      <c r="FO31" s="62">
        <v>0</v>
      </c>
      <c r="FP31" s="62" t="s">
        <v>138</v>
      </c>
      <c r="FQ31" s="62">
        <v>0</v>
      </c>
      <c r="FR31" s="62">
        <v>0</v>
      </c>
      <c r="FS31" s="62">
        <v>0</v>
      </c>
      <c r="FT31" s="62" t="s">
        <v>138</v>
      </c>
      <c r="FU31" s="62">
        <v>0</v>
      </c>
      <c r="FV31" s="62">
        <v>0</v>
      </c>
      <c r="FW31" s="62">
        <v>0</v>
      </c>
      <c r="FX31" s="62" t="s">
        <v>138</v>
      </c>
      <c r="FY31" s="62">
        <v>0</v>
      </c>
      <c r="FZ31" s="62">
        <v>0</v>
      </c>
      <c r="GA31" s="62">
        <v>0</v>
      </c>
      <c r="GB31" s="62" t="s">
        <v>138</v>
      </c>
      <c r="GC31" s="62">
        <v>0</v>
      </c>
      <c r="GD31" s="62">
        <v>0</v>
      </c>
      <c r="GE31" s="62">
        <v>0</v>
      </c>
      <c r="GF31" s="62" t="s">
        <v>138</v>
      </c>
      <c r="GG31" s="62">
        <v>0</v>
      </c>
      <c r="GH31" s="62">
        <v>0</v>
      </c>
      <c r="GI31" s="62">
        <v>0</v>
      </c>
      <c r="GJ31" s="62" t="s">
        <v>138</v>
      </c>
      <c r="GK31" s="62">
        <v>0</v>
      </c>
      <c r="GL31" s="62">
        <v>0</v>
      </c>
      <c r="GM31" s="62">
        <v>0</v>
      </c>
      <c r="GN31" s="62" t="s">
        <v>138</v>
      </c>
      <c r="GO31" s="62">
        <v>0</v>
      </c>
      <c r="GP31" s="62">
        <v>0</v>
      </c>
      <c r="GQ31" s="62">
        <v>0</v>
      </c>
      <c r="GR31" s="62">
        <v>0</v>
      </c>
      <c r="GS31" s="62">
        <v>0</v>
      </c>
      <c r="GT31" s="62">
        <v>0</v>
      </c>
      <c r="GU31" s="62">
        <v>0</v>
      </c>
      <c r="GV31" s="62">
        <v>0</v>
      </c>
      <c r="GW31" s="62">
        <v>0</v>
      </c>
      <c r="GX31" s="62">
        <v>0</v>
      </c>
      <c r="GY31" s="62">
        <v>0</v>
      </c>
      <c r="GZ31" s="62">
        <v>0</v>
      </c>
      <c r="HA31" s="62">
        <v>0</v>
      </c>
      <c r="HB31" s="91" t="s">
        <v>138</v>
      </c>
      <c r="HC31" s="91" t="s">
        <v>138</v>
      </c>
      <c r="HD31" s="62">
        <v>0</v>
      </c>
      <c r="HE31" s="91" t="s">
        <v>138</v>
      </c>
      <c r="HF31" s="91" t="s">
        <v>138</v>
      </c>
      <c r="HG31" s="62">
        <v>0</v>
      </c>
      <c r="HH31" s="91" t="s">
        <v>138</v>
      </c>
      <c r="HI31" s="91" t="s">
        <v>138</v>
      </c>
      <c r="HJ31" s="62">
        <v>0</v>
      </c>
      <c r="HK31" s="91" t="s">
        <v>138</v>
      </c>
      <c r="HL31" s="91" t="s">
        <v>138</v>
      </c>
      <c r="HM31" s="62">
        <v>0</v>
      </c>
      <c r="HN31" s="91" t="s">
        <v>138</v>
      </c>
      <c r="HO31" s="91" t="s">
        <v>138</v>
      </c>
      <c r="HP31" s="62">
        <v>0</v>
      </c>
      <c r="HQ31" s="62">
        <v>0</v>
      </c>
      <c r="HR31" s="62">
        <v>0</v>
      </c>
      <c r="HS31" s="62">
        <v>0</v>
      </c>
      <c r="HT31" s="62">
        <v>0</v>
      </c>
      <c r="HU31" s="62">
        <v>0</v>
      </c>
      <c r="HV31" s="62" t="s">
        <v>138</v>
      </c>
      <c r="HW31" s="62">
        <v>0</v>
      </c>
      <c r="HX31" s="62">
        <v>0</v>
      </c>
      <c r="HY31" s="62">
        <v>0</v>
      </c>
      <c r="HZ31" s="62" t="s">
        <v>138</v>
      </c>
      <c r="IA31" s="62">
        <v>0</v>
      </c>
      <c r="IB31" s="62">
        <v>0</v>
      </c>
      <c r="IC31" s="62">
        <v>0</v>
      </c>
      <c r="ID31" s="62" t="s">
        <v>138</v>
      </c>
      <c r="IE31" s="62">
        <v>0</v>
      </c>
      <c r="IF31" s="62">
        <v>0</v>
      </c>
      <c r="IG31" s="62">
        <v>0</v>
      </c>
      <c r="IH31" s="62" t="s">
        <v>138</v>
      </c>
      <c r="II31" s="62">
        <v>0</v>
      </c>
      <c r="IJ31" s="62">
        <v>0</v>
      </c>
      <c r="IK31" s="62">
        <v>0</v>
      </c>
      <c r="IL31" s="62" t="s">
        <v>138</v>
      </c>
      <c r="IM31" s="62">
        <v>0</v>
      </c>
      <c r="IN31" s="62">
        <v>0</v>
      </c>
      <c r="IO31" s="62">
        <v>0</v>
      </c>
      <c r="IP31" s="62" t="s">
        <v>138</v>
      </c>
      <c r="IQ31" s="62">
        <v>0</v>
      </c>
      <c r="IR31" s="62">
        <v>0</v>
      </c>
      <c r="IS31" s="62">
        <v>0</v>
      </c>
      <c r="IT31" s="62" t="s">
        <v>138</v>
      </c>
      <c r="IU31" s="62">
        <v>0</v>
      </c>
      <c r="IV31" s="62">
        <v>0</v>
      </c>
      <c r="IW31" s="62">
        <v>0</v>
      </c>
      <c r="IX31" s="62" t="s">
        <v>138</v>
      </c>
      <c r="IY31" s="62">
        <v>0</v>
      </c>
      <c r="IZ31" s="62">
        <v>0</v>
      </c>
      <c r="JA31" s="62">
        <v>0</v>
      </c>
      <c r="JB31" s="62" t="s">
        <v>138</v>
      </c>
      <c r="JC31" s="62">
        <v>0</v>
      </c>
      <c r="JD31" s="62">
        <v>0</v>
      </c>
      <c r="JE31" s="62">
        <v>0</v>
      </c>
      <c r="JF31" s="62" t="s">
        <v>138</v>
      </c>
      <c r="JG31" s="62">
        <v>0</v>
      </c>
      <c r="JH31" s="62">
        <v>0</v>
      </c>
      <c r="JI31" s="62">
        <v>0</v>
      </c>
      <c r="JJ31" s="62">
        <v>0</v>
      </c>
      <c r="JK31" s="62">
        <v>0</v>
      </c>
      <c r="JL31" s="62">
        <v>0</v>
      </c>
      <c r="JM31" s="62">
        <v>0</v>
      </c>
      <c r="JN31" s="62">
        <v>0</v>
      </c>
      <c r="JO31" s="62">
        <v>0</v>
      </c>
      <c r="JP31" s="62">
        <v>0</v>
      </c>
      <c r="JQ31" s="62">
        <v>0</v>
      </c>
      <c r="JR31" s="62">
        <v>0</v>
      </c>
      <c r="JS31" s="62">
        <v>0</v>
      </c>
      <c r="JT31" s="62">
        <v>0</v>
      </c>
      <c r="JU31" s="62">
        <v>0</v>
      </c>
      <c r="JV31" s="62">
        <v>0</v>
      </c>
      <c r="JW31" s="62">
        <v>0</v>
      </c>
      <c r="JX31" s="62">
        <v>0</v>
      </c>
      <c r="JY31" s="62">
        <v>0</v>
      </c>
      <c r="JZ31" s="62">
        <v>0</v>
      </c>
      <c r="KA31" s="62">
        <v>0</v>
      </c>
      <c r="KB31" s="62">
        <v>0</v>
      </c>
      <c r="KC31" s="62">
        <v>0</v>
      </c>
      <c r="KD31" s="62">
        <v>0</v>
      </c>
      <c r="KE31" s="62">
        <v>0</v>
      </c>
      <c r="KF31" s="62">
        <v>0</v>
      </c>
      <c r="KG31" s="62">
        <v>0</v>
      </c>
    </row>
    <row r="32" spans="1:293" s="52" customFormat="1" ht="13.5" customHeight="1">
      <c r="A32" s="59" t="s">
        <v>126</v>
      </c>
      <c r="B32" s="60" t="s">
        <v>192</v>
      </c>
      <c r="C32" s="61" t="s">
        <v>193</v>
      </c>
      <c r="D32" s="62">
        <v>3</v>
      </c>
      <c r="E32" s="62">
        <v>9</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f>AC32+AV32</f>
        <v>3</v>
      </c>
      <c r="AC32" s="62">
        <f>AD32+AJ32+AP32</f>
        <v>3</v>
      </c>
      <c r="AD32" s="62">
        <f>SUM(AE32:AI32)</f>
        <v>0</v>
      </c>
      <c r="AE32" s="62">
        <v>0</v>
      </c>
      <c r="AF32" s="62">
        <v>0</v>
      </c>
      <c r="AG32" s="62">
        <v>0</v>
      </c>
      <c r="AH32" s="62">
        <v>0</v>
      </c>
      <c r="AI32" s="62">
        <v>0</v>
      </c>
      <c r="AJ32" s="62">
        <f>SUM(AK32:AO32)</f>
        <v>1</v>
      </c>
      <c r="AK32" s="62">
        <v>0</v>
      </c>
      <c r="AL32" s="62">
        <v>1</v>
      </c>
      <c r="AM32" s="62">
        <v>0</v>
      </c>
      <c r="AN32" s="62">
        <v>0</v>
      </c>
      <c r="AO32" s="62">
        <v>0</v>
      </c>
      <c r="AP32" s="62">
        <f>SUM(AQ32:AU32)</f>
        <v>2</v>
      </c>
      <c r="AQ32" s="62">
        <v>0</v>
      </c>
      <c r="AR32" s="62">
        <v>1</v>
      </c>
      <c r="AS32" s="62">
        <v>1</v>
      </c>
      <c r="AT32" s="62">
        <v>0</v>
      </c>
      <c r="AU32" s="62">
        <v>0</v>
      </c>
      <c r="AV32" s="62">
        <f>AW32+BC32+BI32+BO32+BU32</f>
        <v>0</v>
      </c>
      <c r="AW32" s="62">
        <f>SUM(AX32:BB32)</f>
        <v>0</v>
      </c>
      <c r="AX32" s="62">
        <v>0</v>
      </c>
      <c r="AY32" s="62">
        <v>0</v>
      </c>
      <c r="AZ32" s="62">
        <v>0</v>
      </c>
      <c r="BA32" s="62">
        <v>0</v>
      </c>
      <c r="BB32" s="62">
        <v>0</v>
      </c>
      <c r="BC32" s="62">
        <f>SUM(BD32:BH32)</f>
        <v>0</v>
      </c>
      <c r="BD32" s="62">
        <v>0</v>
      </c>
      <c r="BE32" s="62">
        <v>0</v>
      </c>
      <c r="BF32" s="62">
        <v>0</v>
      </c>
      <c r="BG32" s="62">
        <v>0</v>
      </c>
      <c r="BH32" s="62">
        <v>0</v>
      </c>
      <c r="BI32" s="62">
        <f>SUM(BJ32:BN32)</f>
        <v>0</v>
      </c>
      <c r="BJ32" s="62">
        <v>0</v>
      </c>
      <c r="BK32" s="62">
        <v>0</v>
      </c>
      <c r="BL32" s="62">
        <v>0</v>
      </c>
      <c r="BM32" s="62">
        <v>0</v>
      </c>
      <c r="BN32" s="62">
        <v>0</v>
      </c>
      <c r="BO32" s="62">
        <f>SUM(BP32:BT32)</f>
        <v>0</v>
      </c>
      <c r="BP32" s="62">
        <v>0</v>
      </c>
      <c r="BQ32" s="62">
        <v>0</v>
      </c>
      <c r="BR32" s="62">
        <v>0</v>
      </c>
      <c r="BS32" s="62">
        <v>0</v>
      </c>
      <c r="BT32" s="62">
        <v>0</v>
      </c>
      <c r="BU32" s="62">
        <f>SUM(BV32:BZ32)</f>
        <v>0</v>
      </c>
      <c r="BV32" s="62">
        <v>0</v>
      </c>
      <c r="BW32" s="62">
        <v>0</v>
      </c>
      <c r="BX32" s="62">
        <v>0</v>
      </c>
      <c r="BY32" s="62">
        <v>0</v>
      </c>
      <c r="BZ32" s="62">
        <v>0</v>
      </c>
      <c r="CA32" s="62">
        <f>CB32+CU32</f>
        <v>0</v>
      </c>
      <c r="CB32" s="62">
        <f>CC32+CI32+CO32</f>
        <v>0</v>
      </c>
      <c r="CC32" s="62">
        <f>SUM(CD32:CH32)</f>
        <v>0</v>
      </c>
      <c r="CD32" s="62">
        <v>0</v>
      </c>
      <c r="CE32" s="62">
        <v>0</v>
      </c>
      <c r="CF32" s="62">
        <v>0</v>
      </c>
      <c r="CG32" s="62">
        <v>0</v>
      </c>
      <c r="CH32" s="62">
        <v>0</v>
      </c>
      <c r="CI32" s="62">
        <f>SUM(CJ32:CN32)</f>
        <v>0</v>
      </c>
      <c r="CJ32" s="62">
        <v>0</v>
      </c>
      <c r="CK32" s="62">
        <v>0</v>
      </c>
      <c r="CL32" s="62">
        <v>0</v>
      </c>
      <c r="CM32" s="62">
        <v>0</v>
      </c>
      <c r="CN32" s="62">
        <v>0</v>
      </c>
      <c r="CO32" s="62">
        <f>SUM(CP32:CT32)</f>
        <v>0</v>
      </c>
      <c r="CP32" s="62">
        <v>0</v>
      </c>
      <c r="CQ32" s="62">
        <v>0</v>
      </c>
      <c r="CR32" s="62">
        <v>0</v>
      </c>
      <c r="CS32" s="62">
        <v>0</v>
      </c>
      <c r="CT32" s="62">
        <v>0</v>
      </c>
      <c r="CU32" s="62">
        <f>CV32+DB32+DH32+DN32+DT32</f>
        <v>0</v>
      </c>
      <c r="CV32" s="62">
        <f>SUM(CW32:DA32)</f>
        <v>0</v>
      </c>
      <c r="CW32" s="62">
        <v>0</v>
      </c>
      <c r="CX32" s="62">
        <v>0</v>
      </c>
      <c r="CY32" s="62">
        <v>0</v>
      </c>
      <c r="CZ32" s="62">
        <v>0</v>
      </c>
      <c r="DA32" s="62">
        <v>0</v>
      </c>
      <c r="DB32" s="62">
        <f>SUM(DC32:DG32)</f>
        <v>0</v>
      </c>
      <c r="DC32" s="62">
        <v>0</v>
      </c>
      <c r="DD32" s="62">
        <v>0</v>
      </c>
      <c r="DE32" s="62">
        <v>0</v>
      </c>
      <c r="DF32" s="62">
        <v>0</v>
      </c>
      <c r="DG32" s="62">
        <v>0</v>
      </c>
      <c r="DH32" s="62">
        <f>SUM(DI32:DM32)</f>
        <v>0</v>
      </c>
      <c r="DI32" s="62">
        <v>0</v>
      </c>
      <c r="DJ32" s="62">
        <v>0</v>
      </c>
      <c r="DK32" s="62">
        <v>0</v>
      </c>
      <c r="DL32" s="62">
        <v>0</v>
      </c>
      <c r="DM32" s="62">
        <v>0</v>
      </c>
      <c r="DN32" s="62">
        <f>SUM(DO32:DS32)</f>
        <v>0</v>
      </c>
      <c r="DO32" s="62">
        <v>0</v>
      </c>
      <c r="DP32" s="62">
        <v>0</v>
      </c>
      <c r="DQ32" s="62">
        <v>0</v>
      </c>
      <c r="DR32" s="62">
        <v>0</v>
      </c>
      <c r="DS32" s="62">
        <v>0</v>
      </c>
      <c r="DT32" s="62">
        <f>SUM(DU32:DY32)</f>
        <v>0</v>
      </c>
      <c r="DU32" s="62">
        <v>0</v>
      </c>
      <c r="DV32" s="62">
        <v>0</v>
      </c>
      <c r="DW32" s="62">
        <v>0</v>
      </c>
      <c r="DX32" s="62">
        <v>0</v>
      </c>
      <c r="DY32" s="62">
        <v>0</v>
      </c>
      <c r="DZ32" s="62">
        <v>0</v>
      </c>
      <c r="EA32" s="62">
        <v>0</v>
      </c>
      <c r="EB32" s="62">
        <v>0</v>
      </c>
      <c r="EC32" s="62">
        <v>0</v>
      </c>
      <c r="ED32" s="62">
        <v>0</v>
      </c>
      <c r="EE32" s="62">
        <v>0</v>
      </c>
      <c r="EF32" s="62">
        <v>0</v>
      </c>
      <c r="EG32" s="62">
        <v>0</v>
      </c>
      <c r="EH32" s="62">
        <v>0</v>
      </c>
      <c r="EI32" s="62">
        <v>0</v>
      </c>
      <c r="EJ32" s="91" t="s">
        <v>138</v>
      </c>
      <c r="EK32" s="91" t="s">
        <v>138</v>
      </c>
      <c r="EL32" s="62">
        <v>0</v>
      </c>
      <c r="EM32" s="91" t="s">
        <v>138</v>
      </c>
      <c r="EN32" s="91" t="s">
        <v>138</v>
      </c>
      <c r="EO32" s="62">
        <v>0</v>
      </c>
      <c r="EP32" s="91" t="s">
        <v>138</v>
      </c>
      <c r="EQ32" s="91" t="s">
        <v>138</v>
      </c>
      <c r="ER32" s="62">
        <v>0</v>
      </c>
      <c r="ES32" s="91" t="s">
        <v>138</v>
      </c>
      <c r="ET32" s="91" t="s">
        <v>138</v>
      </c>
      <c r="EU32" s="62">
        <v>0</v>
      </c>
      <c r="EV32" s="91" t="s">
        <v>138</v>
      </c>
      <c r="EW32" s="91" t="s">
        <v>138</v>
      </c>
      <c r="EX32" s="62">
        <v>0</v>
      </c>
      <c r="EY32" s="62">
        <v>0</v>
      </c>
      <c r="EZ32" s="62">
        <v>0</v>
      </c>
      <c r="FA32" s="62">
        <v>0</v>
      </c>
      <c r="FB32" s="62">
        <v>0</v>
      </c>
      <c r="FC32" s="62">
        <v>0</v>
      </c>
      <c r="FD32" s="62" t="s">
        <v>138</v>
      </c>
      <c r="FE32" s="62">
        <v>0</v>
      </c>
      <c r="FF32" s="62">
        <v>0</v>
      </c>
      <c r="FG32" s="62">
        <v>0</v>
      </c>
      <c r="FH32" s="62" t="s">
        <v>138</v>
      </c>
      <c r="FI32" s="62">
        <v>0</v>
      </c>
      <c r="FJ32" s="62">
        <v>0</v>
      </c>
      <c r="FK32" s="62">
        <v>0</v>
      </c>
      <c r="FL32" s="62" t="s">
        <v>138</v>
      </c>
      <c r="FM32" s="62">
        <v>0</v>
      </c>
      <c r="FN32" s="62">
        <v>0</v>
      </c>
      <c r="FO32" s="62">
        <v>0</v>
      </c>
      <c r="FP32" s="62" t="s">
        <v>138</v>
      </c>
      <c r="FQ32" s="62">
        <v>0</v>
      </c>
      <c r="FR32" s="62">
        <v>0</v>
      </c>
      <c r="FS32" s="62">
        <v>0</v>
      </c>
      <c r="FT32" s="62" t="s">
        <v>138</v>
      </c>
      <c r="FU32" s="62">
        <v>0</v>
      </c>
      <c r="FV32" s="62">
        <v>0</v>
      </c>
      <c r="FW32" s="62">
        <v>0</v>
      </c>
      <c r="FX32" s="62" t="s">
        <v>138</v>
      </c>
      <c r="FY32" s="62">
        <v>0</v>
      </c>
      <c r="FZ32" s="62">
        <v>0</v>
      </c>
      <c r="GA32" s="62">
        <v>0</v>
      </c>
      <c r="GB32" s="62" t="s">
        <v>138</v>
      </c>
      <c r="GC32" s="62">
        <v>0</v>
      </c>
      <c r="GD32" s="62">
        <v>0</v>
      </c>
      <c r="GE32" s="62">
        <v>0</v>
      </c>
      <c r="GF32" s="62" t="s">
        <v>138</v>
      </c>
      <c r="GG32" s="62">
        <v>0</v>
      </c>
      <c r="GH32" s="62">
        <v>0</v>
      </c>
      <c r="GI32" s="62">
        <v>0</v>
      </c>
      <c r="GJ32" s="62" t="s">
        <v>138</v>
      </c>
      <c r="GK32" s="62">
        <v>0</v>
      </c>
      <c r="GL32" s="62">
        <v>0</v>
      </c>
      <c r="GM32" s="62">
        <v>0</v>
      </c>
      <c r="GN32" s="62" t="s">
        <v>138</v>
      </c>
      <c r="GO32" s="62">
        <v>0</v>
      </c>
      <c r="GP32" s="62">
        <v>0</v>
      </c>
      <c r="GQ32" s="62">
        <v>0</v>
      </c>
      <c r="GR32" s="62">
        <v>0</v>
      </c>
      <c r="GS32" s="62">
        <v>0</v>
      </c>
      <c r="GT32" s="62">
        <v>0</v>
      </c>
      <c r="GU32" s="62">
        <v>0</v>
      </c>
      <c r="GV32" s="62">
        <v>0</v>
      </c>
      <c r="GW32" s="62">
        <v>0</v>
      </c>
      <c r="GX32" s="62">
        <v>0</v>
      </c>
      <c r="GY32" s="62">
        <v>0</v>
      </c>
      <c r="GZ32" s="62">
        <v>0</v>
      </c>
      <c r="HA32" s="62">
        <v>0</v>
      </c>
      <c r="HB32" s="91" t="s">
        <v>138</v>
      </c>
      <c r="HC32" s="91" t="s">
        <v>138</v>
      </c>
      <c r="HD32" s="62">
        <v>0</v>
      </c>
      <c r="HE32" s="91" t="s">
        <v>138</v>
      </c>
      <c r="HF32" s="91" t="s">
        <v>138</v>
      </c>
      <c r="HG32" s="62">
        <v>0</v>
      </c>
      <c r="HH32" s="91" t="s">
        <v>138</v>
      </c>
      <c r="HI32" s="91" t="s">
        <v>138</v>
      </c>
      <c r="HJ32" s="62">
        <v>0</v>
      </c>
      <c r="HK32" s="91" t="s">
        <v>138</v>
      </c>
      <c r="HL32" s="91" t="s">
        <v>138</v>
      </c>
      <c r="HM32" s="62">
        <v>0</v>
      </c>
      <c r="HN32" s="91" t="s">
        <v>138</v>
      </c>
      <c r="HO32" s="91" t="s">
        <v>138</v>
      </c>
      <c r="HP32" s="62">
        <v>0</v>
      </c>
      <c r="HQ32" s="62">
        <v>0</v>
      </c>
      <c r="HR32" s="62">
        <v>0</v>
      </c>
      <c r="HS32" s="62">
        <v>0</v>
      </c>
      <c r="HT32" s="62">
        <v>0</v>
      </c>
      <c r="HU32" s="62">
        <v>0</v>
      </c>
      <c r="HV32" s="62" t="s">
        <v>138</v>
      </c>
      <c r="HW32" s="62">
        <v>0</v>
      </c>
      <c r="HX32" s="62">
        <v>0</v>
      </c>
      <c r="HY32" s="62">
        <v>0</v>
      </c>
      <c r="HZ32" s="62" t="s">
        <v>138</v>
      </c>
      <c r="IA32" s="62">
        <v>0</v>
      </c>
      <c r="IB32" s="62">
        <v>0</v>
      </c>
      <c r="IC32" s="62">
        <v>0</v>
      </c>
      <c r="ID32" s="62" t="s">
        <v>138</v>
      </c>
      <c r="IE32" s="62">
        <v>0</v>
      </c>
      <c r="IF32" s="62">
        <v>0</v>
      </c>
      <c r="IG32" s="62">
        <v>0</v>
      </c>
      <c r="IH32" s="62" t="s">
        <v>138</v>
      </c>
      <c r="II32" s="62">
        <v>0</v>
      </c>
      <c r="IJ32" s="62">
        <v>0</v>
      </c>
      <c r="IK32" s="62">
        <v>0</v>
      </c>
      <c r="IL32" s="62" t="s">
        <v>138</v>
      </c>
      <c r="IM32" s="62">
        <v>0</v>
      </c>
      <c r="IN32" s="62">
        <v>0</v>
      </c>
      <c r="IO32" s="62">
        <v>0</v>
      </c>
      <c r="IP32" s="62" t="s">
        <v>138</v>
      </c>
      <c r="IQ32" s="62">
        <v>0</v>
      </c>
      <c r="IR32" s="62">
        <v>0</v>
      </c>
      <c r="IS32" s="62">
        <v>0</v>
      </c>
      <c r="IT32" s="62" t="s">
        <v>138</v>
      </c>
      <c r="IU32" s="62">
        <v>0</v>
      </c>
      <c r="IV32" s="62">
        <v>0</v>
      </c>
      <c r="IW32" s="62">
        <v>0</v>
      </c>
      <c r="IX32" s="62" t="s">
        <v>138</v>
      </c>
      <c r="IY32" s="62">
        <v>0</v>
      </c>
      <c r="IZ32" s="62">
        <v>0</v>
      </c>
      <c r="JA32" s="62">
        <v>0</v>
      </c>
      <c r="JB32" s="62" t="s">
        <v>138</v>
      </c>
      <c r="JC32" s="62">
        <v>0</v>
      </c>
      <c r="JD32" s="62">
        <v>0</v>
      </c>
      <c r="JE32" s="62">
        <v>0</v>
      </c>
      <c r="JF32" s="62" t="s">
        <v>138</v>
      </c>
      <c r="JG32" s="62">
        <v>0</v>
      </c>
      <c r="JH32" s="62">
        <v>0</v>
      </c>
      <c r="JI32" s="62">
        <v>0</v>
      </c>
      <c r="JJ32" s="62">
        <v>1</v>
      </c>
      <c r="JK32" s="62">
        <v>3</v>
      </c>
      <c r="JL32" s="62">
        <v>0</v>
      </c>
      <c r="JM32" s="62">
        <v>0</v>
      </c>
      <c r="JN32" s="62">
        <v>0</v>
      </c>
      <c r="JO32" s="62">
        <v>0</v>
      </c>
      <c r="JP32" s="62">
        <v>0</v>
      </c>
      <c r="JQ32" s="62">
        <v>0</v>
      </c>
      <c r="JR32" s="62">
        <v>0</v>
      </c>
      <c r="JS32" s="62">
        <v>0</v>
      </c>
      <c r="JT32" s="62">
        <v>0</v>
      </c>
      <c r="JU32" s="62">
        <v>0</v>
      </c>
      <c r="JV32" s="62">
        <v>0</v>
      </c>
      <c r="JW32" s="62">
        <v>0</v>
      </c>
      <c r="JX32" s="62">
        <v>0</v>
      </c>
      <c r="JY32" s="62">
        <v>0</v>
      </c>
      <c r="JZ32" s="62">
        <v>0</v>
      </c>
      <c r="KA32" s="62">
        <v>0</v>
      </c>
      <c r="KB32" s="62">
        <v>0</v>
      </c>
      <c r="KC32" s="62">
        <v>0</v>
      </c>
      <c r="KD32" s="62">
        <v>0</v>
      </c>
      <c r="KE32" s="62">
        <v>0</v>
      </c>
      <c r="KF32" s="62">
        <v>0</v>
      </c>
      <c r="KG32" s="62">
        <v>0</v>
      </c>
    </row>
    <row r="33" spans="1:293" s="52" customFormat="1" ht="13.5" customHeight="1">
      <c r="A33" s="59" t="s">
        <v>126</v>
      </c>
      <c r="B33" s="60" t="s">
        <v>194</v>
      </c>
      <c r="C33" s="61" t="s">
        <v>195</v>
      </c>
      <c r="D33" s="62">
        <v>0</v>
      </c>
      <c r="E33" s="62">
        <v>0</v>
      </c>
      <c r="F33" s="62">
        <v>0</v>
      </c>
      <c r="G33" s="62">
        <v>0</v>
      </c>
      <c r="H33" s="62">
        <v>0</v>
      </c>
      <c r="I33" s="62">
        <v>0</v>
      </c>
      <c r="J33" s="62">
        <v>0</v>
      </c>
      <c r="K33" s="62">
        <v>0</v>
      </c>
      <c r="L33" s="62">
        <v>14</v>
      </c>
      <c r="M33" s="62">
        <v>32</v>
      </c>
      <c r="N33" s="62">
        <v>3</v>
      </c>
      <c r="O33" s="62">
        <v>12</v>
      </c>
      <c r="P33" s="62">
        <v>0</v>
      </c>
      <c r="Q33" s="62">
        <v>0</v>
      </c>
      <c r="R33" s="62">
        <v>0</v>
      </c>
      <c r="S33" s="62">
        <v>0</v>
      </c>
      <c r="T33" s="62">
        <v>0</v>
      </c>
      <c r="U33" s="62">
        <v>0</v>
      </c>
      <c r="V33" s="62">
        <v>0</v>
      </c>
      <c r="W33" s="62">
        <v>0</v>
      </c>
      <c r="X33" s="62">
        <v>0</v>
      </c>
      <c r="Y33" s="62">
        <v>0</v>
      </c>
      <c r="Z33" s="62">
        <v>0</v>
      </c>
      <c r="AA33" s="62">
        <v>0</v>
      </c>
      <c r="AB33" s="62">
        <f>AC33+AV33</f>
        <v>0</v>
      </c>
      <c r="AC33" s="62">
        <f>AD33+AJ33+AP33</f>
        <v>0</v>
      </c>
      <c r="AD33" s="62">
        <f>SUM(AE33:AI33)</f>
        <v>0</v>
      </c>
      <c r="AE33" s="62">
        <v>0</v>
      </c>
      <c r="AF33" s="62">
        <v>0</v>
      </c>
      <c r="AG33" s="62">
        <v>0</v>
      </c>
      <c r="AH33" s="62">
        <v>0</v>
      </c>
      <c r="AI33" s="62">
        <v>0</v>
      </c>
      <c r="AJ33" s="62">
        <f>SUM(AK33:AO33)</f>
        <v>0</v>
      </c>
      <c r="AK33" s="62">
        <v>0</v>
      </c>
      <c r="AL33" s="62">
        <v>0</v>
      </c>
      <c r="AM33" s="62">
        <v>0</v>
      </c>
      <c r="AN33" s="62">
        <v>0</v>
      </c>
      <c r="AO33" s="62">
        <v>0</v>
      </c>
      <c r="AP33" s="62">
        <f>SUM(AQ33:AU33)</f>
        <v>0</v>
      </c>
      <c r="AQ33" s="62">
        <v>0</v>
      </c>
      <c r="AR33" s="62">
        <v>0</v>
      </c>
      <c r="AS33" s="62">
        <v>0</v>
      </c>
      <c r="AT33" s="62">
        <v>0</v>
      </c>
      <c r="AU33" s="62">
        <v>0</v>
      </c>
      <c r="AV33" s="62">
        <f>AW33+BC33+BI33+BO33+BU33</f>
        <v>0</v>
      </c>
      <c r="AW33" s="62">
        <f>SUM(AX33:BB33)</f>
        <v>0</v>
      </c>
      <c r="AX33" s="62">
        <v>0</v>
      </c>
      <c r="AY33" s="62">
        <v>0</v>
      </c>
      <c r="AZ33" s="62">
        <v>0</v>
      </c>
      <c r="BA33" s="62">
        <v>0</v>
      </c>
      <c r="BB33" s="62">
        <v>0</v>
      </c>
      <c r="BC33" s="62">
        <f>SUM(BD33:BH33)</f>
        <v>0</v>
      </c>
      <c r="BD33" s="62">
        <v>0</v>
      </c>
      <c r="BE33" s="62">
        <v>0</v>
      </c>
      <c r="BF33" s="62">
        <v>0</v>
      </c>
      <c r="BG33" s="62">
        <v>0</v>
      </c>
      <c r="BH33" s="62">
        <v>0</v>
      </c>
      <c r="BI33" s="62">
        <f>SUM(BJ33:BN33)</f>
        <v>0</v>
      </c>
      <c r="BJ33" s="62">
        <v>0</v>
      </c>
      <c r="BK33" s="62">
        <v>0</v>
      </c>
      <c r="BL33" s="62">
        <v>0</v>
      </c>
      <c r="BM33" s="62">
        <v>0</v>
      </c>
      <c r="BN33" s="62">
        <v>0</v>
      </c>
      <c r="BO33" s="62">
        <f>SUM(BP33:BT33)</f>
        <v>0</v>
      </c>
      <c r="BP33" s="62">
        <v>0</v>
      </c>
      <c r="BQ33" s="62">
        <v>0</v>
      </c>
      <c r="BR33" s="62">
        <v>0</v>
      </c>
      <c r="BS33" s="62">
        <v>0</v>
      </c>
      <c r="BT33" s="62">
        <v>0</v>
      </c>
      <c r="BU33" s="62">
        <f>SUM(BV33:BZ33)</f>
        <v>0</v>
      </c>
      <c r="BV33" s="62">
        <v>0</v>
      </c>
      <c r="BW33" s="62">
        <v>0</v>
      </c>
      <c r="BX33" s="62">
        <v>0</v>
      </c>
      <c r="BY33" s="62">
        <v>0</v>
      </c>
      <c r="BZ33" s="62">
        <v>0</v>
      </c>
      <c r="CA33" s="62">
        <f>CB33+CU33</f>
        <v>0</v>
      </c>
      <c r="CB33" s="62">
        <f>CC33+CI33+CO33</f>
        <v>0</v>
      </c>
      <c r="CC33" s="62">
        <f>SUM(CD33:CH33)</f>
        <v>0</v>
      </c>
      <c r="CD33" s="62">
        <v>0</v>
      </c>
      <c r="CE33" s="62">
        <v>0</v>
      </c>
      <c r="CF33" s="62">
        <v>0</v>
      </c>
      <c r="CG33" s="62">
        <v>0</v>
      </c>
      <c r="CH33" s="62">
        <v>0</v>
      </c>
      <c r="CI33" s="62">
        <f>SUM(CJ33:CN33)</f>
        <v>0</v>
      </c>
      <c r="CJ33" s="62">
        <v>0</v>
      </c>
      <c r="CK33" s="62">
        <v>0</v>
      </c>
      <c r="CL33" s="62">
        <v>0</v>
      </c>
      <c r="CM33" s="62">
        <v>0</v>
      </c>
      <c r="CN33" s="62">
        <v>0</v>
      </c>
      <c r="CO33" s="62">
        <f>SUM(CP33:CT33)</f>
        <v>0</v>
      </c>
      <c r="CP33" s="62">
        <v>0</v>
      </c>
      <c r="CQ33" s="62">
        <v>0</v>
      </c>
      <c r="CR33" s="62">
        <v>0</v>
      </c>
      <c r="CS33" s="62">
        <v>0</v>
      </c>
      <c r="CT33" s="62">
        <v>0</v>
      </c>
      <c r="CU33" s="62">
        <f>CV33+DB33+DH33+DN33+DT33</f>
        <v>0</v>
      </c>
      <c r="CV33" s="62">
        <f>SUM(CW33:DA33)</f>
        <v>0</v>
      </c>
      <c r="CW33" s="62">
        <v>0</v>
      </c>
      <c r="CX33" s="62">
        <v>0</v>
      </c>
      <c r="CY33" s="62">
        <v>0</v>
      </c>
      <c r="CZ33" s="62">
        <v>0</v>
      </c>
      <c r="DA33" s="62">
        <v>0</v>
      </c>
      <c r="DB33" s="62">
        <f>SUM(DC33:DG33)</f>
        <v>0</v>
      </c>
      <c r="DC33" s="62">
        <v>0</v>
      </c>
      <c r="DD33" s="62">
        <v>0</v>
      </c>
      <c r="DE33" s="62">
        <v>0</v>
      </c>
      <c r="DF33" s="62">
        <v>0</v>
      </c>
      <c r="DG33" s="62">
        <v>0</v>
      </c>
      <c r="DH33" s="62">
        <f>SUM(DI33:DM33)</f>
        <v>0</v>
      </c>
      <c r="DI33" s="62">
        <v>0</v>
      </c>
      <c r="DJ33" s="62">
        <v>0</v>
      </c>
      <c r="DK33" s="62">
        <v>0</v>
      </c>
      <c r="DL33" s="62">
        <v>0</v>
      </c>
      <c r="DM33" s="62">
        <v>0</v>
      </c>
      <c r="DN33" s="62">
        <f>SUM(DO33:DS33)</f>
        <v>0</v>
      </c>
      <c r="DO33" s="62">
        <v>0</v>
      </c>
      <c r="DP33" s="62">
        <v>0</v>
      </c>
      <c r="DQ33" s="62">
        <v>0</v>
      </c>
      <c r="DR33" s="62">
        <v>0</v>
      </c>
      <c r="DS33" s="62">
        <v>0</v>
      </c>
      <c r="DT33" s="62">
        <f>SUM(DU33:DY33)</f>
        <v>0</v>
      </c>
      <c r="DU33" s="62">
        <v>0</v>
      </c>
      <c r="DV33" s="62">
        <v>0</v>
      </c>
      <c r="DW33" s="62">
        <v>0</v>
      </c>
      <c r="DX33" s="62">
        <v>0</v>
      </c>
      <c r="DY33" s="62">
        <v>0</v>
      </c>
      <c r="DZ33" s="62">
        <v>0</v>
      </c>
      <c r="EA33" s="62">
        <v>0</v>
      </c>
      <c r="EB33" s="62">
        <v>0</v>
      </c>
      <c r="EC33" s="62">
        <v>0</v>
      </c>
      <c r="ED33" s="62">
        <v>0</v>
      </c>
      <c r="EE33" s="62">
        <v>0</v>
      </c>
      <c r="EF33" s="62">
        <v>0</v>
      </c>
      <c r="EG33" s="62">
        <v>0</v>
      </c>
      <c r="EH33" s="62">
        <v>0</v>
      </c>
      <c r="EI33" s="62">
        <v>0</v>
      </c>
      <c r="EJ33" s="91" t="s">
        <v>138</v>
      </c>
      <c r="EK33" s="91" t="s">
        <v>138</v>
      </c>
      <c r="EL33" s="62">
        <v>0</v>
      </c>
      <c r="EM33" s="91" t="s">
        <v>138</v>
      </c>
      <c r="EN33" s="91" t="s">
        <v>138</v>
      </c>
      <c r="EO33" s="62">
        <v>0</v>
      </c>
      <c r="EP33" s="91" t="s">
        <v>138</v>
      </c>
      <c r="EQ33" s="91" t="s">
        <v>138</v>
      </c>
      <c r="ER33" s="62">
        <v>0</v>
      </c>
      <c r="ES33" s="91" t="s">
        <v>138</v>
      </c>
      <c r="ET33" s="91" t="s">
        <v>138</v>
      </c>
      <c r="EU33" s="62">
        <v>0</v>
      </c>
      <c r="EV33" s="91" t="s">
        <v>138</v>
      </c>
      <c r="EW33" s="91" t="s">
        <v>138</v>
      </c>
      <c r="EX33" s="62">
        <v>0</v>
      </c>
      <c r="EY33" s="62">
        <v>0</v>
      </c>
      <c r="EZ33" s="62">
        <v>0</v>
      </c>
      <c r="FA33" s="62">
        <v>0</v>
      </c>
      <c r="FB33" s="62">
        <v>0</v>
      </c>
      <c r="FC33" s="62">
        <v>0</v>
      </c>
      <c r="FD33" s="62" t="s">
        <v>138</v>
      </c>
      <c r="FE33" s="62">
        <v>0</v>
      </c>
      <c r="FF33" s="62">
        <v>0</v>
      </c>
      <c r="FG33" s="62">
        <v>0</v>
      </c>
      <c r="FH33" s="62" t="s">
        <v>138</v>
      </c>
      <c r="FI33" s="62">
        <v>0</v>
      </c>
      <c r="FJ33" s="62">
        <v>0</v>
      </c>
      <c r="FK33" s="62">
        <v>0</v>
      </c>
      <c r="FL33" s="62" t="s">
        <v>138</v>
      </c>
      <c r="FM33" s="62">
        <v>0</v>
      </c>
      <c r="FN33" s="62">
        <v>0</v>
      </c>
      <c r="FO33" s="62">
        <v>0</v>
      </c>
      <c r="FP33" s="62" t="s">
        <v>138</v>
      </c>
      <c r="FQ33" s="62">
        <v>0</v>
      </c>
      <c r="FR33" s="62">
        <v>0</v>
      </c>
      <c r="FS33" s="62">
        <v>0</v>
      </c>
      <c r="FT33" s="62" t="s">
        <v>138</v>
      </c>
      <c r="FU33" s="62">
        <v>0</v>
      </c>
      <c r="FV33" s="62">
        <v>0</v>
      </c>
      <c r="FW33" s="62">
        <v>0</v>
      </c>
      <c r="FX33" s="62" t="s">
        <v>138</v>
      </c>
      <c r="FY33" s="62">
        <v>0</v>
      </c>
      <c r="FZ33" s="62">
        <v>0</v>
      </c>
      <c r="GA33" s="62">
        <v>0</v>
      </c>
      <c r="GB33" s="62" t="s">
        <v>138</v>
      </c>
      <c r="GC33" s="62">
        <v>0</v>
      </c>
      <c r="GD33" s="62">
        <v>0</v>
      </c>
      <c r="GE33" s="62">
        <v>0</v>
      </c>
      <c r="GF33" s="62" t="s">
        <v>138</v>
      </c>
      <c r="GG33" s="62">
        <v>0</v>
      </c>
      <c r="GH33" s="62">
        <v>0</v>
      </c>
      <c r="GI33" s="62">
        <v>0</v>
      </c>
      <c r="GJ33" s="62" t="s">
        <v>138</v>
      </c>
      <c r="GK33" s="62">
        <v>0</v>
      </c>
      <c r="GL33" s="62">
        <v>0</v>
      </c>
      <c r="GM33" s="62">
        <v>0</v>
      </c>
      <c r="GN33" s="62" t="s">
        <v>138</v>
      </c>
      <c r="GO33" s="62">
        <v>0</v>
      </c>
      <c r="GP33" s="62">
        <v>0</v>
      </c>
      <c r="GQ33" s="62">
        <v>0</v>
      </c>
      <c r="GR33" s="62">
        <v>0</v>
      </c>
      <c r="GS33" s="62">
        <v>0</v>
      </c>
      <c r="GT33" s="62">
        <v>0</v>
      </c>
      <c r="GU33" s="62">
        <v>0</v>
      </c>
      <c r="GV33" s="62">
        <v>0</v>
      </c>
      <c r="GW33" s="62">
        <v>0</v>
      </c>
      <c r="GX33" s="62">
        <v>0</v>
      </c>
      <c r="GY33" s="62">
        <v>0</v>
      </c>
      <c r="GZ33" s="62">
        <v>0</v>
      </c>
      <c r="HA33" s="62">
        <v>0</v>
      </c>
      <c r="HB33" s="91" t="s">
        <v>138</v>
      </c>
      <c r="HC33" s="91" t="s">
        <v>138</v>
      </c>
      <c r="HD33" s="62">
        <v>0</v>
      </c>
      <c r="HE33" s="91" t="s">
        <v>138</v>
      </c>
      <c r="HF33" s="91" t="s">
        <v>138</v>
      </c>
      <c r="HG33" s="62">
        <v>0</v>
      </c>
      <c r="HH33" s="91" t="s">
        <v>138</v>
      </c>
      <c r="HI33" s="91" t="s">
        <v>138</v>
      </c>
      <c r="HJ33" s="62">
        <v>0</v>
      </c>
      <c r="HK33" s="91" t="s">
        <v>138</v>
      </c>
      <c r="HL33" s="91" t="s">
        <v>138</v>
      </c>
      <c r="HM33" s="62">
        <v>0</v>
      </c>
      <c r="HN33" s="91" t="s">
        <v>138</v>
      </c>
      <c r="HO33" s="91" t="s">
        <v>138</v>
      </c>
      <c r="HP33" s="62">
        <v>0</v>
      </c>
      <c r="HQ33" s="62">
        <v>0</v>
      </c>
      <c r="HR33" s="62">
        <v>0</v>
      </c>
      <c r="HS33" s="62">
        <v>0</v>
      </c>
      <c r="HT33" s="62">
        <v>0</v>
      </c>
      <c r="HU33" s="62">
        <v>0</v>
      </c>
      <c r="HV33" s="62" t="s">
        <v>138</v>
      </c>
      <c r="HW33" s="62">
        <v>0</v>
      </c>
      <c r="HX33" s="62">
        <v>0</v>
      </c>
      <c r="HY33" s="62">
        <v>0</v>
      </c>
      <c r="HZ33" s="62" t="s">
        <v>138</v>
      </c>
      <c r="IA33" s="62">
        <v>0</v>
      </c>
      <c r="IB33" s="62">
        <v>0</v>
      </c>
      <c r="IC33" s="62">
        <v>0</v>
      </c>
      <c r="ID33" s="62" t="s">
        <v>138</v>
      </c>
      <c r="IE33" s="62">
        <v>0</v>
      </c>
      <c r="IF33" s="62">
        <v>0</v>
      </c>
      <c r="IG33" s="62">
        <v>0</v>
      </c>
      <c r="IH33" s="62" t="s">
        <v>138</v>
      </c>
      <c r="II33" s="62">
        <v>0</v>
      </c>
      <c r="IJ33" s="62">
        <v>0</v>
      </c>
      <c r="IK33" s="62">
        <v>0</v>
      </c>
      <c r="IL33" s="62" t="s">
        <v>138</v>
      </c>
      <c r="IM33" s="62">
        <v>0</v>
      </c>
      <c r="IN33" s="62">
        <v>0</v>
      </c>
      <c r="IO33" s="62">
        <v>0</v>
      </c>
      <c r="IP33" s="62" t="s">
        <v>138</v>
      </c>
      <c r="IQ33" s="62">
        <v>0</v>
      </c>
      <c r="IR33" s="62">
        <v>0</v>
      </c>
      <c r="IS33" s="62">
        <v>0</v>
      </c>
      <c r="IT33" s="62" t="s">
        <v>138</v>
      </c>
      <c r="IU33" s="62">
        <v>0</v>
      </c>
      <c r="IV33" s="62">
        <v>0</v>
      </c>
      <c r="IW33" s="62">
        <v>0</v>
      </c>
      <c r="IX33" s="62" t="s">
        <v>138</v>
      </c>
      <c r="IY33" s="62">
        <v>0</v>
      </c>
      <c r="IZ33" s="62">
        <v>0</v>
      </c>
      <c r="JA33" s="62">
        <v>0</v>
      </c>
      <c r="JB33" s="62" t="s">
        <v>138</v>
      </c>
      <c r="JC33" s="62">
        <v>0</v>
      </c>
      <c r="JD33" s="62">
        <v>0</v>
      </c>
      <c r="JE33" s="62">
        <v>0</v>
      </c>
      <c r="JF33" s="62" t="s">
        <v>138</v>
      </c>
      <c r="JG33" s="62">
        <v>0</v>
      </c>
      <c r="JH33" s="62">
        <v>0</v>
      </c>
      <c r="JI33" s="62">
        <v>0</v>
      </c>
      <c r="JJ33" s="62">
        <v>4</v>
      </c>
      <c r="JK33" s="62">
        <v>12</v>
      </c>
      <c r="JL33" s="62">
        <v>0</v>
      </c>
      <c r="JM33" s="62">
        <v>0</v>
      </c>
      <c r="JN33" s="62">
        <v>0</v>
      </c>
      <c r="JO33" s="62">
        <v>0</v>
      </c>
      <c r="JP33" s="62">
        <v>0</v>
      </c>
      <c r="JQ33" s="62">
        <v>0</v>
      </c>
      <c r="JR33" s="62">
        <v>0</v>
      </c>
      <c r="JS33" s="62">
        <v>0</v>
      </c>
      <c r="JT33" s="62">
        <v>0</v>
      </c>
      <c r="JU33" s="62">
        <v>0</v>
      </c>
      <c r="JV33" s="62">
        <v>0</v>
      </c>
      <c r="JW33" s="62">
        <v>0</v>
      </c>
      <c r="JX33" s="62">
        <v>0</v>
      </c>
      <c r="JY33" s="62">
        <v>0</v>
      </c>
      <c r="JZ33" s="62">
        <v>2</v>
      </c>
      <c r="KA33" s="62">
        <v>6</v>
      </c>
      <c r="KB33" s="62">
        <v>0</v>
      </c>
      <c r="KC33" s="62">
        <v>0</v>
      </c>
      <c r="KD33" s="62">
        <v>0</v>
      </c>
      <c r="KE33" s="62">
        <v>0</v>
      </c>
      <c r="KF33" s="62">
        <v>0</v>
      </c>
      <c r="KG33" s="62">
        <v>0</v>
      </c>
    </row>
    <row r="34" spans="1:293"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91"/>
      <c r="EK34" s="91"/>
      <c r="EL34" s="62"/>
      <c r="EM34" s="91"/>
      <c r="EN34" s="91"/>
      <c r="EO34" s="62"/>
      <c r="EP34" s="91"/>
      <c r="EQ34" s="91"/>
      <c r="ER34" s="62"/>
      <c r="ES34" s="91"/>
      <c r="ET34" s="91"/>
      <c r="EU34" s="62"/>
      <c r="EV34" s="91"/>
      <c r="EW34" s="91"/>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91"/>
      <c r="HC34" s="91"/>
      <c r="HD34" s="62"/>
      <c r="HE34" s="91"/>
      <c r="HF34" s="91"/>
      <c r="HG34" s="62"/>
      <c r="HH34" s="91"/>
      <c r="HI34" s="91"/>
      <c r="HJ34" s="62"/>
      <c r="HK34" s="91"/>
      <c r="HL34" s="91"/>
      <c r="HM34" s="62"/>
      <c r="HN34" s="91"/>
      <c r="HO34" s="91"/>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row>
    <row r="35" spans="1:293"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91"/>
      <c r="EK35" s="91"/>
      <c r="EL35" s="62"/>
      <c r="EM35" s="91"/>
      <c r="EN35" s="91"/>
      <c r="EO35" s="62"/>
      <c r="EP35" s="91"/>
      <c r="EQ35" s="91"/>
      <c r="ER35" s="62"/>
      <c r="ES35" s="91"/>
      <c r="ET35" s="91"/>
      <c r="EU35" s="62"/>
      <c r="EV35" s="91"/>
      <c r="EW35" s="91"/>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91"/>
      <c r="HC35" s="91"/>
      <c r="HD35" s="62"/>
      <c r="HE35" s="91"/>
      <c r="HF35" s="91"/>
      <c r="HG35" s="62"/>
      <c r="HH35" s="91"/>
      <c r="HI35" s="91"/>
      <c r="HJ35" s="62"/>
      <c r="HK35" s="91"/>
      <c r="HL35" s="91"/>
      <c r="HM35" s="62"/>
      <c r="HN35" s="91"/>
      <c r="HO35" s="91"/>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row>
    <row r="36" spans="1:293"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91"/>
      <c r="EK36" s="91"/>
      <c r="EL36" s="62"/>
      <c r="EM36" s="91"/>
      <c r="EN36" s="91"/>
      <c r="EO36" s="62"/>
      <c r="EP36" s="91"/>
      <c r="EQ36" s="91"/>
      <c r="ER36" s="62"/>
      <c r="ES36" s="91"/>
      <c r="ET36" s="91"/>
      <c r="EU36" s="62"/>
      <c r="EV36" s="91"/>
      <c r="EW36" s="91"/>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91"/>
      <c r="HC36" s="91"/>
      <c r="HD36" s="62"/>
      <c r="HE36" s="91"/>
      <c r="HF36" s="91"/>
      <c r="HG36" s="62"/>
      <c r="HH36" s="91"/>
      <c r="HI36" s="91"/>
      <c r="HJ36" s="62"/>
      <c r="HK36" s="91"/>
      <c r="HL36" s="91"/>
      <c r="HM36" s="62"/>
      <c r="HN36" s="91"/>
      <c r="HO36" s="91"/>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row>
    <row r="37" spans="1:293"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91"/>
      <c r="EK37" s="91"/>
      <c r="EL37" s="62"/>
      <c r="EM37" s="91"/>
      <c r="EN37" s="91"/>
      <c r="EO37" s="62"/>
      <c r="EP37" s="91"/>
      <c r="EQ37" s="91"/>
      <c r="ER37" s="62"/>
      <c r="ES37" s="91"/>
      <c r="ET37" s="91"/>
      <c r="EU37" s="62"/>
      <c r="EV37" s="91"/>
      <c r="EW37" s="91"/>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91"/>
      <c r="HC37" s="91"/>
      <c r="HD37" s="62"/>
      <c r="HE37" s="91"/>
      <c r="HF37" s="91"/>
      <c r="HG37" s="62"/>
      <c r="HH37" s="91"/>
      <c r="HI37" s="91"/>
      <c r="HJ37" s="62"/>
      <c r="HK37" s="91"/>
      <c r="HL37" s="91"/>
      <c r="HM37" s="62"/>
      <c r="HN37" s="91"/>
      <c r="HO37" s="91"/>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row>
    <row r="38" spans="1:293"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91"/>
      <c r="EK38" s="91"/>
      <c r="EL38" s="62"/>
      <c r="EM38" s="91"/>
      <c r="EN38" s="91"/>
      <c r="EO38" s="62"/>
      <c r="EP38" s="91"/>
      <c r="EQ38" s="91"/>
      <c r="ER38" s="62"/>
      <c r="ES38" s="91"/>
      <c r="ET38" s="91"/>
      <c r="EU38" s="62"/>
      <c r="EV38" s="91"/>
      <c r="EW38" s="91"/>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91"/>
      <c r="HC38" s="91"/>
      <c r="HD38" s="62"/>
      <c r="HE38" s="91"/>
      <c r="HF38" s="91"/>
      <c r="HG38" s="62"/>
      <c r="HH38" s="91"/>
      <c r="HI38" s="91"/>
      <c r="HJ38" s="62"/>
      <c r="HK38" s="91"/>
      <c r="HL38" s="91"/>
      <c r="HM38" s="62"/>
      <c r="HN38" s="91"/>
      <c r="HO38" s="91"/>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row>
    <row r="39" spans="1:293"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91"/>
      <c r="EK39" s="91"/>
      <c r="EL39" s="62"/>
      <c r="EM39" s="91"/>
      <c r="EN39" s="91"/>
      <c r="EO39" s="62"/>
      <c r="EP39" s="91"/>
      <c r="EQ39" s="91"/>
      <c r="ER39" s="62"/>
      <c r="ES39" s="91"/>
      <c r="ET39" s="91"/>
      <c r="EU39" s="62"/>
      <c r="EV39" s="91"/>
      <c r="EW39" s="91"/>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91"/>
      <c r="HC39" s="91"/>
      <c r="HD39" s="62"/>
      <c r="HE39" s="91"/>
      <c r="HF39" s="91"/>
      <c r="HG39" s="62"/>
      <c r="HH39" s="91"/>
      <c r="HI39" s="91"/>
      <c r="HJ39" s="62"/>
      <c r="HK39" s="91"/>
      <c r="HL39" s="91"/>
      <c r="HM39" s="62"/>
      <c r="HN39" s="91"/>
      <c r="HO39" s="91"/>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row>
    <row r="40" spans="1:293"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91"/>
      <c r="EK40" s="91"/>
      <c r="EL40" s="62"/>
      <c r="EM40" s="91"/>
      <c r="EN40" s="91"/>
      <c r="EO40" s="62"/>
      <c r="EP40" s="91"/>
      <c r="EQ40" s="91"/>
      <c r="ER40" s="62"/>
      <c r="ES40" s="91"/>
      <c r="ET40" s="91"/>
      <c r="EU40" s="62"/>
      <c r="EV40" s="91"/>
      <c r="EW40" s="91"/>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91"/>
      <c r="HC40" s="91"/>
      <c r="HD40" s="62"/>
      <c r="HE40" s="91"/>
      <c r="HF40" s="91"/>
      <c r="HG40" s="62"/>
      <c r="HH40" s="91"/>
      <c r="HI40" s="91"/>
      <c r="HJ40" s="62"/>
      <c r="HK40" s="91"/>
      <c r="HL40" s="91"/>
      <c r="HM40" s="62"/>
      <c r="HN40" s="91"/>
      <c r="HO40" s="91"/>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row>
    <row r="41" spans="1:293"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91"/>
      <c r="EK41" s="91"/>
      <c r="EL41" s="62"/>
      <c r="EM41" s="91"/>
      <c r="EN41" s="91"/>
      <c r="EO41" s="62"/>
      <c r="EP41" s="91"/>
      <c r="EQ41" s="91"/>
      <c r="ER41" s="62"/>
      <c r="ES41" s="91"/>
      <c r="ET41" s="91"/>
      <c r="EU41" s="62"/>
      <c r="EV41" s="91"/>
      <c r="EW41" s="91"/>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91"/>
      <c r="HC41" s="91"/>
      <c r="HD41" s="62"/>
      <c r="HE41" s="91"/>
      <c r="HF41" s="91"/>
      <c r="HG41" s="62"/>
      <c r="HH41" s="91"/>
      <c r="HI41" s="91"/>
      <c r="HJ41" s="62"/>
      <c r="HK41" s="91"/>
      <c r="HL41" s="91"/>
      <c r="HM41" s="62"/>
      <c r="HN41" s="91"/>
      <c r="HO41" s="91"/>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row>
    <row r="42" spans="1:293"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91"/>
      <c r="EK42" s="91"/>
      <c r="EL42" s="62"/>
      <c r="EM42" s="91"/>
      <c r="EN42" s="91"/>
      <c r="EO42" s="62"/>
      <c r="EP42" s="91"/>
      <c r="EQ42" s="91"/>
      <c r="ER42" s="62"/>
      <c r="ES42" s="91"/>
      <c r="ET42" s="91"/>
      <c r="EU42" s="62"/>
      <c r="EV42" s="91"/>
      <c r="EW42" s="91"/>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91"/>
      <c r="HC42" s="91"/>
      <c r="HD42" s="62"/>
      <c r="HE42" s="91"/>
      <c r="HF42" s="91"/>
      <c r="HG42" s="62"/>
      <c r="HH42" s="91"/>
      <c r="HI42" s="91"/>
      <c r="HJ42" s="62"/>
      <c r="HK42" s="91"/>
      <c r="HL42" s="91"/>
      <c r="HM42" s="62"/>
      <c r="HN42" s="91"/>
      <c r="HO42" s="91"/>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row>
    <row r="43" spans="1:293"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91"/>
      <c r="EK43" s="91"/>
      <c r="EL43" s="62"/>
      <c r="EM43" s="91"/>
      <c r="EN43" s="91"/>
      <c r="EO43" s="62"/>
      <c r="EP43" s="91"/>
      <c r="EQ43" s="91"/>
      <c r="ER43" s="62"/>
      <c r="ES43" s="91"/>
      <c r="ET43" s="91"/>
      <c r="EU43" s="62"/>
      <c r="EV43" s="91"/>
      <c r="EW43" s="91"/>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91"/>
      <c r="HC43" s="91"/>
      <c r="HD43" s="62"/>
      <c r="HE43" s="91"/>
      <c r="HF43" s="91"/>
      <c r="HG43" s="62"/>
      <c r="HH43" s="91"/>
      <c r="HI43" s="91"/>
      <c r="HJ43" s="62"/>
      <c r="HK43" s="91"/>
      <c r="HL43" s="91"/>
      <c r="HM43" s="62"/>
      <c r="HN43" s="91"/>
      <c r="HO43" s="91"/>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row>
    <row r="44" spans="1:293"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91"/>
      <c r="EK44" s="91"/>
      <c r="EL44" s="62"/>
      <c r="EM44" s="91"/>
      <c r="EN44" s="91"/>
      <c r="EO44" s="62"/>
      <c r="EP44" s="91"/>
      <c r="EQ44" s="91"/>
      <c r="ER44" s="62"/>
      <c r="ES44" s="91"/>
      <c r="ET44" s="91"/>
      <c r="EU44" s="62"/>
      <c r="EV44" s="91"/>
      <c r="EW44" s="91"/>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91"/>
      <c r="HC44" s="91"/>
      <c r="HD44" s="62"/>
      <c r="HE44" s="91"/>
      <c r="HF44" s="91"/>
      <c r="HG44" s="62"/>
      <c r="HH44" s="91"/>
      <c r="HI44" s="91"/>
      <c r="HJ44" s="62"/>
      <c r="HK44" s="91"/>
      <c r="HL44" s="91"/>
      <c r="HM44" s="62"/>
      <c r="HN44" s="91"/>
      <c r="HO44" s="91"/>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row>
    <row r="45" spans="1:293"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91"/>
      <c r="EK45" s="91"/>
      <c r="EL45" s="62"/>
      <c r="EM45" s="91"/>
      <c r="EN45" s="91"/>
      <c r="EO45" s="62"/>
      <c r="EP45" s="91"/>
      <c r="EQ45" s="91"/>
      <c r="ER45" s="62"/>
      <c r="ES45" s="91"/>
      <c r="ET45" s="91"/>
      <c r="EU45" s="62"/>
      <c r="EV45" s="91"/>
      <c r="EW45" s="91"/>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91"/>
      <c r="HC45" s="91"/>
      <c r="HD45" s="62"/>
      <c r="HE45" s="91"/>
      <c r="HF45" s="91"/>
      <c r="HG45" s="62"/>
      <c r="HH45" s="91"/>
      <c r="HI45" s="91"/>
      <c r="HJ45" s="62"/>
      <c r="HK45" s="91"/>
      <c r="HL45" s="91"/>
      <c r="HM45" s="62"/>
      <c r="HN45" s="91"/>
      <c r="HO45" s="91"/>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row>
    <row r="46" spans="1:293"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91"/>
      <c r="EK46" s="91"/>
      <c r="EL46" s="62"/>
      <c r="EM46" s="91"/>
      <c r="EN46" s="91"/>
      <c r="EO46" s="62"/>
      <c r="EP46" s="91"/>
      <c r="EQ46" s="91"/>
      <c r="ER46" s="62"/>
      <c r="ES46" s="91"/>
      <c r="ET46" s="91"/>
      <c r="EU46" s="62"/>
      <c r="EV46" s="91"/>
      <c r="EW46" s="91"/>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91"/>
      <c r="HC46" s="91"/>
      <c r="HD46" s="62"/>
      <c r="HE46" s="91"/>
      <c r="HF46" s="91"/>
      <c r="HG46" s="62"/>
      <c r="HH46" s="91"/>
      <c r="HI46" s="91"/>
      <c r="HJ46" s="62"/>
      <c r="HK46" s="91"/>
      <c r="HL46" s="91"/>
      <c r="HM46" s="62"/>
      <c r="HN46" s="91"/>
      <c r="HO46" s="91"/>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row>
    <row r="47" spans="1:293"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91"/>
      <c r="EK47" s="91"/>
      <c r="EL47" s="62"/>
      <c r="EM47" s="91"/>
      <c r="EN47" s="91"/>
      <c r="EO47" s="62"/>
      <c r="EP47" s="91"/>
      <c r="EQ47" s="91"/>
      <c r="ER47" s="62"/>
      <c r="ES47" s="91"/>
      <c r="ET47" s="91"/>
      <c r="EU47" s="62"/>
      <c r="EV47" s="91"/>
      <c r="EW47" s="91"/>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91"/>
      <c r="HC47" s="91"/>
      <c r="HD47" s="62"/>
      <c r="HE47" s="91"/>
      <c r="HF47" s="91"/>
      <c r="HG47" s="62"/>
      <c r="HH47" s="91"/>
      <c r="HI47" s="91"/>
      <c r="HJ47" s="62"/>
      <c r="HK47" s="91"/>
      <c r="HL47" s="91"/>
      <c r="HM47" s="62"/>
      <c r="HN47" s="91"/>
      <c r="HO47" s="91"/>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row>
    <row r="48" spans="1:293"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91"/>
      <c r="EK48" s="91"/>
      <c r="EL48" s="62"/>
      <c r="EM48" s="91"/>
      <c r="EN48" s="91"/>
      <c r="EO48" s="62"/>
      <c r="EP48" s="91"/>
      <c r="EQ48" s="91"/>
      <c r="ER48" s="62"/>
      <c r="ES48" s="91"/>
      <c r="ET48" s="91"/>
      <c r="EU48" s="62"/>
      <c r="EV48" s="91"/>
      <c r="EW48" s="91"/>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91"/>
      <c r="HC48" s="91"/>
      <c r="HD48" s="62"/>
      <c r="HE48" s="91"/>
      <c r="HF48" s="91"/>
      <c r="HG48" s="62"/>
      <c r="HH48" s="91"/>
      <c r="HI48" s="91"/>
      <c r="HJ48" s="62"/>
      <c r="HK48" s="91"/>
      <c r="HL48" s="91"/>
      <c r="HM48" s="62"/>
      <c r="HN48" s="91"/>
      <c r="HO48" s="91"/>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row>
    <row r="49" spans="1:293"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91"/>
      <c r="EK49" s="91"/>
      <c r="EL49" s="62"/>
      <c r="EM49" s="91"/>
      <c r="EN49" s="91"/>
      <c r="EO49" s="62"/>
      <c r="EP49" s="91"/>
      <c r="EQ49" s="91"/>
      <c r="ER49" s="62"/>
      <c r="ES49" s="91"/>
      <c r="ET49" s="91"/>
      <c r="EU49" s="62"/>
      <c r="EV49" s="91"/>
      <c r="EW49" s="91"/>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91"/>
      <c r="HC49" s="91"/>
      <c r="HD49" s="62"/>
      <c r="HE49" s="91"/>
      <c r="HF49" s="91"/>
      <c r="HG49" s="62"/>
      <c r="HH49" s="91"/>
      <c r="HI49" s="91"/>
      <c r="HJ49" s="62"/>
      <c r="HK49" s="91"/>
      <c r="HL49" s="91"/>
      <c r="HM49" s="62"/>
      <c r="HN49" s="91"/>
      <c r="HO49" s="91"/>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row>
    <row r="50" spans="1:293"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91"/>
      <c r="EK50" s="91"/>
      <c r="EL50" s="62"/>
      <c r="EM50" s="91"/>
      <c r="EN50" s="91"/>
      <c r="EO50" s="62"/>
      <c r="EP50" s="91"/>
      <c r="EQ50" s="91"/>
      <c r="ER50" s="62"/>
      <c r="ES50" s="91"/>
      <c r="ET50" s="91"/>
      <c r="EU50" s="62"/>
      <c r="EV50" s="91"/>
      <c r="EW50" s="91"/>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91"/>
      <c r="HC50" s="91"/>
      <c r="HD50" s="62"/>
      <c r="HE50" s="91"/>
      <c r="HF50" s="91"/>
      <c r="HG50" s="62"/>
      <c r="HH50" s="91"/>
      <c r="HI50" s="91"/>
      <c r="HJ50" s="62"/>
      <c r="HK50" s="91"/>
      <c r="HL50" s="91"/>
      <c r="HM50" s="62"/>
      <c r="HN50" s="91"/>
      <c r="HO50" s="91"/>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row>
    <row r="51" spans="1:293"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91"/>
      <c r="EK51" s="91"/>
      <c r="EL51" s="62"/>
      <c r="EM51" s="91"/>
      <c r="EN51" s="91"/>
      <c r="EO51" s="62"/>
      <c r="EP51" s="91"/>
      <c r="EQ51" s="91"/>
      <c r="ER51" s="62"/>
      <c r="ES51" s="91"/>
      <c r="ET51" s="91"/>
      <c r="EU51" s="62"/>
      <c r="EV51" s="91"/>
      <c r="EW51" s="91"/>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91"/>
      <c r="HC51" s="91"/>
      <c r="HD51" s="62"/>
      <c r="HE51" s="91"/>
      <c r="HF51" s="91"/>
      <c r="HG51" s="62"/>
      <c r="HH51" s="91"/>
      <c r="HI51" s="91"/>
      <c r="HJ51" s="62"/>
      <c r="HK51" s="91"/>
      <c r="HL51" s="91"/>
      <c r="HM51" s="62"/>
      <c r="HN51" s="91"/>
      <c r="HO51" s="91"/>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row>
    <row r="52" spans="1:293"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91"/>
      <c r="EK52" s="91"/>
      <c r="EL52" s="62"/>
      <c r="EM52" s="91"/>
      <c r="EN52" s="91"/>
      <c r="EO52" s="62"/>
      <c r="EP52" s="91"/>
      <c r="EQ52" s="91"/>
      <c r="ER52" s="62"/>
      <c r="ES52" s="91"/>
      <c r="ET52" s="91"/>
      <c r="EU52" s="62"/>
      <c r="EV52" s="91"/>
      <c r="EW52" s="91"/>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91"/>
      <c r="HC52" s="91"/>
      <c r="HD52" s="62"/>
      <c r="HE52" s="91"/>
      <c r="HF52" s="91"/>
      <c r="HG52" s="62"/>
      <c r="HH52" s="91"/>
      <c r="HI52" s="91"/>
      <c r="HJ52" s="62"/>
      <c r="HK52" s="91"/>
      <c r="HL52" s="91"/>
      <c r="HM52" s="62"/>
      <c r="HN52" s="91"/>
      <c r="HO52" s="91"/>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row>
    <row r="53" spans="1:293"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91"/>
      <c r="EK53" s="91"/>
      <c r="EL53" s="62"/>
      <c r="EM53" s="91"/>
      <c r="EN53" s="91"/>
      <c r="EO53" s="62"/>
      <c r="EP53" s="91"/>
      <c r="EQ53" s="91"/>
      <c r="ER53" s="62"/>
      <c r="ES53" s="91"/>
      <c r="ET53" s="91"/>
      <c r="EU53" s="62"/>
      <c r="EV53" s="91"/>
      <c r="EW53" s="91"/>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91"/>
      <c r="HC53" s="91"/>
      <c r="HD53" s="62"/>
      <c r="HE53" s="91"/>
      <c r="HF53" s="91"/>
      <c r="HG53" s="62"/>
      <c r="HH53" s="91"/>
      <c r="HI53" s="91"/>
      <c r="HJ53" s="62"/>
      <c r="HK53" s="91"/>
      <c r="HL53" s="91"/>
      <c r="HM53" s="62"/>
      <c r="HN53" s="91"/>
      <c r="HO53" s="91"/>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row>
    <row r="54" spans="1:293"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91"/>
      <c r="EK54" s="91"/>
      <c r="EL54" s="62"/>
      <c r="EM54" s="91"/>
      <c r="EN54" s="91"/>
      <c r="EO54" s="62"/>
      <c r="EP54" s="91"/>
      <c r="EQ54" s="91"/>
      <c r="ER54" s="62"/>
      <c r="ES54" s="91"/>
      <c r="ET54" s="91"/>
      <c r="EU54" s="62"/>
      <c r="EV54" s="91"/>
      <c r="EW54" s="91"/>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91"/>
      <c r="HC54" s="91"/>
      <c r="HD54" s="62"/>
      <c r="HE54" s="91"/>
      <c r="HF54" s="91"/>
      <c r="HG54" s="62"/>
      <c r="HH54" s="91"/>
      <c r="HI54" s="91"/>
      <c r="HJ54" s="62"/>
      <c r="HK54" s="91"/>
      <c r="HL54" s="91"/>
      <c r="HM54" s="62"/>
      <c r="HN54" s="91"/>
      <c r="HO54" s="91"/>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row>
    <row r="55" spans="1:293"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91"/>
      <c r="EK55" s="91"/>
      <c r="EL55" s="62"/>
      <c r="EM55" s="91"/>
      <c r="EN55" s="91"/>
      <c r="EO55" s="62"/>
      <c r="EP55" s="91"/>
      <c r="EQ55" s="91"/>
      <c r="ER55" s="62"/>
      <c r="ES55" s="91"/>
      <c r="ET55" s="91"/>
      <c r="EU55" s="62"/>
      <c r="EV55" s="91"/>
      <c r="EW55" s="91"/>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91"/>
      <c r="HC55" s="91"/>
      <c r="HD55" s="62"/>
      <c r="HE55" s="91"/>
      <c r="HF55" s="91"/>
      <c r="HG55" s="62"/>
      <c r="HH55" s="91"/>
      <c r="HI55" s="91"/>
      <c r="HJ55" s="62"/>
      <c r="HK55" s="91"/>
      <c r="HL55" s="91"/>
      <c r="HM55" s="62"/>
      <c r="HN55" s="91"/>
      <c r="HO55" s="91"/>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row>
    <row r="56" spans="1:293"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91"/>
      <c r="EK56" s="91"/>
      <c r="EL56" s="62"/>
      <c r="EM56" s="91"/>
      <c r="EN56" s="91"/>
      <c r="EO56" s="62"/>
      <c r="EP56" s="91"/>
      <c r="EQ56" s="91"/>
      <c r="ER56" s="62"/>
      <c r="ES56" s="91"/>
      <c r="ET56" s="91"/>
      <c r="EU56" s="62"/>
      <c r="EV56" s="91"/>
      <c r="EW56" s="91"/>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91"/>
      <c r="HC56" s="91"/>
      <c r="HD56" s="62"/>
      <c r="HE56" s="91"/>
      <c r="HF56" s="91"/>
      <c r="HG56" s="62"/>
      <c r="HH56" s="91"/>
      <c r="HI56" s="91"/>
      <c r="HJ56" s="62"/>
      <c r="HK56" s="91"/>
      <c r="HL56" s="91"/>
      <c r="HM56" s="62"/>
      <c r="HN56" s="91"/>
      <c r="HO56" s="91"/>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row>
    <row r="57" spans="1:293"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91"/>
      <c r="EK57" s="91"/>
      <c r="EL57" s="62"/>
      <c r="EM57" s="91"/>
      <c r="EN57" s="91"/>
      <c r="EO57" s="62"/>
      <c r="EP57" s="91"/>
      <c r="EQ57" s="91"/>
      <c r="ER57" s="62"/>
      <c r="ES57" s="91"/>
      <c r="ET57" s="91"/>
      <c r="EU57" s="62"/>
      <c r="EV57" s="91"/>
      <c r="EW57" s="91"/>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91"/>
      <c r="HC57" s="91"/>
      <c r="HD57" s="62"/>
      <c r="HE57" s="91"/>
      <c r="HF57" s="91"/>
      <c r="HG57" s="62"/>
      <c r="HH57" s="91"/>
      <c r="HI57" s="91"/>
      <c r="HJ57" s="62"/>
      <c r="HK57" s="91"/>
      <c r="HL57" s="91"/>
      <c r="HM57" s="62"/>
      <c r="HN57" s="91"/>
      <c r="HO57" s="91"/>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row>
    <row r="58" spans="1:293" s="52" customFormat="1" ht="13.5" customHeight="1">
      <c r="A58" s="59"/>
      <c r="B58" s="60"/>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91"/>
      <c r="EK58" s="91"/>
      <c r="EL58" s="62"/>
      <c r="EM58" s="91"/>
      <c r="EN58" s="91"/>
      <c r="EO58" s="62"/>
      <c r="EP58" s="91"/>
      <c r="EQ58" s="91"/>
      <c r="ER58" s="62"/>
      <c r="ES58" s="91"/>
      <c r="ET58" s="91"/>
      <c r="EU58" s="62"/>
      <c r="EV58" s="91"/>
      <c r="EW58" s="91"/>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91"/>
      <c r="HC58" s="91"/>
      <c r="HD58" s="62"/>
      <c r="HE58" s="91"/>
      <c r="HF58" s="91"/>
      <c r="HG58" s="62"/>
      <c r="HH58" s="91"/>
      <c r="HI58" s="91"/>
      <c r="HJ58" s="62"/>
      <c r="HK58" s="91"/>
      <c r="HL58" s="91"/>
      <c r="HM58" s="62"/>
      <c r="HN58" s="91"/>
      <c r="HO58" s="91"/>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row>
    <row r="59" spans="1:293" s="52" customFormat="1" ht="13.5" customHeight="1">
      <c r="A59" s="59"/>
      <c r="B59" s="60"/>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91"/>
      <c r="EK59" s="91"/>
      <c r="EL59" s="62"/>
      <c r="EM59" s="91"/>
      <c r="EN59" s="91"/>
      <c r="EO59" s="62"/>
      <c r="EP59" s="91"/>
      <c r="EQ59" s="91"/>
      <c r="ER59" s="62"/>
      <c r="ES59" s="91"/>
      <c r="ET59" s="91"/>
      <c r="EU59" s="62"/>
      <c r="EV59" s="91"/>
      <c r="EW59" s="91"/>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91"/>
      <c r="HC59" s="91"/>
      <c r="HD59" s="62"/>
      <c r="HE59" s="91"/>
      <c r="HF59" s="91"/>
      <c r="HG59" s="62"/>
      <c r="HH59" s="91"/>
      <c r="HI59" s="91"/>
      <c r="HJ59" s="62"/>
      <c r="HK59" s="91"/>
      <c r="HL59" s="91"/>
      <c r="HM59" s="62"/>
      <c r="HN59" s="91"/>
      <c r="HO59" s="91"/>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row>
    <row r="60" spans="1:293" s="52" customFormat="1" ht="13.5" customHeight="1">
      <c r="A60" s="59"/>
      <c r="B60" s="60"/>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91"/>
      <c r="EK60" s="91"/>
      <c r="EL60" s="62"/>
      <c r="EM60" s="91"/>
      <c r="EN60" s="91"/>
      <c r="EO60" s="62"/>
      <c r="EP60" s="91"/>
      <c r="EQ60" s="91"/>
      <c r="ER60" s="62"/>
      <c r="ES60" s="91"/>
      <c r="ET60" s="91"/>
      <c r="EU60" s="62"/>
      <c r="EV60" s="91"/>
      <c r="EW60" s="91"/>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91"/>
      <c r="HC60" s="91"/>
      <c r="HD60" s="62"/>
      <c r="HE60" s="91"/>
      <c r="HF60" s="91"/>
      <c r="HG60" s="62"/>
      <c r="HH60" s="91"/>
      <c r="HI60" s="91"/>
      <c r="HJ60" s="62"/>
      <c r="HK60" s="91"/>
      <c r="HL60" s="91"/>
      <c r="HM60" s="62"/>
      <c r="HN60" s="91"/>
      <c r="HO60" s="91"/>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row>
    <row r="61" spans="1:293" s="52" customFormat="1" ht="13.5" customHeight="1">
      <c r="A61" s="59"/>
      <c r="B61" s="60"/>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91"/>
      <c r="EK61" s="91"/>
      <c r="EL61" s="62"/>
      <c r="EM61" s="91"/>
      <c r="EN61" s="91"/>
      <c r="EO61" s="62"/>
      <c r="EP61" s="91"/>
      <c r="EQ61" s="91"/>
      <c r="ER61" s="62"/>
      <c r="ES61" s="91"/>
      <c r="ET61" s="91"/>
      <c r="EU61" s="62"/>
      <c r="EV61" s="91"/>
      <c r="EW61" s="91"/>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91"/>
      <c r="HC61" s="91"/>
      <c r="HD61" s="62"/>
      <c r="HE61" s="91"/>
      <c r="HF61" s="91"/>
      <c r="HG61" s="62"/>
      <c r="HH61" s="91"/>
      <c r="HI61" s="91"/>
      <c r="HJ61" s="62"/>
      <c r="HK61" s="91"/>
      <c r="HL61" s="91"/>
      <c r="HM61" s="62"/>
      <c r="HN61" s="91"/>
      <c r="HO61" s="91"/>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row>
    <row r="62" spans="1:293" s="52" customFormat="1" ht="13.5" customHeight="1">
      <c r="A62" s="59"/>
      <c r="B62" s="60"/>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91"/>
      <c r="EK62" s="91"/>
      <c r="EL62" s="62"/>
      <c r="EM62" s="91"/>
      <c r="EN62" s="91"/>
      <c r="EO62" s="62"/>
      <c r="EP62" s="91"/>
      <c r="EQ62" s="91"/>
      <c r="ER62" s="62"/>
      <c r="ES62" s="91"/>
      <c r="ET62" s="91"/>
      <c r="EU62" s="62"/>
      <c r="EV62" s="91"/>
      <c r="EW62" s="91"/>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91"/>
      <c r="HC62" s="91"/>
      <c r="HD62" s="62"/>
      <c r="HE62" s="91"/>
      <c r="HF62" s="91"/>
      <c r="HG62" s="62"/>
      <c r="HH62" s="91"/>
      <c r="HI62" s="91"/>
      <c r="HJ62" s="62"/>
      <c r="HK62" s="91"/>
      <c r="HL62" s="91"/>
      <c r="HM62" s="62"/>
      <c r="HN62" s="91"/>
      <c r="HO62" s="91"/>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row>
    <row r="63" spans="1:293" s="52" customFormat="1" ht="13.5" customHeight="1">
      <c r="A63" s="59"/>
      <c r="B63" s="60"/>
      <c r="C63" s="61"/>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91"/>
      <c r="EK63" s="91"/>
      <c r="EL63" s="62"/>
      <c r="EM63" s="91"/>
      <c r="EN63" s="91"/>
      <c r="EO63" s="62"/>
      <c r="EP63" s="91"/>
      <c r="EQ63" s="91"/>
      <c r="ER63" s="62"/>
      <c r="ES63" s="91"/>
      <c r="ET63" s="91"/>
      <c r="EU63" s="62"/>
      <c r="EV63" s="91"/>
      <c r="EW63" s="91"/>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91"/>
      <c r="HC63" s="91"/>
      <c r="HD63" s="62"/>
      <c r="HE63" s="91"/>
      <c r="HF63" s="91"/>
      <c r="HG63" s="62"/>
      <c r="HH63" s="91"/>
      <c r="HI63" s="91"/>
      <c r="HJ63" s="62"/>
      <c r="HK63" s="91"/>
      <c r="HL63" s="91"/>
      <c r="HM63" s="62"/>
      <c r="HN63" s="91"/>
      <c r="HO63" s="91"/>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row>
    <row r="64" spans="1:293" s="52" customFormat="1" ht="13.5" customHeight="1">
      <c r="A64" s="59"/>
      <c r="B64" s="60"/>
      <c r="C64" s="61"/>
      <c r="D64" s="62"/>
      <c r="E64" s="62"/>
      <c r="F64" s="62"/>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91"/>
      <c r="EK64" s="91"/>
      <c r="EL64" s="62"/>
      <c r="EM64" s="91"/>
      <c r="EN64" s="91"/>
      <c r="EO64" s="62"/>
      <c r="EP64" s="91"/>
      <c r="EQ64" s="91"/>
      <c r="ER64" s="62"/>
      <c r="ES64" s="91"/>
      <c r="ET64" s="91"/>
      <c r="EU64" s="62"/>
      <c r="EV64" s="91"/>
      <c r="EW64" s="91"/>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91"/>
      <c r="HC64" s="91"/>
      <c r="HD64" s="62"/>
      <c r="HE64" s="91"/>
      <c r="HF64" s="91"/>
      <c r="HG64" s="62"/>
      <c r="HH64" s="91"/>
      <c r="HI64" s="91"/>
      <c r="HJ64" s="62"/>
      <c r="HK64" s="91"/>
      <c r="HL64" s="91"/>
      <c r="HM64" s="62"/>
      <c r="HN64" s="91"/>
      <c r="HO64" s="91"/>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row>
    <row r="65" spans="1:293" s="52" customFormat="1" ht="13.5" customHeight="1">
      <c r="A65" s="59"/>
      <c r="B65" s="60"/>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91"/>
      <c r="EK65" s="91"/>
      <c r="EL65" s="62"/>
      <c r="EM65" s="91"/>
      <c r="EN65" s="91"/>
      <c r="EO65" s="62"/>
      <c r="EP65" s="91"/>
      <c r="EQ65" s="91"/>
      <c r="ER65" s="62"/>
      <c r="ES65" s="91"/>
      <c r="ET65" s="91"/>
      <c r="EU65" s="62"/>
      <c r="EV65" s="91"/>
      <c r="EW65" s="91"/>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91"/>
      <c r="HC65" s="91"/>
      <c r="HD65" s="62"/>
      <c r="HE65" s="91"/>
      <c r="HF65" s="91"/>
      <c r="HG65" s="62"/>
      <c r="HH65" s="91"/>
      <c r="HI65" s="91"/>
      <c r="HJ65" s="62"/>
      <c r="HK65" s="91"/>
      <c r="HL65" s="91"/>
      <c r="HM65" s="62"/>
      <c r="HN65" s="91"/>
      <c r="HO65" s="91"/>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row>
    <row r="66" spans="1:293" s="52" customFormat="1" ht="13.5" customHeight="1">
      <c r="A66" s="59"/>
      <c r="B66" s="60"/>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91"/>
      <c r="EK66" s="91"/>
      <c r="EL66" s="62"/>
      <c r="EM66" s="91"/>
      <c r="EN66" s="91"/>
      <c r="EO66" s="62"/>
      <c r="EP66" s="91"/>
      <c r="EQ66" s="91"/>
      <c r="ER66" s="62"/>
      <c r="ES66" s="91"/>
      <c r="ET66" s="91"/>
      <c r="EU66" s="62"/>
      <c r="EV66" s="91"/>
      <c r="EW66" s="91"/>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91"/>
      <c r="HC66" s="91"/>
      <c r="HD66" s="62"/>
      <c r="HE66" s="91"/>
      <c r="HF66" s="91"/>
      <c r="HG66" s="62"/>
      <c r="HH66" s="91"/>
      <c r="HI66" s="91"/>
      <c r="HJ66" s="62"/>
      <c r="HK66" s="91"/>
      <c r="HL66" s="91"/>
      <c r="HM66" s="62"/>
      <c r="HN66" s="91"/>
      <c r="HO66" s="91"/>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row>
    <row r="67" spans="1:293" s="52" customFormat="1" ht="13.5" customHeight="1">
      <c r="A67" s="59"/>
      <c r="B67" s="60"/>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91"/>
      <c r="EK67" s="91"/>
      <c r="EL67" s="62"/>
      <c r="EM67" s="91"/>
      <c r="EN67" s="91"/>
      <c r="EO67" s="62"/>
      <c r="EP67" s="91"/>
      <c r="EQ67" s="91"/>
      <c r="ER67" s="62"/>
      <c r="ES67" s="91"/>
      <c r="ET67" s="91"/>
      <c r="EU67" s="62"/>
      <c r="EV67" s="91"/>
      <c r="EW67" s="91"/>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91"/>
      <c r="HC67" s="91"/>
      <c r="HD67" s="62"/>
      <c r="HE67" s="91"/>
      <c r="HF67" s="91"/>
      <c r="HG67" s="62"/>
      <c r="HH67" s="91"/>
      <c r="HI67" s="91"/>
      <c r="HJ67" s="62"/>
      <c r="HK67" s="91"/>
      <c r="HL67" s="91"/>
      <c r="HM67" s="62"/>
      <c r="HN67" s="91"/>
      <c r="HO67" s="91"/>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row>
    <row r="68" spans="1:293" s="52" customFormat="1" ht="13.5" customHeight="1">
      <c r="A68" s="59"/>
      <c r="B68" s="60"/>
      <c r="C68" s="61"/>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91"/>
      <c r="EK68" s="91"/>
      <c r="EL68" s="62"/>
      <c r="EM68" s="91"/>
      <c r="EN68" s="91"/>
      <c r="EO68" s="62"/>
      <c r="EP68" s="91"/>
      <c r="EQ68" s="91"/>
      <c r="ER68" s="62"/>
      <c r="ES68" s="91"/>
      <c r="ET68" s="91"/>
      <c r="EU68" s="62"/>
      <c r="EV68" s="91"/>
      <c r="EW68" s="91"/>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91"/>
      <c r="HC68" s="91"/>
      <c r="HD68" s="62"/>
      <c r="HE68" s="91"/>
      <c r="HF68" s="91"/>
      <c r="HG68" s="62"/>
      <c r="HH68" s="91"/>
      <c r="HI68" s="91"/>
      <c r="HJ68" s="62"/>
      <c r="HK68" s="91"/>
      <c r="HL68" s="91"/>
      <c r="HM68" s="62"/>
      <c r="HN68" s="91"/>
      <c r="HO68" s="91"/>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row>
    <row r="69" spans="1:293" s="52" customFormat="1" ht="13.5" customHeight="1">
      <c r="A69" s="59"/>
      <c r="B69" s="60"/>
      <c r="C69" s="61"/>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91"/>
      <c r="EK69" s="91"/>
      <c r="EL69" s="62"/>
      <c r="EM69" s="91"/>
      <c r="EN69" s="91"/>
      <c r="EO69" s="62"/>
      <c r="EP69" s="91"/>
      <c r="EQ69" s="91"/>
      <c r="ER69" s="62"/>
      <c r="ES69" s="91"/>
      <c r="ET69" s="91"/>
      <c r="EU69" s="62"/>
      <c r="EV69" s="91"/>
      <c r="EW69" s="91"/>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91"/>
      <c r="HC69" s="91"/>
      <c r="HD69" s="62"/>
      <c r="HE69" s="91"/>
      <c r="HF69" s="91"/>
      <c r="HG69" s="62"/>
      <c r="HH69" s="91"/>
      <c r="HI69" s="91"/>
      <c r="HJ69" s="62"/>
      <c r="HK69" s="91"/>
      <c r="HL69" s="91"/>
      <c r="HM69" s="62"/>
      <c r="HN69" s="91"/>
      <c r="HO69" s="91"/>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row>
    <row r="70" spans="1:293" s="52" customFormat="1" ht="13.5" customHeight="1">
      <c r="A70" s="59"/>
      <c r="B70" s="60"/>
      <c r="C70" s="61"/>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91"/>
      <c r="EK70" s="91"/>
      <c r="EL70" s="62"/>
      <c r="EM70" s="91"/>
      <c r="EN70" s="91"/>
      <c r="EO70" s="62"/>
      <c r="EP70" s="91"/>
      <c r="EQ70" s="91"/>
      <c r="ER70" s="62"/>
      <c r="ES70" s="91"/>
      <c r="ET70" s="91"/>
      <c r="EU70" s="62"/>
      <c r="EV70" s="91"/>
      <c r="EW70" s="91"/>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91"/>
      <c r="HC70" s="91"/>
      <c r="HD70" s="62"/>
      <c r="HE70" s="91"/>
      <c r="HF70" s="91"/>
      <c r="HG70" s="62"/>
      <c r="HH70" s="91"/>
      <c r="HI70" s="91"/>
      <c r="HJ70" s="62"/>
      <c r="HK70" s="91"/>
      <c r="HL70" s="91"/>
      <c r="HM70" s="62"/>
      <c r="HN70" s="91"/>
      <c r="HO70" s="91"/>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row>
    <row r="71" spans="1:293" s="52" customFormat="1" ht="13.5" customHeight="1">
      <c r="A71" s="59"/>
      <c r="B71" s="60"/>
      <c r="C71" s="61"/>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91"/>
      <c r="EK71" s="91"/>
      <c r="EL71" s="62"/>
      <c r="EM71" s="91"/>
      <c r="EN71" s="91"/>
      <c r="EO71" s="62"/>
      <c r="EP71" s="91"/>
      <c r="EQ71" s="91"/>
      <c r="ER71" s="62"/>
      <c r="ES71" s="91"/>
      <c r="ET71" s="91"/>
      <c r="EU71" s="62"/>
      <c r="EV71" s="91"/>
      <c r="EW71" s="91"/>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91"/>
      <c r="HC71" s="91"/>
      <c r="HD71" s="62"/>
      <c r="HE71" s="91"/>
      <c r="HF71" s="91"/>
      <c r="HG71" s="62"/>
      <c r="HH71" s="91"/>
      <c r="HI71" s="91"/>
      <c r="HJ71" s="62"/>
      <c r="HK71" s="91"/>
      <c r="HL71" s="91"/>
      <c r="HM71" s="62"/>
      <c r="HN71" s="91"/>
      <c r="HO71" s="91"/>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row>
    <row r="72" spans="1:293" s="52" customFormat="1" ht="13.5" customHeight="1">
      <c r="A72" s="59"/>
      <c r="B72" s="60"/>
      <c r="C72" s="61"/>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91"/>
      <c r="EK72" s="91"/>
      <c r="EL72" s="62"/>
      <c r="EM72" s="91"/>
      <c r="EN72" s="91"/>
      <c r="EO72" s="62"/>
      <c r="EP72" s="91"/>
      <c r="EQ72" s="91"/>
      <c r="ER72" s="62"/>
      <c r="ES72" s="91"/>
      <c r="ET72" s="91"/>
      <c r="EU72" s="62"/>
      <c r="EV72" s="91"/>
      <c r="EW72" s="91"/>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91"/>
      <c r="HC72" s="91"/>
      <c r="HD72" s="62"/>
      <c r="HE72" s="91"/>
      <c r="HF72" s="91"/>
      <c r="HG72" s="62"/>
      <c r="HH72" s="91"/>
      <c r="HI72" s="91"/>
      <c r="HJ72" s="62"/>
      <c r="HK72" s="91"/>
      <c r="HL72" s="91"/>
      <c r="HM72" s="62"/>
      <c r="HN72" s="91"/>
      <c r="HO72" s="91"/>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row>
    <row r="73" spans="1:293" s="52" customFormat="1" ht="13.5" customHeight="1">
      <c r="A73" s="59"/>
      <c r="B73" s="60"/>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91"/>
      <c r="EK73" s="91"/>
      <c r="EL73" s="62"/>
      <c r="EM73" s="91"/>
      <c r="EN73" s="91"/>
      <c r="EO73" s="62"/>
      <c r="EP73" s="91"/>
      <c r="EQ73" s="91"/>
      <c r="ER73" s="62"/>
      <c r="ES73" s="91"/>
      <c r="ET73" s="91"/>
      <c r="EU73" s="62"/>
      <c r="EV73" s="91"/>
      <c r="EW73" s="91"/>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91"/>
      <c r="HC73" s="91"/>
      <c r="HD73" s="62"/>
      <c r="HE73" s="91"/>
      <c r="HF73" s="91"/>
      <c r="HG73" s="62"/>
      <c r="HH73" s="91"/>
      <c r="HI73" s="91"/>
      <c r="HJ73" s="62"/>
      <c r="HK73" s="91"/>
      <c r="HL73" s="91"/>
      <c r="HM73" s="62"/>
      <c r="HN73" s="91"/>
      <c r="HO73" s="91"/>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row>
    <row r="74" spans="1:293" s="52" customFormat="1" ht="13.5" customHeight="1">
      <c r="A74" s="59"/>
      <c r="B74" s="60"/>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91"/>
      <c r="EK74" s="91"/>
      <c r="EL74" s="62"/>
      <c r="EM74" s="91"/>
      <c r="EN74" s="91"/>
      <c r="EO74" s="62"/>
      <c r="EP74" s="91"/>
      <c r="EQ74" s="91"/>
      <c r="ER74" s="62"/>
      <c r="ES74" s="91"/>
      <c r="ET74" s="91"/>
      <c r="EU74" s="62"/>
      <c r="EV74" s="91"/>
      <c r="EW74" s="91"/>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91"/>
      <c r="HC74" s="91"/>
      <c r="HD74" s="62"/>
      <c r="HE74" s="91"/>
      <c r="HF74" s="91"/>
      <c r="HG74" s="62"/>
      <c r="HH74" s="91"/>
      <c r="HI74" s="91"/>
      <c r="HJ74" s="62"/>
      <c r="HK74" s="91"/>
      <c r="HL74" s="91"/>
      <c r="HM74" s="62"/>
      <c r="HN74" s="91"/>
      <c r="HO74" s="91"/>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row>
    <row r="75" spans="1:293" s="52" customFormat="1" ht="13.5" customHeight="1">
      <c r="A75" s="59"/>
      <c r="B75" s="60"/>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91"/>
      <c r="EK75" s="91"/>
      <c r="EL75" s="62"/>
      <c r="EM75" s="91"/>
      <c r="EN75" s="91"/>
      <c r="EO75" s="62"/>
      <c r="EP75" s="91"/>
      <c r="EQ75" s="91"/>
      <c r="ER75" s="62"/>
      <c r="ES75" s="91"/>
      <c r="ET75" s="91"/>
      <c r="EU75" s="62"/>
      <c r="EV75" s="91"/>
      <c r="EW75" s="91"/>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91"/>
      <c r="HC75" s="91"/>
      <c r="HD75" s="62"/>
      <c r="HE75" s="91"/>
      <c r="HF75" s="91"/>
      <c r="HG75" s="62"/>
      <c r="HH75" s="91"/>
      <c r="HI75" s="91"/>
      <c r="HJ75" s="62"/>
      <c r="HK75" s="91"/>
      <c r="HL75" s="91"/>
      <c r="HM75" s="62"/>
      <c r="HN75" s="91"/>
      <c r="HO75" s="91"/>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row>
    <row r="76" spans="1:293" s="52" customFormat="1" ht="13.5" customHeight="1">
      <c r="A76" s="59"/>
      <c r="B76" s="60"/>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91"/>
      <c r="EK76" s="91"/>
      <c r="EL76" s="62"/>
      <c r="EM76" s="91"/>
      <c r="EN76" s="91"/>
      <c r="EO76" s="62"/>
      <c r="EP76" s="91"/>
      <c r="EQ76" s="91"/>
      <c r="ER76" s="62"/>
      <c r="ES76" s="91"/>
      <c r="ET76" s="91"/>
      <c r="EU76" s="62"/>
      <c r="EV76" s="91"/>
      <c r="EW76" s="91"/>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91"/>
      <c r="HC76" s="91"/>
      <c r="HD76" s="62"/>
      <c r="HE76" s="91"/>
      <c r="HF76" s="91"/>
      <c r="HG76" s="62"/>
      <c r="HH76" s="91"/>
      <c r="HI76" s="91"/>
      <c r="HJ76" s="62"/>
      <c r="HK76" s="91"/>
      <c r="HL76" s="91"/>
      <c r="HM76" s="62"/>
      <c r="HN76" s="91"/>
      <c r="HO76" s="91"/>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row>
    <row r="77" spans="1:293" s="52" customFormat="1" ht="13.5" customHeight="1">
      <c r="A77" s="59"/>
      <c r="B77" s="60"/>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91"/>
      <c r="EK77" s="91"/>
      <c r="EL77" s="62"/>
      <c r="EM77" s="91"/>
      <c r="EN77" s="91"/>
      <c r="EO77" s="62"/>
      <c r="EP77" s="91"/>
      <c r="EQ77" s="91"/>
      <c r="ER77" s="62"/>
      <c r="ES77" s="91"/>
      <c r="ET77" s="91"/>
      <c r="EU77" s="62"/>
      <c r="EV77" s="91"/>
      <c r="EW77" s="91"/>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91"/>
      <c r="HC77" s="91"/>
      <c r="HD77" s="62"/>
      <c r="HE77" s="91"/>
      <c r="HF77" s="91"/>
      <c r="HG77" s="62"/>
      <c r="HH77" s="91"/>
      <c r="HI77" s="91"/>
      <c r="HJ77" s="62"/>
      <c r="HK77" s="91"/>
      <c r="HL77" s="91"/>
      <c r="HM77" s="62"/>
      <c r="HN77" s="91"/>
      <c r="HO77" s="91"/>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row>
    <row r="78" spans="1:293" s="52" customFormat="1" ht="13.5" customHeight="1">
      <c r="A78" s="59"/>
      <c r="B78" s="60"/>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91"/>
      <c r="EK78" s="91"/>
      <c r="EL78" s="62"/>
      <c r="EM78" s="91"/>
      <c r="EN78" s="91"/>
      <c r="EO78" s="62"/>
      <c r="EP78" s="91"/>
      <c r="EQ78" s="91"/>
      <c r="ER78" s="62"/>
      <c r="ES78" s="91"/>
      <c r="ET78" s="91"/>
      <c r="EU78" s="62"/>
      <c r="EV78" s="91"/>
      <c r="EW78" s="91"/>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91"/>
      <c r="HC78" s="91"/>
      <c r="HD78" s="62"/>
      <c r="HE78" s="91"/>
      <c r="HF78" s="91"/>
      <c r="HG78" s="62"/>
      <c r="HH78" s="91"/>
      <c r="HI78" s="91"/>
      <c r="HJ78" s="62"/>
      <c r="HK78" s="91"/>
      <c r="HL78" s="91"/>
      <c r="HM78" s="62"/>
      <c r="HN78" s="91"/>
      <c r="HO78" s="91"/>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row>
    <row r="79" spans="1:293" s="52" customFormat="1" ht="13.5" customHeight="1">
      <c r="A79" s="59"/>
      <c r="B79" s="60"/>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91"/>
      <c r="EK79" s="91"/>
      <c r="EL79" s="62"/>
      <c r="EM79" s="91"/>
      <c r="EN79" s="91"/>
      <c r="EO79" s="62"/>
      <c r="EP79" s="91"/>
      <c r="EQ79" s="91"/>
      <c r="ER79" s="62"/>
      <c r="ES79" s="91"/>
      <c r="ET79" s="91"/>
      <c r="EU79" s="62"/>
      <c r="EV79" s="91"/>
      <c r="EW79" s="91"/>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91"/>
      <c r="HC79" s="91"/>
      <c r="HD79" s="62"/>
      <c r="HE79" s="91"/>
      <c r="HF79" s="91"/>
      <c r="HG79" s="62"/>
      <c r="HH79" s="91"/>
      <c r="HI79" s="91"/>
      <c r="HJ79" s="62"/>
      <c r="HK79" s="91"/>
      <c r="HL79" s="91"/>
      <c r="HM79" s="62"/>
      <c r="HN79" s="91"/>
      <c r="HO79" s="91"/>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row>
    <row r="80" spans="1:293" s="52" customFormat="1" ht="13.5" customHeight="1">
      <c r="A80" s="59"/>
      <c r="B80" s="60"/>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91"/>
      <c r="EK80" s="91"/>
      <c r="EL80" s="62"/>
      <c r="EM80" s="91"/>
      <c r="EN80" s="91"/>
      <c r="EO80" s="62"/>
      <c r="EP80" s="91"/>
      <c r="EQ80" s="91"/>
      <c r="ER80" s="62"/>
      <c r="ES80" s="91"/>
      <c r="ET80" s="91"/>
      <c r="EU80" s="62"/>
      <c r="EV80" s="91"/>
      <c r="EW80" s="91"/>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91"/>
      <c r="HC80" s="91"/>
      <c r="HD80" s="62"/>
      <c r="HE80" s="91"/>
      <c r="HF80" s="91"/>
      <c r="HG80" s="62"/>
      <c r="HH80" s="91"/>
      <c r="HI80" s="91"/>
      <c r="HJ80" s="62"/>
      <c r="HK80" s="91"/>
      <c r="HL80" s="91"/>
      <c r="HM80" s="62"/>
      <c r="HN80" s="91"/>
      <c r="HO80" s="91"/>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row>
    <row r="81" spans="1:293" s="52" customFormat="1" ht="13.5" customHeight="1">
      <c r="A81" s="59"/>
      <c r="B81" s="60"/>
      <c r="C81" s="61"/>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91"/>
      <c r="EK81" s="91"/>
      <c r="EL81" s="62"/>
      <c r="EM81" s="91"/>
      <c r="EN81" s="91"/>
      <c r="EO81" s="62"/>
      <c r="EP81" s="91"/>
      <c r="EQ81" s="91"/>
      <c r="ER81" s="62"/>
      <c r="ES81" s="91"/>
      <c r="ET81" s="91"/>
      <c r="EU81" s="62"/>
      <c r="EV81" s="91"/>
      <c r="EW81" s="91"/>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91"/>
      <c r="HC81" s="91"/>
      <c r="HD81" s="62"/>
      <c r="HE81" s="91"/>
      <c r="HF81" s="91"/>
      <c r="HG81" s="62"/>
      <c r="HH81" s="91"/>
      <c r="HI81" s="91"/>
      <c r="HJ81" s="62"/>
      <c r="HK81" s="91"/>
      <c r="HL81" s="91"/>
      <c r="HM81" s="62"/>
      <c r="HN81" s="91"/>
      <c r="HO81" s="91"/>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row>
    <row r="82" spans="1:293" s="52" customFormat="1" ht="13.5" customHeight="1">
      <c r="A82" s="59"/>
      <c r="B82" s="60"/>
      <c r="C82" s="61"/>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91"/>
      <c r="EK82" s="91"/>
      <c r="EL82" s="62"/>
      <c r="EM82" s="91"/>
      <c r="EN82" s="91"/>
      <c r="EO82" s="62"/>
      <c r="EP82" s="91"/>
      <c r="EQ82" s="91"/>
      <c r="ER82" s="62"/>
      <c r="ES82" s="91"/>
      <c r="ET82" s="91"/>
      <c r="EU82" s="62"/>
      <c r="EV82" s="91"/>
      <c r="EW82" s="91"/>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91"/>
      <c r="HC82" s="91"/>
      <c r="HD82" s="62"/>
      <c r="HE82" s="91"/>
      <c r="HF82" s="91"/>
      <c r="HG82" s="62"/>
      <c r="HH82" s="91"/>
      <c r="HI82" s="91"/>
      <c r="HJ82" s="62"/>
      <c r="HK82" s="91"/>
      <c r="HL82" s="91"/>
      <c r="HM82" s="62"/>
      <c r="HN82" s="91"/>
      <c r="HO82" s="91"/>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row>
    <row r="83" spans="1:293" s="52" customFormat="1" ht="13.5" customHeight="1">
      <c r="A83" s="59"/>
      <c r="B83" s="60"/>
      <c r="C83" s="61"/>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91"/>
      <c r="EK83" s="91"/>
      <c r="EL83" s="62"/>
      <c r="EM83" s="91"/>
      <c r="EN83" s="91"/>
      <c r="EO83" s="62"/>
      <c r="EP83" s="91"/>
      <c r="EQ83" s="91"/>
      <c r="ER83" s="62"/>
      <c r="ES83" s="91"/>
      <c r="ET83" s="91"/>
      <c r="EU83" s="62"/>
      <c r="EV83" s="91"/>
      <c r="EW83" s="91"/>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91"/>
      <c r="HC83" s="91"/>
      <c r="HD83" s="62"/>
      <c r="HE83" s="91"/>
      <c r="HF83" s="91"/>
      <c r="HG83" s="62"/>
      <c r="HH83" s="91"/>
      <c r="HI83" s="91"/>
      <c r="HJ83" s="62"/>
      <c r="HK83" s="91"/>
      <c r="HL83" s="91"/>
      <c r="HM83" s="62"/>
      <c r="HN83" s="91"/>
      <c r="HO83" s="91"/>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row>
    <row r="84" spans="1:293" s="52" customFormat="1" ht="13.5" customHeight="1">
      <c r="A84" s="59"/>
      <c r="B84" s="60"/>
      <c r="C84" s="61"/>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91"/>
      <c r="EK84" s="91"/>
      <c r="EL84" s="62"/>
      <c r="EM84" s="91"/>
      <c r="EN84" s="91"/>
      <c r="EO84" s="62"/>
      <c r="EP84" s="91"/>
      <c r="EQ84" s="91"/>
      <c r="ER84" s="62"/>
      <c r="ES84" s="91"/>
      <c r="ET84" s="91"/>
      <c r="EU84" s="62"/>
      <c r="EV84" s="91"/>
      <c r="EW84" s="91"/>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91"/>
      <c r="HC84" s="91"/>
      <c r="HD84" s="62"/>
      <c r="HE84" s="91"/>
      <c r="HF84" s="91"/>
      <c r="HG84" s="62"/>
      <c r="HH84" s="91"/>
      <c r="HI84" s="91"/>
      <c r="HJ84" s="62"/>
      <c r="HK84" s="91"/>
      <c r="HL84" s="91"/>
      <c r="HM84" s="62"/>
      <c r="HN84" s="91"/>
      <c r="HO84" s="91"/>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row>
    <row r="85" spans="1:293" s="52" customFormat="1" ht="13.5" customHeight="1">
      <c r="A85" s="59"/>
      <c r="B85" s="60"/>
      <c r="C85" s="61"/>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91"/>
      <c r="EK85" s="91"/>
      <c r="EL85" s="62"/>
      <c r="EM85" s="91"/>
      <c r="EN85" s="91"/>
      <c r="EO85" s="62"/>
      <c r="EP85" s="91"/>
      <c r="EQ85" s="91"/>
      <c r="ER85" s="62"/>
      <c r="ES85" s="91"/>
      <c r="ET85" s="91"/>
      <c r="EU85" s="62"/>
      <c r="EV85" s="91"/>
      <c r="EW85" s="91"/>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91"/>
      <c r="HC85" s="91"/>
      <c r="HD85" s="62"/>
      <c r="HE85" s="91"/>
      <c r="HF85" s="91"/>
      <c r="HG85" s="62"/>
      <c r="HH85" s="91"/>
      <c r="HI85" s="91"/>
      <c r="HJ85" s="62"/>
      <c r="HK85" s="91"/>
      <c r="HL85" s="91"/>
      <c r="HM85" s="62"/>
      <c r="HN85" s="91"/>
      <c r="HO85" s="91"/>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row>
    <row r="86" spans="1:293" s="52" customFormat="1" ht="13.5" customHeight="1">
      <c r="A86" s="59"/>
      <c r="B86" s="60"/>
      <c r="C86" s="61"/>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91"/>
      <c r="EK86" s="91"/>
      <c r="EL86" s="62"/>
      <c r="EM86" s="91"/>
      <c r="EN86" s="91"/>
      <c r="EO86" s="62"/>
      <c r="EP86" s="91"/>
      <c r="EQ86" s="91"/>
      <c r="ER86" s="62"/>
      <c r="ES86" s="91"/>
      <c r="ET86" s="91"/>
      <c r="EU86" s="62"/>
      <c r="EV86" s="91"/>
      <c r="EW86" s="91"/>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91"/>
      <c r="HC86" s="91"/>
      <c r="HD86" s="62"/>
      <c r="HE86" s="91"/>
      <c r="HF86" s="91"/>
      <c r="HG86" s="62"/>
      <c r="HH86" s="91"/>
      <c r="HI86" s="91"/>
      <c r="HJ86" s="62"/>
      <c r="HK86" s="91"/>
      <c r="HL86" s="91"/>
      <c r="HM86" s="62"/>
      <c r="HN86" s="91"/>
      <c r="HO86" s="91"/>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row>
    <row r="87" spans="1:293" s="52" customFormat="1" ht="13.5" customHeight="1">
      <c r="A87" s="59"/>
      <c r="B87" s="60"/>
      <c r="C87" s="61"/>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91"/>
      <c r="EK87" s="91"/>
      <c r="EL87" s="62"/>
      <c r="EM87" s="91"/>
      <c r="EN87" s="91"/>
      <c r="EO87" s="62"/>
      <c r="EP87" s="91"/>
      <c r="EQ87" s="91"/>
      <c r="ER87" s="62"/>
      <c r="ES87" s="91"/>
      <c r="ET87" s="91"/>
      <c r="EU87" s="62"/>
      <c r="EV87" s="91"/>
      <c r="EW87" s="91"/>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91"/>
      <c r="HC87" s="91"/>
      <c r="HD87" s="62"/>
      <c r="HE87" s="91"/>
      <c r="HF87" s="91"/>
      <c r="HG87" s="62"/>
      <c r="HH87" s="91"/>
      <c r="HI87" s="91"/>
      <c r="HJ87" s="62"/>
      <c r="HK87" s="91"/>
      <c r="HL87" s="91"/>
      <c r="HM87" s="62"/>
      <c r="HN87" s="91"/>
      <c r="HO87" s="91"/>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row>
    <row r="88" spans="1:293" s="52" customFormat="1" ht="13.5" customHeight="1">
      <c r="A88" s="59"/>
      <c r="B88" s="60"/>
      <c r="C88" s="61"/>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91"/>
      <c r="EK88" s="91"/>
      <c r="EL88" s="62"/>
      <c r="EM88" s="91"/>
      <c r="EN88" s="91"/>
      <c r="EO88" s="62"/>
      <c r="EP88" s="91"/>
      <c r="EQ88" s="91"/>
      <c r="ER88" s="62"/>
      <c r="ES88" s="91"/>
      <c r="ET88" s="91"/>
      <c r="EU88" s="62"/>
      <c r="EV88" s="91"/>
      <c r="EW88" s="91"/>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91"/>
      <c r="HC88" s="91"/>
      <c r="HD88" s="62"/>
      <c r="HE88" s="91"/>
      <c r="HF88" s="91"/>
      <c r="HG88" s="62"/>
      <c r="HH88" s="91"/>
      <c r="HI88" s="91"/>
      <c r="HJ88" s="62"/>
      <c r="HK88" s="91"/>
      <c r="HL88" s="91"/>
      <c r="HM88" s="62"/>
      <c r="HN88" s="91"/>
      <c r="HO88" s="91"/>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row>
    <row r="89" spans="1:293" s="52" customFormat="1" ht="13.5" customHeight="1">
      <c r="A89" s="59"/>
      <c r="B89" s="60"/>
      <c r="C89" s="61"/>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91"/>
      <c r="EK89" s="91"/>
      <c r="EL89" s="62"/>
      <c r="EM89" s="91"/>
      <c r="EN89" s="91"/>
      <c r="EO89" s="62"/>
      <c r="EP89" s="91"/>
      <c r="EQ89" s="91"/>
      <c r="ER89" s="62"/>
      <c r="ES89" s="91"/>
      <c r="ET89" s="91"/>
      <c r="EU89" s="62"/>
      <c r="EV89" s="91"/>
      <c r="EW89" s="91"/>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91"/>
      <c r="HC89" s="91"/>
      <c r="HD89" s="62"/>
      <c r="HE89" s="91"/>
      <c r="HF89" s="91"/>
      <c r="HG89" s="62"/>
      <c r="HH89" s="91"/>
      <c r="HI89" s="91"/>
      <c r="HJ89" s="62"/>
      <c r="HK89" s="91"/>
      <c r="HL89" s="91"/>
      <c r="HM89" s="62"/>
      <c r="HN89" s="91"/>
      <c r="HO89" s="91"/>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row>
    <row r="90" spans="1:293" s="52" customFormat="1" ht="13.5" customHeight="1">
      <c r="A90" s="59"/>
      <c r="B90" s="60"/>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91"/>
      <c r="EK90" s="91"/>
      <c r="EL90" s="62"/>
      <c r="EM90" s="91"/>
      <c r="EN90" s="91"/>
      <c r="EO90" s="62"/>
      <c r="EP90" s="91"/>
      <c r="EQ90" s="91"/>
      <c r="ER90" s="62"/>
      <c r="ES90" s="91"/>
      <c r="ET90" s="91"/>
      <c r="EU90" s="62"/>
      <c r="EV90" s="91"/>
      <c r="EW90" s="91"/>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91"/>
      <c r="HC90" s="91"/>
      <c r="HD90" s="62"/>
      <c r="HE90" s="91"/>
      <c r="HF90" s="91"/>
      <c r="HG90" s="62"/>
      <c r="HH90" s="91"/>
      <c r="HI90" s="91"/>
      <c r="HJ90" s="62"/>
      <c r="HK90" s="91"/>
      <c r="HL90" s="91"/>
      <c r="HM90" s="62"/>
      <c r="HN90" s="91"/>
      <c r="HO90" s="91"/>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row>
    <row r="91" spans="1:293" s="52" customFormat="1" ht="13.5" customHeight="1">
      <c r="A91" s="59"/>
      <c r="B91" s="60"/>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91"/>
      <c r="EK91" s="91"/>
      <c r="EL91" s="62"/>
      <c r="EM91" s="91"/>
      <c r="EN91" s="91"/>
      <c r="EO91" s="62"/>
      <c r="EP91" s="91"/>
      <c r="EQ91" s="91"/>
      <c r="ER91" s="62"/>
      <c r="ES91" s="91"/>
      <c r="ET91" s="91"/>
      <c r="EU91" s="62"/>
      <c r="EV91" s="91"/>
      <c r="EW91" s="91"/>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91"/>
      <c r="HC91" s="91"/>
      <c r="HD91" s="62"/>
      <c r="HE91" s="91"/>
      <c r="HF91" s="91"/>
      <c r="HG91" s="62"/>
      <c r="HH91" s="91"/>
      <c r="HI91" s="91"/>
      <c r="HJ91" s="62"/>
      <c r="HK91" s="91"/>
      <c r="HL91" s="91"/>
      <c r="HM91" s="62"/>
      <c r="HN91" s="91"/>
      <c r="HO91" s="91"/>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row>
    <row r="92" spans="1:293" s="52" customFormat="1" ht="13.5" customHeight="1">
      <c r="A92" s="59"/>
      <c r="B92" s="60"/>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91"/>
      <c r="EK92" s="91"/>
      <c r="EL92" s="62"/>
      <c r="EM92" s="91"/>
      <c r="EN92" s="91"/>
      <c r="EO92" s="62"/>
      <c r="EP92" s="91"/>
      <c r="EQ92" s="91"/>
      <c r="ER92" s="62"/>
      <c r="ES92" s="91"/>
      <c r="ET92" s="91"/>
      <c r="EU92" s="62"/>
      <c r="EV92" s="91"/>
      <c r="EW92" s="91"/>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91"/>
      <c r="HC92" s="91"/>
      <c r="HD92" s="62"/>
      <c r="HE92" s="91"/>
      <c r="HF92" s="91"/>
      <c r="HG92" s="62"/>
      <c r="HH92" s="91"/>
      <c r="HI92" s="91"/>
      <c r="HJ92" s="62"/>
      <c r="HK92" s="91"/>
      <c r="HL92" s="91"/>
      <c r="HM92" s="62"/>
      <c r="HN92" s="91"/>
      <c r="HO92" s="91"/>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row>
    <row r="93" spans="1:293" s="52" customFormat="1" ht="13.5" customHeight="1">
      <c r="A93" s="59"/>
      <c r="B93" s="60"/>
      <c r="C93" s="61"/>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91"/>
      <c r="EK93" s="91"/>
      <c r="EL93" s="62"/>
      <c r="EM93" s="91"/>
      <c r="EN93" s="91"/>
      <c r="EO93" s="62"/>
      <c r="EP93" s="91"/>
      <c r="EQ93" s="91"/>
      <c r="ER93" s="62"/>
      <c r="ES93" s="91"/>
      <c r="ET93" s="91"/>
      <c r="EU93" s="62"/>
      <c r="EV93" s="91"/>
      <c r="EW93" s="91"/>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91"/>
      <c r="HC93" s="91"/>
      <c r="HD93" s="62"/>
      <c r="HE93" s="91"/>
      <c r="HF93" s="91"/>
      <c r="HG93" s="62"/>
      <c r="HH93" s="91"/>
      <c r="HI93" s="91"/>
      <c r="HJ93" s="62"/>
      <c r="HK93" s="91"/>
      <c r="HL93" s="91"/>
      <c r="HM93" s="62"/>
      <c r="HN93" s="91"/>
      <c r="HO93" s="91"/>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row>
    <row r="94" spans="1:293" s="52" customFormat="1" ht="13.5" customHeight="1">
      <c r="A94" s="59"/>
      <c r="B94" s="60"/>
      <c r="C94" s="61"/>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91"/>
      <c r="EK94" s="91"/>
      <c r="EL94" s="62"/>
      <c r="EM94" s="91"/>
      <c r="EN94" s="91"/>
      <c r="EO94" s="62"/>
      <c r="EP94" s="91"/>
      <c r="EQ94" s="91"/>
      <c r="ER94" s="62"/>
      <c r="ES94" s="91"/>
      <c r="ET94" s="91"/>
      <c r="EU94" s="62"/>
      <c r="EV94" s="91"/>
      <c r="EW94" s="91"/>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91"/>
      <c r="HC94" s="91"/>
      <c r="HD94" s="62"/>
      <c r="HE94" s="91"/>
      <c r="HF94" s="91"/>
      <c r="HG94" s="62"/>
      <c r="HH94" s="91"/>
      <c r="HI94" s="91"/>
      <c r="HJ94" s="62"/>
      <c r="HK94" s="91"/>
      <c r="HL94" s="91"/>
      <c r="HM94" s="62"/>
      <c r="HN94" s="91"/>
      <c r="HO94" s="91"/>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row>
    <row r="95" spans="1:293" s="52" customFormat="1" ht="13.5" customHeight="1">
      <c r="A95" s="59"/>
      <c r="B95" s="60"/>
      <c r="C95" s="61"/>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91"/>
      <c r="EK95" s="91"/>
      <c r="EL95" s="62"/>
      <c r="EM95" s="91"/>
      <c r="EN95" s="91"/>
      <c r="EO95" s="62"/>
      <c r="EP95" s="91"/>
      <c r="EQ95" s="91"/>
      <c r="ER95" s="62"/>
      <c r="ES95" s="91"/>
      <c r="ET95" s="91"/>
      <c r="EU95" s="62"/>
      <c r="EV95" s="91"/>
      <c r="EW95" s="91"/>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91"/>
      <c r="HC95" s="91"/>
      <c r="HD95" s="62"/>
      <c r="HE95" s="91"/>
      <c r="HF95" s="91"/>
      <c r="HG95" s="62"/>
      <c r="HH95" s="91"/>
      <c r="HI95" s="91"/>
      <c r="HJ95" s="62"/>
      <c r="HK95" s="91"/>
      <c r="HL95" s="91"/>
      <c r="HM95" s="62"/>
      <c r="HN95" s="91"/>
      <c r="HO95" s="91"/>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row>
    <row r="96" spans="1:293" s="52" customFormat="1" ht="13.5" customHeight="1">
      <c r="A96" s="59"/>
      <c r="B96" s="60"/>
      <c r="C96" s="61"/>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91"/>
      <c r="EK96" s="91"/>
      <c r="EL96" s="62"/>
      <c r="EM96" s="91"/>
      <c r="EN96" s="91"/>
      <c r="EO96" s="62"/>
      <c r="EP96" s="91"/>
      <c r="EQ96" s="91"/>
      <c r="ER96" s="62"/>
      <c r="ES96" s="91"/>
      <c r="ET96" s="91"/>
      <c r="EU96" s="62"/>
      <c r="EV96" s="91"/>
      <c r="EW96" s="91"/>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91"/>
      <c r="HC96" s="91"/>
      <c r="HD96" s="62"/>
      <c r="HE96" s="91"/>
      <c r="HF96" s="91"/>
      <c r="HG96" s="62"/>
      <c r="HH96" s="91"/>
      <c r="HI96" s="91"/>
      <c r="HJ96" s="62"/>
      <c r="HK96" s="91"/>
      <c r="HL96" s="91"/>
      <c r="HM96" s="62"/>
      <c r="HN96" s="91"/>
      <c r="HO96" s="91"/>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row>
    <row r="97" spans="1:293" s="52" customFormat="1" ht="13.5" customHeight="1">
      <c r="A97" s="59"/>
      <c r="B97" s="60"/>
      <c r="C97" s="61"/>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91"/>
      <c r="EK97" s="91"/>
      <c r="EL97" s="62"/>
      <c r="EM97" s="91"/>
      <c r="EN97" s="91"/>
      <c r="EO97" s="62"/>
      <c r="EP97" s="91"/>
      <c r="EQ97" s="91"/>
      <c r="ER97" s="62"/>
      <c r="ES97" s="91"/>
      <c r="ET97" s="91"/>
      <c r="EU97" s="62"/>
      <c r="EV97" s="91"/>
      <c r="EW97" s="91"/>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91"/>
      <c r="HC97" s="91"/>
      <c r="HD97" s="62"/>
      <c r="HE97" s="91"/>
      <c r="HF97" s="91"/>
      <c r="HG97" s="62"/>
      <c r="HH97" s="91"/>
      <c r="HI97" s="91"/>
      <c r="HJ97" s="62"/>
      <c r="HK97" s="91"/>
      <c r="HL97" s="91"/>
      <c r="HM97" s="62"/>
      <c r="HN97" s="91"/>
      <c r="HO97" s="91"/>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row>
    <row r="98" spans="1:293" s="52" customFormat="1" ht="13.5" customHeight="1">
      <c r="A98" s="59"/>
      <c r="B98" s="60"/>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91"/>
      <c r="EK98" s="91"/>
      <c r="EL98" s="62"/>
      <c r="EM98" s="91"/>
      <c r="EN98" s="91"/>
      <c r="EO98" s="62"/>
      <c r="EP98" s="91"/>
      <c r="EQ98" s="91"/>
      <c r="ER98" s="62"/>
      <c r="ES98" s="91"/>
      <c r="ET98" s="91"/>
      <c r="EU98" s="62"/>
      <c r="EV98" s="91"/>
      <c r="EW98" s="91"/>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91"/>
      <c r="HC98" s="91"/>
      <c r="HD98" s="62"/>
      <c r="HE98" s="91"/>
      <c r="HF98" s="91"/>
      <c r="HG98" s="62"/>
      <c r="HH98" s="91"/>
      <c r="HI98" s="91"/>
      <c r="HJ98" s="62"/>
      <c r="HK98" s="91"/>
      <c r="HL98" s="91"/>
      <c r="HM98" s="62"/>
      <c r="HN98" s="91"/>
      <c r="HO98" s="91"/>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row>
    <row r="99" spans="1:293" s="52" customFormat="1" ht="13.5" customHeight="1">
      <c r="A99" s="59"/>
      <c r="B99" s="60"/>
      <c r="C99" s="61"/>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91"/>
      <c r="EK99" s="91"/>
      <c r="EL99" s="62"/>
      <c r="EM99" s="91"/>
      <c r="EN99" s="91"/>
      <c r="EO99" s="62"/>
      <c r="EP99" s="91"/>
      <c r="EQ99" s="91"/>
      <c r="ER99" s="62"/>
      <c r="ES99" s="91"/>
      <c r="ET99" s="91"/>
      <c r="EU99" s="62"/>
      <c r="EV99" s="91"/>
      <c r="EW99" s="91"/>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91"/>
      <c r="HC99" s="91"/>
      <c r="HD99" s="62"/>
      <c r="HE99" s="91"/>
      <c r="HF99" s="91"/>
      <c r="HG99" s="62"/>
      <c r="HH99" s="91"/>
      <c r="HI99" s="91"/>
      <c r="HJ99" s="62"/>
      <c r="HK99" s="91"/>
      <c r="HL99" s="91"/>
      <c r="HM99" s="62"/>
      <c r="HN99" s="91"/>
      <c r="HO99" s="91"/>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row>
    <row r="100" spans="1:293" s="52" customFormat="1" ht="13.5" customHeight="1">
      <c r="A100" s="59"/>
      <c r="B100" s="60"/>
      <c r="C100" s="61"/>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91"/>
      <c r="EK100" s="91"/>
      <c r="EL100" s="62"/>
      <c r="EM100" s="91"/>
      <c r="EN100" s="91"/>
      <c r="EO100" s="62"/>
      <c r="EP100" s="91"/>
      <c r="EQ100" s="91"/>
      <c r="ER100" s="62"/>
      <c r="ES100" s="91"/>
      <c r="ET100" s="91"/>
      <c r="EU100" s="62"/>
      <c r="EV100" s="91"/>
      <c r="EW100" s="91"/>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91"/>
      <c r="HC100" s="91"/>
      <c r="HD100" s="62"/>
      <c r="HE100" s="91"/>
      <c r="HF100" s="91"/>
      <c r="HG100" s="62"/>
      <c r="HH100" s="91"/>
      <c r="HI100" s="91"/>
      <c r="HJ100" s="62"/>
      <c r="HK100" s="91"/>
      <c r="HL100" s="91"/>
      <c r="HM100" s="62"/>
      <c r="HN100" s="91"/>
      <c r="HO100" s="91"/>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row>
    <row r="101" spans="1:293" s="52" customFormat="1" ht="13.5" customHeight="1">
      <c r="A101" s="59"/>
      <c r="B101" s="60"/>
      <c r="C101" s="61"/>
      <c r="D101" s="62"/>
      <c r="E101" s="62"/>
      <c r="F101" s="62"/>
      <c r="G101" s="62"/>
      <c r="H101" s="62"/>
      <c r="I101" s="62"/>
      <c r="J101" s="62"/>
      <c r="K101" s="62"/>
      <c r="L101" s="62"/>
      <c r="M101" s="62"/>
      <c r="N101" s="62"/>
      <c r="O101" s="62"/>
      <c r="P101" s="62"/>
      <c r="Q101" s="62"/>
      <c r="R101" s="62"/>
      <c r="S101" s="62"/>
      <c r="T101" s="62"/>
      <c r="U101" s="62"/>
      <c r="V101" s="62"/>
      <c r="W101" s="62"/>
      <c r="X101" s="62"/>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91"/>
      <c r="EK101" s="91"/>
      <c r="EL101" s="62"/>
      <c r="EM101" s="91"/>
      <c r="EN101" s="91"/>
      <c r="EO101" s="62"/>
      <c r="EP101" s="91"/>
      <c r="EQ101" s="91"/>
      <c r="ER101" s="62"/>
      <c r="ES101" s="91"/>
      <c r="ET101" s="91"/>
      <c r="EU101" s="62"/>
      <c r="EV101" s="91"/>
      <c r="EW101" s="91"/>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91"/>
      <c r="HC101" s="91"/>
      <c r="HD101" s="62"/>
      <c r="HE101" s="91"/>
      <c r="HF101" s="91"/>
      <c r="HG101" s="62"/>
      <c r="HH101" s="91"/>
      <c r="HI101" s="91"/>
      <c r="HJ101" s="62"/>
      <c r="HK101" s="91"/>
      <c r="HL101" s="91"/>
      <c r="HM101" s="62"/>
      <c r="HN101" s="91"/>
      <c r="HO101" s="91"/>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row>
    <row r="102" spans="1:293" s="52" customFormat="1" ht="13.5" customHeight="1">
      <c r="A102" s="59"/>
      <c r="B102" s="60"/>
      <c r="C102" s="61"/>
      <c r="D102" s="62"/>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91"/>
      <c r="EK102" s="91"/>
      <c r="EL102" s="62"/>
      <c r="EM102" s="91"/>
      <c r="EN102" s="91"/>
      <c r="EO102" s="62"/>
      <c r="EP102" s="91"/>
      <c r="EQ102" s="91"/>
      <c r="ER102" s="62"/>
      <c r="ES102" s="91"/>
      <c r="ET102" s="91"/>
      <c r="EU102" s="62"/>
      <c r="EV102" s="91"/>
      <c r="EW102" s="91"/>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91"/>
      <c r="HC102" s="91"/>
      <c r="HD102" s="62"/>
      <c r="HE102" s="91"/>
      <c r="HF102" s="91"/>
      <c r="HG102" s="62"/>
      <c r="HH102" s="91"/>
      <c r="HI102" s="91"/>
      <c r="HJ102" s="62"/>
      <c r="HK102" s="91"/>
      <c r="HL102" s="91"/>
      <c r="HM102" s="62"/>
      <c r="HN102" s="91"/>
      <c r="HO102" s="91"/>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row>
    <row r="103" spans="1:293" s="52" customFormat="1" ht="13.5" customHeight="1">
      <c r="A103" s="59"/>
      <c r="B103" s="60"/>
      <c r="C103" s="61"/>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91"/>
      <c r="EK103" s="91"/>
      <c r="EL103" s="62"/>
      <c r="EM103" s="91"/>
      <c r="EN103" s="91"/>
      <c r="EO103" s="62"/>
      <c r="EP103" s="91"/>
      <c r="EQ103" s="91"/>
      <c r="ER103" s="62"/>
      <c r="ES103" s="91"/>
      <c r="ET103" s="91"/>
      <c r="EU103" s="62"/>
      <c r="EV103" s="91"/>
      <c r="EW103" s="91"/>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91"/>
      <c r="HC103" s="91"/>
      <c r="HD103" s="62"/>
      <c r="HE103" s="91"/>
      <c r="HF103" s="91"/>
      <c r="HG103" s="62"/>
      <c r="HH103" s="91"/>
      <c r="HI103" s="91"/>
      <c r="HJ103" s="62"/>
      <c r="HK103" s="91"/>
      <c r="HL103" s="91"/>
      <c r="HM103" s="62"/>
      <c r="HN103" s="91"/>
      <c r="HO103" s="91"/>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row>
    <row r="104" spans="1:293" s="52" customFormat="1" ht="13.5" customHeight="1">
      <c r="A104" s="59"/>
      <c r="B104" s="60"/>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91"/>
      <c r="EK104" s="91"/>
      <c r="EL104" s="62"/>
      <c r="EM104" s="91"/>
      <c r="EN104" s="91"/>
      <c r="EO104" s="62"/>
      <c r="EP104" s="91"/>
      <c r="EQ104" s="91"/>
      <c r="ER104" s="62"/>
      <c r="ES104" s="91"/>
      <c r="ET104" s="91"/>
      <c r="EU104" s="62"/>
      <c r="EV104" s="91"/>
      <c r="EW104" s="91"/>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91"/>
      <c r="HC104" s="91"/>
      <c r="HD104" s="62"/>
      <c r="HE104" s="91"/>
      <c r="HF104" s="91"/>
      <c r="HG104" s="62"/>
      <c r="HH104" s="91"/>
      <c r="HI104" s="91"/>
      <c r="HJ104" s="62"/>
      <c r="HK104" s="91"/>
      <c r="HL104" s="91"/>
      <c r="HM104" s="62"/>
      <c r="HN104" s="91"/>
      <c r="HO104" s="91"/>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row>
    <row r="105" spans="1:293" s="52" customFormat="1" ht="13.5" customHeight="1">
      <c r="A105" s="59"/>
      <c r="B105" s="60"/>
      <c r="C105" s="61"/>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91"/>
      <c r="EK105" s="91"/>
      <c r="EL105" s="62"/>
      <c r="EM105" s="91"/>
      <c r="EN105" s="91"/>
      <c r="EO105" s="62"/>
      <c r="EP105" s="91"/>
      <c r="EQ105" s="91"/>
      <c r="ER105" s="62"/>
      <c r="ES105" s="91"/>
      <c r="ET105" s="91"/>
      <c r="EU105" s="62"/>
      <c r="EV105" s="91"/>
      <c r="EW105" s="91"/>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91"/>
      <c r="HC105" s="91"/>
      <c r="HD105" s="62"/>
      <c r="HE105" s="91"/>
      <c r="HF105" s="91"/>
      <c r="HG105" s="62"/>
      <c r="HH105" s="91"/>
      <c r="HI105" s="91"/>
      <c r="HJ105" s="62"/>
      <c r="HK105" s="91"/>
      <c r="HL105" s="91"/>
      <c r="HM105" s="62"/>
      <c r="HN105" s="91"/>
      <c r="HO105" s="91"/>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row>
    <row r="106" spans="1:293" s="52" customFormat="1" ht="13.5" customHeight="1">
      <c r="A106" s="59"/>
      <c r="B106" s="60"/>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91"/>
      <c r="EK106" s="91"/>
      <c r="EL106" s="62"/>
      <c r="EM106" s="91"/>
      <c r="EN106" s="91"/>
      <c r="EO106" s="62"/>
      <c r="EP106" s="91"/>
      <c r="EQ106" s="91"/>
      <c r="ER106" s="62"/>
      <c r="ES106" s="91"/>
      <c r="ET106" s="91"/>
      <c r="EU106" s="62"/>
      <c r="EV106" s="91"/>
      <c r="EW106" s="91"/>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91"/>
      <c r="HC106" s="91"/>
      <c r="HD106" s="62"/>
      <c r="HE106" s="91"/>
      <c r="HF106" s="91"/>
      <c r="HG106" s="62"/>
      <c r="HH106" s="91"/>
      <c r="HI106" s="91"/>
      <c r="HJ106" s="62"/>
      <c r="HK106" s="91"/>
      <c r="HL106" s="91"/>
      <c r="HM106" s="62"/>
      <c r="HN106" s="91"/>
      <c r="HO106" s="91"/>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row>
    <row r="107" spans="1:293" s="52" customFormat="1" ht="13.5" customHeight="1">
      <c r="A107" s="59"/>
      <c r="B107" s="60"/>
      <c r="C107" s="61"/>
      <c r="D107" s="62"/>
      <c r="E107" s="62"/>
      <c r="F107" s="62"/>
      <c r="G107" s="62"/>
      <c r="H107" s="62"/>
      <c r="I107" s="62"/>
      <c r="J107" s="62"/>
      <c r="K107" s="62"/>
      <c r="L107" s="62"/>
      <c r="M107" s="62"/>
      <c r="N107" s="62"/>
      <c r="O107" s="62"/>
      <c r="P107" s="62"/>
      <c r="Q107" s="62"/>
      <c r="R107" s="62"/>
      <c r="S107" s="62"/>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91"/>
      <c r="EK107" s="91"/>
      <c r="EL107" s="62"/>
      <c r="EM107" s="91"/>
      <c r="EN107" s="91"/>
      <c r="EO107" s="62"/>
      <c r="EP107" s="91"/>
      <c r="EQ107" s="91"/>
      <c r="ER107" s="62"/>
      <c r="ES107" s="91"/>
      <c r="ET107" s="91"/>
      <c r="EU107" s="62"/>
      <c r="EV107" s="91"/>
      <c r="EW107" s="91"/>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91"/>
      <c r="HC107" s="91"/>
      <c r="HD107" s="62"/>
      <c r="HE107" s="91"/>
      <c r="HF107" s="91"/>
      <c r="HG107" s="62"/>
      <c r="HH107" s="91"/>
      <c r="HI107" s="91"/>
      <c r="HJ107" s="62"/>
      <c r="HK107" s="91"/>
      <c r="HL107" s="91"/>
      <c r="HM107" s="62"/>
      <c r="HN107" s="91"/>
      <c r="HO107" s="91"/>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row>
    <row r="108" spans="1:293" s="52" customFormat="1" ht="13.5" customHeight="1">
      <c r="A108" s="59"/>
      <c r="B108" s="60"/>
      <c r="C108" s="61"/>
      <c r="D108" s="62"/>
      <c r="E108" s="62"/>
      <c r="F108" s="62"/>
      <c r="G108" s="62"/>
      <c r="H108" s="62"/>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91"/>
      <c r="EK108" s="91"/>
      <c r="EL108" s="62"/>
      <c r="EM108" s="91"/>
      <c r="EN108" s="91"/>
      <c r="EO108" s="62"/>
      <c r="EP108" s="91"/>
      <c r="EQ108" s="91"/>
      <c r="ER108" s="62"/>
      <c r="ES108" s="91"/>
      <c r="ET108" s="91"/>
      <c r="EU108" s="62"/>
      <c r="EV108" s="91"/>
      <c r="EW108" s="91"/>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91"/>
      <c r="HC108" s="91"/>
      <c r="HD108" s="62"/>
      <c r="HE108" s="91"/>
      <c r="HF108" s="91"/>
      <c r="HG108" s="62"/>
      <c r="HH108" s="91"/>
      <c r="HI108" s="91"/>
      <c r="HJ108" s="62"/>
      <c r="HK108" s="91"/>
      <c r="HL108" s="91"/>
      <c r="HM108" s="62"/>
      <c r="HN108" s="91"/>
      <c r="HO108" s="91"/>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row>
    <row r="109" spans="1:293" s="52" customFormat="1" ht="13.5" customHeight="1">
      <c r="A109" s="59"/>
      <c r="B109" s="60"/>
      <c r="C109" s="61"/>
      <c r="D109" s="62"/>
      <c r="E109" s="62"/>
      <c r="F109" s="62"/>
      <c r="G109" s="62"/>
      <c r="H109" s="62"/>
      <c r="I109" s="62"/>
      <c r="J109" s="62"/>
      <c r="K109" s="62"/>
      <c r="L109" s="62"/>
      <c r="M109" s="62"/>
      <c r="N109" s="62"/>
      <c r="O109" s="62"/>
      <c r="P109" s="62"/>
      <c r="Q109" s="62"/>
      <c r="R109" s="62"/>
      <c r="S109" s="62"/>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91"/>
      <c r="EK109" s="91"/>
      <c r="EL109" s="62"/>
      <c r="EM109" s="91"/>
      <c r="EN109" s="91"/>
      <c r="EO109" s="62"/>
      <c r="EP109" s="91"/>
      <c r="EQ109" s="91"/>
      <c r="ER109" s="62"/>
      <c r="ES109" s="91"/>
      <c r="ET109" s="91"/>
      <c r="EU109" s="62"/>
      <c r="EV109" s="91"/>
      <c r="EW109" s="91"/>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91"/>
      <c r="HC109" s="91"/>
      <c r="HD109" s="62"/>
      <c r="HE109" s="91"/>
      <c r="HF109" s="91"/>
      <c r="HG109" s="62"/>
      <c r="HH109" s="91"/>
      <c r="HI109" s="91"/>
      <c r="HJ109" s="62"/>
      <c r="HK109" s="91"/>
      <c r="HL109" s="91"/>
      <c r="HM109" s="62"/>
      <c r="HN109" s="91"/>
      <c r="HO109" s="91"/>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row>
    <row r="110" spans="1:293" s="52" customFormat="1" ht="13.5" customHeight="1">
      <c r="A110" s="59"/>
      <c r="B110" s="60"/>
      <c r="C110" s="61"/>
      <c r="D110" s="62"/>
      <c r="E110" s="62"/>
      <c r="F110" s="62"/>
      <c r="G110" s="62"/>
      <c r="H110" s="62"/>
      <c r="I110" s="62"/>
      <c r="J110" s="62"/>
      <c r="K110" s="62"/>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91"/>
      <c r="EK110" s="91"/>
      <c r="EL110" s="62"/>
      <c r="EM110" s="91"/>
      <c r="EN110" s="91"/>
      <c r="EO110" s="62"/>
      <c r="EP110" s="91"/>
      <c r="EQ110" s="91"/>
      <c r="ER110" s="62"/>
      <c r="ES110" s="91"/>
      <c r="ET110" s="91"/>
      <c r="EU110" s="62"/>
      <c r="EV110" s="91"/>
      <c r="EW110" s="91"/>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91"/>
      <c r="HC110" s="91"/>
      <c r="HD110" s="62"/>
      <c r="HE110" s="91"/>
      <c r="HF110" s="91"/>
      <c r="HG110" s="62"/>
      <c r="HH110" s="91"/>
      <c r="HI110" s="91"/>
      <c r="HJ110" s="62"/>
      <c r="HK110" s="91"/>
      <c r="HL110" s="91"/>
      <c r="HM110" s="62"/>
      <c r="HN110" s="91"/>
      <c r="HO110" s="91"/>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row>
    <row r="111" spans="1:293" s="52" customFormat="1" ht="13.5" customHeight="1">
      <c r="A111" s="59"/>
      <c r="B111" s="60"/>
      <c r="C111" s="61"/>
      <c r="D111" s="62"/>
      <c r="E111" s="62"/>
      <c r="F111" s="62"/>
      <c r="G111" s="62"/>
      <c r="H111" s="62"/>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91"/>
      <c r="EK111" s="91"/>
      <c r="EL111" s="62"/>
      <c r="EM111" s="91"/>
      <c r="EN111" s="91"/>
      <c r="EO111" s="62"/>
      <c r="EP111" s="91"/>
      <c r="EQ111" s="91"/>
      <c r="ER111" s="62"/>
      <c r="ES111" s="91"/>
      <c r="ET111" s="91"/>
      <c r="EU111" s="62"/>
      <c r="EV111" s="91"/>
      <c r="EW111" s="91"/>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91"/>
      <c r="HC111" s="91"/>
      <c r="HD111" s="62"/>
      <c r="HE111" s="91"/>
      <c r="HF111" s="91"/>
      <c r="HG111" s="62"/>
      <c r="HH111" s="91"/>
      <c r="HI111" s="91"/>
      <c r="HJ111" s="62"/>
      <c r="HK111" s="91"/>
      <c r="HL111" s="91"/>
      <c r="HM111" s="62"/>
      <c r="HN111" s="91"/>
      <c r="HO111" s="91"/>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row>
    <row r="112" spans="1:293" s="52" customFormat="1" ht="13.5" customHeight="1">
      <c r="A112" s="59"/>
      <c r="B112" s="60"/>
      <c r="C112" s="61"/>
      <c r="D112" s="62"/>
      <c r="E112" s="62"/>
      <c r="F112" s="62"/>
      <c r="G112" s="62"/>
      <c r="H112" s="62"/>
      <c r="I112" s="62"/>
      <c r="J112" s="62"/>
      <c r="K112" s="62"/>
      <c r="L112" s="62"/>
      <c r="M112" s="62"/>
      <c r="N112" s="62"/>
      <c r="O112" s="62"/>
      <c r="P112" s="62"/>
      <c r="Q112" s="62"/>
      <c r="R112" s="62"/>
      <c r="S112" s="62"/>
      <c r="T112" s="62"/>
      <c r="U112" s="62"/>
      <c r="V112" s="62"/>
      <c r="W112" s="62"/>
      <c r="X112" s="62"/>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91"/>
      <c r="EK112" s="91"/>
      <c r="EL112" s="62"/>
      <c r="EM112" s="91"/>
      <c r="EN112" s="91"/>
      <c r="EO112" s="62"/>
      <c r="EP112" s="91"/>
      <c r="EQ112" s="91"/>
      <c r="ER112" s="62"/>
      <c r="ES112" s="91"/>
      <c r="ET112" s="91"/>
      <c r="EU112" s="62"/>
      <c r="EV112" s="91"/>
      <c r="EW112" s="91"/>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91"/>
      <c r="HC112" s="91"/>
      <c r="HD112" s="62"/>
      <c r="HE112" s="91"/>
      <c r="HF112" s="91"/>
      <c r="HG112" s="62"/>
      <c r="HH112" s="91"/>
      <c r="HI112" s="91"/>
      <c r="HJ112" s="62"/>
      <c r="HK112" s="91"/>
      <c r="HL112" s="91"/>
      <c r="HM112" s="62"/>
      <c r="HN112" s="91"/>
      <c r="HO112" s="91"/>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row>
    <row r="113" spans="1:293" s="52" customFormat="1" ht="13.5" customHeight="1">
      <c r="A113" s="59"/>
      <c r="B113" s="60"/>
      <c r="C113" s="61"/>
      <c r="D113" s="62"/>
      <c r="E113" s="62"/>
      <c r="F113" s="62"/>
      <c r="G113" s="62"/>
      <c r="H113" s="62"/>
      <c r="I113" s="62"/>
      <c r="J113" s="62"/>
      <c r="K113" s="62"/>
      <c r="L113" s="62"/>
      <c r="M113" s="62"/>
      <c r="N113" s="62"/>
      <c r="O113" s="62"/>
      <c r="P113" s="62"/>
      <c r="Q113" s="62"/>
      <c r="R113" s="62"/>
      <c r="S113" s="62"/>
      <c r="T113" s="62"/>
      <c r="U113" s="62"/>
      <c r="V113" s="62"/>
      <c r="W113" s="62"/>
      <c r="X113" s="62"/>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91"/>
      <c r="EK113" s="91"/>
      <c r="EL113" s="62"/>
      <c r="EM113" s="91"/>
      <c r="EN113" s="91"/>
      <c r="EO113" s="62"/>
      <c r="EP113" s="91"/>
      <c r="EQ113" s="91"/>
      <c r="ER113" s="62"/>
      <c r="ES113" s="91"/>
      <c r="ET113" s="91"/>
      <c r="EU113" s="62"/>
      <c r="EV113" s="91"/>
      <c r="EW113" s="91"/>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91"/>
      <c r="HC113" s="91"/>
      <c r="HD113" s="62"/>
      <c r="HE113" s="91"/>
      <c r="HF113" s="91"/>
      <c r="HG113" s="62"/>
      <c r="HH113" s="91"/>
      <c r="HI113" s="91"/>
      <c r="HJ113" s="62"/>
      <c r="HK113" s="91"/>
      <c r="HL113" s="91"/>
      <c r="HM113" s="62"/>
      <c r="HN113" s="91"/>
      <c r="HO113" s="91"/>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row>
    <row r="114" spans="1:293" s="52" customFormat="1" ht="13.5" customHeight="1">
      <c r="A114" s="59"/>
      <c r="B114" s="60"/>
      <c r="C114" s="61"/>
      <c r="D114" s="62"/>
      <c r="E114" s="62"/>
      <c r="F114" s="62"/>
      <c r="G114" s="62"/>
      <c r="H114" s="62"/>
      <c r="I114" s="62"/>
      <c r="J114" s="62"/>
      <c r="K114" s="62"/>
      <c r="L114" s="62"/>
      <c r="M114" s="62"/>
      <c r="N114" s="62"/>
      <c r="O114" s="62"/>
      <c r="P114" s="62"/>
      <c r="Q114" s="62"/>
      <c r="R114" s="62"/>
      <c r="S114" s="62"/>
      <c r="T114" s="62"/>
      <c r="U114" s="62"/>
      <c r="V114" s="62"/>
      <c r="W114" s="62"/>
      <c r="X114" s="62"/>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91"/>
      <c r="EK114" s="91"/>
      <c r="EL114" s="62"/>
      <c r="EM114" s="91"/>
      <c r="EN114" s="91"/>
      <c r="EO114" s="62"/>
      <c r="EP114" s="91"/>
      <c r="EQ114" s="91"/>
      <c r="ER114" s="62"/>
      <c r="ES114" s="91"/>
      <c r="ET114" s="91"/>
      <c r="EU114" s="62"/>
      <c r="EV114" s="91"/>
      <c r="EW114" s="91"/>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91"/>
      <c r="HC114" s="91"/>
      <c r="HD114" s="62"/>
      <c r="HE114" s="91"/>
      <c r="HF114" s="91"/>
      <c r="HG114" s="62"/>
      <c r="HH114" s="91"/>
      <c r="HI114" s="91"/>
      <c r="HJ114" s="62"/>
      <c r="HK114" s="91"/>
      <c r="HL114" s="91"/>
      <c r="HM114" s="62"/>
      <c r="HN114" s="91"/>
      <c r="HO114" s="91"/>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row>
    <row r="115" spans="1:293" s="52" customFormat="1" ht="13.5" customHeight="1">
      <c r="A115" s="59"/>
      <c r="B115" s="60"/>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91"/>
      <c r="EK115" s="91"/>
      <c r="EL115" s="62"/>
      <c r="EM115" s="91"/>
      <c r="EN115" s="91"/>
      <c r="EO115" s="62"/>
      <c r="EP115" s="91"/>
      <c r="EQ115" s="91"/>
      <c r="ER115" s="62"/>
      <c r="ES115" s="91"/>
      <c r="ET115" s="91"/>
      <c r="EU115" s="62"/>
      <c r="EV115" s="91"/>
      <c r="EW115" s="91"/>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91"/>
      <c r="HC115" s="91"/>
      <c r="HD115" s="62"/>
      <c r="HE115" s="91"/>
      <c r="HF115" s="91"/>
      <c r="HG115" s="62"/>
      <c r="HH115" s="91"/>
      <c r="HI115" s="91"/>
      <c r="HJ115" s="62"/>
      <c r="HK115" s="91"/>
      <c r="HL115" s="91"/>
      <c r="HM115" s="62"/>
      <c r="HN115" s="91"/>
      <c r="HO115" s="91"/>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row>
    <row r="116" spans="1:293" s="52" customFormat="1" ht="13.5" customHeight="1">
      <c r="A116" s="59"/>
      <c r="B116" s="60"/>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91"/>
      <c r="EK116" s="91"/>
      <c r="EL116" s="62"/>
      <c r="EM116" s="91"/>
      <c r="EN116" s="91"/>
      <c r="EO116" s="62"/>
      <c r="EP116" s="91"/>
      <c r="EQ116" s="91"/>
      <c r="ER116" s="62"/>
      <c r="ES116" s="91"/>
      <c r="ET116" s="91"/>
      <c r="EU116" s="62"/>
      <c r="EV116" s="91"/>
      <c r="EW116" s="91"/>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91"/>
      <c r="HC116" s="91"/>
      <c r="HD116" s="62"/>
      <c r="HE116" s="91"/>
      <c r="HF116" s="91"/>
      <c r="HG116" s="62"/>
      <c r="HH116" s="91"/>
      <c r="HI116" s="91"/>
      <c r="HJ116" s="62"/>
      <c r="HK116" s="91"/>
      <c r="HL116" s="91"/>
      <c r="HM116" s="62"/>
      <c r="HN116" s="91"/>
      <c r="HO116" s="91"/>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row>
    <row r="117" spans="1:293" s="52" customFormat="1" ht="13.5" customHeight="1">
      <c r="A117" s="59"/>
      <c r="B117" s="60"/>
      <c r="C117" s="61"/>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91"/>
      <c r="EK117" s="91"/>
      <c r="EL117" s="62"/>
      <c r="EM117" s="91"/>
      <c r="EN117" s="91"/>
      <c r="EO117" s="62"/>
      <c r="EP117" s="91"/>
      <c r="EQ117" s="91"/>
      <c r="ER117" s="62"/>
      <c r="ES117" s="91"/>
      <c r="ET117" s="91"/>
      <c r="EU117" s="62"/>
      <c r="EV117" s="91"/>
      <c r="EW117" s="91"/>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91"/>
      <c r="HC117" s="91"/>
      <c r="HD117" s="62"/>
      <c r="HE117" s="91"/>
      <c r="HF117" s="91"/>
      <c r="HG117" s="62"/>
      <c r="HH117" s="91"/>
      <c r="HI117" s="91"/>
      <c r="HJ117" s="62"/>
      <c r="HK117" s="91"/>
      <c r="HL117" s="91"/>
      <c r="HM117" s="62"/>
      <c r="HN117" s="91"/>
      <c r="HO117" s="91"/>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row>
    <row r="118" spans="1:293" s="52" customFormat="1" ht="13.5" customHeight="1">
      <c r="A118" s="59"/>
      <c r="B118" s="60"/>
      <c r="C118" s="61"/>
      <c r="D118" s="62"/>
      <c r="E118" s="62"/>
      <c r="F118" s="62"/>
      <c r="G118" s="62"/>
      <c r="H118" s="62"/>
      <c r="I118" s="62"/>
      <c r="J118" s="62"/>
      <c r="K118" s="62"/>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91"/>
      <c r="EK118" s="91"/>
      <c r="EL118" s="62"/>
      <c r="EM118" s="91"/>
      <c r="EN118" s="91"/>
      <c r="EO118" s="62"/>
      <c r="EP118" s="91"/>
      <c r="EQ118" s="91"/>
      <c r="ER118" s="62"/>
      <c r="ES118" s="91"/>
      <c r="ET118" s="91"/>
      <c r="EU118" s="62"/>
      <c r="EV118" s="91"/>
      <c r="EW118" s="91"/>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91"/>
      <c r="HC118" s="91"/>
      <c r="HD118" s="62"/>
      <c r="HE118" s="91"/>
      <c r="HF118" s="91"/>
      <c r="HG118" s="62"/>
      <c r="HH118" s="91"/>
      <c r="HI118" s="91"/>
      <c r="HJ118" s="62"/>
      <c r="HK118" s="91"/>
      <c r="HL118" s="91"/>
      <c r="HM118" s="62"/>
      <c r="HN118" s="91"/>
      <c r="HO118" s="91"/>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row>
    <row r="119" spans="1:293" s="52" customFormat="1" ht="13.5" customHeight="1">
      <c r="A119" s="59"/>
      <c r="B119" s="60"/>
      <c r="C119" s="61"/>
      <c r="D119" s="62"/>
      <c r="E119" s="62"/>
      <c r="F119" s="62"/>
      <c r="G119" s="62"/>
      <c r="H119" s="62"/>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91"/>
      <c r="EK119" s="91"/>
      <c r="EL119" s="62"/>
      <c r="EM119" s="91"/>
      <c r="EN119" s="91"/>
      <c r="EO119" s="62"/>
      <c r="EP119" s="91"/>
      <c r="EQ119" s="91"/>
      <c r="ER119" s="62"/>
      <c r="ES119" s="91"/>
      <c r="ET119" s="91"/>
      <c r="EU119" s="62"/>
      <c r="EV119" s="91"/>
      <c r="EW119" s="91"/>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91"/>
      <c r="HC119" s="91"/>
      <c r="HD119" s="62"/>
      <c r="HE119" s="91"/>
      <c r="HF119" s="91"/>
      <c r="HG119" s="62"/>
      <c r="HH119" s="91"/>
      <c r="HI119" s="91"/>
      <c r="HJ119" s="62"/>
      <c r="HK119" s="91"/>
      <c r="HL119" s="91"/>
      <c r="HM119" s="62"/>
      <c r="HN119" s="91"/>
      <c r="HO119" s="91"/>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row>
    <row r="120" spans="1:293" s="52" customFormat="1" ht="13.5" customHeight="1">
      <c r="A120" s="59"/>
      <c r="B120" s="60"/>
      <c r="C120" s="61"/>
      <c r="D120" s="62"/>
      <c r="E120" s="62"/>
      <c r="F120" s="62"/>
      <c r="G120" s="62"/>
      <c r="H120" s="62"/>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91"/>
      <c r="EK120" s="91"/>
      <c r="EL120" s="62"/>
      <c r="EM120" s="91"/>
      <c r="EN120" s="91"/>
      <c r="EO120" s="62"/>
      <c r="EP120" s="91"/>
      <c r="EQ120" s="91"/>
      <c r="ER120" s="62"/>
      <c r="ES120" s="91"/>
      <c r="ET120" s="91"/>
      <c r="EU120" s="62"/>
      <c r="EV120" s="91"/>
      <c r="EW120" s="91"/>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91"/>
      <c r="HC120" s="91"/>
      <c r="HD120" s="62"/>
      <c r="HE120" s="91"/>
      <c r="HF120" s="91"/>
      <c r="HG120" s="62"/>
      <c r="HH120" s="91"/>
      <c r="HI120" s="91"/>
      <c r="HJ120" s="62"/>
      <c r="HK120" s="91"/>
      <c r="HL120" s="91"/>
      <c r="HM120" s="62"/>
      <c r="HN120" s="91"/>
      <c r="HO120" s="91"/>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row>
    <row r="121" spans="1:293" s="52" customFormat="1" ht="13.5" customHeight="1">
      <c r="A121" s="59"/>
      <c r="B121" s="60"/>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91"/>
      <c r="EK121" s="91"/>
      <c r="EL121" s="62"/>
      <c r="EM121" s="91"/>
      <c r="EN121" s="91"/>
      <c r="EO121" s="62"/>
      <c r="EP121" s="91"/>
      <c r="EQ121" s="91"/>
      <c r="ER121" s="62"/>
      <c r="ES121" s="91"/>
      <c r="ET121" s="91"/>
      <c r="EU121" s="62"/>
      <c r="EV121" s="91"/>
      <c r="EW121" s="91"/>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91"/>
      <c r="HC121" s="91"/>
      <c r="HD121" s="62"/>
      <c r="HE121" s="91"/>
      <c r="HF121" s="91"/>
      <c r="HG121" s="62"/>
      <c r="HH121" s="91"/>
      <c r="HI121" s="91"/>
      <c r="HJ121" s="62"/>
      <c r="HK121" s="91"/>
      <c r="HL121" s="91"/>
      <c r="HM121" s="62"/>
      <c r="HN121" s="91"/>
      <c r="HO121" s="91"/>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row>
    <row r="122" spans="1:293" s="52" customFormat="1" ht="13.5" customHeight="1">
      <c r="A122" s="59"/>
      <c r="B122" s="60"/>
      <c r="C122" s="61"/>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91"/>
      <c r="EK122" s="91"/>
      <c r="EL122" s="62"/>
      <c r="EM122" s="91"/>
      <c r="EN122" s="91"/>
      <c r="EO122" s="62"/>
      <c r="EP122" s="91"/>
      <c r="EQ122" s="91"/>
      <c r="ER122" s="62"/>
      <c r="ES122" s="91"/>
      <c r="ET122" s="91"/>
      <c r="EU122" s="62"/>
      <c r="EV122" s="91"/>
      <c r="EW122" s="91"/>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91"/>
      <c r="HC122" s="91"/>
      <c r="HD122" s="62"/>
      <c r="HE122" s="91"/>
      <c r="HF122" s="91"/>
      <c r="HG122" s="62"/>
      <c r="HH122" s="91"/>
      <c r="HI122" s="91"/>
      <c r="HJ122" s="62"/>
      <c r="HK122" s="91"/>
      <c r="HL122" s="91"/>
      <c r="HM122" s="62"/>
      <c r="HN122" s="91"/>
      <c r="HO122" s="91"/>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row>
    <row r="123" spans="1:293" s="52" customFormat="1" ht="13.5" customHeight="1">
      <c r="A123" s="59"/>
      <c r="B123" s="60"/>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91"/>
      <c r="EK123" s="91"/>
      <c r="EL123" s="62"/>
      <c r="EM123" s="91"/>
      <c r="EN123" s="91"/>
      <c r="EO123" s="62"/>
      <c r="EP123" s="91"/>
      <c r="EQ123" s="91"/>
      <c r="ER123" s="62"/>
      <c r="ES123" s="91"/>
      <c r="ET123" s="91"/>
      <c r="EU123" s="62"/>
      <c r="EV123" s="91"/>
      <c r="EW123" s="91"/>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91"/>
      <c r="HC123" s="91"/>
      <c r="HD123" s="62"/>
      <c r="HE123" s="91"/>
      <c r="HF123" s="91"/>
      <c r="HG123" s="62"/>
      <c r="HH123" s="91"/>
      <c r="HI123" s="91"/>
      <c r="HJ123" s="62"/>
      <c r="HK123" s="91"/>
      <c r="HL123" s="91"/>
      <c r="HM123" s="62"/>
      <c r="HN123" s="91"/>
      <c r="HO123" s="91"/>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row>
    <row r="124" spans="1:293" s="52" customFormat="1" ht="13.5" customHeight="1">
      <c r="A124" s="59"/>
      <c r="B124" s="60"/>
      <c r="C124" s="61"/>
      <c r="D124" s="62"/>
      <c r="E124" s="62"/>
      <c r="F124" s="62"/>
      <c r="G124" s="62"/>
      <c r="H124" s="62"/>
      <c r="I124" s="62"/>
      <c r="J124" s="62"/>
      <c r="K124" s="62"/>
      <c r="L124" s="62"/>
      <c r="M124" s="62"/>
      <c r="N124" s="62"/>
      <c r="O124" s="62"/>
      <c r="P124" s="62"/>
      <c r="Q124" s="62"/>
      <c r="R124" s="62"/>
      <c r="S124" s="62"/>
      <c r="T124" s="62"/>
      <c r="U124" s="62"/>
      <c r="V124" s="62"/>
      <c r="W124" s="62"/>
      <c r="X124" s="62"/>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91"/>
      <c r="EK124" s="91"/>
      <c r="EL124" s="62"/>
      <c r="EM124" s="91"/>
      <c r="EN124" s="91"/>
      <c r="EO124" s="62"/>
      <c r="EP124" s="91"/>
      <c r="EQ124" s="91"/>
      <c r="ER124" s="62"/>
      <c r="ES124" s="91"/>
      <c r="ET124" s="91"/>
      <c r="EU124" s="62"/>
      <c r="EV124" s="91"/>
      <c r="EW124" s="91"/>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91"/>
      <c r="HC124" s="91"/>
      <c r="HD124" s="62"/>
      <c r="HE124" s="91"/>
      <c r="HF124" s="91"/>
      <c r="HG124" s="62"/>
      <c r="HH124" s="91"/>
      <c r="HI124" s="91"/>
      <c r="HJ124" s="62"/>
      <c r="HK124" s="91"/>
      <c r="HL124" s="91"/>
      <c r="HM124" s="62"/>
      <c r="HN124" s="91"/>
      <c r="HO124" s="91"/>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row>
    <row r="125" spans="1:293" s="52" customFormat="1" ht="13.5" customHeight="1">
      <c r="A125" s="59"/>
      <c r="B125" s="60"/>
      <c r="C125" s="61"/>
      <c r="D125" s="62"/>
      <c r="E125" s="62"/>
      <c r="F125" s="62"/>
      <c r="G125" s="62"/>
      <c r="H125" s="62"/>
      <c r="I125" s="62"/>
      <c r="J125" s="62"/>
      <c r="K125" s="62"/>
      <c r="L125" s="62"/>
      <c r="M125" s="62"/>
      <c r="N125" s="62"/>
      <c r="O125" s="62"/>
      <c r="P125" s="62"/>
      <c r="Q125" s="62"/>
      <c r="R125" s="62"/>
      <c r="S125" s="62"/>
      <c r="T125" s="62"/>
      <c r="U125" s="62"/>
      <c r="V125" s="62"/>
      <c r="W125" s="62"/>
      <c r="X125" s="62"/>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91"/>
      <c r="EK125" s="91"/>
      <c r="EL125" s="62"/>
      <c r="EM125" s="91"/>
      <c r="EN125" s="91"/>
      <c r="EO125" s="62"/>
      <c r="EP125" s="91"/>
      <c r="EQ125" s="91"/>
      <c r="ER125" s="62"/>
      <c r="ES125" s="91"/>
      <c r="ET125" s="91"/>
      <c r="EU125" s="62"/>
      <c r="EV125" s="91"/>
      <c r="EW125" s="91"/>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91"/>
      <c r="HC125" s="91"/>
      <c r="HD125" s="62"/>
      <c r="HE125" s="91"/>
      <c r="HF125" s="91"/>
      <c r="HG125" s="62"/>
      <c r="HH125" s="91"/>
      <c r="HI125" s="91"/>
      <c r="HJ125" s="62"/>
      <c r="HK125" s="91"/>
      <c r="HL125" s="91"/>
      <c r="HM125" s="62"/>
      <c r="HN125" s="91"/>
      <c r="HO125" s="91"/>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row>
    <row r="126" spans="1:293" s="52" customFormat="1" ht="13.5" customHeight="1">
      <c r="A126" s="59"/>
      <c r="B126" s="60"/>
      <c r="C126" s="61"/>
      <c r="D126" s="62"/>
      <c r="E126" s="62"/>
      <c r="F126" s="62"/>
      <c r="G126" s="62"/>
      <c r="H126" s="62"/>
      <c r="I126" s="62"/>
      <c r="J126" s="62"/>
      <c r="K126" s="62"/>
      <c r="L126" s="62"/>
      <c r="M126" s="62"/>
      <c r="N126" s="62"/>
      <c r="O126" s="62"/>
      <c r="P126" s="62"/>
      <c r="Q126" s="62"/>
      <c r="R126" s="62"/>
      <c r="S126" s="62"/>
      <c r="T126" s="62"/>
      <c r="U126" s="62"/>
      <c r="V126" s="62"/>
      <c r="W126" s="62"/>
      <c r="X126" s="62"/>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91"/>
      <c r="EK126" s="91"/>
      <c r="EL126" s="62"/>
      <c r="EM126" s="91"/>
      <c r="EN126" s="91"/>
      <c r="EO126" s="62"/>
      <c r="EP126" s="91"/>
      <c r="EQ126" s="91"/>
      <c r="ER126" s="62"/>
      <c r="ES126" s="91"/>
      <c r="ET126" s="91"/>
      <c r="EU126" s="62"/>
      <c r="EV126" s="91"/>
      <c r="EW126" s="91"/>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91"/>
      <c r="HC126" s="91"/>
      <c r="HD126" s="62"/>
      <c r="HE126" s="91"/>
      <c r="HF126" s="91"/>
      <c r="HG126" s="62"/>
      <c r="HH126" s="91"/>
      <c r="HI126" s="91"/>
      <c r="HJ126" s="62"/>
      <c r="HK126" s="91"/>
      <c r="HL126" s="91"/>
      <c r="HM126" s="62"/>
      <c r="HN126" s="91"/>
      <c r="HO126" s="91"/>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row>
    <row r="127" spans="1:293" s="52" customFormat="1" ht="13.5" customHeight="1">
      <c r="A127" s="59"/>
      <c r="B127" s="60"/>
      <c r="C127" s="61"/>
      <c r="D127" s="62"/>
      <c r="E127" s="62"/>
      <c r="F127" s="62"/>
      <c r="G127" s="62"/>
      <c r="H127" s="62"/>
      <c r="I127" s="62"/>
      <c r="J127" s="62"/>
      <c r="K127" s="62"/>
      <c r="L127" s="62"/>
      <c r="M127" s="62"/>
      <c r="N127" s="62"/>
      <c r="O127" s="62"/>
      <c r="P127" s="62"/>
      <c r="Q127" s="62"/>
      <c r="R127" s="62"/>
      <c r="S127" s="62"/>
      <c r="T127" s="62"/>
      <c r="U127" s="62"/>
      <c r="V127" s="62"/>
      <c r="W127" s="62"/>
      <c r="X127" s="62"/>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91"/>
      <c r="EK127" s="91"/>
      <c r="EL127" s="62"/>
      <c r="EM127" s="91"/>
      <c r="EN127" s="91"/>
      <c r="EO127" s="62"/>
      <c r="EP127" s="91"/>
      <c r="EQ127" s="91"/>
      <c r="ER127" s="62"/>
      <c r="ES127" s="91"/>
      <c r="ET127" s="91"/>
      <c r="EU127" s="62"/>
      <c r="EV127" s="91"/>
      <c r="EW127" s="91"/>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91"/>
      <c r="HC127" s="91"/>
      <c r="HD127" s="62"/>
      <c r="HE127" s="91"/>
      <c r="HF127" s="91"/>
      <c r="HG127" s="62"/>
      <c r="HH127" s="91"/>
      <c r="HI127" s="91"/>
      <c r="HJ127" s="62"/>
      <c r="HK127" s="91"/>
      <c r="HL127" s="91"/>
      <c r="HM127" s="62"/>
      <c r="HN127" s="91"/>
      <c r="HO127" s="91"/>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row>
    <row r="128" spans="1:293" s="52" customFormat="1" ht="13.5" customHeight="1">
      <c r="A128" s="59"/>
      <c r="B128" s="60"/>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91"/>
      <c r="EK128" s="91"/>
      <c r="EL128" s="62"/>
      <c r="EM128" s="91"/>
      <c r="EN128" s="91"/>
      <c r="EO128" s="62"/>
      <c r="EP128" s="91"/>
      <c r="EQ128" s="91"/>
      <c r="ER128" s="62"/>
      <c r="ES128" s="91"/>
      <c r="ET128" s="91"/>
      <c r="EU128" s="62"/>
      <c r="EV128" s="91"/>
      <c r="EW128" s="91"/>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91"/>
      <c r="HC128" s="91"/>
      <c r="HD128" s="62"/>
      <c r="HE128" s="91"/>
      <c r="HF128" s="91"/>
      <c r="HG128" s="62"/>
      <c r="HH128" s="91"/>
      <c r="HI128" s="91"/>
      <c r="HJ128" s="62"/>
      <c r="HK128" s="91"/>
      <c r="HL128" s="91"/>
      <c r="HM128" s="62"/>
      <c r="HN128" s="91"/>
      <c r="HO128" s="91"/>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row>
    <row r="129" spans="1:293" s="52" customFormat="1" ht="13.5" customHeight="1">
      <c r="A129" s="59"/>
      <c r="B129" s="60"/>
      <c r="C129" s="61"/>
      <c r="D129" s="62"/>
      <c r="E129" s="62"/>
      <c r="F129" s="62"/>
      <c r="G129" s="62"/>
      <c r="H129" s="62"/>
      <c r="I129" s="62"/>
      <c r="J129" s="62"/>
      <c r="K129" s="62"/>
      <c r="L129" s="62"/>
      <c r="M129" s="62"/>
      <c r="N129" s="62"/>
      <c r="O129" s="62"/>
      <c r="P129" s="62"/>
      <c r="Q129" s="62"/>
      <c r="R129" s="62"/>
      <c r="S129" s="62"/>
      <c r="T129" s="62"/>
      <c r="U129" s="62"/>
      <c r="V129" s="62"/>
      <c r="W129" s="62"/>
      <c r="X129" s="62"/>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91"/>
      <c r="EK129" s="91"/>
      <c r="EL129" s="62"/>
      <c r="EM129" s="91"/>
      <c r="EN129" s="91"/>
      <c r="EO129" s="62"/>
      <c r="EP129" s="91"/>
      <c r="EQ129" s="91"/>
      <c r="ER129" s="62"/>
      <c r="ES129" s="91"/>
      <c r="ET129" s="91"/>
      <c r="EU129" s="62"/>
      <c r="EV129" s="91"/>
      <c r="EW129" s="91"/>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91"/>
      <c r="HC129" s="91"/>
      <c r="HD129" s="62"/>
      <c r="HE129" s="91"/>
      <c r="HF129" s="91"/>
      <c r="HG129" s="62"/>
      <c r="HH129" s="91"/>
      <c r="HI129" s="91"/>
      <c r="HJ129" s="62"/>
      <c r="HK129" s="91"/>
      <c r="HL129" s="91"/>
      <c r="HM129" s="62"/>
      <c r="HN129" s="91"/>
      <c r="HO129" s="91"/>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row>
    <row r="130" spans="1:293" s="52" customFormat="1" ht="13.5" customHeight="1">
      <c r="A130" s="59"/>
      <c r="B130" s="60"/>
      <c r="C130" s="61"/>
      <c r="D130" s="62"/>
      <c r="E130" s="62"/>
      <c r="F130" s="62"/>
      <c r="G130" s="62"/>
      <c r="H130" s="62"/>
      <c r="I130" s="62"/>
      <c r="J130" s="62"/>
      <c r="K130" s="62"/>
      <c r="L130" s="62"/>
      <c r="M130" s="62"/>
      <c r="N130" s="62"/>
      <c r="O130" s="62"/>
      <c r="P130" s="62"/>
      <c r="Q130" s="62"/>
      <c r="R130" s="62"/>
      <c r="S130" s="62"/>
      <c r="T130" s="62"/>
      <c r="U130" s="62"/>
      <c r="V130" s="62"/>
      <c r="W130" s="62"/>
      <c r="X130" s="62"/>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91"/>
      <c r="EK130" s="91"/>
      <c r="EL130" s="62"/>
      <c r="EM130" s="91"/>
      <c r="EN130" s="91"/>
      <c r="EO130" s="62"/>
      <c r="EP130" s="91"/>
      <c r="EQ130" s="91"/>
      <c r="ER130" s="62"/>
      <c r="ES130" s="91"/>
      <c r="ET130" s="91"/>
      <c r="EU130" s="62"/>
      <c r="EV130" s="91"/>
      <c r="EW130" s="91"/>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91"/>
      <c r="HC130" s="91"/>
      <c r="HD130" s="62"/>
      <c r="HE130" s="91"/>
      <c r="HF130" s="91"/>
      <c r="HG130" s="62"/>
      <c r="HH130" s="91"/>
      <c r="HI130" s="91"/>
      <c r="HJ130" s="62"/>
      <c r="HK130" s="91"/>
      <c r="HL130" s="91"/>
      <c r="HM130" s="62"/>
      <c r="HN130" s="91"/>
      <c r="HO130" s="91"/>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row>
    <row r="131" spans="1:293" s="52" customFormat="1" ht="13.5" customHeight="1">
      <c r="A131" s="59"/>
      <c r="B131" s="60"/>
      <c r="C131" s="61"/>
      <c r="D131" s="62"/>
      <c r="E131" s="62"/>
      <c r="F131" s="62"/>
      <c r="G131" s="62"/>
      <c r="H131" s="62"/>
      <c r="I131" s="62"/>
      <c r="J131" s="62"/>
      <c r="K131" s="62"/>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91"/>
      <c r="EK131" s="91"/>
      <c r="EL131" s="62"/>
      <c r="EM131" s="91"/>
      <c r="EN131" s="91"/>
      <c r="EO131" s="62"/>
      <c r="EP131" s="91"/>
      <c r="EQ131" s="91"/>
      <c r="ER131" s="62"/>
      <c r="ES131" s="91"/>
      <c r="ET131" s="91"/>
      <c r="EU131" s="62"/>
      <c r="EV131" s="91"/>
      <c r="EW131" s="91"/>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91"/>
      <c r="HC131" s="91"/>
      <c r="HD131" s="62"/>
      <c r="HE131" s="91"/>
      <c r="HF131" s="91"/>
      <c r="HG131" s="62"/>
      <c r="HH131" s="91"/>
      <c r="HI131" s="91"/>
      <c r="HJ131" s="62"/>
      <c r="HK131" s="91"/>
      <c r="HL131" s="91"/>
      <c r="HM131" s="62"/>
      <c r="HN131" s="91"/>
      <c r="HO131" s="91"/>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row>
    <row r="132" spans="1:293" s="52" customFormat="1" ht="13.5" customHeight="1">
      <c r="A132" s="59"/>
      <c r="B132" s="60"/>
      <c r="C132" s="61"/>
      <c r="D132" s="62"/>
      <c r="E132" s="62"/>
      <c r="F132" s="62"/>
      <c r="G132" s="62"/>
      <c r="H132" s="62"/>
      <c r="I132" s="62"/>
      <c r="J132" s="62"/>
      <c r="K132" s="62"/>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91"/>
      <c r="EK132" s="91"/>
      <c r="EL132" s="62"/>
      <c r="EM132" s="91"/>
      <c r="EN132" s="91"/>
      <c r="EO132" s="62"/>
      <c r="EP132" s="91"/>
      <c r="EQ132" s="91"/>
      <c r="ER132" s="62"/>
      <c r="ES132" s="91"/>
      <c r="ET132" s="91"/>
      <c r="EU132" s="62"/>
      <c r="EV132" s="91"/>
      <c r="EW132" s="91"/>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91"/>
      <c r="HC132" s="91"/>
      <c r="HD132" s="62"/>
      <c r="HE132" s="91"/>
      <c r="HF132" s="91"/>
      <c r="HG132" s="62"/>
      <c r="HH132" s="91"/>
      <c r="HI132" s="91"/>
      <c r="HJ132" s="62"/>
      <c r="HK132" s="91"/>
      <c r="HL132" s="91"/>
      <c r="HM132" s="62"/>
      <c r="HN132" s="91"/>
      <c r="HO132" s="91"/>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row>
    <row r="133" spans="1:293" s="52" customFormat="1" ht="13.5" customHeight="1">
      <c r="A133" s="59"/>
      <c r="B133" s="60"/>
      <c r="C133" s="61"/>
      <c r="D133" s="62"/>
      <c r="E133" s="62"/>
      <c r="F133" s="62"/>
      <c r="G133" s="62"/>
      <c r="H133" s="62"/>
      <c r="I133" s="62"/>
      <c r="J133" s="62"/>
      <c r="K133" s="62"/>
      <c r="L133" s="62"/>
      <c r="M133" s="62"/>
      <c r="N133" s="62"/>
      <c r="O133" s="62"/>
      <c r="P133" s="62"/>
      <c r="Q133" s="62"/>
      <c r="R133" s="62"/>
      <c r="S133" s="62"/>
      <c r="T133" s="62"/>
      <c r="U133" s="62"/>
      <c r="V133" s="62"/>
      <c r="W133" s="62"/>
      <c r="X133" s="62"/>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91"/>
      <c r="EK133" s="91"/>
      <c r="EL133" s="62"/>
      <c r="EM133" s="91"/>
      <c r="EN133" s="91"/>
      <c r="EO133" s="62"/>
      <c r="EP133" s="91"/>
      <c r="EQ133" s="91"/>
      <c r="ER133" s="62"/>
      <c r="ES133" s="91"/>
      <c r="ET133" s="91"/>
      <c r="EU133" s="62"/>
      <c r="EV133" s="91"/>
      <c r="EW133" s="91"/>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91"/>
      <c r="HC133" s="91"/>
      <c r="HD133" s="62"/>
      <c r="HE133" s="91"/>
      <c r="HF133" s="91"/>
      <c r="HG133" s="62"/>
      <c r="HH133" s="91"/>
      <c r="HI133" s="91"/>
      <c r="HJ133" s="62"/>
      <c r="HK133" s="91"/>
      <c r="HL133" s="91"/>
      <c r="HM133" s="62"/>
      <c r="HN133" s="91"/>
      <c r="HO133" s="91"/>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row>
    <row r="134" spans="1:293" s="52" customFormat="1" ht="13.5" customHeight="1">
      <c r="A134" s="59"/>
      <c r="B134" s="60"/>
      <c r="C134" s="61"/>
      <c r="D134" s="62"/>
      <c r="E134" s="62"/>
      <c r="F134" s="62"/>
      <c r="G134" s="62"/>
      <c r="H134" s="62"/>
      <c r="I134" s="62"/>
      <c r="J134" s="62"/>
      <c r="K134" s="62"/>
      <c r="L134" s="62"/>
      <c r="M134" s="62"/>
      <c r="N134" s="62"/>
      <c r="O134" s="62"/>
      <c r="P134" s="62"/>
      <c r="Q134" s="62"/>
      <c r="R134" s="62"/>
      <c r="S134" s="62"/>
      <c r="T134" s="62"/>
      <c r="U134" s="62"/>
      <c r="V134" s="62"/>
      <c r="W134" s="62"/>
      <c r="X134" s="62"/>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91"/>
      <c r="EK134" s="91"/>
      <c r="EL134" s="62"/>
      <c r="EM134" s="91"/>
      <c r="EN134" s="91"/>
      <c r="EO134" s="62"/>
      <c r="EP134" s="91"/>
      <c r="EQ134" s="91"/>
      <c r="ER134" s="62"/>
      <c r="ES134" s="91"/>
      <c r="ET134" s="91"/>
      <c r="EU134" s="62"/>
      <c r="EV134" s="91"/>
      <c r="EW134" s="91"/>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91"/>
      <c r="HC134" s="91"/>
      <c r="HD134" s="62"/>
      <c r="HE134" s="91"/>
      <c r="HF134" s="91"/>
      <c r="HG134" s="62"/>
      <c r="HH134" s="91"/>
      <c r="HI134" s="91"/>
      <c r="HJ134" s="62"/>
      <c r="HK134" s="91"/>
      <c r="HL134" s="91"/>
      <c r="HM134" s="62"/>
      <c r="HN134" s="91"/>
      <c r="HO134" s="91"/>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row>
    <row r="135" spans="1:293" s="52" customFormat="1" ht="13.5" customHeight="1">
      <c r="A135" s="59"/>
      <c r="B135" s="60"/>
      <c r="C135" s="61"/>
      <c r="D135" s="62"/>
      <c r="E135" s="62"/>
      <c r="F135" s="62"/>
      <c r="G135" s="62"/>
      <c r="H135" s="62"/>
      <c r="I135" s="62"/>
      <c r="J135" s="62"/>
      <c r="K135" s="62"/>
      <c r="L135" s="62"/>
      <c r="M135" s="62"/>
      <c r="N135" s="62"/>
      <c r="O135" s="62"/>
      <c r="P135" s="62"/>
      <c r="Q135" s="62"/>
      <c r="R135" s="62"/>
      <c r="S135" s="62"/>
      <c r="T135" s="62"/>
      <c r="U135" s="62"/>
      <c r="V135" s="62"/>
      <c r="W135" s="62"/>
      <c r="X135" s="62"/>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91"/>
      <c r="EK135" s="91"/>
      <c r="EL135" s="62"/>
      <c r="EM135" s="91"/>
      <c r="EN135" s="91"/>
      <c r="EO135" s="62"/>
      <c r="EP135" s="91"/>
      <c r="EQ135" s="91"/>
      <c r="ER135" s="62"/>
      <c r="ES135" s="91"/>
      <c r="ET135" s="91"/>
      <c r="EU135" s="62"/>
      <c r="EV135" s="91"/>
      <c r="EW135" s="91"/>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91"/>
      <c r="HC135" s="91"/>
      <c r="HD135" s="62"/>
      <c r="HE135" s="91"/>
      <c r="HF135" s="91"/>
      <c r="HG135" s="62"/>
      <c r="HH135" s="91"/>
      <c r="HI135" s="91"/>
      <c r="HJ135" s="62"/>
      <c r="HK135" s="91"/>
      <c r="HL135" s="91"/>
      <c r="HM135" s="62"/>
      <c r="HN135" s="91"/>
      <c r="HO135" s="91"/>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row>
    <row r="136" spans="1:293" s="52" customFormat="1" ht="13.5" customHeight="1">
      <c r="A136" s="59"/>
      <c r="B136" s="60"/>
      <c r="C136" s="61"/>
      <c r="D136" s="62"/>
      <c r="E136" s="62"/>
      <c r="F136" s="62"/>
      <c r="G136" s="62"/>
      <c r="H136" s="62"/>
      <c r="I136" s="62"/>
      <c r="J136" s="62"/>
      <c r="K136" s="62"/>
      <c r="L136" s="62"/>
      <c r="M136" s="62"/>
      <c r="N136" s="62"/>
      <c r="O136" s="62"/>
      <c r="P136" s="62"/>
      <c r="Q136" s="62"/>
      <c r="R136" s="62"/>
      <c r="S136" s="62"/>
      <c r="T136" s="62"/>
      <c r="U136" s="62"/>
      <c r="V136" s="62"/>
      <c r="W136" s="62"/>
      <c r="X136" s="62"/>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91"/>
      <c r="EK136" s="91"/>
      <c r="EL136" s="62"/>
      <c r="EM136" s="91"/>
      <c r="EN136" s="91"/>
      <c r="EO136" s="62"/>
      <c r="EP136" s="91"/>
      <c r="EQ136" s="91"/>
      <c r="ER136" s="62"/>
      <c r="ES136" s="91"/>
      <c r="ET136" s="91"/>
      <c r="EU136" s="62"/>
      <c r="EV136" s="91"/>
      <c r="EW136" s="91"/>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91"/>
      <c r="HC136" s="91"/>
      <c r="HD136" s="62"/>
      <c r="HE136" s="91"/>
      <c r="HF136" s="91"/>
      <c r="HG136" s="62"/>
      <c r="HH136" s="91"/>
      <c r="HI136" s="91"/>
      <c r="HJ136" s="62"/>
      <c r="HK136" s="91"/>
      <c r="HL136" s="91"/>
      <c r="HM136" s="62"/>
      <c r="HN136" s="91"/>
      <c r="HO136" s="91"/>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row>
    <row r="137" spans="1:293" s="52" customFormat="1" ht="13.5" customHeight="1">
      <c r="A137" s="59"/>
      <c r="B137" s="60"/>
      <c r="C137" s="61"/>
      <c r="D137" s="62"/>
      <c r="E137" s="62"/>
      <c r="F137" s="62"/>
      <c r="G137" s="62"/>
      <c r="H137" s="62"/>
      <c r="I137" s="62"/>
      <c r="J137" s="62"/>
      <c r="K137" s="62"/>
      <c r="L137" s="62"/>
      <c r="M137" s="62"/>
      <c r="N137" s="62"/>
      <c r="O137" s="62"/>
      <c r="P137" s="62"/>
      <c r="Q137" s="62"/>
      <c r="R137" s="62"/>
      <c r="S137" s="62"/>
      <c r="T137" s="62"/>
      <c r="U137" s="62"/>
      <c r="V137" s="62"/>
      <c r="W137" s="62"/>
      <c r="X137" s="62"/>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91"/>
      <c r="EK137" s="91"/>
      <c r="EL137" s="62"/>
      <c r="EM137" s="91"/>
      <c r="EN137" s="91"/>
      <c r="EO137" s="62"/>
      <c r="EP137" s="91"/>
      <c r="EQ137" s="91"/>
      <c r="ER137" s="62"/>
      <c r="ES137" s="91"/>
      <c r="ET137" s="91"/>
      <c r="EU137" s="62"/>
      <c r="EV137" s="91"/>
      <c r="EW137" s="91"/>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91"/>
      <c r="HC137" s="91"/>
      <c r="HD137" s="62"/>
      <c r="HE137" s="91"/>
      <c r="HF137" s="91"/>
      <c r="HG137" s="62"/>
      <c r="HH137" s="91"/>
      <c r="HI137" s="91"/>
      <c r="HJ137" s="62"/>
      <c r="HK137" s="91"/>
      <c r="HL137" s="91"/>
      <c r="HM137" s="62"/>
      <c r="HN137" s="91"/>
      <c r="HO137" s="91"/>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row>
    <row r="138" spans="1:293" s="52" customFormat="1" ht="13.5" customHeight="1">
      <c r="A138" s="59"/>
      <c r="B138" s="60"/>
      <c r="C138" s="61"/>
      <c r="D138" s="62"/>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91"/>
      <c r="EK138" s="91"/>
      <c r="EL138" s="62"/>
      <c r="EM138" s="91"/>
      <c r="EN138" s="91"/>
      <c r="EO138" s="62"/>
      <c r="EP138" s="91"/>
      <c r="EQ138" s="91"/>
      <c r="ER138" s="62"/>
      <c r="ES138" s="91"/>
      <c r="ET138" s="91"/>
      <c r="EU138" s="62"/>
      <c r="EV138" s="91"/>
      <c r="EW138" s="91"/>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91"/>
      <c r="HC138" s="91"/>
      <c r="HD138" s="62"/>
      <c r="HE138" s="91"/>
      <c r="HF138" s="91"/>
      <c r="HG138" s="62"/>
      <c r="HH138" s="91"/>
      <c r="HI138" s="91"/>
      <c r="HJ138" s="62"/>
      <c r="HK138" s="91"/>
      <c r="HL138" s="91"/>
      <c r="HM138" s="62"/>
      <c r="HN138" s="91"/>
      <c r="HO138" s="91"/>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row>
    <row r="139" spans="1:293" s="52" customFormat="1" ht="13.5" customHeight="1">
      <c r="A139" s="59"/>
      <c r="B139" s="60"/>
      <c r="C139" s="61"/>
      <c r="D139" s="62"/>
      <c r="E139" s="62"/>
      <c r="F139" s="62"/>
      <c r="G139" s="62"/>
      <c r="H139" s="62"/>
      <c r="I139" s="62"/>
      <c r="J139" s="62"/>
      <c r="K139" s="62"/>
      <c r="L139" s="62"/>
      <c r="M139" s="62"/>
      <c r="N139" s="62"/>
      <c r="O139" s="62"/>
      <c r="P139" s="62"/>
      <c r="Q139" s="62"/>
      <c r="R139" s="62"/>
      <c r="S139" s="62"/>
      <c r="T139" s="62"/>
      <c r="U139" s="62"/>
      <c r="V139" s="62"/>
      <c r="W139" s="62"/>
      <c r="X139" s="62"/>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91"/>
      <c r="EK139" s="91"/>
      <c r="EL139" s="62"/>
      <c r="EM139" s="91"/>
      <c r="EN139" s="91"/>
      <c r="EO139" s="62"/>
      <c r="EP139" s="91"/>
      <c r="EQ139" s="91"/>
      <c r="ER139" s="62"/>
      <c r="ES139" s="91"/>
      <c r="ET139" s="91"/>
      <c r="EU139" s="62"/>
      <c r="EV139" s="91"/>
      <c r="EW139" s="91"/>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91"/>
      <c r="HC139" s="91"/>
      <c r="HD139" s="62"/>
      <c r="HE139" s="91"/>
      <c r="HF139" s="91"/>
      <c r="HG139" s="62"/>
      <c r="HH139" s="91"/>
      <c r="HI139" s="91"/>
      <c r="HJ139" s="62"/>
      <c r="HK139" s="91"/>
      <c r="HL139" s="91"/>
      <c r="HM139" s="62"/>
      <c r="HN139" s="91"/>
      <c r="HO139" s="91"/>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row>
    <row r="140" spans="1:293" s="52" customFormat="1" ht="13.5" customHeight="1">
      <c r="A140" s="59"/>
      <c r="B140" s="60"/>
      <c r="C140" s="61"/>
      <c r="D140" s="62"/>
      <c r="E140" s="62"/>
      <c r="F140" s="62"/>
      <c r="G140" s="62"/>
      <c r="H140" s="62"/>
      <c r="I140" s="62"/>
      <c r="J140" s="62"/>
      <c r="K140" s="62"/>
      <c r="L140" s="62"/>
      <c r="M140" s="62"/>
      <c r="N140" s="62"/>
      <c r="O140" s="62"/>
      <c r="P140" s="62"/>
      <c r="Q140" s="62"/>
      <c r="R140" s="62"/>
      <c r="S140" s="62"/>
      <c r="T140" s="62"/>
      <c r="U140" s="62"/>
      <c r="V140" s="62"/>
      <c r="W140" s="62"/>
      <c r="X140" s="62"/>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91"/>
      <c r="EK140" s="91"/>
      <c r="EL140" s="62"/>
      <c r="EM140" s="91"/>
      <c r="EN140" s="91"/>
      <c r="EO140" s="62"/>
      <c r="EP140" s="91"/>
      <c r="EQ140" s="91"/>
      <c r="ER140" s="62"/>
      <c r="ES140" s="91"/>
      <c r="ET140" s="91"/>
      <c r="EU140" s="62"/>
      <c r="EV140" s="91"/>
      <c r="EW140" s="91"/>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91"/>
      <c r="HC140" s="91"/>
      <c r="HD140" s="62"/>
      <c r="HE140" s="91"/>
      <c r="HF140" s="91"/>
      <c r="HG140" s="62"/>
      <c r="HH140" s="91"/>
      <c r="HI140" s="91"/>
      <c r="HJ140" s="62"/>
      <c r="HK140" s="91"/>
      <c r="HL140" s="91"/>
      <c r="HM140" s="62"/>
      <c r="HN140" s="91"/>
      <c r="HO140" s="91"/>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row>
    <row r="141" spans="1:293" s="52" customFormat="1" ht="13.5" customHeight="1">
      <c r="A141" s="59"/>
      <c r="B141" s="60"/>
      <c r="C141" s="61"/>
      <c r="D141" s="62"/>
      <c r="E141" s="62"/>
      <c r="F141" s="62"/>
      <c r="G141" s="62"/>
      <c r="H141" s="62"/>
      <c r="I141" s="62"/>
      <c r="J141" s="62"/>
      <c r="K141" s="62"/>
      <c r="L141" s="62"/>
      <c r="M141" s="62"/>
      <c r="N141" s="62"/>
      <c r="O141" s="62"/>
      <c r="P141" s="62"/>
      <c r="Q141" s="62"/>
      <c r="R141" s="62"/>
      <c r="S141" s="62"/>
      <c r="T141" s="62"/>
      <c r="U141" s="62"/>
      <c r="V141" s="62"/>
      <c r="W141" s="62"/>
      <c r="X141" s="62"/>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91"/>
      <c r="EK141" s="91"/>
      <c r="EL141" s="62"/>
      <c r="EM141" s="91"/>
      <c r="EN141" s="91"/>
      <c r="EO141" s="62"/>
      <c r="EP141" s="91"/>
      <c r="EQ141" s="91"/>
      <c r="ER141" s="62"/>
      <c r="ES141" s="91"/>
      <c r="ET141" s="91"/>
      <c r="EU141" s="62"/>
      <c r="EV141" s="91"/>
      <c r="EW141" s="91"/>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91"/>
      <c r="HC141" s="91"/>
      <c r="HD141" s="62"/>
      <c r="HE141" s="91"/>
      <c r="HF141" s="91"/>
      <c r="HG141" s="62"/>
      <c r="HH141" s="91"/>
      <c r="HI141" s="91"/>
      <c r="HJ141" s="62"/>
      <c r="HK141" s="91"/>
      <c r="HL141" s="91"/>
      <c r="HM141" s="62"/>
      <c r="HN141" s="91"/>
      <c r="HO141" s="91"/>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row>
    <row r="142" spans="1:293" s="52" customFormat="1" ht="13.5" customHeight="1">
      <c r="A142" s="59"/>
      <c r="B142" s="60"/>
      <c r="C142" s="61"/>
      <c r="D142" s="62"/>
      <c r="E142" s="62"/>
      <c r="F142" s="62"/>
      <c r="G142" s="62"/>
      <c r="H142" s="62"/>
      <c r="I142" s="62"/>
      <c r="J142" s="62"/>
      <c r="K142" s="62"/>
      <c r="L142" s="62"/>
      <c r="M142" s="62"/>
      <c r="N142" s="62"/>
      <c r="O142" s="62"/>
      <c r="P142" s="62"/>
      <c r="Q142" s="62"/>
      <c r="R142" s="62"/>
      <c r="S142" s="62"/>
      <c r="T142" s="62"/>
      <c r="U142" s="62"/>
      <c r="V142" s="62"/>
      <c r="W142" s="62"/>
      <c r="X142" s="62"/>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91"/>
      <c r="EK142" s="91"/>
      <c r="EL142" s="62"/>
      <c r="EM142" s="91"/>
      <c r="EN142" s="91"/>
      <c r="EO142" s="62"/>
      <c r="EP142" s="91"/>
      <c r="EQ142" s="91"/>
      <c r="ER142" s="62"/>
      <c r="ES142" s="91"/>
      <c r="ET142" s="91"/>
      <c r="EU142" s="62"/>
      <c r="EV142" s="91"/>
      <c r="EW142" s="91"/>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91"/>
      <c r="HC142" s="91"/>
      <c r="HD142" s="62"/>
      <c r="HE142" s="91"/>
      <c r="HF142" s="91"/>
      <c r="HG142" s="62"/>
      <c r="HH142" s="91"/>
      <c r="HI142" s="91"/>
      <c r="HJ142" s="62"/>
      <c r="HK142" s="91"/>
      <c r="HL142" s="91"/>
      <c r="HM142" s="62"/>
      <c r="HN142" s="91"/>
      <c r="HO142" s="91"/>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row>
    <row r="143" spans="1:293" s="52" customFormat="1" ht="13.5" customHeight="1">
      <c r="A143" s="59"/>
      <c r="B143" s="60"/>
      <c r="C143" s="61"/>
      <c r="D143" s="62"/>
      <c r="E143" s="62"/>
      <c r="F143" s="62"/>
      <c r="G143" s="62"/>
      <c r="H143" s="62"/>
      <c r="I143" s="62"/>
      <c r="J143" s="62"/>
      <c r="K143" s="62"/>
      <c r="L143" s="62"/>
      <c r="M143" s="62"/>
      <c r="N143" s="62"/>
      <c r="O143" s="62"/>
      <c r="P143" s="62"/>
      <c r="Q143" s="62"/>
      <c r="R143" s="62"/>
      <c r="S143" s="62"/>
      <c r="T143" s="62"/>
      <c r="U143" s="62"/>
      <c r="V143" s="62"/>
      <c r="W143" s="62"/>
      <c r="X143" s="62"/>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91"/>
      <c r="EK143" s="91"/>
      <c r="EL143" s="62"/>
      <c r="EM143" s="91"/>
      <c r="EN143" s="91"/>
      <c r="EO143" s="62"/>
      <c r="EP143" s="91"/>
      <c r="EQ143" s="91"/>
      <c r="ER143" s="62"/>
      <c r="ES143" s="91"/>
      <c r="ET143" s="91"/>
      <c r="EU143" s="62"/>
      <c r="EV143" s="91"/>
      <c r="EW143" s="91"/>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91"/>
      <c r="HC143" s="91"/>
      <c r="HD143" s="62"/>
      <c r="HE143" s="91"/>
      <c r="HF143" s="91"/>
      <c r="HG143" s="62"/>
      <c r="HH143" s="91"/>
      <c r="HI143" s="91"/>
      <c r="HJ143" s="62"/>
      <c r="HK143" s="91"/>
      <c r="HL143" s="91"/>
      <c r="HM143" s="62"/>
      <c r="HN143" s="91"/>
      <c r="HO143" s="91"/>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row>
    <row r="144" spans="1:293" s="52" customFormat="1" ht="13.5" customHeight="1">
      <c r="A144" s="59"/>
      <c r="B144" s="60"/>
      <c r="C144" s="61"/>
      <c r="D144" s="62"/>
      <c r="E144" s="62"/>
      <c r="F144" s="62"/>
      <c r="G144" s="62"/>
      <c r="H144" s="62"/>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91"/>
      <c r="EK144" s="91"/>
      <c r="EL144" s="62"/>
      <c r="EM144" s="91"/>
      <c r="EN144" s="91"/>
      <c r="EO144" s="62"/>
      <c r="EP144" s="91"/>
      <c r="EQ144" s="91"/>
      <c r="ER144" s="62"/>
      <c r="ES144" s="91"/>
      <c r="ET144" s="91"/>
      <c r="EU144" s="62"/>
      <c r="EV144" s="91"/>
      <c r="EW144" s="91"/>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91"/>
      <c r="HC144" s="91"/>
      <c r="HD144" s="62"/>
      <c r="HE144" s="91"/>
      <c r="HF144" s="91"/>
      <c r="HG144" s="62"/>
      <c r="HH144" s="91"/>
      <c r="HI144" s="91"/>
      <c r="HJ144" s="62"/>
      <c r="HK144" s="91"/>
      <c r="HL144" s="91"/>
      <c r="HM144" s="62"/>
      <c r="HN144" s="91"/>
      <c r="HO144" s="91"/>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row>
    <row r="145" spans="1:293" s="52" customFormat="1" ht="13.5" customHeight="1">
      <c r="A145" s="59"/>
      <c r="B145" s="60"/>
      <c r="C145" s="61"/>
      <c r="D145" s="62"/>
      <c r="E145" s="62"/>
      <c r="F145" s="62"/>
      <c r="G145" s="62"/>
      <c r="H145" s="62"/>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91"/>
      <c r="EK145" s="91"/>
      <c r="EL145" s="62"/>
      <c r="EM145" s="91"/>
      <c r="EN145" s="91"/>
      <c r="EO145" s="62"/>
      <c r="EP145" s="91"/>
      <c r="EQ145" s="91"/>
      <c r="ER145" s="62"/>
      <c r="ES145" s="91"/>
      <c r="ET145" s="91"/>
      <c r="EU145" s="62"/>
      <c r="EV145" s="91"/>
      <c r="EW145" s="91"/>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91"/>
      <c r="HC145" s="91"/>
      <c r="HD145" s="62"/>
      <c r="HE145" s="91"/>
      <c r="HF145" s="91"/>
      <c r="HG145" s="62"/>
      <c r="HH145" s="91"/>
      <c r="HI145" s="91"/>
      <c r="HJ145" s="62"/>
      <c r="HK145" s="91"/>
      <c r="HL145" s="91"/>
      <c r="HM145" s="62"/>
      <c r="HN145" s="91"/>
      <c r="HO145" s="91"/>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row>
    <row r="146" spans="1:293" s="52" customFormat="1" ht="13.5" customHeight="1">
      <c r="A146" s="59"/>
      <c r="B146" s="60"/>
      <c r="C146" s="61"/>
      <c r="D146" s="62"/>
      <c r="E146" s="62"/>
      <c r="F146" s="62"/>
      <c r="G146" s="62"/>
      <c r="H146" s="62"/>
      <c r="I146" s="62"/>
      <c r="J146" s="62"/>
      <c r="K146" s="62"/>
      <c r="L146" s="62"/>
      <c r="M146" s="62"/>
      <c r="N146" s="62"/>
      <c r="O146" s="62"/>
      <c r="P146" s="62"/>
      <c r="Q146" s="62"/>
      <c r="R146" s="62"/>
      <c r="S146" s="62"/>
      <c r="T146" s="62"/>
      <c r="U146" s="62"/>
      <c r="V146" s="62"/>
      <c r="W146" s="62"/>
      <c r="X146" s="62"/>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91"/>
      <c r="EK146" s="91"/>
      <c r="EL146" s="62"/>
      <c r="EM146" s="91"/>
      <c r="EN146" s="91"/>
      <c r="EO146" s="62"/>
      <c r="EP146" s="91"/>
      <c r="EQ146" s="91"/>
      <c r="ER146" s="62"/>
      <c r="ES146" s="91"/>
      <c r="ET146" s="91"/>
      <c r="EU146" s="62"/>
      <c r="EV146" s="91"/>
      <c r="EW146" s="91"/>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91"/>
      <c r="HC146" s="91"/>
      <c r="HD146" s="62"/>
      <c r="HE146" s="91"/>
      <c r="HF146" s="91"/>
      <c r="HG146" s="62"/>
      <c r="HH146" s="91"/>
      <c r="HI146" s="91"/>
      <c r="HJ146" s="62"/>
      <c r="HK146" s="91"/>
      <c r="HL146" s="91"/>
      <c r="HM146" s="62"/>
      <c r="HN146" s="91"/>
      <c r="HO146" s="91"/>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row>
    <row r="147" spans="1:293" s="52" customFormat="1" ht="13.5" customHeight="1">
      <c r="A147" s="59"/>
      <c r="B147" s="60"/>
      <c r="C147" s="61"/>
      <c r="D147" s="62"/>
      <c r="E147" s="62"/>
      <c r="F147" s="62"/>
      <c r="G147" s="62"/>
      <c r="H147" s="62"/>
      <c r="I147" s="62"/>
      <c r="J147" s="62"/>
      <c r="K147" s="62"/>
      <c r="L147" s="62"/>
      <c r="M147" s="62"/>
      <c r="N147" s="62"/>
      <c r="O147" s="62"/>
      <c r="P147" s="62"/>
      <c r="Q147" s="62"/>
      <c r="R147" s="62"/>
      <c r="S147" s="62"/>
      <c r="T147" s="62"/>
      <c r="U147" s="62"/>
      <c r="V147" s="62"/>
      <c r="W147" s="62"/>
      <c r="X147" s="62"/>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91"/>
      <c r="EK147" s="91"/>
      <c r="EL147" s="62"/>
      <c r="EM147" s="91"/>
      <c r="EN147" s="91"/>
      <c r="EO147" s="62"/>
      <c r="EP147" s="91"/>
      <c r="EQ147" s="91"/>
      <c r="ER147" s="62"/>
      <c r="ES147" s="91"/>
      <c r="ET147" s="91"/>
      <c r="EU147" s="62"/>
      <c r="EV147" s="91"/>
      <c r="EW147" s="91"/>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91"/>
      <c r="HC147" s="91"/>
      <c r="HD147" s="62"/>
      <c r="HE147" s="91"/>
      <c r="HF147" s="91"/>
      <c r="HG147" s="62"/>
      <c r="HH147" s="91"/>
      <c r="HI147" s="91"/>
      <c r="HJ147" s="62"/>
      <c r="HK147" s="91"/>
      <c r="HL147" s="91"/>
      <c r="HM147" s="62"/>
      <c r="HN147" s="91"/>
      <c r="HO147" s="91"/>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row>
    <row r="148" spans="1:293" s="52" customFormat="1" ht="13.5" customHeight="1">
      <c r="A148" s="59"/>
      <c r="B148" s="60"/>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91"/>
      <c r="EK148" s="91"/>
      <c r="EL148" s="62"/>
      <c r="EM148" s="91"/>
      <c r="EN148" s="91"/>
      <c r="EO148" s="62"/>
      <c r="EP148" s="91"/>
      <c r="EQ148" s="91"/>
      <c r="ER148" s="62"/>
      <c r="ES148" s="91"/>
      <c r="ET148" s="91"/>
      <c r="EU148" s="62"/>
      <c r="EV148" s="91"/>
      <c r="EW148" s="91"/>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91"/>
      <c r="HC148" s="91"/>
      <c r="HD148" s="62"/>
      <c r="HE148" s="91"/>
      <c r="HF148" s="91"/>
      <c r="HG148" s="62"/>
      <c r="HH148" s="91"/>
      <c r="HI148" s="91"/>
      <c r="HJ148" s="62"/>
      <c r="HK148" s="91"/>
      <c r="HL148" s="91"/>
      <c r="HM148" s="62"/>
      <c r="HN148" s="91"/>
      <c r="HO148" s="91"/>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row>
    <row r="149" spans="1:293" s="52" customFormat="1" ht="13.5" customHeight="1">
      <c r="A149" s="59"/>
      <c r="B149" s="60"/>
      <c r="C149" s="61"/>
      <c r="D149" s="62"/>
      <c r="E149" s="62"/>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91"/>
      <c r="EK149" s="91"/>
      <c r="EL149" s="62"/>
      <c r="EM149" s="91"/>
      <c r="EN149" s="91"/>
      <c r="EO149" s="62"/>
      <c r="EP149" s="91"/>
      <c r="EQ149" s="91"/>
      <c r="ER149" s="62"/>
      <c r="ES149" s="91"/>
      <c r="ET149" s="91"/>
      <c r="EU149" s="62"/>
      <c r="EV149" s="91"/>
      <c r="EW149" s="91"/>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91"/>
      <c r="HC149" s="91"/>
      <c r="HD149" s="62"/>
      <c r="HE149" s="91"/>
      <c r="HF149" s="91"/>
      <c r="HG149" s="62"/>
      <c r="HH149" s="91"/>
      <c r="HI149" s="91"/>
      <c r="HJ149" s="62"/>
      <c r="HK149" s="91"/>
      <c r="HL149" s="91"/>
      <c r="HM149" s="62"/>
      <c r="HN149" s="91"/>
      <c r="HO149" s="91"/>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row>
    <row r="150" spans="1:293" s="52" customFormat="1" ht="13.5" customHeight="1">
      <c r="A150" s="59"/>
      <c r="B150" s="60"/>
      <c r="C150" s="61"/>
      <c r="D150" s="62"/>
      <c r="E150" s="62"/>
      <c r="F150" s="62"/>
      <c r="G150" s="62"/>
      <c r="H150" s="62"/>
      <c r="I150" s="62"/>
      <c r="J150" s="62"/>
      <c r="K150" s="62"/>
      <c r="L150" s="62"/>
      <c r="M150" s="62"/>
      <c r="N150" s="62"/>
      <c r="O150" s="62"/>
      <c r="P150" s="62"/>
      <c r="Q150" s="62"/>
      <c r="R150" s="62"/>
      <c r="S150" s="62"/>
      <c r="T150" s="62"/>
      <c r="U150" s="62"/>
      <c r="V150" s="62"/>
      <c r="W150" s="62"/>
      <c r="X150" s="62"/>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91"/>
      <c r="EK150" s="91"/>
      <c r="EL150" s="62"/>
      <c r="EM150" s="91"/>
      <c r="EN150" s="91"/>
      <c r="EO150" s="62"/>
      <c r="EP150" s="91"/>
      <c r="EQ150" s="91"/>
      <c r="ER150" s="62"/>
      <c r="ES150" s="91"/>
      <c r="ET150" s="91"/>
      <c r="EU150" s="62"/>
      <c r="EV150" s="91"/>
      <c r="EW150" s="91"/>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91"/>
      <c r="HC150" s="91"/>
      <c r="HD150" s="62"/>
      <c r="HE150" s="91"/>
      <c r="HF150" s="91"/>
      <c r="HG150" s="62"/>
      <c r="HH150" s="91"/>
      <c r="HI150" s="91"/>
      <c r="HJ150" s="62"/>
      <c r="HK150" s="91"/>
      <c r="HL150" s="91"/>
      <c r="HM150" s="62"/>
      <c r="HN150" s="91"/>
      <c r="HO150" s="91"/>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row>
    <row r="151" spans="1:293" s="52" customFormat="1" ht="13.5" customHeight="1">
      <c r="A151" s="59"/>
      <c r="B151" s="60"/>
      <c r="C151" s="61"/>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91"/>
      <c r="EK151" s="91"/>
      <c r="EL151" s="62"/>
      <c r="EM151" s="91"/>
      <c r="EN151" s="91"/>
      <c r="EO151" s="62"/>
      <c r="EP151" s="91"/>
      <c r="EQ151" s="91"/>
      <c r="ER151" s="62"/>
      <c r="ES151" s="91"/>
      <c r="ET151" s="91"/>
      <c r="EU151" s="62"/>
      <c r="EV151" s="91"/>
      <c r="EW151" s="91"/>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91"/>
      <c r="HC151" s="91"/>
      <c r="HD151" s="62"/>
      <c r="HE151" s="91"/>
      <c r="HF151" s="91"/>
      <c r="HG151" s="62"/>
      <c r="HH151" s="91"/>
      <c r="HI151" s="91"/>
      <c r="HJ151" s="62"/>
      <c r="HK151" s="91"/>
      <c r="HL151" s="91"/>
      <c r="HM151" s="62"/>
      <c r="HN151" s="91"/>
      <c r="HO151" s="91"/>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row>
    <row r="152" spans="1:293" s="52" customFormat="1" ht="13.5" customHeight="1">
      <c r="A152" s="59"/>
      <c r="B152" s="60"/>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91"/>
      <c r="EK152" s="91"/>
      <c r="EL152" s="62"/>
      <c r="EM152" s="91"/>
      <c r="EN152" s="91"/>
      <c r="EO152" s="62"/>
      <c r="EP152" s="91"/>
      <c r="EQ152" s="91"/>
      <c r="ER152" s="62"/>
      <c r="ES152" s="91"/>
      <c r="ET152" s="91"/>
      <c r="EU152" s="62"/>
      <c r="EV152" s="91"/>
      <c r="EW152" s="91"/>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91"/>
      <c r="HC152" s="91"/>
      <c r="HD152" s="62"/>
      <c r="HE152" s="91"/>
      <c r="HF152" s="91"/>
      <c r="HG152" s="62"/>
      <c r="HH152" s="91"/>
      <c r="HI152" s="91"/>
      <c r="HJ152" s="62"/>
      <c r="HK152" s="91"/>
      <c r="HL152" s="91"/>
      <c r="HM152" s="62"/>
      <c r="HN152" s="91"/>
      <c r="HO152" s="91"/>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row>
    <row r="153" spans="1:293" s="52" customFormat="1" ht="13.5" customHeight="1">
      <c r="A153" s="59"/>
      <c r="B153" s="60"/>
      <c r="C153" s="61"/>
      <c r="D153" s="62"/>
      <c r="E153" s="62"/>
      <c r="F153" s="62"/>
      <c r="G153" s="62"/>
      <c r="H153" s="62"/>
      <c r="I153" s="62"/>
      <c r="J153" s="62"/>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91"/>
      <c r="EK153" s="91"/>
      <c r="EL153" s="62"/>
      <c r="EM153" s="91"/>
      <c r="EN153" s="91"/>
      <c r="EO153" s="62"/>
      <c r="EP153" s="91"/>
      <c r="EQ153" s="91"/>
      <c r="ER153" s="62"/>
      <c r="ES153" s="91"/>
      <c r="ET153" s="91"/>
      <c r="EU153" s="62"/>
      <c r="EV153" s="91"/>
      <c r="EW153" s="91"/>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91"/>
      <c r="HC153" s="91"/>
      <c r="HD153" s="62"/>
      <c r="HE153" s="91"/>
      <c r="HF153" s="91"/>
      <c r="HG153" s="62"/>
      <c r="HH153" s="91"/>
      <c r="HI153" s="91"/>
      <c r="HJ153" s="62"/>
      <c r="HK153" s="91"/>
      <c r="HL153" s="91"/>
      <c r="HM153" s="62"/>
      <c r="HN153" s="91"/>
      <c r="HO153" s="91"/>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row>
    <row r="154" spans="1:293" s="52" customFormat="1" ht="13.5" customHeight="1">
      <c r="A154" s="59"/>
      <c r="B154" s="60"/>
      <c r="C154" s="61"/>
      <c r="D154" s="62"/>
      <c r="E154" s="62"/>
      <c r="F154" s="62"/>
      <c r="G154" s="62"/>
      <c r="H154" s="62"/>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91"/>
      <c r="EK154" s="91"/>
      <c r="EL154" s="62"/>
      <c r="EM154" s="91"/>
      <c r="EN154" s="91"/>
      <c r="EO154" s="62"/>
      <c r="EP154" s="91"/>
      <c r="EQ154" s="91"/>
      <c r="ER154" s="62"/>
      <c r="ES154" s="91"/>
      <c r="ET154" s="91"/>
      <c r="EU154" s="62"/>
      <c r="EV154" s="91"/>
      <c r="EW154" s="91"/>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91"/>
      <c r="HC154" s="91"/>
      <c r="HD154" s="62"/>
      <c r="HE154" s="91"/>
      <c r="HF154" s="91"/>
      <c r="HG154" s="62"/>
      <c r="HH154" s="91"/>
      <c r="HI154" s="91"/>
      <c r="HJ154" s="62"/>
      <c r="HK154" s="91"/>
      <c r="HL154" s="91"/>
      <c r="HM154" s="62"/>
      <c r="HN154" s="91"/>
      <c r="HO154" s="91"/>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row>
    <row r="155" spans="1:293" s="52" customFormat="1" ht="13.5" customHeight="1">
      <c r="A155" s="59"/>
      <c r="B155" s="60"/>
      <c r="C155" s="61"/>
      <c r="D155" s="62"/>
      <c r="E155" s="62"/>
      <c r="F155" s="62"/>
      <c r="G155" s="62"/>
      <c r="H155" s="62"/>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91"/>
      <c r="EK155" s="91"/>
      <c r="EL155" s="62"/>
      <c r="EM155" s="91"/>
      <c r="EN155" s="91"/>
      <c r="EO155" s="62"/>
      <c r="EP155" s="91"/>
      <c r="EQ155" s="91"/>
      <c r="ER155" s="62"/>
      <c r="ES155" s="91"/>
      <c r="ET155" s="91"/>
      <c r="EU155" s="62"/>
      <c r="EV155" s="91"/>
      <c r="EW155" s="91"/>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91"/>
      <c r="HC155" s="91"/>
      <c r="HD155" s="62"/>
      <c r="HE155" s="91"/>
      <c r="HF155" s="91"/>
      <c r="HG155" s="62"/>
      <c r="HH155" s="91"/>
      <c r="HI155" s="91"/>
      <c r="HJ155" s="62"/>
      <c r="HK155" s="91"/>
      <c r="HL155" s="91"/>
      <c r="HM155" s="62"/>
      <c r="HN155" s="91"/>
      <c r="HO155" s="91"/>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row>
    <row r="156" spans="1:293" s="52" customFormat="1" ht="13.5" customHeight="1">
      <c r="A156" s="59"/>
      <c r="B156" s="60"/>
      <c r="C156" s="61"/>
      <c r="D156" s="62"/>
      <c r="E156" s="62"/>
      <c r="F156" s="62"/>
      <c r="G156" s="62"/>
      <c r="H156" s="62"/>
      <c r="I156" s="62"/>
      <c r="J156" s="62"/>
      <c r="K156" s="62"/>
      <c r="L156" s="62"/>
      <c r="M156" s="62"/>
      <c r="N156" s="62"/>
      <c r="O156" s="62"/>
      <c r="P156" s="62"/>
      <c r="Q156" s="62"/>
      <c r="R156" s="62"/>
      <c r="S156" s="62"/>
      <c r="T156" s="62"/>
      <c r="U156" s="62"/>
      <c r="V156" s="62"/>
      <c r="W156" s="62"/>
      <c r="X156" s="62"/>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91"/>
      <c r="EK156" s="91"/>
      <c r="EL156" s="62"/>
      <c r="EM156" s="91"/>
      <c r="EN156" s="91"/>
      <c r="EO156" s="62"/>
      <c r="EP156" s="91"/>
      <c r="EQ156" s="91"/>
      <c r="ER156" s="62"/>
      <c r="ES156" s="91"/>
      <c r="ET156" s="91"/>
      <c r="EU156" s="62"/>
      <c r="EV156" s="91"/>
      <c r="EW156" s="91"/>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91"/>
      <c r="HC156" s="91"/>
      <c r="HD156" s="62"/>
      <c r="HE156" s="91"/>
      <c r="HF156" s="91"/>
      <c r="HG156" s="62"/>
      <c r="HH156" s="91"/>
      <c r="HI156" s="91"/>
      <c r="HJ156" s="62"/>
      <c r="HK156" s="91"/>
      <c r="HL156" s="91"/>
      <c r="HM156" s="62"/>
      <c r="HN156" s="91"/>
      <c r="HO156" s="91"/>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row>
    <row r="157" spans="1:293" s="52" customFormat="1" ht="13.5" customHeight="1">
      <c r="A157" s="59"/>
      <c r="B157" s="60"/>
      <c r="C157" s="61"/>
      <c r="D157" s="62"/>
      <c r="E157" s="62"/>
      <c r="F157" s="62"/>
      <c r="G157" s="62"/>
      <c r="H157" s="62"/>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91"/>
      <c r="EK157" s="91"/>
      <c r="EL157" s="62"/>
      <c r="EM157" s="91"/>
      <c r="EN157" s="91"/>
      <c r="EO157" s="62"/>
      <c r="EP157" s="91"/>
      <c r="EQ157" s="91"/>
      <c r="ER157" s="62"/>
      <c r="ES157" s="91"/>
      <c r="ET157" s="91"/>
      <c r="EU157" s="62"/>
      <c r="EV157" s="91"/>
      <c r="EW157" s="91"/>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91"/>
      <c r="HC157" s="91"/>
      <c r="HD157" s="62"/>
      <c r="HE157" s="91"/>
      <c r="HF157" s="91"/>
      <c r="HG157" s="62"/>
      <c r="HH157" s="91"/>
      <c r="HI157" s="91"/>
      <c r="HJ157" s="62"/>
      <c r="HK157" s="91"/>
      <c r="HL157" s="91"/>
      <c r="HM157" s="62"/>
      <c r="HN157" s="91"/>
      <c r="HO157" s="91"/>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row>
    <row r="158" spans="1:293" s="52" customFormat="1" ht="13.5" customHeight="1">
      <c r="A158" s="59"/>
      <c r="B158" s="60"/>
      <c r="C158" s="61"/>
      <c r="D158" s="62"/>
      <c r="E158" s="62"/>
      <c r="F158" s="62"/>
      <c r="G158" s="62"/>
      <c r="H158" s="62"/>
      <c r="I158" s="62"/>
      <c r="J158" s="62"/>
      <c r="K158" s="62"/>
      <c r="L158" s="62"/>
      <c r="M158" s="62"/>
      <c r="N158" s="62"/>
      <c r="O158" s="62"/>
      <c r="P158" s="62"/>
      <c r="Q158" s="62"/>
      <c r="R158" s="62"/>
      <c r="S158" s="62"/>
      <c r="T158" s="62"/>
      <c r="U158" s="62"/>
      <c r="V158" s="62"/>
      <c r="W158" s="62"/>
      <c r="X158" s="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91"/>
      <c r="EK158" s="91"/>
      <c r="EL158" s="62"/>
      <c r="EM158" s="91"/>
      <c r="EN158" s="91"/>
      <c r="EO158" s="62"/>
      <c r="EP158" s="91"/>
      <c r="EQ158" s="91"/>
      <c r="ER158" s="62"/>
      <c r="ES158" s="91"/>
      <c r="ET158" s="91"/>
      <c r="EU158" s="62"/>
      <c r="EV158" s="91"/>
      <c r="EW158" s="91"/>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91"/>
      <c r="HC158" s="91"/>
      <c r="HD158" s="62"/>
      <c r="HE158" s="91"/>
      <c r="HF158" s="91"/>
      <c r="HG158" s="62"/>
      <c r="HH158" s="91"/>
      <c r="HI158" s="91"/>
      <c r="HJ158" s="62"/>
      <c r="HK158" s="91"/>
      <c r="HL158" s="91"/>
      <c r="HM158" s="62"/>
      <c r="HN158" s="91"/>
      <c r="HO158" s="91"/>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row>
    <row r="159" spans="1:293" s="52" customFormat="1" ht="13.5" customHeight="1">
      <c r="A159" s="59"/>
      <c r="B159" s="60"/>
      <c r="C159" s="61"/>
      <c r="D159" s="62"/>
      <c r="E159" s="62"/>
      <c r="F159" s="62"/>
      <c r="G159" s="62"/>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91"/>
      <c r="EK159" s="91"/>
      <c r="EL159" s="62"/>
      <c r="EM159" s="91"/>
      <c r="EN159" s="91"/>
      <c r="EO159" s="62"/>
      <c r="EP159" s="91"/>
      <c r="EQ159" s="91"/>
      <c r="ER159" s="62"/>
      <c r="ES159" s="91"/>
      <c r="ET159" s="91"/>
      <c r="EU159" s="62"/>
      <c r="EV159" s="91"/>
      <c r="EW159" s="91"/>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91"/>
      <c r="HC159" s="91"/>
      <c r="HD159" s="62"/>
      <c r="HE159" s="91"/>
      <c r="HF159" s="91"/>
      <c r="HG159" s="62"/>
      <c r="HH159" s="91"/>
      <c r="HI159" s="91"/>
      <c r="HJ159" s="62"/>
      <c r="HK159" s="91"/>
      <c r="HL159" s="91"/>
      <c r="HM159" s="62"/>
      <c r="HN159" s="91"/>
      <c r="HO159" s="91"/>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row>
    <row r="160" spans="1:293" s="52" customFormat="1" ht="13.5" customHeight="1">
      <c r="A160" s="59"/>
      <c r="B160" s="60"/>
      <c r="C160" s="61"/>
      <c r="D160" s="62"/>
      <c r="E160" s="62"/>
      <c r="F160" s="62"/>
      <c r="G160" s="62"/>
      <c r="H160" s="62"/>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91"/>
      <c r="EK160" s="91"/>
      <c r="EL160" s="62"/>
      <c r="EM160" s="91"/>
      <c r="EN160" s="91"/>
      <c r="EO160" s="62"/>
      <c r="EP160" s="91"/>
      <c r="EQ160" s="91"/>
      <c r="ER160" s="62"/>
      <c r="ES160" s="91"/>
      <c r="ET160" s="91"/>
      <c r="EU160" s="62"/>
      <c r="EV160" s="91"/>
      <c r="EW160" s="91"/>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91"/>
      <c r="HC160" s="91"/>
      <c r="HD160" s="62"/>
      <c r="HE160" s="91"/>
      <c r="HF160" s="91"/>
      <c r="HG160" s="62"/>
      <c r="HH160" s="91"/>
      <c r="HI160" s="91"/>
      <c r="HJ160" s="62"/>
      <c r="HK160" s="91"/>
      <c r="HL160" s="91"/>
      <c r="HM160" s="62"/>
      <c r="HN160" s="91"/>
      <c r="HO160" s="91"/>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row>
    <row r="161" spans="1:293" s="52" customFormat="1" ht="13.5" customHeight="1">
      <c r="A161" s="59"/>
      <c r="B161" s="60"/>
      <c r="C161" s="61"/>
      <c r="D161" s="62"/>
      <c r="E161" s="62"/>
      <c r="F161" s="62"/>
      <c r="G161" s="62"/>
      <c r="H161" s="62"/>
      <c r="I161" s="62"/>
      <c r="J161" s="62"/>
      <c r="K161" s="62"/>
      <c r="L161" s="62"/>
      <c r="M161" s="62"/>
      <c r="N161" s="62"/>
      <c r="O161" s="62"/>
      <c r="P161" s="62"/>
      <c r="Q161" s="62"/>
      <c r="R161" s="62"/>
      <c r="S161" s="62"/>
      <c r="T161" s="62"/>
      <c r="U161" s="62"/>
      <c r="V161" s="62"/>
      <c r="W161" s="62"/>
      <c r="X161" s="62"/>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91"/>
      <c r="EK161" s="91"/>
      <c r="EL161" s="62"/>
      <c r="EM161" s="91"/>
      <c r="EN161" s="91"/>
      <c r="EO161" s="62"/>
      <c r="EP161" s="91"/>
      <c r="EQ161" s="91"/>
      <c r="ER161" s="62"/>
      <c r="ES161" s="91"/>
      <c r="ET161" s="91"/>
      <c r="EU161" s="62"/>
      <c r="EV161" s="91"/>
      <c r="EW161" s="91"/>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91"/>
      <c r="HC161" s="91"/>
      <c r="HD161" s="62"/>
      <c r="HE161" s="91"/>
      <c r="HF161" s="91"/>
      <c r="HG161" s="62"/>
      <c r="HH161" s="91"/>
      <c r="HI161" s="91"/>
      <c r="HJ161" s="62"/>
      <c r="HK161" s="91"/>
      <c r="HL161" s="91"/>
      <c r="HM161" s="62"/>
      <c r="HN161" s="91"/>
      <c r="HO161" s="91"/>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row>
    <row r="162" spans="1:293" s="52" customFormat="1" ht="13.5" customHeight="1">
      <c r="A162" s="59"/>
      <c r="B162" s="60"/>
      <c r="C162" s="61"/>
      <c r="D162" s="62"/>
      <c r="E162" s="62"/>
      <c r="F162" s="62"/>
      <c r="G162" s="62"/>
      <c r="H162" s="62"/>
      <c r="I162" s="62"/>
      <c r="J162" s="62"/>
      <c r="K162" s="62"/>
      <c r="L162" s="62"/>
      <c r="M162" s="62"/>
      <c r="N162" s="62"/>
      <c r="O162" s="62"/>
      <c r="P162" s="62"/>
      <c r="Q162" s="62"/>
      <c r="R162" s="62"/>
      <c r="S162" s="62"/>
      <c r="T162" s="62"/>
      <c r="U162" s="62"/>
      <c r="V162" s="62"/>
      <c r="W162" s="62"/>
      <c r="X162" s="62"/>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91"/>
      <c r="EK162" s="91"/>
      <c r="EL162" s="62"/>
      <c r="EM162" s="91"/>
      <c r="EN162" s="91"/>
      <c r="EO162" s="62"/>
      <c r="EP162" s="91"/>
      <c r="EQ162" s="91"/>
      <c r="ER162" s="62"/>
      <c r="ES162" s="91"/>
      <c r="ET162" s="91"/>
      <c r="EU162" s="62"/>
      <c r="EV162" s="91"/>
      <c r="EW162" s="91"/>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91"/>
      <c r="HC162" s="91"/>
      <c r="HD162" s="62"/>
      <c r="HE162" s="91"/>
      <c r="HF162" s="91"/>
      <c r="HG162" s="62"/>
      <c r="HH162" s="91"/>
      <c r="HI162" s="91"/>
      <c r="HJ162" s="62"/>
      <c r="HK162" s="91"/>
      <c r="HL162" s="91"/>
      <c r="HM162" s="62"/>
      <c r="HN162" s="91"/>
      <c r="HO162" s="91"/>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row>
    <row r="163" spans="1:293" s="52" customFormat="1" ht="13.5" customHeight="1">
      <c r="A163" s="59"/>
      <c r="B163" s="60"/>
      <c r="C163" s="61"/>
      <c r="D163" s="62"/>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91"/>
      <c r="EK163" s="91"/>
      <c r="EL163" s="62"/>
      <c r="EM163" s="91"/>
      <c r="EN163" s="91"/>
      <c r="EO163" s="62"/>
      <c r="EP163" s="91"/>
      <c r="EQ163" s="91"/>
      <c r="ER163" s="62"/>
      <c r="ES163" s="91"/>
      <c r="ET163" s="91"/>
      <c r="EU163" s="62"/>
      <c r="EV163" s="91"/>
      <c r="EW163" s="91"/>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91"/>
      <c r="HC163" s="91"/>
      <c r="HD163" s="62"/>
      <c r="HE163" s="91"/>
      <c r="HF163" s="91"/>
      <c r="HG163" s="62"/>
      <c r="HH163" s="91"/>
      <c r="HI163" s="91"/>
      <c r="HJ163" s="62"/>
      <c r="HK163" s="91"/>
      <c r="HL163" s="91"/>
      <c r="HM163" s="62"/>
      <c r="HN163" s="91"/>
      <c r="HO163" s="91"/>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row>
    <row r="164" spans="1:293" s="52" customFormat="1" ht="13.5" customHeight="1">
      <c r="A164" s="59"/>
      <c r="B164" s="60"/>
      <c r="C164" s="61"/>
      <c r="D164" s="62"/>
      <c r="E164" s="62"/>
      <c r="F164" s="62"/>
      <c r="G164" s="62"/>
      <c r="H164" s="62"/>
      <c r="I164" s="62"/>
      <c r="J164" s="62"/>
      <c r="K164" s="62"/>
      <c r="L164" s="62"/>
      <c r="M164" s="62"/>
      <c r="N164" s="62"/>
      <c r="O164" s="62"/>
      <c r="P164" s="62"/>
      <c r="Q164" s="62"/>
      <c r="R164" s="62"/>
      <c r="S164" s="62"/>
      <c r="T164" s="62"/>
      <c r="U164" s="62"/>
      <c r="V164" s="62"/>
      <c r="W164" s="62"/>
      <c r="X164" s="62"/>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91"/>
      <c r="EK164" s="91"/>
      <c r="EL164" s="62"/>
      <c r="EM164" s="91"/>
      <c r="EN164" s="91"/>
      <c r="EO164" s="62"/>
      <c r="EP164" s="91"/>
      <c r="EQ164" s="91"/>
      <c r="ER164" s="62"/>
      <c r="ES164" s="91"/>
      <c r="ET164" s="91"/>
      <c r="EU164" s="62"/>
      <c r="EV164" s="91"/>
      <c r="EW164" s="91"/>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91"/>
      <c r="HC164" s="91"/>
      <c r="HD164" s="62"/>
      <c r="HE164" s="91"/>
      <c r="HF164" s="91"/>
      <c r="HG164" s="62"/>
      <c r="HH164" s="91"/>
      <c r="HI164" s="91"/>
      <c r="HJ164" s="62"/>
      <c r="HK164" s="91"/>
      <c r="HL164" s="91"/>
      <c r="HM164" s="62"/>
      <c r="HN164" s="91"/>
      <c r="HO164" s="91"/>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row>
    <row r="165" spans="1:293" s="52" customFormat="1" ht="13.5" customHeight="1">
      <c r="A165" s="59"/>
      <c r="B165" s="60"/>
      <c r="C165" s="61"/>
      <c r="D165" s="62"/>
      <c r="E165" s="62"/>
      <c r="F165" s="62"/>
      <c r="G165" s="62"/>
      <c r="H165" s="62"/>
      <c r="I165" s="62"/>
      <c r="J165" s="62"/>
      <c r="K165" s="62"/>
      <c r="L165" s="62"/>
      <c r="M165" s="62"/>
      <c r="N165" s="62"/>
      <c r="O165" s="62"/>
      <c r="P165" s="62"/>
      <c r="Q165" s="62"/>
      <c r="R165" s="62"/>
      <c r="S165" s="62"/>
      <c r="T165" s="62"/>
      <c r="U165" s="62"/>
      <c r="V165" s="62"/>
      <c r="W165" s="62"/>
      <c r="X165" s="62"/>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91"/>
      <c r="EK165" s="91"/>
      <c r="EL165" s="62"/>
      <c r="EM165" s="91"/>
      <c r="EN165" s="91"/>
      <c r="EO165" s="62"/>
      <c r="EP165" s="91"/>
      <c r="EQ165" s="91"/>
      <c r="ER165" s="62"/>
      <c r="ES165" s="91"/>
      <c r="ET165" s="91"/>
      <c r="EU165" s="62"/>
      <c r="EV165" s="91"/>
      <c r="EW165" s="91"/>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91"/>
      <c r="HC165" s="91"/>
      <c r="HD165" s="62"/>
      <c r="HE165" s="91"/>
      <c r="HF165" s="91"/>
      <c r="HG165" s="62"/>
      <c r="HH165" s="91"/>
      <c r="HI165" s="91"/>
      <c r="HJ165" s="62"/>
      <c r="HK165" s="91"/>
      <c r="HL165" s="91"/>
      <c r="HM165" s="62"/>
      <c r="HN165" s="91"/>
      <c r="HO165" s="91"/>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row>
    <row r="166" spans="1:293" s="52" customFormat="1" ht="13.5" customHeight="1">
      <c r="A166" s="59"/>
      <c r="B166" s="60"/>
      <c r="C166" s="61"/>
      <c r="D166" s="62"/>
      <c r="E166" s="62"/>
      <c r="F166" s="62"/>
      <c r="G166" s="62"/>
      <c r="H166" s="62"/>
      <c r="I166" s="62"/>
      <c r="J166" s="62"/>
      <c r="K166" s="62"/>
      <c r="L166" s="62"/>
      <c r="M166" s="62"/>
      <c r="N166" s="62"/>
      <c r="O166" s="62"/>
      <c r="P166" s="62"/>
      <c r="Q166" s="62"/>
      <c r="R166" s="62"/>
      <c r="S166" s="62"/>
      <c r="T166" s="62"/>
      <c r="U166" s="62"/>
      <c r="V166" s="62"/>
      <c r="W166" s="62"/>
      <c r="X166" s="62"/>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91"/>
      <c r="EK166" s="91"/>
      <c r="EL166" s="62"/>
      <c r="EM166" s="91"/>
      <c r="EN166" s="91"/>
      <c r="EO166" s="62"/>
      <c r="EP166" s="91"/>
      <c r="EQ166" s="91"/>
      <c r="ER166" s="62"/>
      <c r="ES166" s="91"/>
      <c r="ET166" s="91"/>
      <c r="EU166" s="62"/>
      <c r="EV166" s="91"/>
      <c r="EW166" s="91"/>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91"/>
      <c r="HC166" s="91"/>
      <c r="HD166" s="62"/>
      <c r="HE166" s="91"/>
      <c r="HF166" s="91"/>
      <c r="HG166" s="62"/>
      <c r="HH166" s="91"/>
      <c r="HI166" s="91"/>
      <c r="HJ166" s="62"/>
      <c r="HK166" s="91"/>
      <c r="HL166" s="91"/>
      <c r="HM166" s="62"/>
      <c r="HN166" s="91"/>
      <c r="HO166" s="91"/>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row>
    <row r="167" spans="1:293" s="52" customFormat="1" ht="13.5" customHeight="1">
      <c r="A167" s="59"/>
      <c r="B167" s="60"/>
      <c r="C167" s="61"/>
      <c r="D167" s="62"/>
      <c r="E167" s="62"/>
      <c r="F167" s="62"/>
      <c r="G167" s="62"/>
      <c r="H167" s="62"/>
      <c r="I167" s="62"/>
      <c r="J167" s="62"/>
      <c r="K167" s="62"/>
      <c r="L167" s="62"/>
      <c r="M167" s="62"/>
      <c r="N167" s="62"/>
      <c r="O167" s="62"/>
      <c r="P167" s="62"/>
      <c r="Q167" s="62"/>
      <c r="R167" s="62"/>
      <c r="S167" s="62"/>
      <c r="T167" s="62"/>
      <c r="U167" s="62"/>
      <c r="V167" s="62"/>
      <c r="W167" s="62"/>
      <c r="X167" s="62"/>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91"/>
      <c r="EK167" s="91"/>
      <c r="EL167" s="62"/>
      <c r="EM167" s="91"/>
      <c r="EN167" s="91"/>
      <c r="EO167" s="62"/>
      <c r="EP167" s="91"/>
      <c r="EQ167" s="91"/>
      <c r="ER167" s="62"/>
      <c r="ES167" s="91"/>
      <c r="ET167" s="91"/>
      <c r="EU167" s="62"/>
      <c r="EV167" s="91"/>
      <c r="EW167" s="91"/>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91"/>
      <c r="HC167" s="91"/>
      <c r="HD167" s="62"/>
      <c r="HE167" s="91"/>
      <c r="HF167" s="91"/>
      <c r="HG167" s="62"/>
      <c r="HH167" s="91"/>
      <c r="HI167" s="91"/>
      <c r="HJ167" s="62"/>
      <c r="HK167" s="91"/>
      <c r="HL167" s="91"/>
      <c r="HM167" s="62"/>
      <c r="HN167" s="91"/>
      <c r="HO167" s="91"/>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row>
    <row r="168" spans="1:293" s="52" customFormat="1" ht="13.5" customHeight="1">
      <c r="A168" s="59"/>
      <c r="B168" s="60"/>
      <c r="C168" s="61"/>
      <c r="D168" s="62"/>
      <c r="E168" s="62"/>
      <c r="F168" s="62"/>
      <c r="G168" s="62"/>
      <c r="H168" s="62"/>
      <c r="I168" s="62"/>
      <c r="J168" s="62"/>
      <c r="K168" s="62"/>
      <c r="L168" s="62"/>
      <c r="M168" s="62"/>
      <c r="N168" s="62"/>
      <c r="O168" s="62"/>
      <c r="P168" s="62"/>
      <c r="Q168" s="62"/>
      <c r="R168" s="62"/>
      <c r="S168" s="62"/>
      <c r="T168" s="62"/>
      <c r="U168" s="62"/>
      <c r="V168" s="62"/>
      <c r="W168" s="62"/>
      <c r="X168" s="62"/>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91"/>
      <c r="EK168" s="91"/>
      <c r="EL168" s="62"/>
      <c r="EM168" s="91"/>
      <c r="EN168" s="91"/>
      <c r="EO168" s="62"/>
      <c r="EP168" s="91"/>
      <c r="EQ168" s="91"/>
      <c r="ER168" s="62"/>
      <c r="ES168" s="91"/>
      <c r="ET168" s="91"/>
      <c r="EU168" s="62"/>
      <c r="EV168" s="91"/>
      <c r="EW168" s="91"/>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91"/>
      <c r="HC168" s="91"/>
      <c r="HD168" s="62"/>
      <c r="HE168" s="91"/>
      <c r="HF168" s="91"/>
      <c r="HG168" s="62"/>
      <c r="HH168" s="91"/>
      <c r="HI168" s="91"/>
      <c r="HJ168" s="62"/>
      <c r="HK168" s="91"/>
      <c r="HL168" s="91"/>
      <c r="HM168" s="62"/>
      <c r="HN168" s="91"/>
      <c r="HO168" s="91"/>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row>
    <row r="169" spans="1:293" s="52" customFormat="1" ht="13.5" customHeight="1">
      <c r="A169" s="59"/>
      <c r="B169" s="60"/>
      <c r="C169" s="61"/>
      <c r="D169" s="62"/>
      <c r="E169" s="62"/>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91"/>
      <c r="EK169" s="91"/>
      <c r="EL169" s="62"/>
      <c r="EM169" s="91"/>
      <c r="EN169" s="91"/>
      <c r="EO169" s="62"/>
      <c r="EP169" s="91"/>
      <c r="EQ169" s="91"/>
      <c r="ER169" s="62"/>
      <c r="ES169" s="91"/>
      <c r="ET169" s="91"/>
      <c r="EU169" s="62"/>
      <c r="EV169" s="91"/>
      <c r="EW169" s="91"/>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91"/>
      <c r="HC169" s="91"/>
      <c r="HD169" s="62"/>
      <c r="HE169" s="91"/>
      <c r="HF169" s="91"/>
      <c r="HG169" s="62"/>
      <c r="HH169" s="91"/>
      <c r="HI169" s="91"/>
      <c r="HJ169" s="62"/>
      <c r="HK169" s="91"/>
      <c r="HL169" s="91"/>
      <c r="HM169" s="62"/>
      <c r="HN169" s="91"/>
      <c r="HO169" s="91"/>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row>
    <row r="170" spans="1:293" s="52" customFormat="1" ht="13.5" customHeight="1">
      <c r="A170" s="59"/>
      <c r="B170" s="60"/>
      <c r="C170" s="61"/>
      <c r="D170" s="62"/>
      <c r="E170" s="62"/>
      <c r="F170" s="62"/>
      <c r="G170" s="62"/>
      <c r="H170" s="62"/>
      <c r="I170" s="62"/>
      <c r="J170" s="62"/>
      <c r="K170" s="62"/>
      <c r="L170" s="62"/>
      <c r="M170" s="62"/>
      <c r="N170" s="62"/>
      <c r="O170" s="62"/>
      <c r="P170" s="62"/>
      <c r="Q170" s="62"/>
      <c r="R170" s="62"/>
      <c r="S170" s="62"/>
      <c r="T170" s="62"/>
      <c r="U170" s="62"/>
      <c r="V170" s="62"/>
      <c r="W170" s="62"/>
      <c r="X170" s="62"/>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91"/>
      <c r="EK170" s="91"/>
      <c r="EL170" s="62"/>
      <c r="EM170" s="91"/>
      <c r="EN170" s="91"/>
      <c r="EO170" s="62"/>
      <c r="EP170" s="91"/>
      <c r="EQ170" s="91"/>
      <c r="ER170" s="62"/>
      <c r="ES170" s="91"/>
      <c r="ET170" s="91"/>
      <c r="EU170" s="62"/>
      <c r="EV170" s="91"/>
      <c r="EW170" s="91"/>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91"/>
      <c r="HC170" s="91"/>
      <c r="HD170" s="62"/>
      <c r="HE170" s="91"/>
      <c r="HF170" s="91"/>
      <c r="HG170" s="62"/>
      <c r="HH170" s="91"/>
      <c r="HI170" s="91"/>
      <c r="HJ170" s="62"/>
      <c r="HK170" s="91"/>
      <c r="HL170" s="91"/>
      <c r="HM170" s="62"/>
      <c r="HN170" s="91"/>
      <c r="HO170" s="91"/>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row>
    <row r="171" spans="1:293" s="52" customFormat="1" ht="13.5" customHeight="1">
      <c r="A171" s="59"/>
      <c r="B171" s="60"/>
      <c r="C171" s="61"/>
      <c r="D171" s="62"/>
      <c r="E171" s="62"/>
      <c r="F171" s="62"/>
      <c r="G171" s="62"/>
      <c r="H171" s="62"/>
      <c r="I171" s="62"/>
      <c r="J171" s="62"/>
      <c r="K171" s="62"/>
      <c r="L171" s="62"/>
      <c r="M171" s="62"/>
      <c r="N171" s="62"/>
      <c r="O171" s="62"/>
      <c r="P171" s="62"/>
      <c r="Q171" s="62"/>
      <c r="R171" s="62"/>
      <c r="S171" s="62"/>
      <c r="T171" s="62"/>
      <c r="U171" s="62"/>
      <c r="V171" s="62"/>
      <c r="W171" s="62"/>
      <c r="X171" s="62"/>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91"/>
      <c r="EK171" s="91"/>
      <c r="EL171" s="62"/>
      <c r="EM171" s="91"/>
      <c r="EN171" s="91"/>
      <c r="EO171" s="62"/>
      <c r="EP171" s="91"/>
      <c r="EQ171" s="91"/>
      <c r="ER171" s="62"/>
      <c r="ES171" s="91"/>
      <c r="ET171" s="91"/>
      <c r="EU171" s="62"/>
      <c r="EV171" s="91"/>
      <c r="EW171" s="91"/>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91"/>
      <c r="HC171" s="91"/>
      <c r="HD171" s="62"/>
      <c r="HE171" s="91"/>
      <c r="HF171" s="91"/>
      <c r="HG171" s="62"/>
      <c r="HH171" s="91"/>
      <c r="HI171" s="91"/>
      <c r="HJ171" s="62"/>
      <c r="HK171" s="91"/>
      <c r="HL171" s="91"/>
      <c r="HM171" s="62"/>
      <c r="HN171" s="91"/>
      <c r="HO171" s="91"/>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row>
    <row r="172" spans="1:293" s="52" customFormat="1" ht="13.5" customHeight="1">
      <c r="A172" s="59"/>
      <c r="B172" s="60"/>
      <c r="C172" s="61"/>
      <c r="D172" s="62"/>
      <c r="E172" s="62"/>
      <c r="F172" s="62"/>
      <c r="G172" s="62"/>
      <c r="H172" s="62"/>
      <c r="I172" s="62"/>
      <c r="J172" s="62"/>
      <c r="K172" s="62"/>
      <c r="L172" s="62"/>
      <c r="M172" s="62"/>
      <c r="N172" s="62"/>
      <c r="O172" s="62"/>
      <c r="P172" s="62"/>
      <c r="Q172" s="62"/>
      <c r="R172" s="62"/>
      <c r="S172" s="62"/>
      <c r="T172" s="62"/>
      <c r="U172" s="62"/>
      <c r="V172" s="62"/>
      <c r="W172" s="62"/>
      <c r="X172" s="62"/>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91"/>
      <c r="EK172" s="91"/>
      <c r="EL172" s="62"/>
      <c r="EM172" s="91"/>
      <c r="EN172" s="91"/>
      <c r="EO172" s="62"/>
      <c r="EP172" s="91"/>
      <c r="EQ172" s="91"/>
      <c r="ER172" s="62"/>
      <c r="ES172" s="91"/>
      <c r="ET172" s="91"/>
      <c r="EU172" s="62"/>
      <c r="EV172" s="91"/>
      <c r="EW172" s="91"/>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91"/>
      <c r="HC172" s="91"/>
      <c r="HD172" s="62"/>
      <c r="HE172" s="91"/>
      <c r="HF172" s="91"/>
      <c r="HG172" s="62"/>
      <c r="HH172" s="91"/>
      <c r="HI172" s="91"/>
      <c r="HJ172" s="62"/>
      <c r="HK172" s="91"/>
      <c r="HL172" s="91"/>
      <c r="HM172" s="62"/>
      <c r="HN172" s="91"/>
      <c r="HO172" s="91"/>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row>
    <row r="173" spans="1:293" s="52" customFormat="1" ht="13.5" customHeight="1">
      <c r="A173" s="59"/>
      <c r="B173" s="60"/>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91"/>
      <c r="EK173" s="91"/>
      <c r="EL173" s="62"/>
      <c r="EM173" s="91"/>
      <c r="EN173" s="91"/>
      <c r="EO173" s="62"/>
      <c r="EP173" s="91"/>
      <c r="EQ173" s="91"/>
      <c r="ER173" s="62"/>
      <c r="ES173" s="91"/>
      <c r="ET173" s="91"/>
      <c r="EU173" s="62"/>
      <c r="EV173" s="91"/>
      <c r="EW173" s="91"/>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91"/>
      <c r="HC173" s="91"/>
      <c r="HD173" s="62"/>
      <c r="HE173" s="91"/>
      <c r="HF173" s="91"/>
      <c r="HG173" s="62"/>
      <c r="HH173" s="91"/>
      <c r="HI173" s="91"/>
      <c r="HJ173" s="62"/>
      <c r="HK173" s="91"/>
      <c r="HL173" s="91"/>
      <c r="HM173" s="62"/>
      <c r="HN173" s="91"/>
      <c r="HO173" s="91"/>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row>
    <row r="174" spans="1:293" s="52" customFormat="1" ht="13.5" customHeight="1">
      <c r="A174" s="59"/>
      <c r="B174" s="60"/>
      <c r="C174" s="61"/>
      <c r="D174" s="62"/>
      <c r="E174" s="62"/>
      <c r="F174" s="62"/>
      <c r="G174" s="62"/>
      <c r="H174" s="62"/>
      <c r="I174" s="62"/>
      <c r="J174" s="62"/>
      <c r="K174" s="62"/>
      <c r="L174" s="62"/>
      <c r="M174" s="62"/>
      <c r="N174" s="62"/>
      <c r="O174" s="62"/>
      <c r="P174" s="62"/>
      <c r="Q174" s="62"/>
      <c r="R174" s="62"/>
      <c r="S174" s="62"/>
      <c r="T174" s="62"/>
      <c r="U174" s="62"/>
      <c r="V174" s="62"/>
      <c r="W174" s="62"/>
      <c r="X174" s="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91"/>
      <c r="EK174" s="91"/>
      <c r="EL174" s="62"/>
      <c r="EM174" s="91"/>
      <c r="EN174" s="91"/>
      <c r="EO174" s="62"/>
      <c r="EP174" s="91"/>
      <c r="EQ174" s="91"/>
      <c r="ER174" s="62"/>
      <c r="ES174" s="91"/>
      <c r="ET174" s="91"/>
      <c r="EU174" s="62"/>
      <c r="EV174" s="91"/>
      <c r="EW174" s="91"/>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91"/>
      <c r="HC174" s="91"/>
      <c r="HD174" s="62"/>
      <c r="HE174" s="91"/>
      <c r="HF174" s="91"/>
      <c r="HG174" s="62"/>
      <c r="HH174" s="91"/>
      <c r="HI174" s="91"/>
      <c r="HJ174" s="62"/>
      <c r="HK174" s="91"/>
      <c r="HL174" s="91"/>
      <c r="HM174" s="62"/>
      <c r="HN174" s="91"/>
      <c r="HO174" s="91"/>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row>
    <row r="175" spans="1:293" s="52" customFormat="1" ht="13.5" customHeight="1">
      <c r="A175" s="59"/>
      <c r="B175" s="60"/>
      <c r="C175" s="61"/>
      <c r="D175" s="62"/>
      <c r="E175" s="62"/>
      <c r="F175" s="62"/>
      <c r="G175" s="62"/>
      <c r="H175" s="62"/>
      <c r="I175" s="62"/>
      <c r="J175" s="62"/>
      <c r="K175" s="62"/>
      <c r="L175" s="62"/>
      <c r="M175" s="62"/>
      <c r="N175" s="62"/>
      <c r="O175" s="62"/>
      <c r="P175" s="62"/>
      <c r="Q175" s="62"/>
      <c r="R175" s="62"/>
      <c r="S175" s="62"/>
      <c r="T175" s="62"/>
      <c r="U175" s="62"/>
      <c r="V175" s="62"/>
      <c r="W175" s="62"/>
      <c r="X175" s="62"/>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91"/>
      <c r="EK175" s="91"/>
      <c r="EL175" s="62"/>
      <c r="EM175" s="91"/>
      <c r="EN175" s="91"/>
      <c r="EO175" s="62"/>
      <c r="EP175" s="91"/>
      <c r="EQ175" s="91"/>
      <c r="ER175" s="62"/>
      <c r="ES175" s="91"/>
      <c r="ET175" s="91"/>
      <c r="EU175" s="62"/>
      <c r="EV175" s="91"/>
      <c r="EW175" s="91"/>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91"/>
      <c r="HC175" s="91"/>
      <c r="HD175" s="62"/>
      <c r="HE175" s="91"/>
      <c r="HF175" s="91"/>
      <c r="HG175" s="62"/>
      <c r="HH175" s="91"/>
      <c r="HI175" s="91"/>
      <c r="HJ175" s="62"/>
      <c r="HK175" s="91"/>
      <c r="HL175" s="91"/>
      <c r="HM175" s="62"/>
      <c r="HN175" s="91"/>
      <c r="HO175" s="91"/>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row>
    <row r="176" spans="1:293" s="52" customFormat="1" ht="13.5" customHeight="1">
      <c r="A176" s="59"/>
      <c r="B176" s="60"/>
      <c r="C176" s="61"/>
      <c r="D176" s="62"/>
      <c r="E176" s="62"/>
      <c r="F176" s="62"/>
      <c r="G176" s="62"/>
      <c r="H176" s="62"/>
      <c r="I176" s="62"/>
      <c r="J176" s="62"/>
      <c r="K176" s="62"/>
      <c r="L176" s="62"/>
      <c r="M176" s="62"/>
      <c r="N176" s="62"/>
      <c r="O176" s="62"/>
      <c r="P176" s="62"/>
      <c r="Q176" s="62"/>
      <c r="R176" s="62"/>
      <c r="S176" s="62"/>
      <c r="T176" s="62"/>
      <c r="U176" s="62"/>
      <c r="V176" s="62"/>
      <c r="W176" s="62"/>
      <c r="X176" s="62"/>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91"/>
      <c r="EK176" s="91"/>
      <c r="EL176" s="62"/>
      <c r="EM176" s="91"/>
      <c r="EN176" s="91"/>
      <c r="EO176" s="62"/>
      <c r="EP176" s="91"/>
      <c r="EQ176" s="91"/>
      <c r="ER176" s="62"/>
      <c r="ES176" s="91"/>
      <c r="ET176" s="91"/>
      <c r="EU176" s="62"/>
      <c r="EV176" s="91"/>
      <c r="EW176" s="91"/>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91"/>
      <c r="HC176" s="91"/>
      <c r="HD176" s="62"/>
      <c r="HE176" s="91"/>
      <c r="HF176" s="91"/>
      <c r="HG176" s="62"/>
      <c r="HH176" s="91"/>
      <c r="HI176" s="91"/>
      <c r="HJ176" s="62"/>
      <c r="HK176" s="91"/>
      <c r="HL176" s="91"/>
      <c r="HM176" s="62"/>
      <c r="HN176" s="91"/>
      <c r="HO176" s="91"/>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row>
    <row r="177" spans="1:293" s="52" customFormat="1" ht="13.5" customHeight="1">
      <c r="A177" s="59"/>
      <c r="B177" s="60"/>
      <c r="C177" s="61"/>
      <c r="D177" s="62"/>
      <c r="E177" s="62"/>
      <c r="F177" s="62"/>
      <c r="G177" s="62"/>
      <c r="H177" s="62"/>
      <c r="I177" s="62"/>
      <c r="J177" s="62"/>
      <c r="K177" s="62"/>
      <c r="L177" s="62"/>
      <c r="M177" s="62"/>
      <c r="N177" s="62"/>
      <c r="O177" s="62"/>
      <c r="P177" s="62"/>
      <c r="Q177" s="62"/>
      <c r="R177" s="62"/>
      <c r="S177" s="62"/>
      <c r="T177" s="62"/>
      <c r="U177" s="62"/>
      <c r="V177" s="62"/>
      <c r="W177" s="62"/>
      <c r="X177" s="62"/>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91"/>
      <c r="EK177" s="91"/>
      <c r="EL177" s="62"/>
      <c r="EM177" s="91"/>
      <c r="EN177" s="91"/>
      <c r="EO177" s="62"/>
      <c r="EP177" s="91"/>
      <c r="EQ177" s="91"/>
      <c r="ER177" s="62"/>
      <c r="ES177" s="91"/>
      <c r="ET177" s="91"/>
      <c r="EU177" s="62"/>
      <c r="EV177" s="91"/>
      <c r="EW177" s="91"/>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91"/>
      <c r="HC177" s="91"/>
      <c r="HD177" s="62"/>
      <c r="HE177" s="91"/>
      <c r="HF177" s="91"/>
      <c r="HG177" s="62"/>
      <c r="HH177" s="91"/>
      <c r="HI177" s="91"/>
      <c r="HJ177" s="62"/>
      <c r="HK177" s="91"/>
      <c r="HL177" s="91"/>
      <c r="HM177" s="62"/>
      <c r="HN177" s="91"/>
      <c r="HO177" s="91"/>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row>
    <row r="178" spans="1:293" s="52" customFormat="1" ht="13.5" customHeight="1">
      <c r="A178" s="59"/>
      <c r="B178" s="60"/>
      <c r="C178" s="61"/>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91"/>
      <c r="EK178" s="91"/>
      <c r="EL178" s="62"/>
      <c r="EM178" s="91"/>
      <c r="EN178" s="91"/>
      <c r="EO178" s="62"/>
      <c r="EP178" s="91"/>
      <c r="EQ178" s="91"/>
      <c r="ER178" s="62"/>
      <c r="ES178" s="91"/>
      <c r="ET178" s="91"/>
      <c r="EU178" s="62"/>
      <c r="EV178" s="91"/>
      <c r="EW178" s="91"/>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91"/>
      <c r="HC178" s="91"/>
      <c r="HD178" s="62"/>
      <c r="HE178" s="91"/>
      <c r="HF178" s="91"/>
      <c r="HG178" s="62"/>
      <c r="HH178" s="91"/>
      <c r="HI178" s="91"/>
      <c r="HJ178" s="62"/>
      <c r="HK178" s="91"/>
      <c r="HL178" s="91"/>
      <c r="HM178" s="62"/>
      <c r="HN178" s="91"/>
      <c r="HO178" s="91"/>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row>
    <row r="179" spans="1:293" s="52" customFormat="1" ht="13.5" customHeight="1">
      <c r="A179" s="59"/>
      <c r="B179" s="60"/>
      <c r="C179" s="61"/>
      <c r="D179" s="62"/>
      <c r="E179" s="62"/>
      <c r="F179" s="62"/>
      <c r="G179" s="62"/>
      <c r="H179" s="62"/>
      <c r="I179" s="62"/>
      <c r="J179" s="62"/>
      <c r="K179" s="62"/>
      <c r="L179" s="62"/>
      <c r="M179" s="62"/>
      <c r="N179" s="62"/>
      <c r="O179" s="62"/>
      <c r="P179" s="62"/>
      <c r="Q179" s="62"/>
      <c r="R179" s="62"/>
      <c r="S179" s="62"/>
      <c r="T179" s="62"/>
      <c r="U179" s="62"/>
      <c r="V179" s="62"/>
      <c r="W179" s="62"/>
      <c r="X179" s="62"/>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91"/>
      <c r="EK179" s="91"/>
      <c r="EL179" s="62"/>
      <c r="EM179" s="91"/>
      <c r="EN179" s="91"/>
      <c r="EO179" s="62"/>
      <c r="EP179" s="91"/>
      <c r="EQ179" s="91"/>
      <c r="ER179" s="62"/>
      <c r="ES179" s="91"/>
      <c r="ET179" s="91"/>
      <c r="EU179" s="62"/>
      <c r="EV179" s="91"/>
      <c r="EW179" s="91"/>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91"/>
      <c r="HC179" s="91"/>
      <c r="HD179" s="62"/>
      <c r="HE179" s="91"/>
      <c r="HF179" s="91"/>
      <c r="HG179" s="62"/>
      <c r="HH179" s="91"/>
      <c r="HI179" s="91"/>
      <c r="HJ179" s="62"/>
      <c r="HK179" s="91"/>
      <c r="HL179" s="91"/>
      <c r="HM179" s="62"/>
      <c r="HN179" s="91"/>
      <c r="HO179" s="91"/>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row>
    <row r="180" spans="1:293" s="52" customFormat="1" ht="13.5" customHeight="1">
      <c r="A180" s="59"/>
      <c r="B180" s="60"/>
      <c r="C180" s="61"/>
      <c r="D180" s="62"/>
      <c r="E180" s="62"/>
      <c r="F180" s="62"/>
      <c r="G180" s="62"/>
      <c r="H180" s="62"/>
      <c r="I180" s="62"/>
      <c r="J180" s="62"/>
      <c r="K180" s="62"/>
      <c r="L180" s="62"/>
      <c r="M180" s="62"/>
      <c r="N180" s="62"/>
      <c r="O180" s="62"/>
      <c r="P180" s="62"/>
      <c r="Q180" s="62"/>
      <c r="R180" s="62"/>
      <c r="S180" s="62"/>
      <c r="T180" s="62"/>
      <c r="U180" s="62"/>
      <c r="V180" s="62"/>
      <c r="W180" s="62"/>
      <c r="X180" s="62"/>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91"/>
      <c r="EK180" s="91"/>
      <c r="EL180" s="62"/>
      <c r="EM180" s="91"/>
      <c r="EN180" s="91"/>
      <c r="EO180" s="62"/>
      <c r="EP180" s="91"/>
      <c r="EQ180" s="91"/>
      <c r="ER180" s="62"/>
      <c r="ES180" s="91"/>
      <c r="ET180" s="91"/>
      <c r="EU180" s="62"/>
      <c r="EV180" s="91"/>
      <c r="EW180" s="91"/>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91"/>
      <c r="HC180" s="91"/>
      <c r="HD180" s="62"/>
      <c r="HE180" s="91"/>
      <c r="HF180" s="91"/>
      <c r="HG180" s="62"/>
      <c r="HH180" s="91"/>
      <c r="HI180" s="91"/>
      <c r="HJ180" s="62"/>
      <c r="HK180" s="91"/>
      <c r="HL180" s="91"/>
      <c r="HM180" s="62"/>
      <c r="HN180" s="91"/>
      <c r="HO180" s="91"/>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row>
    <row r="181" spans="1:293" s="52" customFormat="1" ht="13.5" customHeight="1">
      <c r="A181" s="59"/>
      <c r="B181" s="60"/>
      <c r="C181" s="61"/>
      <c r="D181" s="62"/>
      <c r="E181" s="62"/>
      <c r="F181" s="62"/>
      <c r="G181" s="62"/>
      <c r="H181" s="62"/>
      <c r="I181" s="62"/>
      <c r="J181" s="62"/>
      <c r="K181" s="62"/>
      <c r="L181" s="62"/>
      <c r="M181" s="62"/>
      <c r="N181" s="62"/>
      <c r="O181" s="62"/>
      <c r="P181" s="62"/>
      <c r="Q181" s="62"/>
      <c r="R181" s="62"/>
      <c r="S181" s="62"/>
      <c r="T181" s="62"/>
      <c r="U181" s="62"/>
      <c r="V181" s="62"/>
      <c r="W181" s="62"/>
      <c r="X181" s="62"/>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91"/>
      <c r="EK181" s="91"/>
      <c r="EL181" s="62"/>
      <c r="EM181" s="91"/>
      <c r="EN181" s="91"/>
      <c r="EO181" s="62"/>
      <c r="EP181" s="91"/>
      <c r="EQ181" s="91"/>
      <c r="ER181" s="62"/>
      <c r="ES181" s="91"/>
      <c r="ET181" s="91"/>
      <c r="EU181" s="62"/>
      <c r="EV181" s="91"/>
      <c r="EW181" s="91"/>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91"/>
      <c r="HC181" s="91"/>
      <c r="HD181" s="62"/>
      <c r="HE181" s="91"/>
      <c r="HF181" s="91"/>
      <c r="HG181" s="62"/>
      <c r="HH181" s="91"/>
      <c r="HI181" s="91"/>
      <c r="HJ181" s="62"/>
      <c r="HK181" s="91"/>
      <c r="HL181" s="91"/>
      <c r="HM181" s="62"/>
      <c r="HN181" s="91"/>
      <c r="HO181" s="91"/>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row>
    <row r="182" spans="1:293" s="52" customFormat="1" ht="13.5" customHeight="1">
      <c r="A182" s="59"/>
      <c r="B182" s="60"/>
      <c r="C182" s="61"/>
      <c r="D182" s="62"/>
      <c r="E182" s="62"/>
      <c r="F182" s="62"/>
      <c r="G182" s="62"/>
      <c r="H182" s="62"/>
      <c r="I182" s="62"/>
      <c r="J182" s="62"/>
      <c r="K182" s="62"/>
      <c r="L182" s="62"/>
      <c r="M182" s="62"/>
      <c r="N182" s="62"/>
      <c r="O182" s="62"/>
      <c r="P182" s="62"/>
      <c r="Q182" s="62"/>
      <c r="R182" s="62"/>
      <c r="S182" s="62"/>
      <c r="T182" s="62"/>
      <c r="U182" s="62"/>
      <c r="V182" s="62"/>
      <c r="W182" s="62"/>
      <c r="X182" s="62"/>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c r="DM182" s="62"/>
      <c r="DN182" s="62"/>
      <c r="DO182" s="62"/>
      <c r="DP182" s="62"/>
      <c r="DQ182" s="62"/>
      <c r="DR182" s="62"/>
      <c r="DS182" s="62"/>
      <c r="DT182" s="62"/>
      <c r="DU182" s="62"/>
      <c r="DV182" s="62"/>
      <c r="DW182" s="62"/>
      <c r="DX182" s="62"/>
      <c r="DY182" s="62"/>
      <c r="DZ182" s="62"/>
      <c r="EA182" s="62"/>
      <c r="EB182" s="62"/>
      <c r="EC182" s="62"/>
      <c r="ED182" s="62"/>
      <c r="EE182" s="62"/>
      <c r="EF182" s="62"/>
      <c r="EG182" s="62"/>
      <c r="EH182" s="62"/>
      <c r="EI182" s="62"/>
      <c r="EJ182" s="91"/>
      <c r="EK182" s="91"/>
      <c r="EL182" s="62"/>
      <c r="EM182" s="91"/>
      <c r="EN182" s="91"/>
      <c r="EO182" s="62"/>
      <c r="EP182" s="91"/>
      <c r="EQ182" s="91"/>
      <c r="ER182" s="62"/>
      <c r="ES182" s="91"/>
      <c r="ET182" s="91"/>
      <c r="EU182" s="62"/>
      <c r="EV182" s="91"/>
      <c r="EW182" s="91"/>
      <c r="EX182" s="62"/>
      <c r="EY182" s="62"/>
      <c r="EZ182" s="62"/>
      <c r="FA182" s="62"/>
      <c r="FB182" s="62"/>
      <c r="FC182" s="62"/>
      <c r="FD182" s="62"/>
      <c r="FE182" s="62"/>
      <c r="FF182" s="62"/>
      <c r="FG182" s="62"/>
      <c r="FH182" s="62"/>
      <c r="FI182" s="62"/>
      <c r="FJ182" s="62"/>
      <c r="FK182" s="62"/>
      <c r="FL182" s="62"/>
      <c r="FM182" s="62"/>
      <c r="FN182" s="62"/>
      <c r="FO182" s="62"/>
      <c r="FP182" s="62"/>
      <c r="FQ182" s="62"/>
      <c r="FR182" s="62"/>
      <c r="FS182" s="62"/>
      <c r="FT182" s="62"/>
      <c r="FU182" s="62"/>
      <c r="FV182" s="62"/>
      <c r="FW182" s="62"/>
      <c r="FX182" s="62"/>
      <c r="FY182" s="62"/>
      <c r="FZ182" s="62"/>
      <c r="GA182" s="62"/>
      <c r="GB182" s="62"/>
      <c r="GC182" s="62"/>
      <c r="GD182" s="62"/>
      <c r="GE182" s="62"/>
      <c r="GF182" s="62"/>
      <c r="GG182" s="62"/>
      <c r="GH182" s="62"/>
      <c r="GI182" s="62"/>
      <c r="GJ182" s="62"/>
      <c r="GK182" s="62"/>
      <c r="GL182" s="62"/>
      <c r="GM182" s="62"/>
      <c r="GN182" s="62"/>
      <c r="GO182" s="62"/>
      <c r="GP182" s="62"/>
      <c r="GQ182" s="62"/>
      <c r="GR182" s="62"/>
      <c r="GS182" s="62"/>
      <c r="GT182" s="62"/>
      <c r="GU182" s="62"/>
      <c r="GV182" s="62"/>
      <c r="GW182" s="62"/>
      <c r="GX182" s="62"/>
      <c r="GY182" s="62"/>
      <c r="GZ182" s="62"/>
      <c r="HA182" s="62"/>
      <c r="HB182" s="91"/>
      <c r="HC182" s="91"/>
      <c r="HD182" s="62"/>
      <c r="HE182" s="91"/>
      <c r="HF182" s="91"/>
      <c r="HG182" s="62"/>
      <c r="HH182" s="91"/>
      <c r="HI182" s="91"/>
      <c r="HJ182" s="62"/>
      <c r="HK182" s="91"/>
      <c r="HL182" s="91"/>
      <c r="HM182" s="62"/>
      <c r="HN182" s="91"/>
      <c r="HO182" s="91"/>
      <c r="HP182" s="62"/>
      <c r="HQ182" s="62"/>
      <c r="HR182" s="62"/>
      <c r="HS182" s="62"/>
      <c r="HT182" s="62"/>
      <c r="HU182" s="62"/>
      <c r="HV182" s="62"/>
      <c r="HW182" s="62"/>
      <c r="HX182" s="62"/>
      <c r="HY182" s="62"/>
      <c r="HZ182" s="62"/>
      <c r="IA182" s="62"/>
      <c r="IB182" s="62"/>
      <c r="IC182" s="62"/>
      <c r="ID182" s="62"/>
      <c r="IE182" s="62"/>
      <c r="IF182" s="62"/>
      <c r="IG182" s="62"/>
      <c r="IH182" s="62"/>
      <c r="II182" s="62"/>
      <c r="IJ182" s="62"/>
      <c r="IK182" s="62"/>
      <c r="IL182" s="62"/>
      <c r="IM182" s="62"/>
      <c r="IN182" s="62"/>
      <c r="IO182" s="62"/>
      <c r="IP182" s="62"/>
      <c r="IQ182" s="62"/>
      <c r="IR182" s="62"/>
      <c r="IS182" s="62"/>
      <c r="IT182" s="62"/>
      <c r="IU182" s="62"/>
      <c r="IV182" s="62"/>
      <c r="IW182" s="62"/>
      <c r="IX182" s="62"/>
      <c r="IY182" s="62"/>
      <c r="IZ182" s="62"/>
      <c r="JA182" s="62"/>
      <c r="JB182" s="62"/>
      <c r="JC182" s="62"/>
      <c r="JD182" s="62"/>
      <c r="JE182" s="62"/>
      <c r="JF182" s="62"/>
      <c r="JG182" s="62"/>
      <c r="JH182" s="62"/>
      <c r="JI182" s="62"/>
      <c r="JJ182" s="62"/>
      <c r="JK182" s="62"/>
      <c r="JL182" s="62"/>
      <c r="JM182" s="62"/>
      <c r="JN182" s="62"/>
      <c r="JO182" s="62"/>
      <c r="JP182" s="62"/>
      <c r="JQ182" s="62"/>
      <c r="JR182" s="62"/>
      <c r="JS182" s="62"/>
      <c r="JT182" s="62"/>
      <c r="JU182" s="62"/>
      <c r="JV182" s="62"/>
      <c r="JW182" s="62"/>
      <c r="JX182" s="62"/>
      <c r="JY182" s="62"/>
      <c r="JZ182" s="62"/>
      <c r="KA182" s="62"/>
      <c r="KB182" s="62"/>
      <c r="KC182" s="62"/>
      <c r="KD182" s="62"/>
      <c r="KE182" s="62"/>
      <c r="KF182" s="62"/>
      <c r="KG182" s="62"/>
    </row>
    <row r="183" spans="1:293" s="52" customFormat="1" ht="13.5" customHeight="1">
      <c r="A183" s="59"/>
      <c r="B183" s="60"/>
      <c r="C183" s="61"/>
      <c r="D183" s="62"/>
      <c r="E183" s="62"/>
      <c r="F183" s="62"/>
      <c r="G183" s="62"/>
      <c r="H183" s="62"/>
      <c r="I183" s="62"/>
      <c r="J183" s="62"/>
      <c r="K183" s="62"/>
      <c r="L183" s="62"/>
      <c r="M183" s="62"/>
      <c r="N183" s="62"/>
      <c r="O183" s="62"/>
      <c r="P183" s="62"/>
      <c r="Q183" s="62"/>
      <c r="R183" s="62"/>
      <c r="S183" s="62"/>
      <c r="T183" s="62"/>
      <c r="U183" s="62"/>
      <c r="V183" s="62"/>
      <c r="W183" s="62"/>
      <c r="X183" s="62"/>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c r="DM183" s="62"/>
      <c r="DN183" s="62"/>
      <c r="DO183" s="62"/>
      <c r="DP183" s="62"/>
      <c r="DQ183" s="62"/>
      <c r="DR183" s="62"/>
      <c r="DS183" s="62"/>
      <c r="DT183" s="62"/>
      <c r="DU183" s="62"/>
      <c r="DV183" s="62"/>
      <c r="DW183" s="62"/>
      <c r="DX183" s="62"/>
      <c r="DY183" s="62"/>
      <c r="DZ183" s="62"/>
      <c r="EA183" s="62"/>
      <c r="EB183" s="62"/>
      <c r="EC183" s="62"/>
      <c r="ED183" s="62"/>
      <c r="EE183" s="62"/>
      <c r="EF183" s="62"/>
      <c r="EG183" s="62"/>
      <c r="EH183" s="62"/>
      <c r="EI183" s="62"/>
      <c r="EJ183" s="91"/>
      <c r="EK183" s="91"/>
      <c r="EL183" s="62"/>
      <c r="EM183" s="91"/>
      <c r="EN183" s="91"/>
      <c r="EO183" s="62"/>
      <c r="EP183" s="91"/>
      <c r="EQ183" s="91"/>
      <c r="ER183" s="62"/>
      <c r="ES183" s="91"/>
      <c r="ET183" s="91"/>
      <c r="EU183" s="62"/>
      <c r="EV183" s="91"/>
      <c r="EW183" s="91"/>
      <c r="EX183" s="62"/>
      <c r="EY183" s="62"/>
      <c r="EZ183" s="62"/>
      <c r="FA183" s="62"/>
      <c r="FB183" s="62"/>
      <c r="FC183" s="62"/>
      <c r="FD183" s="62"/>
      <c r="FE183" s="62"/>
      <c r="FF183" s="62"/>
      <c r="FG183" s="62"/>
      <c r="FH183" s="62"/>
      <c r="FI183" s="62"/>
      <c r="FJ183" s="62"/>
      <c r="FK183" s="62"/>
      <c r="FL183" s="62"/>
      <c r="FM183" s="62"/>
      <c r="FN183" s="62"/>
      <c r="FO183" s="62"/>
      <c r="FP183" s="62"/>
      <c r="FQ183" s="62"/>
      <c r="FR183" s="62"/>
      <c r="FS183" s="62"/>
      <c r="FT183" s="62"/>
      <c r="FU183" s="62"/>
      <c r="FV183" s="62"/>
      <c r="FW183" s="62"/>
      <c r="FX183" s="62"/>
      <c r="FY183" s="62"/>
      <c r="FZ183" s="62"/>
      <c r="GA183" s="62"/>
      <c r="GB183" s="62"/>
      <c r="GC183" s="62"/>
      <c r="GD183" s="62"/>
      <c r="GE183" s="62"/>
      <c r="GF183" s="62"/>
      <c r="GG183" s="62"/>
      <c r="GH183" s="62"/>
      <c r="GI183" s="62"/>
      <c r="GJ183" s="62"/>
      <c r="GK183" s="62"/>
      <c r="GL183" s="62"/>
      <c r="GM183" s="62"/>
      <c r="GN183" s="62"/>
      <c r="GO183" s="62"/>
      <c r="GP183" s="62"/>
      <c r="GQ183" s="62"/>
      <c r="GR183" s="62"/>
      <c r="GS183" s="62"/>
      <c r="GT183" s="62"/>
      <c r="GU183" s="62"/>
      <c r="GV183" s="62"/>
      <c r="GW183" s="62"/>
      <c r="GX183" s="62"/>
      <c r="GY183" s="62"/>
      <c r="GZ183" s="62"/>
      <c r="HA183" s="62"/>
      <c r="HB183" s="91"/>
      <c r="HC183" s="91"/>
      <c r="HD183" s="62"/>
      <c r="HE183" s="91"/>
      <c r="HF183" s="91"/>
      <c r="HG183" s="62"/>
      <c r="HH183" s="91"/>
      <c r="HI183" s="91"/>
      <c r="HJ183" s="62"/>
      <c r="HK183" s="91"/>
      <c r="HL183" s="91"/>
      <c r="HM183" s="62"/>
      <c r="HN183" s="91"/>
      <c r="HO183" s="91"/>
      <c r="HP183" s="62"/>
      <c r="HQ183" s="62"/>
      <c r="HR183" s="62"/>
      <c r="HS183" s="62"/>
      <c r="HT183" s="62"/>
      <c r="HU183" s="62"/>
      <c r="HV183" s="62"/>
      <c r="HW183" s="62"/>
      <c r="HX183" s="62"/>
      <c r="HY183" s="62"/>
      <c r="HZ183" s="62"/>
      <c r="IA183" s="62"/>
      <c r="IB183" s="62"/>
      <c r="IC183" s="62"/>
      <c r="ID183" s="62"/>
      <c r="IE183" s="62"/>
      <c r="IF183" s="62"/>
      <c r="IG183" s="62"/>
      <c r="IH183" s="62"/>
      <c r="II183" s="62"/>
      <c r="IJ183" s="62"/>
      <c r="IK183" s="62"/>
      <c r="IL183" s="62"/>
      <c r="IM183" s="62"/>
      <c r="IN183" s="62"/>
      <c r="IO183" s="62"/>
      <c r="IP183" s="62"/>
      <c r="IQ183" s="62"/>
      <c r="IR183" s="62"/>
      <c r="IS183" s="62"/>
      <c r="IT183" s="62"/>
      <c r="IU183" s="62"/>
      <c r="IV183" s="62"/>
      <c r="IW183" s="62"/>
      <c r="IX183" s="62"/>
      <c r="IY183" s="62"/>
      <c r="IZ183" s="62"/>
      <c r="JA183" s="62"/>
      <c r="JB183" s="62"/>
      <c r="JC183" s="62"/>
      <c r="JD183" s="62"/>
      <c r="JE183" s="62"/>
      <c r="JF183" s="62"/>
      <c r="JG183" s="62"/>
      <c r="JH183" s="62"/>
      <c r="JI183" s="62"/>
      <c r="JJ183" s="62"/>
      <c r="JK183" s="62"/>
      <c r="JL183" s="62"/>
      <c r="JM183" s="62"/>
      <c r="JN183" s="62"/>
      <c r="JO183" s="62"/>
      <c r="JP183" s="62"/>
      <c r="JQ183" s="62"/>
      <c r="JR183" s="62"/>
      <c r="JS183" s="62"/>
      <c r="JT183" s="62"/>
      <c r="JU183" s="62"/>
      <c r="JV183" s="62"/>
      <c r="JW183" s="62"/>
      <c r="JX183" s="62"/>
      <c r="JY183" s="62"/>
      <c r="JZ183" s="62"/>
      <c r="KA183" s="62"/>
      <c r="KB183" s="62"/>
      <c r="KC183" s="62"/>
      <c r="KD183" s="62"/>
      <c r="KE183" s="62"/>
      <c r="KF183" s="62"/>
      <c r="KG183" s="62"/>
    </row>
    <row r="184" spans="1:293" s="52" customFormat="1" ht="13.5" customHeight="1">
      <c r="A184" s="59"/>
      <c r="B184" s="60"/>
      <c r="C184" s="61"/>
      <c r="D184" s="62"/>
      <c r="E184" s="62"/>
      <c r="F184" s="62"/>
      <c r="G184" s="62"/>
      <c r="H184" s="62"/>
      <c r="I184" s="62"/>
      <c r="J184" s="62"/>
      <c r="K184" s="62"/>
      <c r="L184" s="62"/>
      <c r="M184" s="62"/>
      <c r="N184" s="62"/>
      <c r="O184" s="62"/>
      <c r="P184" s="62"/>
      <c r="Q184" s="62"/>
      <c r="R184" s="62"/>
      <c r="S184" s="62"/>
      <c r="T184" s="62"/>
      <c r="U184" s="62"/>
      <c r="V184" s="62"/>
      <c r="W184" s="62"/>
      <c r="X184" s="62"/>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c r="DL184" s="62"/>
      <c r="DM184" s="62"/>
      <c r="DN184" s="62"/>
      <c r="DO184" s="62"/>
      <c r="DP184" s="62"/>
      <c r="DQ184" s="62"/>
      <c r="DR184" s="62"/>
      <c r="DS184" s="62"/>
      <c r="DT184" s="62"/>
      <c r="DU184" s="62"/>
      <c r="DV184" s="62"/>
      <c r="DW184" s="62"/>
      <c r="DX184" s="62"/>
      <c r="DY184" s="62"/>
      <c r="DZ184" s="62"/>
      <c r="EA184" s="62"/>
      <c r="EB184" s="62"/>
      <c r="EC184" s="62"/>
      <c r="ED184" s="62"/>
      <c r="EE184" s="62"/>
      <c r="EF184" s="62"/>
      <c r="EG184" s="62"/>
      <c r="EH184" s="62"/>
      <c r="EI184" s="62"/>
      <c r="EJ184" s="91"/>
      <c r="EK184" s="91"/>
      <c r="EL184" s="62"/>
      <c r="EM184" s="91"/>
      <c r="EN184" s="91"/>
      <c r="EO184" s="62"/>
      <c r="EP184" s="91"/>
      <c r="EQ184" s="91"/>
      <c r="ER184" s="62"/>
      <c r="ES184" s="91"/>
      <c r="ET184" s="91"/>
      <c r="EU184" s="62"/>
      <c r="EV184" s="91"/>
      <c r="EW184" s="91"/>
      <c r="EX184" s="62"/>
      <c r="EY184" s="62"/>
      <c r="EZ184" s="62"/>
      <c r="FA184" s="62"/>
      <c r="FB184" s="62"/>
      <c r="FC184" s="62"/>
      <c r="FD184" s="62"/>
      <c r="FE184" s="62"/>
      <c r="FF184" s="62"/>
      <c r="FG184" s="62"/>
      <c r="FH184" s="62"/>
      <c r="FI184" s="62"/>
      <c r="FJ184" s="62"/>
      <c r="FK184" s="62"/>
      <c r="FL184" s="62"/>
      <c r="FM184" s="62"/>
      <c r="FN184" s="62"/>
      <c r="FO184" s="62"/>
      <c r="FP184" s="62"/>
      <c r="FQ184" s="62"/>
      <c r="FR184" s="62"/>
      <c r="FS184" s="62"/>
      <c r="FT184" s="62"/>
      <c r="FU184" s="62"/>
      <c r="FV184" s="62"/>
      <c r="FW184" s="62"/>
      <c r="FX184" s="62"/>
      <c r="FY184" s="62"/>
      <c r="FZ184" s="62"/>
      <c r="GA184" s="62"/>
      <c r="GB184" s="62"/>
      <c r="GC184" s="62"/>
      <c r="GD184" s="62"/>
      <c r="GE184" s="62"/>
      <c r="GF184" s="62"/>
      <c r="GG184" s="62"/>
      <c r="GH184" s="62"/>
      <c r="GI184" s="62"/>
      <c r="GJ184" s="62"/>
      <c r="GK184" s="62"/>
      <c r="GL184" s="62"/>
      <c r="GM184" s="62"/>
      <c r="GN184" s="62"/>
      <c r="GO184" s="62"/>
      <c r="GP184" s="62"/>
      <c r="GQ184" s="62"/>
      <c r="GR184" s="62"/>
      <c r="GS184" s="62"/>
      <c r="GT184" s="62"/>
      <c r="GU184" s="62"/>
      <c r="GV184" s="62"/>
      <c r="GW184" s="62"/>
      <c r="GX184" s="62"/>
      <c r="GY184" s="62"/>
      <c r="GZ184" s="62"/>
      <c r="HA184" s="62"/>
      <c r="HB184" s="91"/>
      <c r="HC184" s="91"/>
      <c r="HD184" s="62"/>
      <c r="HE184" s="91"/>
      <c r="HF184" s="91"/>
      <c r="HG184" s="62"/>
      <c r="HH184" s="91"/>
      <c r="HI184" s="91"/>
      <c r="HJ184" s="62"/>
      <c r="HK184" s="91"/>
      <c r="HL184" s="91"/>
      <c r="HM184" s="62"/>
      <c r="HN184" s="91"/>
      <c r="HO184" s="91"/>
      <c r="HP184" s="62"/>
      <c r="HQ184" s="62"/>
      <c r="HR184" s="62"/>
      <c r="HS184" s="62"/>
      <c r="HT184" s="62"/>
      <c r="HU184" s="62"/>
      <c r="HV184" s="62"/>
      <c r="HW184" s="62"/>
      <c r="HX184" s="62"/>
      <c r="HY184" s="62"/>
      <c r="HZ184" s="62"/>
      <c r="IA184" s="62"/>
      <c r="IB184" s="62"/>
      <c r="IC184" s="62"/>
      <c r="ID184" s="62"/>
      <c r="IE184" s="62"/>
      <c r="IF184" s="62"/>
      <c r="IG184" s="62"/>
      <c r="IH184" s="62"/>
      <c r="II184" s="62"/>
      <c r="IJ184" s="62"/>
      <c r="IK184" s="62"/>
      <c r="IL184" s="62"/>
      <c r="IM184" s="62"/>
      <c r="IN184" s="62"/>
      <c r="IO184" s="62"/>
      <c r="IP184" s="62"/>
      <c r="IQ184" s="62"/>
      <c r="IR184" s="62"/>
      <c r="IS184" s="62"/>
      <c r="IT184" s="62"/>
      <c r="IU184" s="62"/>
      <c r="IV184" s="62"/>
      <c r="IW184" s="62"/>
      <c r="IX184" s="62"/>
      <c r="IY184" s="62"/>
      <c r="IZ184" s="62"/>
      <c r="JA184" s="62"/>
      <c r="JB184" s="62"/>
      <c r="JC184" s="62"/>
      <c r="JD184" s="62"/>
      <c r="JE184" s="62"/>
      <c r="JF184" s="62"/>
      <c r="JG184" s="62"/>
      <c r="JH184" s="62"/>
      <c r="JI184" s="62"/>
      <c r="JJ184" s="62"/>
      <c r="JK184" s="62"/>
      <c r="JL184" s="62"/>
      <c r="JM184" s="62"/>
      <c r="JN184" s="62"/>
      <c r="JO184" s="62"/>
      <c r="JP184" s="62"/>
      <c r="JQ184" s="62"/>
      <c r="JR184" s="62"/>
      <c r="JS184" s="62"/>
      <c r="JT184" s="62"/>
      <c r="JU184" s="62"/>
      <c r="JV184" s="62"/>
      <c r="JW184" s="62"/>
      <c r="JX184" s="62"/>
      <c r="JY184" s="62"/>
      <c r="JZ184" s="62"/>
      <c r="KA184" s="62"/>
      <c r="KB184" s="62"/>
      <c r="KC184" s="62"/>
      <c r="KD184" s="62"/>
      <c r="KE184" s="62"/>
      <c r="KF184" s="62"/>
      <c r="KG184" s="62"/>
    </row>
    <row r="185" spans="1:293" s="52" customFormat="1" ht="13.5" customHeight="1">
      <c r="A185" s="59"/>
      <c r="B185" s="60"/>
      <c r="C185" s="61"/>
      <c r="D185" s="62"/>
      <c r="E185" s="62"/>
      <c r="F185" s="62"/>
      <c r="G185" s="62"/>
      <c r="H185" s="62"/>
      <c r="I185" s="62"/>
      <c r="J185" s="62"/>
      <c r="K185" s="62"/>
      <c r="L185" s="62"/>
      <c r="M185" s="62"/>
      <c r="N185" s="62"/>
      <c r="O185" s="62"/>
      <c r="P185" s="62"/>
      <c r="Q185" s="62"/>
      <c r="R185" s="62"/>
      <c r="S185" s="62"/>
      <c r="T185" s="62"/>
      <c r="U185" s="62"/>
      <c r="V185" s="62"/>
      <c r="W185" s="62"/>
      <c r="X185" s="62"/>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c r="DL185" s="62"/>
      <c r="DM185" s="62"/>
      <c r="DN185" s="62"/>
      <c r="DO185" s="62"/>
      <c r="DP185" s="62"/>
      <c r="DQ185" s="62"/>
      <c r="DR185" s="62"/>
      <c r="DS185" s="62"/>
      <c r="DT185" s="62"/>
      <c r="DU185" s="62"/>
      <c r="DV185" s="62"/>
      <c r="DW185" s="62"/>
      <c r="DX185" s="62"/>
      <c r="DY185" s="62"/>
      <c r="DZ185" s="62"/>
      <c r="EA185" s="62"/>
      <c r="EB185" s="62"/>
      <c r="EC185" s="62"/>
      <c r="ED185" s="62"/>
      <c r="EE185" s="62"/>
      <c r="EF185" s="62"/>
      <c r="EG185" s="62"/>
      <c r="EH185" s="62"/>
      <c r="EI185" s="62"/>
      <c r="EJ185" s="91"/>
      <c r="EK185" s="91"/>
      <c r="EL185" s="62"/>
      <c r="EM185" s="91"/>
      <c r="EN185" s="91"/>
      <c r="EO185" s="62"/>
      <c r="EP185" s="91"/>
      <c r="EQ185" s="91"/>
      <c r="ER185" s="62"/>
      <c r="ES185" s="91"/>
      <c r="ET185" s="91"/>
      <c r="EU185" s="62"/>
      <c r="EV185" s="91"/>
      <c r="EW185" s="91"/>
      <c r="EX185" s="62"/>
      <c r="EY185" s="62"/>
      <c r="EZ185" s="62"/>
      <c r="FA185" s="62"/>
      <c r="FB185" s="62"/>
      <c r="FC185" s="62"/>
      <c r="FD185" s="62"/>
      <c r="FE185" s="62"/>
      <c r="FF185" s="62"/>
      <c r="FG185" s="62"/>
      <c r="FH185" s="62"/>
      <c r="FI185" s="62"/>
      <c r="FJ185" s="62"/>
      <c r="FK185" s="62"/>
      <c r="FL185" s="62"/>
      <c r="FM185" s="62"/>
      <c r="FN185" s="62"/>
      <c r="FO185" s="62"/>
      <c r="FP185" s="62"/>
      <c r="FQ185" s="62"/>
      <c r="FR185" s="62"/>
      <c r="FS185" s="62"/>
      <c r="FT185" s="62"/>
      <c r="FU185" s="62"/>
      <c r="FV185" s="62"/>
      <c r="FW185" s="62"/>
      <c r="FX185" s="62"/>
      <c r="FY185" s="62"/>
      <c r="FZ185" s="62"/>
      <c r="GA185" s="62"/>
      <c r="GB185" s="62"/>
      <c r="GC185" s="62"/>
      <c r="GD185" s="62"/>
      <c r="GE185" s="62"/>
      <c r="GF185" s="62"/>
      <c r="GG185" s="62"/>
      <c r="GH185" s="62"/>
      <c r="GI185" s="62"/>
      <c r="GJ185" s="62"/>
      <c r="GK185" s="62"/>
      <c r="GL185" s="62"/>
      <c r="GM185" s="62"/>
      <c r="GN185" s="62"/>
      <c r="GO185" s="62"/>
      <c r="GP185" s="62"/>
      <c r="GQ185" s="62"/>
      <c r="GR185" s="62"/>
      <c r="GS185" s="62"/>
      <c r="GT185" s="62"/>
      <c r="GU185" s="62"/>
      <c r="GV185" s="62"/>
      <c r="GW185" s="62"/>
      <c r="GX185" s="62"/>
      <c r="GY185" s="62"/>
      <c r="GZ185" s="62"/>
      <c r="HA185" s="62"/>
      <c r="HB185" s="91"/>
      <c r="HC185" s="91"/>
      <c r="HD185" s="62"/>
      <c r="HE185" s="91"/>
      <c r="HF185" s="91"/>
      <c r="HG185" s="62"/>
      <c r="HH185" s="91"/>
      <c r="HI185" s="91"/>
      <c r="HJ185" s="62"/>
      <c r="HK185" s="91"/>
      <c r="HL185" s="91"/>
      <c r="HM185" s="62"/>
      <c r="HN185" s="91"/>
      <c r="HO185" s="91"/>
      <c r="HP185" s="62"/>
      <c r="HQ185" s="62"/>
      <c r="HR185" s="62"/>
      <c r="HS185" s="62"/>
      <c r="HT185" s="62"/>
      <c r="HU185" s="62"/>
      <c r="HV185" s="62"/>
      <c r="HW185" s="62"/>
      <c r="HX185" s="62"/>
      <c r="HY185" s="62"/>
      <c r="HZ185" s="62"/>
      <c r="IA185" s="62"/>
      <c r="IB185" s="62"/>
      <c r="IC185" s="62"/>
      <c r="ID185" s="62"/>
      <c r="IE185" s="62"/>
      <c r="IF185" s="62"/>
      <c r="IG185" s="62"/>
      <c r="IH185" s="62"/>
      <c r="II185" s="62"/>
      <c r="IJ185" s="62"/>
      <c r="IK185" s="62"/>
      <c r="IL185" s="62"/>
      <c r="IM185" s="62"/>
      <c r="IN185" s="62"/>
      <c r="IO185" s="62"/>
      <c r="IP185" s="62"/>
      <c r="IQ185" s="62"/>
      <c r="IR185" s="62"/>
      <c r="IS185" s="62"/>
      <c r="IT185" s="62"/>
      <c r="IU185" s="62"/>
      <c r="IV185" s="62"/>
      <c r="IW185" s="62"/>
      <c r="IX185" s="62"/>
      <c r="IY185" s="62"/>
      <c r="IZ185" s="62"/>
      <c r="JA185" s="62"/>
      <c r="JB185" s="62"/>
      <c r="JC185" s="62"/>
      <c r="JD185" s="62"/>
      <c r="JE185" s="62"/>
      <c r="JF185" s="62"/>
      <c r="JG185" s="62"/>
      <c r="JH185" s="62"/>
      <c r="JI185" s="62"/>
      <c r="JJ185" s="62"/>
      <c r="JK185" s="62"/>
      <c r="JL185" s="62"/>
      <c r="JM185" s="62"/>
      <c r="JN185" s="62"/>
      <c r="JO185" s="62"/>
      <c r="JP185" s="62"/>
      <c r="JQ185" s="62"/>
      <c r="JR185" s="62"/>
      <c r="JS185" s="62"/>
      <c r="JT185" s="62"/>
      <c r="JU185" s="62"/>
      <c r="JV185" s="62"/>
      <c r="JW185" s="62"/>
      <c r="JX185" s="62"/>
      <c r="JY185" s="62"/>
      <c r="JZ185" s="62"/>
      <c r="KA185" s="62"/>
      <c r="KB185" s="62"/>
      <c r="KC185" s="62"/>
      <c r="KD185" s="62"/>
      <c r="KE185" s="62"/>
      <c r="KF185" s="62"/>
      <c r="KG185" s="62"/>
    </row>
    <row r="186" spans="1:293" s="52" customFormat="1" ht="13.5" customHeight="1">
      <c r="A186" s="59"/>
      <c r="B186" s="60"/>
      <c r="C186" s="61"/>
      <c r="D186" s="62"/>
      <c r="E186" s="62"/>
      <c r="F186" s="62"/>
      <c r="G186" s="62"/>
      <c r="H186" s="62"/>
      <c r="I186" s="62"/>
      <c r="J186" s="62"/>
      <c r="K186" s="62"/>
      <c r="L186" s="62"/>
      <c r="M186" s="62"/>
      <c r="N186" s="62"/>
      <c r="O186" s="62"/>
      <c r="P186" s="62"/>
      <c r="Q186" s="62"/>
      <c r="R186" s="62"/>
      <c r="S186" s="62"/>
      <c r="T186" s="62"/>
      <c r="U186" s="62"/>
      <c r="V186" s="62"/>
      <c r="W186" s="62"/>
      <c r="X186" s="62"/>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c r="DL186" s="62"/>
      <c r="DM186" s="62"/>
      <c r="DN186" s="62"/>
      <c r="DO186" s="62"/>
      <c r="DP186" s="62"/>
      <c r="DQ186" s="62"/>
      <c r="DR186" s="62"/>
      <c r="DS186" s="62"/>
      <c r="DT186" s="62"/>
      <c r="DU186" s="62"/>
      <c r="DV186" s="62"/>
      <c r="DW186" s="62"/>
      <c r="DX186" s="62"/>
      <c r="DY186" s="62"/>
      <c r="DZ186" s="62"/>
      <c r="EA186" s="62"/>
      <c r="EB186" s="62"/>
      <c r="EC186" s="62"/>
      <c r="ED186" s="62"/>
      <c r="EE186" s="62"/>
      <c r="EF186" s="62"/>
      <c r="EG186" s="62"/>
      <c r="EH186" s="62"/>
      <c r="EI186" s="62"/>
      <c r="EJ186" s="91"/>
      <c r="EK186" s="91"/>
      <c r="EL186" s="62"/>
      <c r="EM186" s="91"/>
      <c r="EN186" s="91"/>
      <c r="EO186" s="62"/>
      <c r="EP186" s="91"/>
      <c r="EQ186" s="91"/>
      <c r="ER186" s="62"/>
      <c r="ES186" s="91"/>
      <c r="ET186" s="91"/>
      <c r="EU186" s="62"/>
      <c r="EV186" s="91"/>
      <c r="EW186" s="91"/>
      <c r="EX186" s="62"/>
      <c r="EY186" s="62"/>
      <c r="EZ186" s="62"/>
      <c r="FA186" s="62"/>
      <c r="FB186" s="62"/>
      <c r="FC186" s="62"/>
      <c r="FD186" s="62"/>
      <c r="FE186" s="62"/>
      <c r="FF186" s="62"/>
      <c r="FG186" s="62"/>
      <c r="FH186" s="62"/>
      <c r="FI186" s="62"/>
      <c r="FJ186" s="62"/>
      <c r="FK186" s="62"/>
      <c r="FL186" s="62"/>
      <c r="FM186" s="62"/>
      <c r="FN186" s="62"/>
      <c r="FO186" s="62"/>
      <c r="FP186" s="62"/>
      <c r="FQ186" s="62"/>
      <c r="FR186" s="62"/>
      <c r="FS186" s="62"/>
      <c r="FT186" s="62"/>
      <c r="FU186" s="62"/>
      <c r="FV186" s="62"/>
      <c r="FW186" s="62"/>
      <c r="FX186" s="62"/>
      <c r="FY186" s="62"/>
      <c r="FZ186" s="62"/>
      <c r="GA186" s="62"/>
      <c r="GB186" s="62"/>
      <c r="GC186" s="62"/>
      <c r="GD186" s="62"/>
      <c r="GE186" s="62"/>
      <c r="GF186" s="62"/>
      <c r="GG186" s="62"/>
      <c r="GH186" s="62"/>
      <c r="GI186" s="62"/>
      <c r="GJ186" s="62"/>
      <c r="GK186" s="62"/>
      <c r="GL186" s="62"/>
      <c r="GM186" s="62"/>
      <c r="GN186" s="62"/>
      <c r="GO186" s="62"/>
      <c r="GP186" s="62"/>
      <c r="GQ186" s="62"/>
      <c r="GR186" s="62"/>
      <c r="GS186" s="62"/>
      <c r="GT186" s="62"/>
      <c r="GU186" s="62"/>
      <c r="GV186" s="62"/>
      <c r="GW186" s="62"/>
      <c r="GX186" s="62"/>
      <c r="GY186" s="62"/>
      <c r="GZ186" s="62"/>
      <c r="HA186" s="62"/>
      <c r="HB186" s="91"/>
      <c r="HC186" s="91"/>
      <c r="HD186" s="62"/>
      <c r="HE186" s="91"/>
      <c r="HF186" s="91"/>
      <c r="HG186" s="62"/>
      <c r="HH186" s="91"/>
      <c r="HI186" s="91"/>
      <c r="HJ186" s="62"/>
      <c r="HK186" s="91"/>
      <c r="HL186" s="91"/>
      <c r="HM186" s="62"/>
      <c r="HN186" s="91"/>
      <c r="HO186" s="91"/>
      <c r="HP186" s="62"/>
      <c r="HQ186" s="62"/>
      <c r="HR186" s="62"/>
      <c r="HS186" s="62"/>
      <c r="HT186" s="62"/>
      <c r="HU186" s="62"/>
      <c r="HV186" s="62"/>
      <c r="HW186" s="62"/>
      <c r="HX186" s="62"/>
      <c r="HY186" s="62"/>
      <c r="HZ186" s="62"/>
      <c r="IA186" s="62"/>
      <c r="IB186" s="62"/>
      <c r="IC186" s="62"/>
      <c r="ID186" s="62"/>
      <c r="IE186" s="62"/>
      <c r="IF186" s="62"/>
      <c r="IG186" s="62"/>
      <c r="IH186" s="62"/>
      <c r="II186" s="62"/>
      <c r="IJ186" s="62"/>
      <c r="IK186" s="62"/>
      <c r="IL186" s="62"/>
      <c r="IM186" s="62"/>
      <c r="IN186" s="62"/>
      <c r="IO186" s="62"/>
      <c r="IP186" s="62"/>
      <c r="IQ186" s="62"/>
      <c r="IR186" s="62"/>
      <c r="IS186" s="62"/>
      <c r="IT186" s="62"/>
      <c r="IU186" s="62"/>
      <c r="IV186" s="62"/>
      <c r="IW186" s="62"/>
      <c r="IX186" s="62"/>
      <c r="IY186" s="62"/>
      <c r="IZ186" s="62"/>
      <c r="JA186" s="62"/>
      <c r="JB186" s="62"/>
      <c r="JC186" s="62"/>
      <c r="JD186" s="62"/>
      <c r="JE186" s="62"/>
      <c r="JF186" s="62"/>
      <c r="JG186" s="62"/>
      <c r="JH186" s="62"/>
      <c r="JI186" s="62"/>
      <c r="JJ186" s="62"/>
      <c r="JK186" s="62"/>
      <c r="JL186" s="62"/>
      <c r="JM186" s="62"/>
      <c r="JN186" s="62"/>
      <c r="JO186" s="62"/>
      <c r="JP186" s="62"/>
      <c r="JQ186" s="62"/>
      <c r="JR186" s="62"/>
      <c r="JS186" s="62"/>
      <c r="JT186" s="62"/>
      <c r="JU186" s="62"/>
      <c r="JV186" s="62"/>
      <c r="JW186" s="62"/>
      <c r="JX186" s="62"/>
      <c r="JY186" s="62"/>
      <c r="JZ186" s="62"/>
      <c r="KA186" s="62"/>
      <c r="KB186" s="62"/>
      <c r="KC186" s="62"/>
      <c r="KD186" s="62"/>
      <c r="KE186" s="62"/>
      <c r="KF186" s="62"/>
      <c r="KG186" s="62"/>
    </row>
    <row r="187" spans="1:293" s="52" customFormat="1" ht="13.5" customHeight="1">
      <c r="A187" s="59"/>
      <c r="B187" s="60"/>
      <c r="C187" s="61"/>
      <c r="D187" s="62"/>
      <c r="E187" s="62"/>
      <c r="F187" s="62"/>
      <c r="G187" s="62"/>
      <c r="H187" s="62"/>
      <c r="I187" s="62"/>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c r="DL187" s="62"/>
      <c r="DM187" s="62"/>
      <c r="DN187" s="62"/>
      <c r="DO187" s="62"/>
      <c r="DP187" s="62"/>
      <c r="DQ187" s="62"/>
      <c r="DR187" s="62"/>
      <c r="DS187" s="62"/>
      <c r="DT187" s="62"/>
      <c r="DU187" s="62"/>
      <c r="DV187" s="62"/>
      <c r="DW187" s="62"/>
      <c r="DX187" s="62"/>
      <c r="DY187" s="62"/>
      <c r="DZ187" s="62"/>
      <c r="EA187" s="62"/>
      <c r="EB187" s="62"/>
      <c r="EC187" s="62"/>
      <c r="ED187" s="62"/>
      <c r="EE187" s="62"/>
      <c r="EF187" s="62"/>
      <c r="EG187" s="62"/>
      <c r="EH187" s="62"/>
      <c r="EI187" s="62"/>
      <c r="EJ187" s="91"/>
      <c r="EK187" s="91"/>
      <c r="EL187" s="62"/>
      <c r="EM187" s="91"/>
      <c r="EN187" s="91"/>
      <c r="EO187" s="62"/>
      <c r="EP187" s="91"/>
      <c r="EQ187" s="91"/>
      <c r="ER187" s="62"/>
      <c r="ES187" s="91"/>
      <c r="ET187" s="91"/>
      <c r="EU187" s="62"/>
      <c r="EV187" s="91"/>
      <c r="EW187" s="91"/>
      <c r="EX187" s="62"/>
      <c r="EY187" s="62"/>
      <c r="EZ187" s="62"/>
      <c r="FA187" s="62"/>
      <c r="FB187" s="62"/>
      <c r="FC187" s="62"/>
      <c r="FD187" s="62"/>
      <c r="FE187" s="62"/>
      <c r="FF187" s="62"/>
      <c r="FG187" s="62"/>
      <c r="FH187" s="62"/>
      <c r="FI187" s="62"/>
      <c r="FJ187" s="62"/>
      <c r="FK187" s="62"/>
      <c r="FL187" s="62"/>
      <c r="FM187" s="62"/>
      <c r="FN187" s="62"/>
      <c r="FO187" s="62"/>
      <c r="FP187" s="62"/>
      <c r="FQ187" s="62"/>
      <c r="FR187" s="62"/>
      <c r="FS187" s="62"/>
      <c r="FT187" s="62"/>
      <c r="FU187" s="62"/>
      <c r="FV187" s="62"/>
      <c r="FW187" s="62"/>
      <c r="FX187" s="62"/>
      <c r="FY187" s="62"/>
      <c r="FZ187" s="62"/>
      <c r="GA187" s="62"/>
      <c r="GB187" s="62"/>
      <c r="GC187" s="62"/>
      <c r="GD187" s="62"/>
      <c r="GE187" s="62"/>
      <c r="GF187" s="62"/>
      <c r="GG187" s="62"/>
      <c r="GH187" s="62"/>
      <c r="GI187" s="62"/>
      <c r="GJ187" s="62"/>
      <c r="GK187" s="62"/>
      <c r="GL187" s="62"/>
      <c r="GM187" s="62"/>
      <c r="GN187" s="62"/>
      <c r="GO187" s="62"/>
      <c r="GP187" s="62"/>
      <c r="GQ187" s="62"/>
      <c r="GR187" s="62"/>
      <c r="GS187" s="62"/>
      <c r="GT187" s="62"/>
      <c r="GU187" s="62"/>
      <c r="GV187" s="62"/>
      <c r="GW187" s="62"/>
      <c r="GX187" s="62"/>
      <c r="GY187" s="62"/>
      <c r="GZ187" s="62"/>
      <c r="HA187" s="62"/>
      <c r="HB187" s="91"/>
      <c r="HC187" s="91"/>
      <c r="HD187" s="62"/>
      <c r="HE187" s="91"/>
      <c r="HF187" s="91"/>
      <c r="HG187" s="62"/>
      <c r="HH187" s="91"/>
      <c r="HI187" s="91"/>
      <c r="HJ187" s="62"/>
      <c r="HK187" s="91"/>
      <c r="HL187" s="91"/>
      <c r="HM187" s="62"/>
      <c r="HN187" s="91"/>
      <c r="HO187" s="91"/>
      <c r="HP187" s="62"/>
      <c r="HQ187" s="62"/>
      <c r="HR187" s="62"/>
      <c r="HS187" s="62"/>
      <c r="HT187" s="62"/>
      <c r="HU187" s="62"/>
      <c r="HV187" s="62"/>
      <c r="HW187" s="62"/>
      <c r="HX187" s="62"/>
      <c r="HY187" s="62"/>
      <c r="HZ187" s="62"/>
      <c r="IA187" s="62"/>
      <c r="IB187" s="62"/>
      <c r="IC187" s="62"/>
      <c r="ID187" s="62"/>
      <c r="IE187" s="62"/>
      <c r="IF187" s="62"/>
      <c r="IG187" s="62"/>
      <c r="IH187" s="62"/>
      <c r="II187" s="62"/>
      <c r="IJ187" s="62"/>
      <c r="IK187" s="62"/>
      <c r="IL187" s="62"/>
      <c r="IM187" s="62"/>
      <c r="IN187" s="62"/>
      <c r="IO187" s="62"/>
      <c r="IP187" s="62"/>
      <c r="IQ187" s="62"/>
      <c r="IR187" s="62"/>
      <c r="IS187" s="62"/>
      <c r="IT187" s="62"/>
      <c r="IU187" s="62"/>
      <c r="IV187" s="62"/>
      <c r="IW187" s="62"/>
      <c r="IX187" s="62"/>
      <c r="IY187" s="62"/>
      <c r="IZ187" s="62"/>
      <c r="JA187" s="62"/>
      <c r="JB187" s="62"/>
      <c r="JC187" s="62"/>
      <c r="JD187" s="62"/>
      <c r="JE187" s="62"/>
      <c r="JF187" s="62"/>
      <c r="JG187" s="62"/>
      <c r="JH187" s="62"/>
      <c r="JI187" s="62"/>
      <c r="JJ187" s="62"/>
      <c r="JK187" s="62"/>
      <c r="JL187" s="62"/>
      <c r="JM187" s="62"/>
      <c r="JN187" s="62"/>
      <c r="JO187" s="62"/>
      <c r="JP187" s="62"/>
      <c r="JQ187" s="62"/>
      <c r="JR187" s="62"/>
      <c r="JS187" s="62"/>
      <c r="JT187" s="62"/>
      <c r="JU187" s="62"/>
      <c r="JV187" s="62"/>
      <c r="JW187" s="62"/>
      <c r="JX187" s="62"/>
      <c r="JY187" s="62"/>
      <c r="JZ187" s="62"/>
      <c r="KA187" s="62"/>
      <c r="KB187" s="62"/>
      <c r="KC187" s="62"/>
      <c r="KD187" s="62"/>
      <c r="KE187" s="62"/>
      <c r="KF187" s="62"/>
      <c r="KG187" s="62"/>
    </row>
    <row r="188" spans="1:293" s="52" customFormat="1" ht="13.5" customHeight="1">
      <c r="A188" s="59"/>
      <c r="B188" s="60"/>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c r="DL188" s="62"/>
      <c r="DM188" s="62"/>
      <c r="DN188" s="62"/>
      <c r="DO188" s="62"/>
      <c r="DP188" s="62"/>
      <c r="DQ188" s="62"/>
      <c r="DR188" s="62"/>
      <c r="DS188" s="62"/>
      <c r="DT188" s="62"/>
      <c r="DU188" s="62"/>
      <c r="DV188" s="62"/>
      <c r="DW188" s="62"/>
      <c r="DX188" s="62"/>
      <c r="DY188" s="62"/>
      <c r="DZ188" s="62"/>
      <c r="EA188" s="62"/>
      <c r="EB188" s="62"/>
      <c r="EC188" s="62"/>
      <c r="ED188" s="62"/>
      <c r="EE188" s="62"/>
      <c r="EF188" s="62"/>
      <c r="EG188" s="62"/>
      <c r="EH188" s="62"/>
      <c r="EI188" s="62"/>
      <c r="EJ188" s="91"/>
      <c r="EK188" s="91"/>
      <c r="EL188" s="62"/>
      <c r="EM188" s="91"/>
      <c r="EN188" s="91"/>
      <c r="EO188" s="62"/>
      <c r="EP188" s="91"/>
      <c r="EQ188" s="91"/>
      <c r="ER188" s="62"/>
      <c r="ES188" s="91"/>
      <c r="ET188" s="91"/>
      <c r="EU188" s="62"/>
      <c r="EV188" s="91"/>
      <c r="EW188" s="91"/>
      <c r="EX188" s="62"/>
      <c r="EY188" s="62"/>
      <c r="EZ188" s="62"/>
      <c r="FA188" s="62"/>
      <c r="FB188" s="62"/>
      <c r="FC188" s="62"/>
      <c r="FD188" s="62"/>
      <c r="FE188" s="62"/>
      <c r="FF188" s="62"/>
      <c r="FG188" s="62"/>
      <c r="FH188" s="62"/>
      <c r="FI188" s="62"/>
      <c r="FJ188" s="62"/>
      <c r="FK188" s="62"/>
      <c r="FL188" s="62"/>
      <c r="FM188" s="62"/>
      <c r="FN188" s="62"/>
      <c r="FO188" s="62"/>
      <c r="FP188" s="62"/>
      <c r="FQ188" s="62"/>
      <c r="FR188" s="62"/>
      <c r="FS188" s="62"/>
      <c r="FT188" s="62"/>
      <c r="FU188" s="62"/>
      <c r="FV188" s="62"/>
      <c r="FW188" s="62"/>
      <c r="FX188" s="62"/>
      <c r="FY188" s="62"/>
      <c r="FZ188" s="62"/>
      <c r="GA188" s="62"/>
      <c r="GB188" s="62"/>
      <c r="GC188" s="62"/>
      <c r="GD188" s="62"/>
      <c r="GE188" s="62"/>
      <c r="GF188" s="62"/>
      <c r="GG188" s="62"/>
      <c r="GH188" s="62"/>
      <c r="GI188" s="62"/>
      <c r="GJ188" s="62"/>
      <c r="GK188" s="62"/>
      <c r="GL188" s="62"/>
      <c r="GM188" s="62"/>
      <c r="GN188" s="62"/>
      <c r="GO188" s="62"/>
      <c r="GP188" s="62"/>
      <c r="GQ188" s="62"/>
      <c r="GR188" s="62"/>
      <c r="GS188" s="62"/>
      <c r="GT188" s="62"/>
      <c r="GU188" s="62"/>
      <c r="GV188" s="62"/>
      <c r="GW188" s="62"/>
      <c r="GX188" s="62"/>
      <c r="GY188" s="62"/>
      <c r="GZ188" s="62"/>
      <c r="HA188" s="62"/>
      <c r="HB188" s="91"/>
      <c r="HC188" s="91"/>
      <c r="HD188" s="62"/>
      <c r="HE188" s="91"/>
      <c r="HF188" s="91"/>
      <c r="HG188" s="62"/>
      <c r="HH188" s="91"/>
      <c r="HI188" s="91"/>
      <c r="HJ188" s="62"/>
      <c r="HK188" s="91"/>
      <c r="HL188" s="91"/>
      <c r="HM188" s="62"/>
      <c r="HN188" s="91"/>
      <c r="HO188" s="91"/>
      <c r="HP188" s="62"/>
      <c r="HQ188" s="62"/>
      <c r="HR188" s="62"/>
      <c r="HS188" s="62"/>
      <c r="HT188" s="62"/>
      <c r="HU188" s="62"/>
      <c r="HV188" s="62"/>
      <c r="HW188" s="62"/>
      <c r="HX188" s="62"/>
      <c r="HY188" s="62"/>
      <c r="HZ188" s="62"/>
      <c r="IA188" s="62"/>
      <c r="IB188" s="62"/>
      <c r="IC188" s="62"/>
      <c r="ID188" s="62"/>
      <c r="IE188" s="62"/>
      <c r="IF188" s="62"/>
      <c r="IG188" s="62"/>
      <c r="IH188" s="62"/>
      <c r="II188" s="62"/>
      <c r="IJ188" s="62"/>
      <c r="IK188" s="62"/>
      <c r="IL188" s="62"/>
      <c r="IM188" s="62"/>
      <c r="IN188" s="62"/>
      <c r="IO188" s="62"/>
      <c r="IP188" s="62"/>
      <c r="IQ188" s="62"/>
      <c r="IR188" s="62"/>
      <c r="IS188" s="62"/>
      <c r="IT188" s="62"/>
      <c r="IU188" s="62"/>
      <c r="IV188" s="62"/>
      <c r="IW188" s="62"/>
      <c r="IX188" s="62"/>
      <c r="IY188" s="62"/>
      <c r="IZ188" s="62"/>
      <c r="JA188" s="62"/>
      <c r="JB188" s="62"/>
      <c r="JC188" s="62"/>
      <c r="JD188" s="62"/>
      <c r="JE188" s="62"/>
      <c r="JF188" s="62"/>
      <c r="JG188" s="62"/>
      <c r="JH188" s="62"/>
      <c r="JI188" s="62"/>
      <c r="JJ188" s="62"/>
      <c r="JK188" s="62"/>
      <c r="JL188" s="62"/>
      <c r="JM188" s="62"/>
      <c r="JN188" s="62"/>
      <c r="JO188" s="62"/>
      <c r="JP188" s="62"/>
      <c r="JQ188" s="62"/>
      <c r="JR188" s="62"/>
      <c r="JS188" s="62"/>
      <c r="JT188" s="62"/>
      <c r="JU188" s="62"/>
      <c r="JV188" s="62"/>
      <c r="JW188" s="62"/>
      <c r="JX188" s="62"/>
      <c r="JY188" s="62"/>
      <c r="JZ188" s="62"/>
      <c r="KA188" s="62"/>
      <c r="KB188" s="62"/>
      <c r="KC188" s="62"/>
      <c r="KD188" s="62"/>
      <c r="KE188" s="62"/>
      <c r="KF188" s="62"/>
      <c r="KG188" s="62"/>
    </row>
    <row r="189" spans="1:293" s="52" customFormat="1" ht="13.5" customHeight="1">
      <c r="A189" s="59"/>
      <c r="B189" s="60"/>
      <c r="C189" s="61"/>
      <c r="D189" s="62"/>
      <c r="E189" s="62"/>
      <c r="F189" s="62"/>
      <c r="G189" s="62"/>
      <c r="H189" s="62"/>
      <c r="I189" s="62"/>
      <c r="J189" s="62"/>
      <c r="K189" s="62"/>
      <c r="L189" s="62"/>
      <c r="M189" s="62"/>
      <c r="N189" s="62"/>
      <c r="O189" s="62"/>
      <c r="P189" s="62"/>
      <c r="Q189" s="62"/>
      <c r="R189" s="62"/>
      <c r="S189" s="62"/>
      <c r="T189" s="62"/>
      <c r="U189" s="62"/>
      <c r="V189" s="62"/>
      <c r="W189" s="62"/>
      <c r="X189" s="62"/>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c r="DL189" s="62"/>
      <c r="DM189" s="62"/>
      <c r="DN189" s="62"/>
      <c r="DO189" s="62"/>
      <c r="DP189" s="62"/>
      <c r="DQ189" s="62"/>
      <c r="DR189" s="62"/>
      <c r="DS189" s="62"/>
      <c r="DT189" s="62"/>
      <c r="DU189" s="62"/>
      <c r="DV189" s="62"/>
      <c r="DW189" s="62"/>
      <c r="DX189" s="62"/>
      <c r="DY189" s="62"/>
      <c r="DZ189" s="62"/>
      <c r="EA189" s="62"/>
      <c r="EB189" s="62"/>
      <c r="EC189" s="62"/>
      <c r="ED189" s="62"/>
      <c r="EE189" s="62"/>
      <c r="EF189" s="62"/>
      <c r="EG189" s="62"/>
      <c r="EH189" s="62"/>
      <c r="EI189" s="62"/>
      <c r="EJ189" s="91"/>
      <c r="EK189" s="91"/>
      <c r="EL189" s="62"/>
      <c r="EM189" s="91"/>
      <c r="EN189" s="91"/>
      <c r="EO189" s="62"/>
      <c r="EP189" s="91"/>
      <c r="EQ189" s="91"/>
      <c r="ER189" s="62"/>
      <c r="ES189" s="91"/>
      <c r="ET189" s="91"/>
      <c r="EU189" s="62"/>
      <c r="EV189" s="91"/>
      <c r="EW189" s="91"/>
      <c r="EX189" s="62"/>
      <c r="EY189" s="62"/>
      <c r="EZ189" s="62"/>
      <c r="FA189" s="62"/>
      <c r="FB189" s="62"/>
      <c r="FC189" s="62"/>
      <c r="FD189" s="62"/>
      <c r="FE189" s="62"/>
      <c r="FF189" s="62"/>
      <c r="FG189" s="62"/>
      <c r="FH189" s="62"/>
      <c r="FI189" s="62"/>
      <c r="FJ189" s="62"/>
      <c r="FK189" s="62"/>
      <c r="FL189" s="62"/>
      <c r="FM189" s="62"/>
      <c r="FN189" s="62"/>
      <c r="FO189" s="62"/>
      <c r="FP189" s="62"/>
      <c r="FQ189" s="62"/>
      <c r="FR189" s="62"/>
      <c r="FS189" s="62"/>
      <c r="FT189" s="62"/>
      <c r="FU189" s="62"/>
      <c r="FV189" s="62"/>
      <c r="FW189" s="62"/>
      <c r="FX189" s="62"/>
      <c r="FY189" s="62"/>
      <c r="FZ189" s="62"/>
      <c r="GA189" s="62"/>
      <c r="GB189" s="62"/>
      <c r="GC189" s="62"/>
      <c r="GD189" s="62"/>
      <c r="GE189" s="62"/>
      <c r="GF189" s="62"/>
      <c r="GG189" s="62"/>
      <c r="GH189" s="62"/>
      <c r="GI189" s="62"/>
      <c r="GJ189" s="62"/>
      <c r="GK189" s="62"/>
      <c r="GL189" s="62"/>
      <c r="GM189" s="62"/>
      <c r="GN189" s="62"/>
      <c r="GO189" s="62"/>
      <c r="GP189" s="62"/>
      <c r="GQ189" s="62"/>
      <c r="GR189" s="62"/>
      <c r="GS189" s="62"/>
      <c r="GT189" s="62"/>
      <c r="GU189" s="62"/>
      <c r="GV189" s="62"/>
      <c r="GW189" s="62"/>
      <c r="GX189" s="62"/>
      <c r="GY189" s="62"/>
      <c r="GZ189" s="62"/>
      <c r="HA189" s="62"/>
      <c r="HB189" s="91"/>
      <c r="HC189" s="91"/>
      <c r="HD189" s="62"/>
      <c r="HE189" s="91"/>
      <c r="HF189" s="91"/>
      <c r="HG189" s="62"/>
      <c r="HH189" s="91"/>
      <c r="HI189" s="91"/>
      <c r="HJ189" s="62"/>
      <c r="HK189" s="91"/>
      <c r="HL189" s="91"/>
      <c r="HM189" s="62"/>
      <c r="HN189" s="91"/>
      <c r="HO189" s="91"/>
      <c r="HP189" s="62"/>
      <c r="HQ189" s="62"/>
      <c r="HR189" s="62"/>
      <c r="HS189" s="62"/>
      <c r="HT189" s="62"/>
      <c r="HU189" s="62"/>
      <c r="HV189" s="62"/>
      <c r="HW189" s="62"/>
      <c r="HX189" s="62"/>
      <c r="HY189" s="62"/>
      <c r="HZ189" s="62"/>
      <c r="IA189" s="62"/>
      <c r="IB189" s="62"/>
      <c r="IC189" s="62"/>
      <c r="ID189" s="62"/>
      <c r="IE189" s="62"/>
      <c r="IF189" s="62"/>
      <c r="IG189" s="62"/>
      <c r="IH189" s="62"/>
      <c r="II189" s="62"/>
      <c r="IJ189" s="62"/>
      <c r="IK189" s="62"/>
      <c r="IL189" s="62"/>
      <c r="IM189" s="62"/>
      <c r="IN189" s="62"/>
      <c r="IO189" s="62"/>
      <c r="IP189" s="62"/>
      <c r="IQ189" s="62"/>
      <c r="IR189" s="62"/>
      <c r="IS189" s="62"/>
      <c r="IT189" s="62"/>
      <c r="IU189" s="62"/>
      <c r="IV189" s="62"/>
      <c r="IW189" s="62"/>
      <c r="IX189" s="62"/>
      <c r="IY189" s="62"/>
      <c r="IZ189" s="62"/>
      <c r="JA189" s="62"/>
      <c r="JB189" s="62"/>
      <c r="JC189" s="62"/>
      <c r="JD189" s="62"/>
      <c r="JE189" s="62"/>
      <c r="JF189" s="62"/>
      <c r="JG189" s="62"/>
      <c r="JH189" s="62"/>
      <c r="JI189" s="62"/>
      <c r="JJ189" s="62"/>
      <c r="JK189" s="62"/>
      <c r="JL189" s="62"/>
      <c r="JM189" s="62"/>
      <c r="JN189" s="62"/>
      <c r="JO189" s="62"/>
      <c r="JP189" s="62"/>
      <c r="JQ189" s="62"/>
      <c r="JR189" s="62"/>
      <c r="JS189" s="62"/>
      <c r="JT189" s="62"/>
      <c r="JU189" s="62"/>
      <c r="JV189" s="62"/>
      <c r="JW189" s="62"/>
      <c r="JX189" s="62"/>
      <c r="JY189" s="62"/>
      <c r="JZ189" s="62"/>
      <c r="KA189" s="62"/>
      <c r="KB189" s="62"/>
      <c r="KC189" s="62"/>
      <c r="KD189" s="62"/>
      <c r="KE189" s="62"/>
      <c r="KF189" s="62"/>
      <c r="KG189" s="62"/>
    </row>
    <row r="190" spans="1:293" s="52" customFormat="1" ht="13.5" customHeight="1">
      <c r="A190" s="59"/>
      <c r="B190" s="60"/>
      <c r="C190" s="61"/>
      <c r="D190" s="62"/>
      <c r="E190" s="62"/>
      <c r="F190" s="62"/>
      <c r="G190" s="62"/>
      <c r="H190" s="62"/>
      <c r="I190" s="62"/>
      <c r="J190" s="62"/>
      <c r="K190" s="62"/>
      <c r="L190" s="62"/>
      <c r="M190" s="62"/>
      <c r="N190" s="62"/>
      <c r="O190" s="62"/>
      <c r="P190" s="62"/>
      <c r="Q190" s="62"/>
      <c r="R190" s="62"/>
      <c r="S190" s="62"/>
      <c r="T190" s="62"/>
      <c r="U190" s="62"/>
      <c r="V190" s="62"/>
      <c r="W190" s="62"/>
      <c r="X190" s="62"/>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c r="DL190" s="62"/>
      <c r="DM190" s="62"/>
      <c r="DN190" s="62"/>
      <c r="DO190" s="62"/>
      <c r="DP190" s="62"/>
      <c r="DQ190" s="62"/>
      <c r="DR190" s="62"/>
      <c r="DS190" s="62"/>
      <c r="DT190" s="62"/>
      <c r="DU190" s="62"/>
      <c r="DV190" s="62"/>
      <c r="DW190" s="62"/>
      <c r="DX190" s="62"/>
      <c r="DY190" s="62"/>
      <c r="DZ190" s="62"/>
      <c r="EA190" s="62"/>
      <c r="EB190" s="62"/>
      <c r="EC190" s="62"/>
      <c r="ED190" s="62"/>
      <c r="EE190" s="62"/>
      <c r="EF190" s="62"/>
      <c r="EG190" s="62"/>
      <c r="EH190" s="62"/>
      <c r="EI190" s="62"/>
      <c r="EJ190" s="91"/>
      <c r="EK190" s="91"/>
      <c r="EL190" s="62"/>
      <c r="EM190" s="91"/>
      <c r="EN190" s="91"/>
      <c r="EO190" s="62"/>
      <c r="EP190" s="91"/>
      <c r="EQ190" s="91"/>
      <c r="ER190" s="62"/>
      <c r="ES190" s="91"/>
      <c r="ET190" s="91"/>
      <c r="EU190" s="62"/>
      <c r="EV190" s="91"/>
      <c r="EW190" s="91"/>
      <c r="EX190" s="62"/>
      <c r="EY190" s="62"/>
      <c r="EZ190" s="62"/>
      <c r="FA190" s="62"/>
      <c r="FB190" s="62"/>
      <c r="FC190" s="62"/>
      <c r="FD190" s="62"/>
      <c r="FE190" s="62"/>
      <c r="FF190" s="62"/>
      <c r="FG190" s="62"/>
      <c r="FH190" s="62"/>
      <c r="FI190" s="62"/>
      <c r="FJ190" s="62"/>
      <c r="FK190" s="62"/>
      <c r="FL190" s="62"/>
      <c r="FM190" s="62"/>
      <c r="FN190" s="62"/>
      <c r="FO190" s="62"/>
      <c r="FP190" s="62"/>
      <c r="FQ190" s="62"/>
      <c r="FR190" s="62"/>
      <c r="FS190" s="62"/>
      <c r="FT190" s="62"/>
      <c r="FU190" s="62"/>
      <c r="FV190" s="62"/>
      <c r="FW190" s="62"/>
      <c r="FX190" s="62"/>
      <c r="FY190" s="62"/>
      <c r="FZ190" s="62"/>
      <c r="GA190" s="62"/>
      <c r="GB190" s="62"/>
      <c r="GC190" s="62"/>
      <c r="GD190" s="62"/>
      <c r="GE190" s="62"/>
      <c r="GF190" s="62"/>
      <c r="GG190" s="62"/>
      <c r="GH190" s="62"/>
      <c r="GI190" s="62"/>
      <c r="GJ190" s="62"/>
      <c r="GK190" s="62"/>
      <c r="GL190" s="62"/>
      <c r="GM190" s="62"/>
      <c r="GN190" s="62"/>
      <c r="GO190" s="62"/>
      <c r="GP190" s="62"/>
      <c r="GQ190" s="62"/>
      <c r="GR190" s="62"/>
      <c r="GS190" s="62"/>
      <c r="GT190" s="62"/>
      <c r="GU190" s="62"/>
      <c r="GV190" s="62"/>
      <c r="GW190" s="62"/>
      <c r="GX190" s="62"/>
      <c r="GY190" s="62"/>
      <c r="GZ190" s="62"/>
      <c r="HA190" s="62"/>
      <c r="HB190" s="91"/>
      <c r="HC190" s="91"/>
      <c r="HD190" s="62"/>
      <c r="HE190" s="91"/>
      <c r="HF190" s="91"/>
      <c r="HG190" s="62"/>
      <c r="HH190" s="91"/>
      <c r="HI190" s="91"/>
      <c r="HJ190" s="62"/>
      <c r="HK190" s="91"/>
      <c r="HL190" s="91"/>
      <c r="HM190" s="62"/>
      <c r="HN190" s="91"/>
      <c r="HO190" s="91"/>
      <c r="HP190" s="62"/>
      <c r="HQ190" s="62"/>
      <c r="HR190" s="62"/>
      <c r="HS190" s="62"/>
      <c r="HT190" s="62"/>
      <c r="HU190" s="62"/>
      <c r="HV190" s="62"/>
      <c r="HW190" s="62"/>
      <c r="HX190" s="62"/>
      <c r="HY190" s="62"/>
      <c r="HZ190" s="62"/>
      <c r="IA190" s="62"/>
      <c r="IB190" s="62"/>
      <c r="IC190" s="62"/>
      <c r="ID190" s="62"/>
      <c r="IE190" s="62"/>
      <c r="IF190" s="62"/>
      <c r="IG190" s="62"/>
      <c r="IH190" s="62"/>
      <c r="II190" s="62"/>
      <c r="IJ190" s="62"/>
      <c r="IK190" s="62"/>
      <c r="IL190" s="62"/>
      <c r="IM190" s="62"/>
      <c r="IN190" s="62"/>
      <c r="IO190" s="62"/>
      <c r="IP190" s="62"/>
      <c r="IQ190" s="62"/>
      <c r="IR190" s="62"/>
      <c r="IS190" s="62"/>
      <c r="IT190" s="62"/>
      <c r="IU190" s="62"/>
      <c r="IV190" s="62"/>
      <c r="IW190" s="62"/>
      <c r="IX190" s="62"/>
      <c r="IY190" s="62"/>
      <c r="IZ190" s="62"/>
      <c r="JA190" s="62"/>
      <c r="JB190" s="62"/>
      <c r="JC190" s="62"/>
      <c r="JD190" s="62"/>
      <c r="JE190" s="62"/>
      <c r="JF190" s="62"/>
      <c r="JG190" s="62"/>
      <c r="JH190" s="62"/>
      <c r="JI190" s="62"/>
      <c r="JJ190" s="62"/>
      <c r="JK190" s="62"/>
      <c r="JL190" s="62"/>
      <c r="JM190" s="62"/>
      <c r="JN190" s="62"/>
      <c r="JO190" s="62"/>
      <c r="JP190" s="62"/>
      <c r="JQ190" s="62"/>
      <c r="JR190" s="62"/>
      <c r="JS190" s="62"/>
      <c r="JT190" s="62"/>
      <c r="JU190" s="62"/>
      <c r="JV190" s="62"/>
      <c r="JW190" s="62"/>
      <c r="JX190" s="62"/>
      <c r="JY190" s="62"/>
      <c r="JZ190" s="62"/>
      <c r="KA190" s="62"/>
      <c r="KB190" s="62"/>
      <c r="KC190" s="62"/>
      <c r="KD190" s="62"/>
      <c r="KE190" s="62"/>
      <c r="KF190" s="62"/>
      <c r="KG190" s="62"/>
    </row>
    <row r="191" spans="1:293" s="52" customFormat="1" ht="13.5" customHeight="1">
      <c r="A191" s="59"/>
      <c r="B191" s="60"/>
      <c r="C191" s="61"/>
      <c r="D191" s="62"/>
      <c r="E191" s="62"/>
      <c r="F191" s="62"/>
      <c r="G191" s="62"/>
      <c r="H191" s="62"/>
      <c r="I191" s="62"/>
      <c r="J191" s="62"/>
      <c r="K191" s="62"/>
      <c r="L191" s="62"/>
      <c r="M191" s="62"/>
      <c r="N191" s="62"/>
      <c r="O191" s="62"/>
      <c r="P191" s="62"/>
      <c r="Q191" s="62"/>
      <c r="R191" s="62"/>
      <c r="S191" s="62"/>
      <c r="T191" s="62"/>
      <c r="U191" s="62"/>
      <c r="V191" s="62"/>
      <c r="W191" s="62"/>
      <c r="X191" s="62"/>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c r="DL191" s="62"/>
      <c r="DM191" s="62"/>
      <c r="DN191" s="62"/>
      <c r="DO191" s="62"/>
      <c r="DP191" s="62"/>
      <c r="DQ191" s="62"/>
      <c r="DR191" s="62"/>
      <c r="DS191" s="62"/>
      <c r="DT191" s="62"/>
      <c r="DU191" s="62"/>
      <c r="DV191" s="62"/>
      <c r="DW191" s="62"/>
      <c r="DX191" s="62"/>
      <c r="DY191" s="62"/>
      <c r="DZ191" s="62"/>
      <c r="EA191" s="62"/>
      <c r="EB191" s="62"/>
      <c r="EC191" s="62"/>
      <c r="ED191" s="62"/>
      <c r="EE191" s="62"/>
      <c r="EF191" s="62"/>
      <c r="EG191" s="62"/>
      <c r="EH191" s="62"/>
      <c r="EI191" s="62"/>
      <c r="EJ191" s="91"/>
      <c r="EK191" s="91"/>
      <c r="EL191" s="62"/>
      <c r="EM191" s="91"/>
      <c r="EN191" s="91"/>
      <c r="EO191" s="62"/>
      <c r="EP191" s="91"/>
      <c r="EQ191" s="91"/>
      <c r="ER191" s="62"/>
      <c r="ES191" s="91"/>
      <c r="ET191" s="91"/>
      <c r="EU191" s="62"/>
      <c r="EV191" s="91"/>
      <c r="EW191" s="91"/>
      <c r="EX191" s="62"/>
      <c r="EY191" s="62"/>
      <c r="EZ191" s="62"/>
      <c r="FA191" s="62"/>
      <c r="FB191" s="62"/>
      <c r="FC191" s="62"/>
      <c r="FD191" s="62"/>
      <c r="FE191" s="62"/>
      <c r="FF191" s="62"/>
      <c r="FG191" s="62"/>
      <c r="FH191" s="62"/>
      <c r="FI191" s="62"/>
      <c r="FJ191" s="62"/>
      <c r="FK191" s="62"/>
      <c r="FL191" s="62"/>
      <c r="FM191" s="62"/>
      <c r="FN191" s="62"/>
      <c r="FO191" s="62"/>
      <c r="FP191" s="62"/>
      <c r="FQ191" s="62"/>
      <c r="FR191" s="62"/>
      <c r="FS191" s="62"/>
      <c r="FT191" s="62"/>
      <c r="FU191" s="62"/>
      <c r="FV191" s="62"/>
      <c r="FW191" s="62"/>
      <c r="FX191" s="62"/>
      <c r="FY191" s="62"/>
      <c r="FZ191" s="62"/>
      <c r="GA191" s="62"/>
      <c r="GB191" s="62"/>
      <c r="GC191" s="62"/>
      <c r="GD191" s="62"/>
      <c r="GE191" s="62"/>
      <c r="GF191" s="62"/>
      <c r="GG191" s="62"/>
      <c r="GH191" s="62"/>
      <c r="GI191" s="62"/>
      <c r="GJ191" s="62"/>
      <c r="GK191" s="62"/>
      <c r="GL191" s="62"/>
      <c r="GM191" s="62"/>
      <c r="GN191" s="62"/>
      <c r="GO191" s="62"/>
      <c r="GP191" s="62"/>
      <c r="GQ191" s="62"/>
      <c r="GR191" s="62"/>
      <c r="GS191" s="62"/>
      <c r="GT191" s="62"/>
      <c r="GU191" s="62"/>
      <c r="GV191" s="62"/>
      <c r="GW191" s="62"/>
      <c r="GX191" s="62"/>
      <c r="GY191" s="62"/>
      <c r="GZ191" s="62"/>
      <c r="HA191" s="62"/>
      <c r="HB191" s="91"/>
      <c r="HC191" s="91"/>
      <c r="HD191" s="62"/>
      <c r="HE191" s="91"/>
      <c r="HF191" s="91"/>
      <c r="HG191" s="62"/>
      <c r="HH191" s="91"/>
      <c r="HI191" s="91"/>
      <c r="HJ191" s="62"/>
      <c r="HK191" s="91"/>
      <c r="HL191" s="91"/>
      <c r="HM191" s="62"/>
      <c r="HN191" s="91"/>
      <c r="HO191" s="91"/>
      <c r="HP191" s="62"/>
      <c r="HQ191" s="62"/>
      <c r="HR191" s="62"/>
      <c r="HS191" s="62"/>
      <c r="HT191" s="62"/>
      <c r="HU191" s="62"/>
      <c r="HV191" s="62"/>
      <c r="HW191" s="62"/>
      <c r="HX191" s="62"/>
      <c r="HY191" s="62"/>
      <c r="HZ191" s="62"/>
      <c r="IA191" s="62"/>
      <c r="IB191" s="62"/>
      <c r="IC191" s="62"/>
      <c r="ID191" s="62"/>
      <c r="IE191" s="62"/>
      <c r="IF191" s="62"/>
      <c r="IG191" s="62"/>
      <c r="IH191" s="62"/>
      <c r="II191" s="62"/>
      <c r="IJ191" s="62"/>
      <c r="IK191" s="62"/>
      <c r="IL191" s="62"/>
      <c r="IM191" s="62"/>
      <c r="IN191" s="62"/>
      <c r="IO191" s="62"/>
      <c r="IP191" s="62"/>
      <c r="IQ191" s="62"/>
      <c r="IR191" s="62"/>
      <c r="IS191" s="62"/>
      <c r="IT191" s="62"/>
      <c r="IU191" s="62"/>
      <c r="IV191" s="62"/>
      <c r="IW191" s="62"/>
      <c r="IX191" s="62"/>
      <c r="IY191" s="62"/>
      <c r="IZ191" s="62"/>
      <c r="JA191" s="62"/>
      <c r="JB191" s="62"/>
      <c r="JC191" s="62"/>
      <c r="JD191" s="62"/>
      <c r="JE191" s="62"/>
      <c r="JF191" s="62"/>
      <c r="JG191" s="62"/>
      <c r="JH191" s="62"/>
      <c r="JI191" s="62"/>
      <c r="JJ191" s="62"/>
      <c r="JK191" s="62"/>
      <c r="JL191" s="62"/>
      <c r="JM191" s="62"/>
      <c r="JN191" s="62"/>
      <c r="JO191" s="62"/>
      <c r="JP191" s="62"/>
      <c r="JQ191" s="62"/>
      <c r="JR191" s="62"/>
      <c r="JS191" s="62"/>
      <c r="JT191" s="62"/>
      <c r="JU191" s="62"/>
      <c r="JV191" s="62"/>
      <c r="JW191" s="62"/>
      <c r="JX191" s="62"/>
      <c r="JY191" s="62"/>
      <c r="JZ191" s="62"/>
      <c r="KA191" s="62"/>
      <c r="KB191" s="62"/>
      <c r="KC191" s="62"/>
      <c r="KD191" s="62"/>
      <c r="KE191" s="62"/>
      <c r="KF191" s="62"/>
      <c r="KG191" s="62"/>
    </row>
    <row r="192" spans="1:293" s="52" customFormat="1" ht="13.5" customHeight="1">
      <c r="A192" s="59"/>
      <c r="B192" s="60"/>
      <c r="C192" s="61"/>
      <c r="D192" s="62"/>
      <c r="E192" s="62"/>
      <c r="F192" s="62"/>
      <c r="G192" s="62"/>
      <c r="H192" s="62"/>
      <c r="I192" s="62"/>
      <c r="J192" s="62"/>
      <c r="K192" s="62"/>
      <c r="L192" s="62"/>
      <c r="M192" s="62"/>
      <c r="N192" s="62"/>
      <c r="O192" s="62"/>
      <c r="P192" s="62"/>
      <c r="Q192" s="62"/>
      <c r="R192" s="62"/>
      <c r="S192" s="62"/>
      <c r="T192" s="62"/>
      <c r="U192" s="62"/>
      <c r="V192" s="62"/>
      <c r="W192" s="62"/>
      <c r="X192" s="62"/>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c r="DL192" s="62"/>
      <c r="DM192" s="62"/>
      <c r="DN192" s="62"/>
      <c r="DO192" s="62"/>
      <c r="DP192" s="62"/>
      <c r="DQ192" s="62"/>
      <c r="DR192" s="62"/>
      <c r="DS192" s="62"/>
      <c r="DT192" s="62"/>
      <c r="DU192" s="62"/>
      <c r="DV192" s="62"/>
      <c r="DW192" s="62"/>
      <c r="DX192" s="62"/>
      <c r="DY192" s="62"/>
      <c r="DZ192" s="62"/>
      <c r="EA192" s="62"/>
      <c r="EB192" s="62"/>
      <c r="EC192" s="62"/>
      <c r="ED192" s="62"/>
      <c r="EE192" s="62"/>
      <c r="EF192" s="62"/>
      <c r="EG192" s="62"/>
      <c r="EH192" s="62"/>
      <c r="EI192" s="62"/>
      <c r="EJ192" s="91"/>
      <c r="EK192" s="91"/>
      <c r="EL192" s="62"/>
      <c r="EM192" s="91"/>
      <c r="EN192" s="91"/>
      <c r="EO192" s="62"/>
      <c r="EP192" s="91"/>
      <c r="EQ192" s="91"/>
      <c r="ER192" s="62"/>
      <c r="ES192" s="91"/>
      <c r="ET192" s="91"/>
      <c r="EU192" s="62"/>
      <c r="EV192" s="91"/>
      <c r="EW192" s="91"/>
      <c r="EX192" s="62"/>
      <c r="EY192" s="62"/>
      <c r="EZ192" s="62"/>
      <c r="FA192" s="62"/>
      <c r="FB192" s="62"/>
      <c r="FC192" s="62"/>
      <c r="FD192" s="62"/>
      <c r="FE192" s="62"/>
      <c r="FF192" s="62"/>
      <c r="FG192" s="62"/>
      <c r="FH192" s="62"/>
      <c r="FI192" s="62"/>
      <c r="FJ192" s="62"/>
      <c r="FK192" s="62"/>
      <c r="FL192" s="62"/>
      <c r="FM192" s="62"/>
      <c r="FN192" s="62"/>
      <c r="FO192" s="62"/>
      <c r="FP192" s="62"/>
      <c r="FQ192" s="62"/>
      <c r="FR192" s="62"/>
      <c r="FS192" s="62"/>
      <c r="FT192" s="62"/>
      <c r="FU192" s="62"/>
      <c r="FV192" s="62"/>
      <c r="FW192" s="62"/>
      <c r="FX192" s="62"/>
      <c r="FY192" s="62"/>
      <c r="FZ192" s="62"/>
      <c r="GA192" s="62"/>
      <c r="GB192" s="62"/>
      <c r="GC192" s="62"/>
      <c r="GD192" s="62"/>
      <c r="GE192" s="62"/>
      <c r="GF192" s="62"/>
      <c r="GG192" s="62"/>
      <c r="GH192" s="62"/>
      <c r="GI192" s="62"/>
      <c r="GJ192" s="62"/>
      <c r="GK192" s="62"/>
      <c r="GL192" s="62"/>
      <c r="GM192" s="62"/>
      <c r="GN192" s="62"/>
      <c r="GO192" s="62"/>
      <c r="GP192" s="62"/>
      <c r="GQ192" s="62"/>
      <c r="GR192" s="62"/>
      <c r="GS192" s="62"/>
      <c r="GT192" s="62"/>
      <c r="GU192" s="62"/>
      <c r="GV192" s="62"/>
      <c r="GW192" s="62"/>
      <c r="GX192" s="62"/>
      <c r="GY192" s="62"/>
      <c r="GZ192" s="62"/>
      <c r="HA192" s="62"/>
      <c r="HB192" s="91"/>
      <c r="HC192" s="91"/>
      <c r="HD192" s="62"/>
      <c r="HE192" s="91"/>
      <c r="HF192" s="91"/>
      <c r="HG192" s="62"/>
      <c r="HH192" s="91"/>
      <c r="HI192" s="91"/>
      <c r="HJ192" s="62"/>
      <c r="HK192" s="91"/>
      <c r="HL192" s="91"/>
      <c r="HM192" s="62"/>
      <c r="HN192" s="91"/>
      <c r="HO192" s="91"/>
      <c r="HP192" s="62"/>
      <c r="HQ192" s="62"/>
      <c r="HR192" s="62"/>
      <c r="HS192" s="62"/>
      <c r="HT192" s="62"/>
      <c r="HU192" s="62"/>
      <c r="HV192" s="62"/>
      <c r="HW192" s="62"/>
      <c r="HX192" s="62"/>
      <c r="HY192" s="62"/>
      <c r="HZ192" s="62"/>
      <c r="IA192" s="62"/>
      <c r="IB192" s="62"/>
      <c r="IC192" s="62"/>
      <c r="ID192" s="62"/>
      <c r="IE192" s="62"/>
      <c r="IF192" s="62"/>
      <c r="IG192" s="62"/>
      <c r="IH192" s="62"/>
      <c r="II192" s="62"/>
      <c r="IJ192" s="62"/>
      <c r="IK192" s="62"/>
      <c r="IL192" s="62"/>
      <c r="IM192" s="62"/>
      <c r="IN192" s="62"/>
      <c r="IO192" s="62"/>
      <c r="IP192" s="62"/>
      <c r="IQ192" s="62"/>
      <c r="IR192" s="62"/>
      <c r="IS192" s="62"/>
      <c r="IT192" s="62"/>
      <c r="IU192" s="62"/>
      <c r="IV192" s="62"/>
      <c r="IW192" s="62"/>
      <c r="IX192" s="62"/>
      <c r="IY192" s="62"/>
      <c r="IZ192" s="62"/>
      <c r="JA192" s="62"/>
      <c r="JB192" s="62"/>
      <c r="JC192" s="62"/>
      <c r="JD192" s="62"/>
      <c r="JE192" s="62"/>
      <c r="JF192" s="62"/>
      <c r="JG192" s="62"/>
      <c r="JH192" s="62"/>
      <c r="JI192" s="62"/>
      <c r="JJ192" s="62"/>
      <c r="JK192" s="62"/>
      <c r="JL192" s="62"/>
      <c r="JM192" s="62"/>
      <c r="JN192" s="62"/>
      <c r="JO192" s="62"/>
      <c r="JP192" s="62"/>
      <c r="JQ192" s="62"/>
      <c r="JR192" s="62"/>
      <c r="JS192" s="62"/>
      <c r="JT192" s="62"/>
      <c r="JU192" s="62"/>
      <c r="JV192" s="62"/>
      <c r="JW192" s="62"/>
      <c r="JX192" s="62"/>
      <c r="JY192" s="62"/>
      <c r="JZ192" s="62"/>
      <c r="KA192" s="62"/>
      <c r="KB192" s="62"/>
      <c r="KC192" s="62"/>
      <c r="KD192" s="62"/>
      <c r="KE192" s="62"/>
      <c r="KF192" s="62"/>
      <c r="KG192" s="62"/>
    </row>
    <row r="193" spans="1:293" s="52" customFormat="1" ht="13.5" customHeight="1">
      <c r="A193" s="59"/>
      <c r="B193" s="60"/>
      <c r="C193" s="61"/>
      <c r="D193" s="62"/>
      <c r="E193" s="62"/>
      <c r="F193" s="62"/>
      <c r="G193" s="62"/>
      <c r="H193" s="62"/>
      <c r="I193" s="62"/>
      <c r="J193" s="62"/>
      <c r="K193" s="62"/>
      <c r="L193" s="62"/>
      <c r="M193" s="62"/>
      <c r="N193" s="62"/>
      <c r="O193" s="62"/>
      <c r="P193" s="62"/>
      <c r="Q193" s="62"/>
      <c r="R193" s="62"/>
      <c r="S193" s="62"/>
      <c r="T193" s="62"/>
      <c r="U193" s="62"/>
      <c r="V193" s="62"/>
      <c r="W193" s="62"/>
      <c r="X193" s="62"/>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c r="DL193" s="62"/>
      <c r="DM193" s="62"/>
      <c r="DN193" s="62"/>
      <c r="DO193" s="62"/>
      <c r="DP193" s="62"/>
      <c r="DQ193" s="62"/>
      <c r="DR193" s="62"/>
      <c r="DS193" s="62"/>
      <c r="DT193" s="62"/>
      <c r="DU193" s="62"/>
      <c r="DV193" s="62"/>
      <c r="DW193" s="62"/>
      <c r="DX193" s="62"/>
      <c r="DY193" s="62"/>
      <c r="DZ193" s="62"/>
      <c r="EA193" s="62"/>
      <c r="EB193" s="62"/>
      <c r="EC193" s="62"/>
      <c r="ED193" s="62"/>
      <c r="EE193" s="62"/>
      <c r="EF193" s="62"/>
      <c r="EG193" s="62"/>
      <c r="EH193" s="62"/>
      <c r="EI193" s="62"/>
      <c r="EJ193" s="91"/>
      <c r="EK193" s="91"/>
      <c r="EL193" s="62"/>
      <c r="EM193" s="91"/>
      <c r="EN193" s="91"/>
      <c r="EO193" s="62"/>
      <c r="EP193" s="91"/>
      <c r="EQ193" s="91"/>
      <c r="ER193" s="62"/>
      <c r="ES193" s="91"/>
      <c r="ET193" s="91"/>
      <c r="EU193" s="62"/>
      <c r="EV193" s="91"/>
      <c r="EW193" s="91"/>
      <c r="EX193" s="62"/>
      <c r="EY193" s="62"/>
      <c r="EZ193" s="62"/>
      <c r="FA193" s="62"/>
      <c r="FB193" s="62"/>
      <c r="FC193" s="62"/>
      <c r="FD193" s="62"/>
      <c r="FE193" s="62"/>
      <c r="FF193" s="62"/>
      <c r="FG193" s="62"/>
      <c r="FH193" s="62"/>
      <c r="FI193" s="62"/>
      <c r="FJ193" s="62"/>
      <c r="FK193" s="62"/>
      <c r="FL193" s="62"/>
      <c r="FM193" s="62"/>
      <c r="FN193" s="62"/>
      <c r="FO193" s="62"/>
      <c r="FP193" s="62"/>
      <c r="FQ193" s="62"/>
      <c r="FR193" s="62"/>
      <c r="FS193" s="62"/>
      <c r="FT193" s="62"/>
      <c r="FU193" s="62"/>
      <c r="FV193" s="62"/>
      <c r="FW193" s="62"/>
      <c r="FX193" s="62"/>
      <c r="FY193" s="62"/>
      <c r="FZ193" s="62"/>
      <c r="GA193" s="62"/>
      <c r="GB193" s="62"/>
      <c r="GC193" s="62"/>
      <c r="GD193" s="62"/>
      <c r="GE193" s="62"/>
      <c r="GF193" s="62"/>
      <c r="GG193" s="62"/>
      <c r="GH193" s="62"/>
      <c r="GI193" s="62"/>
      <c r="GJ193" s="62"/>
      <c r="GK193" s="62"/>
      <c r="GL193" s="62"/>
      <c r="GM193" s="62"/>
      <c r="GN193" s="62"/>
      <c r="GO193" s="62"/>
      <c r="GP193" s="62"/>
      <c r="GQ193" s="62"/>
      <c r="GR193" s="62"/>
      <c r="GS193" s="62"/>
      <c r="GT193" s="62"/>
      <c r="GU193" s="62"/>
      <c r="GV193" s="62"/>
      <c r="GW193" s="62"/>
      <c r="GX193" s="62"/>
      <c r="GY193" s="62"/>
      <c r="GZ193" s="62"/>
      <c r="HA193" s="62"/>
      <c r="HB193" s="91"/>
      <c r="HC193" s="91"/>
      <c r="HD193" s="62"/>
      <c r="HE193" s="91"/>
      <c r="HF193" s="91"/>
      <c r="HG193" s="62"/>
      <c r="HH193" s="91"/>
      <c r="HI193" s="91"/>
      <c r="HJ193" s="62"/>
      <c r="HK193" s="91"/>
      <c r="HL193" s="91"/>
      <c r="HM193" s="62"/>
      <c r="HN193" s="91"/>
      <c r="HO193" s="91"/>
      <c r="HP193" s="62"/>
      <c r="HQ193" s="62"/>
      <c r="HR193" s="62"/>
      <c r="HS193" s="62"/>
      <c r="HT193" s="62"/>
      <c r="HU193" s="62"/>
      <c r="HV193" s="62"/>
      <c r="HW193" s="62"/>
      <c r="HX193" s="62"/>
      <c r="HY193" s="62"/>
      <c r="HZ193" s="62"/>
      <c r="IA193" s="62"/>
      <c r="IB193" s="62"/>
      <c r="IC193" s="62"/>
      <c r="ID193" s="62"/>
      <c r="IE193" s="62"/>
      <c r="IF193" s="62"/>
      <c r="IG193" s="62"/>
      <c r="IH193" s="62"/>
      <c r="II193" s="62"/>
      <c r="IJ193" s="62"/>
      <c r="IK193" s="62"/>
      <c r="IL193" s="62"/>
      <c r="IM193" s="62"/>
      <c r="IN193" s="62"/>
      <c r="IO193" s="62"/>
      <c r="IP193" s="62"/>
      <c r="IQ193" s="62"/>
      <c r="IR193" s="62"/>
      <c r="IS193" s="62"/>
      <c r="IT193" s="62"/>
      <c r="IU193" s="62"/>
      <c r="IV193" s="62"/>
      <c r="IW193" s="62"/>
      <c r="IX193" s="62"/>
      <c r="IY193" s="62"/>
      <c r="IZ193" s="62"/>
      <c r="JA193" s="62"/>
      <c r="JB193" s="62"/>
      <c r="JC193" s="62"/>
      <c r="JD193" s="62"/>
      <c r="JE193" s="62"/>
      <c r="JF193" s="62"/>
      <c r="JG193" s="62"/>
      <c r="JH193" s="62"/>
      <c r="JI193" s="62"/>
      <c r="JJ193" s="62"/>
      <c r="JK193" s="62"/>
      <c r="JL193" s="62"/>
      <c r="JM193" s="62"/>
      <c r="JN193" s="62"/>
      <c r="JO193" s="62"/>
      <c r="JP193" s="62"/>
      <c r="JQ193" s="62"/>
      <c r="JR193" s="62"/>
      <c r="JS193" s="62"/>
      <c r="JT193" s="62"/>
      <c r="JU193" s="62"/>
      <c r="JV193" s="62"/>
      <c r="JW193" s="62"/>
      <c r="JX193" s="62"/>
      <c r="JY193" s="62"/>
      <c r="JZ193" s="62"/>
      <c r="KA193" s="62"/>
      <c r="KB193" s="62"/>
      <c r="KC193" s="62"/>
      <c r="KD193" s="62"/>
      <c r="KE193" s="62"/>
      <c r="KF193" s="62"/>
      <c r="KG193" s="62"/>
    </row>
    <row r="194" spans="1:293" s="52" customFormat="1" ht="13.5" customHeight="1">
      <c r="A194" s="59"/>
      <c r="B194" s="60"/>
      <c r="C194" s="61"/>
      <c r="D194" s="62"/>
      <c r="E194" s="62"/>
      <c r="F194" s="62"/>
      <c r="G194" s="62"/>
      <c r="H194" s="62"/>
      <c r="I194" s="62"/>
      <c r="J194" s="62"/>
      <c r="K194" s="62"/>
      <c r="L194" s="62"/>
      <c r="M194" s="62"/>
      <c r="N194" s="62"/>
      <c r="O194" s="62"/>
      <c r="P194" s="62"/>
      <c r="Q194" s="62"/>
      <c r="R194" s="62"/>
      <c r="S194" s="62"/>
      <c r="T194" s="62"/>
      <c r="U194" s="62"/>
      <c r="V194" s="62"/>
      <c r="W194" s="62"/>
      <c r="X194" s="62"/>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c r="DL194" s="62"/>
      <c r="DM194" s="62"/>
      <c r="DN194" s="62"/>
      <c r="DO194" s="62"/>
      <c r="DP194" s="62"/>
      <c r="DQ194" s="62"/>
      <c r="DR194" s="62"/>
      <c r="DS194" s="62"/>
      <c r="DT194" s="62"/>
      <c r="DU194" s="62"/>
      <c r="DV194" s="62"/>
      <c r="DW194" s="62"/>
      <c r="DX194" s="62"/>
      <c r="DY194" s="62"/>
      <c r="DZ194" s="62"/>
      <c r="EA194" s="62"/>
      <c r="EB194" s="62"/>
      <c r="EC194" s="62"/>
      <c r="ED194" s="62"/>
      <c r="EE194" s="62"/>
      <c r="EF194" s="62"/>
      <c r="EG194" s="62"/>
      <c r="EH194" s="62"/>
      <c r="EI194" s="62"/>
      <c r="EJ194" s="91"/>
      <c r="EK194" s="91"/>
      <c r="EL194" s="62"/>
      <c r="EM194" s="91"/>
      <c r="EN194" s="91"/>
      <c r="EO194" s="62"/>
      <c r="EP194" s="91"/>
      <c r="EQ194" s="91"/>
      <c r="ER194" s="62"/>
      <c r="ES194" s="91"/>
      <c r="ET194" s="91"/>
      <c r="EU194" s="62"/>
      <c r="EV194" s="91"/>
      <c r="EW194" s="91"/>
      <c r="EX194" s="62"/>
      <c r="EY194" s="62"/>
      <c r="EZ194" s="62"/>
      <c r="FA194" s="62"/>
      <c r="FB194" s="62"/>
      <c r="FC194" s="62"/>
      <c r="FD194" s="62"/>
      <c r="FE194" s="62"/>
      <c r="FF194" s="62"/>
      <c r="FG194" s="62"/>
      <c r="FH194" s="62"/>
      <c r="FI194" s="62"/>
      <c r="FJ194" s="62"/>
      <c r="FK194" s="62"/>
      <c r="FL194" s="62"/>
      <c r="FM194" s="62"/>
      <c r="FN194" s="62"/>
      <c r="FO194" s="62"/>
      <c r="FP194" s="62"/>
      <c r="FQ194" s="62"/>
      <c r="FR194" s="62"/>
      <c r="FS194" s="62"/>
      <c r="FT194" s="62"/>
      <c r="FU194" s="62"/>
      <c r="FV194" s="62"/>
      <c r="FW194" s="62"/>
      <c r="FX194" s="62"/>
      <c r="FY194" s="62"/>
      <c r="FZ194" s="62"/>
      <c r="GA194" s="62"/>
      <c r="GB194" s="62"/>
      <c r="GC194" s="62"/>
      <c r="GD194" s="62"/>
      <c r="GE194" s="62"/>
      <c r="GF194" s="62"/>
      <c r="GG194" s="62"/>
      <c r="GH194" s="62"/>
      <c r="GI194" s="62"/>
      <c r="GJ194" s="62"/>
      <c r="GK194" s="62"/>
      <c r="GL194" s="62"/>
      <c r="GM194" s="62"/>
      <c r="GN194" s="62"/>
      <c r="GO194" s="62"/>
      <c r="GP194" s="62"/>
      <c r="GQ194" s="62"/>
      <c r="GR194" s="62"/>
      <c r="GS194" s="62"/>
      <c r="GT194" s="62"/>
      <c r="GU194" s="62"/>
      <c r="GV194" s="62"/>
      <c r="GW194" s="62"/>
      <c r="GX194" s="62"/>
      <c r="GY194" s="62"/>
      <c r="GZ194" s="62"/>
      <c r="HA194" s="62"/>
      <c r="HB194" s="91"/>
      <c r="HC194" s="91"/>
      <c r="HD194" s="62"/>
      <c r="HE194" s="91"/>
      <c r="HF194" s="91"/>
      <c r="HG194" s="62"/>
      <c r="HH194" s="91"/>
      <c r="HI194" s="91"/>
      <c r="HJ194" s="62"/>
      <c r="HK194" s="91"/>
      <c r="HL194" s="91"/>
      <c r="HM194" s="62"/>
      <c r="HN194" s="91"/>
      <c r="HO194" s="91"/>
      <c r="HP194" s="62"/>
      <c r="HQ194" s="62"/>
      <c r="HR194" s="62"/>
      <c r="HS194" s="62"/>
      <c r="HT194" s="62"/>
      <c r="HU194" s="62"/>
      <c r="HV194" s="62"/>
      <c r="HW194" s="62"/>
      <c r="HX194" s="62"/>
      <c r="HY194" s="62"/>
      <c r="HZ194" s="62"/>
      <c r="IA194" s="62"/>
      <c r="IB194" s="62"/>
      <c r="IC194" s="62"/>
      <c r="ID194" s="62"/>
      <c r="IE194" s="62"/>
      <c r="IF194" s="62"/>
      <c r="IG194" s="62"/>
      <c r="IH194" s="62"/>
      <c r="II194" s="62"/>
      <c r="IJ194" s="62"/>
      <c r="IK194" s="62"/>
      <c r="IL194" s="62"/>
      <c r="IM194" s="62"/>
      <c r="IN194" s="62"/>
      <c r="IO194" s="62"/>
      <c r="IP194" s="62"/>
      <c r="IQ194" s="62"/>
      <c r="IR194" s="62"/>
      <c r="IS194" s="62"/>
      <c r="IT194" s="62"/>
      <c r="IU194" s="62"/>
      <c r="IV194" s="62"/>
      <c r="IW194" s="62"/>
      <c r="IX194" s="62"/>
      <c r="IY194" s="62"/>
      <c r="IZ194" s="62"/>
      <c r="JA194" s="62"/>
      <c r="JB194" s="62"/>
      <c r="JC194" s="62"/>
      <c r="JD194" s="62"/>
      <c r="JE194" s="62"/>
      <c r="JF194" s="62"/>
      <c r="JG194" s="62"/>
      <c r="JH194" s="62"/>
      <c r="JI194" s="62"/>
      <c r="JJ194" s="62"/>
      <c r="JK194" s="62"/>
      <c r="JL194" s="62"/>
      <c r="JM194" s="62"/>
      <c r="JN194" s="62"/>
      <c r="JO194" s="62"/>
      <c r="JP194" s="62"/>
      <c r="JQ194" s="62"/>
      <c r="JR194" s="62"/>
      <c r="JS194" s="62"/>
      <c r="JT194" s="62"/>
      <c r="JU194" s="62"/>
      <c r="JV194" s="62"/>
      <c r="JW194" s="62"/>
      <c r="JX194" s="62"/>
      <c r="JY194" s="62"/>
      <c r="JZ194" s="62"/>
      <c r="KA194" s="62"/>
      <c r="KB194" s="62"/>
      <c r="KC194" s="62"/>
      <c r="KD194" s="62"/>
      <c r="KE194" s="62"/>
      <c r="KF194" s="62"/>
      <c r="KG194" s="62"/>
    </row>
    <row r="195" spans="1:293" s="52" customFormat="1" ht="13.5" customHeight="1">
      <c r="A195" s="59"/>
      <c r="B195" s="60"/>
      <c r="C195" s="61"/>
      <c r="D195" s="62"/>
      <c r="E195" s="62"/>
      <c r="F195" s="62"/>
      <c r="G195" s="62"/>
      <c r="H195" s="62"/>
      <c r="I195" s="62"/>
      <c r="J195" s="62"/>
      <c r="K195" s="62"/>
      <c r="L195" s="62"/>
      <c r="M195" s="62"/>
      <c r="N195" s="62"/>
      <c r="O195" s="62"/>
      <c r="P195" s="62"/>
      <c r="Q195" s="62"/>
      <c r="R195" s="62"/>
      <c r="S195" s="62"/>
      <c r="T195" s="62"/>
      <c r="U195" s="62"/>
      <c r="V195" s="62"/>
      <c r="W195" s="62"/>
      <c r="X195" s="62"/>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c r="DL195" s="62"/>
      <c r="DM195" s="62"/>
      <c r="DN195" s="62"/>
      <c r="DO195" s="62"/>
      <c r="DP195" s="62"/>
      <c r="DQ195" s="62"/>
      <c r="DR195" s="62"/>
      <c r="DS195" s="62"/>
      <c r="DT195" s="62"/>
      <c r="DU195" s="62"/>
      <c r="DV195" s="62"/>
      <c r="DW195" s="62"/>
      <c r="DX195" s="62"/>
      <c r="DY195" s="62"/>
      <c r="DZ195" s="62"/>
      <c r="EA195" s="62"/>
      <c r="EB195" s="62"/>
      <c r="EC195" s="62"/>
      <c r="ED195" s="62"/>
      <c r="EE195" s="62"/>
      <c r="EF195" s="62"/>
      <c r="EG195" s="62"/>
      <c r="EH195" s="62"/>
      <c r="EI195" s="62"/>
      <c r="EJ195" s="91"/>
      <c r="EK195" s="91"/>
      <c r="EL195" s="62"/>
      <c r="EM195" s="91"/>
      <c r="EN195" s="91"/>
      <c r="EO195" s="62"/>
      <c r="EP195" s="91"/>
      <c r="EQ195" s="91"/>
      <c r="ER195" s="62"/>
      <c r="ES195" s="91"/>
      <c r="ET195" s="91"/>
      <c r="EU195" s="62"/>
      <c r="EV195" s="91"/>
      <c r="EW195" s="91"/>
      <c r="EX195" s="62"/>
      <c r="EY195" s="62"/>
      <c r="EZ195" s="62"/>
      <c r="FA195" s="62"/>
      <c r="FB195" s="62"/>
      <c r="FC195" s="62"/>
      <c r="FD195" s="62"/>
      <c r="FE195" s="62"/>
      <c r="FF195" s="62"/>
      <c r="FG195" s="62"/>
      <c r="FH195" s="62"/>
      <c r="FI195" s="62"/>
      <c r="FJ195" s="62"/>
      <c r="FK195" s="62"/>
      <c r="FL195" s="62"/>
      <c r="FM195" s="62"/>
      <c r="FN195" s="62"/>
      <c r="FO195" s="62"/>
      <c r="FP195" s="62"/>
      <c r="FQ195" s="62"/>
      <c r="FR195" s="62"/>
      <c r="FS195" s="62"/>
      <c r="FT195" s="62"/>
      <c r="FU195" s="62"/>
      <c r="FV195" s="62"/>
      <c r="FW195" s="62"/>
      <c r="FX195" s="62"/>
      <c r="FY195" s="62"/>
      <c r="FZ195" s="62"/>
      <c r="GA195" s="62"/>
      <c r="GB195" s="62"/>
      <c r="GC195" s="62"/>
      <c r="GD195" s="62"/>
      <c r="GE195" s="62"/>
      <c r="GF195" s="62"/>
      <c r="GG195" s="62"/>
      <c r="GH195" s="62"/>
      <c r="GI195" s="62"/>
      <c r="GJ195" s="62"/>
      <c r="GK195" s="62"/>
      <c r="GL195" s="62"/>
      <c r="GM195" s="62"/>
      <c r="GN195" s="62"/>
      <c r="GO195" s="62"/>
      <c r="GP195" s="62"/>
      <c r="GQ195" s="62"/>
      <c r="GR195" s="62"/>
      <c r="GS195" s="62"/>
      <c r="GT195" s="62"/>
      <c r="GU195" s="62"/>
      <c r="GV195" s="62"/>
      <c r="GW195" s="62"/>
      <c r="GX195" s="62"/>
      <c r="GY195" s="62"/>
      <c r="GZ195" s="62"/>
      <c r="HA195" s="62"/>
      <c r="HB195" s="91"/>
      <c r="HC195" s="91"/>
      <c r="HD195" s="62"/>
      <c r="HE195" s="91"/>
      <c r="HF195" s="91"/>
      <c r="HG195" s="62"/>
      <c r="HH195" s="91"/>
      <c r="HI195" s="91"/>
      <c r="HJ195" s="62"/>
      <c r="HK195" s="91"/>
      <c r="HL195" s="91"/>
      <c r="HM195" s="62"/>
      <c r="HN195" s="91"/>
      <c r="HO195" s="91"/>
      <c r="HP195" s="62"/>
      <c r="HQ195" s="62"/>
      <c r="HR195" s="62"/>
      <c r="HS195" s="62"/>
      <c r="HT195" s="62"/>
      <c r="HU195" s="62"/>
      <c r="HV195" s="62"/>
      <c r="HW195" s="62"/>
      <c r="HX195" s="62"/>
      <c r="HY195" s="62"/>
      <c r="HZ195" s="62"/>
      <c r="IA195" s="62"/>
      <c r="IB195" s="62"/>
      <c r="IC195" s="62"/>
      <c r="ID195" s="62"/>
      <c r="IE195" s="62"/>
      <c r="IF195" s="62"/>
      <c r="IG195" s="62"/>
      <c r="IH195" s="62"/>
      <c r="II195" s="62"/>
      <c r="IJ195" s="62"/>
      <c r="IK195" s="62"/>
      <c r="IL195" s="62"/>
      <c r="IM195" s="62"/>
      <c r="IN195" s="62"/>
      <c r="IO195" s="62"/>
      <c r="IP195" s="62"/>
      <c r="IQ195" s="62"/>
      <c r="IR195" s="62"/>
      <c r="IS195" s="62"/>
      <c r="IT195" s="62"/>
      <c r="IU195" s="62"/>
      <c r="IV195" s="62"/>
      <c r="IW195" s="62"/>
      <c r="IX195" s="62"/>
      <c r="IY195" s="62"/>
      <c r="IZ195" s="62"/>
      <c r="JA195" s="62"/>
      <c r="JB195" s="62"/>
      <c r="JC195" s="62"/>
      <c r="JD195" s="62"/>
      <c r="JE195" s="62"/>
      <c r="JF195" s="62"/>
      <c r="JG195" s="62"/>
      <c r="JH195" s="62"/>
      <c r="JI195" s="62"/>
      <c r="JJ195" s="62"/>
      <c r="JK195" s="62"/>
      <c r="JL195" s="62"/>
      <c r="JM195" s="62"/>
      <c r="JN195" s="62"/>
      <c r="JO195" s="62"/>
      <c r="JP195" s="62"/>
      <c r="JQ195" s="62"/>
      <c r="JR195" s="62"/>
      <c r="JS195" s="62"/>
      <c r="JT195" s="62"/>
      <c r="JU195" s="62"/>
      <c r="JV195" s="62"/>
      <c r="JW195" s="62"/>
      <c r="JX195" s="62"/>
      <c r="JY195" s="62"/>
      <c r="JZ195" s="62"/>
      <c r="KA195" s="62"/>
      <c r="KB195" s="62"/>
      <c r="KC195" s="62"/>
      <c r="KD195" s="62"/>
      <c r="KE195" s="62"/>
      <c r="KF195" s="62"/>
      <c r="KG195" s="62"/>
    </row>
    <row r="196" spans="1:293" s="52" customFormat="1" ht="13.5" customHeight="1">
      <c r="A196" s="59"/>
      <c r="B196" s="60"/>
      <c r="C196" s="61"/>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c r="DL196" s="62"/>
      <c r="DM196" s="62"/>
      <c r="DN196" s="62"/>
      <c r="DO196" s="62"/>
      <c r="DP196" s="62"/>
      <c r="DQ196" s="62"/>
      <c r="DR196" s="62"/>
      <c r="DS196" s="62"/>
      <c r="DT196" s="62"/>
      <c r="DU196" s="62"/>
      <c r="DV196" s="62"/>
      <c r="DW196" s="62"/>
      <c r="DX196" s="62"/>
      <c r="DY196" s="62"/>
      <c r="DZ196" s="62"/>
      <c r="EA196" s="62"/>
      <c r="EB196" s="62"/>
      <c r="EC196" s="62"/>
      <c r="ED196" s="62"/>
      <c r="EE196" s="62"/>
      <c r="EF196" s="62"/>
      <c r="EG196" s="62"/>
      <c r="EH196" s="62"/>
      <c r="EI196" s="62"/>
      <c r="EJ196" s="91"/>
      <c r="EK196" s="91"/>
      <c r="EL196" s="62"/>
      <c r="EM196" s="91"/>
      <c r="EN196" s="91"/>
      <c r="EO196" s="62"/>
      <c r="EP196" s="91"/>
      <c r="EQ196" s="91"/>
      <c r="ER196" s="62"/>
      <c r="ES196" s="91"/>
      <c r="ET196" s="91"/>
      <c r="EU196" s="62"/>
      <c r="EV196" s="91"/>
      <c r="EW196" s="91"/>
      <c r="EX196" s="62"/>
      <c r="EY196" s="62"/>
      <c r="EZ196" s="62"/>
      <c r="FA196" s="62"/>
      <c r="FB196" s="62"/>
      <c r="FC196" s="62"/>
      <c r="FD196" s="62"/>
      <c r="FE196" s="62"/>
      <c r="FF196" s="62"/>
      <c r="FG196" s="62"/>
      <c r="FH196" s="62"/>
      <c r="FI196" s="62"/>
      <c r="FJ196" s="62"/>
      <c r="FK196" s="62"/>
      <c r="FL196" s="62"/>
      <c r="FM196" s="62"/>
      <c r="FN196" s="62"/>
      <c r="FO196" s="62"/>
      <c r="FP196" s="62"/>
      <c r="FQ196" s="62"/>
      <c r="FR196" s="62"/>
      <c r="FS196" s="62"/>
      <c r="FT196" s="62"/>
      <c r="FU196" s="62"/>
      <c r="FV196" s="62"/>
      <c r="FW196" s="62"/>
      <c r="FX196" s="62"/>
      <c r="FY196" s="62"/>
      <c r="FZ196" s="62"/>
      <c r="GA196" s="62"/>
      <c r="GB196" s="62"/>
      <c r="GC196" s="62"/>
      <c r="GD196" s="62"/>
      <c r="GE196" s="62"/>
      <c r="GF196" s="62"/>
      <c r="GG196" s="62"/>
      <c r="GH196" s="62"/>
      <c r="GI196" s="62"/>
      <c r="GJ196" s="62"/>
      <c r="GK196" s="62"/>
      <c r="GL196" s="62"/>
      <c r="GM196" s="62"/>
      <c r="GN196" s="62"/>
      <c r="GO196" s="62"/>
      <c r="GP196" s="62"/>
      <c r="GQ196" s="62"/>
      <c r="GR196" s="62"/>
      <c r="GS196" s="62"/>
      <c r="GT196" s="62"/>
      <c r="GU196" s="62"/>
      <c r="GV196" s="62"/>
      <c r="GW196" s="62"/>
      <c r="GX196" s="62"/>
      <c r="GY196" s="62"/>
      <c r="GZ196" s="62"/>
      <c r="HA196" s="62"/>
      <c r="HB196" s="91"/>
      <c r="HC196" s="91"/>
      <c r="HD196" s="62"/>
      <c r="HE196" s="91"/>
      <c r="HF196" s="91"/>
      <c r="HG196" s="62"/>
      <c r="HH196" s="91"/>
      <c r="HI196" s="91"/>
      <c r="HJ196" s="62"/>
      <c r="HK196" s="91"/>
      <c r="HL196" s="91"/>
      <c r="HM196" s="62"/>
      <c r="HN196" s="91"/>
      <c r="HO196" s="91"/>
      <c r="HP196" s="62"/>
      <c r="HQ196" s="62"/>
      <c r="HR196" s="62"/>
      <c r="HS196" s="62"/>
      <c r="HT196" s="62"/>
      <c r="HU196" s="62"/>
      <c r="HV196" s="62"/>
      <c r="HW196" s="62"/>
      <c r="HX196" s="62"/>
      <c r="HY196" s="62"/>
      <c r="HZ196" s="62"/>
      <c r="IA196" s="62"/>
      <c r="IB196" s="62"/>
      <c r="IC196" s="62"/>
      <c r="ID196" s="62"/>
      <c r="IE196" s="62"/>
      <c r="IF196" s="62"/>
      <c r="IG196" s="62"/>
      <c r="IH196" s="62"/>
      <c r="II196" s="62"/>
      <c r="IJ196" s="62"/>
      <c r="IK196" s="62"/>
      <c r="IL196" s="62"/>
      <c r="IM196" s="62"/>
      <c r="IN196" s="62"/>
      <c r="IO196" s="62"/>
      <c r="IP196" s="62"/>
      <c r="IQ196" s="62"/>
      <c r="IR196" s="62"/>
      <c r="IS196" s="62"/>
      <c r="IT196" s="62"/>
      <c r="IU196" s="62"/>
      <c r="IV196" s="62"/>
      <c r="IW196" s="62"/>
      <c r="IX196" s="62"/>
      <c r="IY196" s="62"/>
      <c r="IZ196" s="62"/>
      <c r="JA196" s="62"/>
      <c r="JB196" s="62"/>
      <c r="JC196" s="62"/>
      <c r="JD196" s="62"/>
      <c r="JE196" s="62"/>
      <c r="JF196" s="62"/>
      <c r="JG196" s="62"/>
      <c r="JH196" s="62"/>
      <c r="JI196" s="62"/>
      <c r="JJ196" s="62"/>
      <c r="JK196" s="62"/>
      <c r="JL196" s="62"/>
      <c r="JM196" s="62"/>
      <c r="JN196" s="62"/>
      <c r="JO196" s="62"/>
      <c r="JP196" s="62"/>
      <c r="JQ196" s="62"/>
      <c r="JR196" s="62"/>
      <c r="JS196" s="62"/>
      <c r="JT196" s="62"/>
      <c r="JU196" s="62"/>
      <c r="JV196" s="62"/>
      <c r="JW196" s="62"/>
      <c r="JX196" s="62"/>
      <c r="JY196" s="62"/>
      <c r="JZ196" s="62"/>
      <c r="KA196" s="62"/>
      <c r="KB196" s="62"/>
      <c r="KC196" s="62"/>
      <c r="KD196" s="62"/>
      <c r="KE196" s="62"/>
      <c r="KF196" s="62"/>
      <c r="KG196" s="62"/>
    </row>
    <row r="197" spans="1:293" s="52" customFormat="1" ht="13.5" customHeight="1">
      <c r="A197" s="59"/>
      <c r="B197" s="60"/>
      <c r="C197" s="61"/>
      <c r="D197" s="62"/>
      <c r="E197" s="62"/>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c r="DL197" s="62"/>
      <c r="DM197" s="62"/>
      <c r="DN197" s="62"/>
      <c r="DO197" s="62"/>
      <c r="DP197" s="62"/>
      <c r="DQ197" s="62"/>
      <c r="DR197" s="62"/>
      <c r="DS197" s="62"/>
      <c r="DT197" s="62"/>
      <c r="DU197" s="62"/>
      <c r="DV197" s="62"/>
      <c r="DW197" s="62"/>
      <c r="DX197" s="62"/>
      <c r="DY197" s="62"/>
      <c r="DZ197" s="62"/>
      <c r="EA197" s="62"/>
      <c r="EB197" s="62"/>
      <c r="EC197" s="62"/>
      <c r="ED197" s="62"/>
      <c r="EE197" s="62"/>
      <c r="EF197" s="62"/>
      <c r="EG197" s="62"/>
      <c r="EH197" s="62"/>
      <c r="EI197" s="62"/>
      <c r="EJ197" s="91"/>
      <c r="EK197" s="91"/>
      <c r="EL197" s="62"/>
      <c r="EM197" s="91"/>
      <c r="EN197" s="91"/>
      <c r="EO197" s="62"/>
      <c r="EP197" s="91"/>
      <c r="EQ197" s="91"/>
      <c r="ER197" s="62"/>
      <c r="ES197" s="91"/>
      <c r="ET197" s="91"/>
      <c r="EU197" s="62"/>
      <c r="EV197" s="91"/>
      <c r="EW197" s="91"/>
      <c r="EX197" s="62"/>
      <c r="EY197" s="62"/>
      <c r="EZ197" s="62"/>
      <c r="FA197" s="62"/>
      <c r="FB197" s="62"/>
      <c r="FC197" s="62"/>
      <c r="FD197" s="62"/>
      <c r="FE197" s="62"/>
      <c r="FF197" s="62"/>
      <c r="FG197" s="62"/>
      <c r="FH197" s="62"/>
      <c r="FI197" s="62"/>
      <c r="FJ197" s="62"/>
      <c r="FK197" s="62"/>
      <c r="FL197" s="62"/>
      <c r="FM197" s="62"/>
      <c r="FN197" s="62"/>
      <c r="FO197" s="62"/>
      <c r="FP197" s="62"/>
      <c r="FQ197" s="62"/>
      <c r="FR197" s="62"/>
      <c r="FS197" s="62"/>
      <c r="FT197" s="62"/>
      <c r="FU197" s="62"/>
      <c r="FV197" s="62"/>
      <c r="FW197" s="62"/>
      <c r="FX197" s="62"/>
      <c r="FY197" s="62"/>
      <c r="FZ197" s="62"/>
      <c r="GA197" s="62"/>
      <c r="GB197" s="62"/>
      <c r="GC197" s="62"/>
      <c r="GD197" s="62"/>
      <c r="GE197" s="62"/>
      <c r="GF197" s="62"/>
      <c r="GG197" s="62"/>
      <c r="GH197" s="62"/>
      <c r="GI197" s="62"/>
      <c r="GJ197" s="62"/>
      <c r="GK197" s="62"/>
      <c r="GL197" s="62"/>
      <c r="GM197" s="62"/>
      <c r="GN197" s="62"/>
      <c r="GO197" s="62"/>
      <c r="GP197" s="62"/>
      <c r="GQ197" s="62"/>
      <c r="GR197" s="62"/>
      <c r="GS197" s="62"/>
      <c r="GT197" s="62"/>
      <c r="GU197" s="62"/>
      <c r="GV197" s="62"/>
      <c r="GW197" s="62"/>
      <c r="GX197" s="62"/>
      <c r="GY197" s="62"/>
      <c r="GZ197" s="62"/>
      <c r="HA197" s="62"/>
      <c r="HB197" s="91"/>
      <c r="HC197" s="91"/>
      <c r="HD197" s="62"/>
      <c r="HE197" s="91"/>
      <c r="HF197" s="91"/>
      <c r="HG197" s="62"/>
      <c r="HH197" s="91"/>
      <c r="HI197" s="91"/>
      <c r="HJ197" s="62"/>
      <c r="HK197" s="91"/>
      <c r="HL197" s="91"/>
      <c r="HM197" s="62"/>
      <c r="HN197" s="91"/>
      <c r="HO197" s="91"/>
      <c r="HP197" s="62"/>
      <c r="HQ197" s="62"/>
      <c r="HR197" s="62"/>
      <c r="HS197" s="62"/>
      <c r="HT197" s="62"/>
      <c r="HU197" s="62"/>
      <c r="HV197" s="62"/>
      <c r="HW197" s="62"/>
      <c r="HX197" s="62"/>
      <c r="HY197" s="62"/>
      <c r="HZ197" s="62"/>
      <c r="IA197" s="62"/>
      <c r="IB197" s="62"/>
      <c r="IC197" s="62"/>
      <c r="ID197" s="62"/>
      <c r="IE197" s="62"/>
      <c r="IF197" s="62"/>
      <c r="IG197" s="62"/>
      <c r="IH197" s="62"/>
      <c r="II197" s="62"/>
      <c r="IJ197" s="62"/>
      <c r="IK197" s="62"/>
      <c r="IL197" s="62"/>
      <c r="IM197" s="62"/>
      <c r="IN197" s="62"/>
      <c r="IO197" s="62"/>
      <c r="IP197" s="62"/>
      <c r="IQ197" s="62"/>
      <c r="IR197" s="62"/>
      <c r="IS197" s="62"/>
      <c r="IT197" s="62"/>
      <c r="IU197" s="62"/>
      <c r="IV197" s="62"/>
      <c r="IW197" s="62"/>
      <c r="IX197" s="62"/>
      <c r="IY197" s="62"/>
      <c r="IZ197" s="62"/>
      <c r="JA197" s="62"/>
      <c r="JB197" s="62"/>
      <c r="JC197" s="62"/>
      <c r="JD197" s="62"/>
      <c r="JE197" s="62"/>
      <c r="JF197" s="62"/>
      <c r="JG197" s="62"/>
      <c r="JH197" s="62"/>
      <c r="JI197" s="62"/>
      <c r="JJ197" s="62"/>
      <c r="JK197" s="62"/>
      <c r="JL197" s="62"/>
      <c r="JM197" s="62"/>
      <c r="JN197" s="62"/>
      <c r="JO197" s="62"/>
      <c r="JP197" s="62"/>
      <c r="JQ197" s="62"/>
      <c r="JR197" s="62"/>
      <c r="JS197" s="62"/>
      <c r="JT197" s="62"/>
      <c r="JU197" s="62"/>
      <c r="JV197" s="62"/>
      <c r="JW197" s="62"/>
      <c r="JX197" s="62"/>
      <c r="JY197" s="62"/>
      <c r="JZ197" s="62"/>
      <c r="KA197" s="62"/>
      <c r="KB197" s="62"/>
      <c r="KC197" s="62"/>
      <c r="KD197" s="62"/>
      <c r="KE197" s="62"/>
      <c r="KF197" s="62"/>
      <c r="KG197" s="62"/>
    </row>
    <row r="198" spans="1:293" s="52" customFormat="1" ht="13.5" customHeight="1">
      <c r="A198" s="59"/>
      <c r="B198" s="60"/>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c r="DL198" s="62"/>
      <c r="DM198" s="62"/>
      <c r="DN198" s="62"/>
      <c r="DO198" s="62"/>
      <c r="DP198" s="62"/>
      <c r="DQ198" s="62"/>
      <c r="DR198" s="62"/>
      <c r="DS198" s="62"/>
      <c r="DT198" s="62"/>
      <c r="DU198" s="62"/>
      <c r="DV198" s="62"/>
      <c r="DW198" s="62"/>
      <c r="DX198" s="62"/>
      <c r="DY198" s="62"/>
      <c r="DZ198" s="62"/>
      <c r="EA198" s="62"/>
      <c r="EB198" s="62"/>
      <c r="EC198" s="62"/>
      <c r="ED198" s="62"/>
      <c r="EE198" s="62"/>
      <c r="EF198" s="62"/>
      <c r="EG198" s="62"/>
      <c r="EH198" s="62"/>
      <c r="EI198" s="62"/>
      <c r="EJ198" s="91"/>
      <c r="EK198" s="91"/>
      <c r="EL198" s="62"/>
      <c r="EM198" s="91"/>
      <c r="EN198" s="91"/>
      <c r="EO198" s="62"/>
      <c r="EP198" s="91"/>
      <c r="EQ198" s="91"/>
      <c r="ER198" s="62"/>
      <c r="ES198" s="91"/>
      <c r="ET198" s="91"/>
      <c r="EU198" s="62"/>
      <c r="EV198" s="91"/>
      <c r="EW198" s="91"/>
      <c r="EX198" s="62"/>
      <c r="EY198" s="62"/>
      <c r="EZ198" s="62"/>
      <c r="FA198" s="62"/>
      <c r="FB198" s="62"/>
      <c r="FC198" s="62"/>
      <c r="FD198" s="62"/>
      <c r="FE198" s="62"/>
      <c r="FF198" s="62"/>
      <c r="FG198" s="62"/>
      <c r="FH198" s="62"/>
      <c r="FI198" s="62"/>
      <c r="FJ198" s="62"/>
      <c r="FK198" s="62"/>
      <c r="FL198" s="62"/>
      <c r="FM198" s="62"/>
      <c r="FN198" s="62"/>
      <c r="FO198" s="62"/>
      <c r="FP198" s="62"/>
      <c r="FQ198" s="62"/>
      <c r="FR198" s="62"/>
      <c r="FS198" s="62"/>
      <c r="FT198" s="62"/>
      <c r="FU198" s="62"/>
      <c r="FV198" s="62"/>
      <c r="FW198" s="62"/>
      <c r="FX198" s="62"/>
      <c r="FY198" s="62"/>
      <c r="FZ198" s="62"/>
      <c r="GA198" s="62"/>
      <c r="GB198" s="62"/>
      <c r="GC198" s="62"/>
      <c r="GD198" s="62"/>
      <c r="GE198" s="62"/>
      <c r="GF198" s="62"/>
      <c r="GG198" s="62"/>
      <c r="GH198" s="62"/>
      <c r="GI198" s="62"/>
      <c r="GJ198" s="62"/>
      <c r="GK198" s="62"/>
      <c r="GL198" s="62"/>
      <c r="GM198" s="62"/>
      <c r="GN198" s="62"/>
      <c r="GO198" s="62"/>
      <c r="GP198" s="62"/>
      <c r="GQ198" s="62"/>
      <c r="GR198" s="62"/>
      <c r="GS198" s="62"/>
      <c r="GT198" s="62"/>
      <c r="GU198" s="62"/>
      <c r="GV198" s="62"/>
      <c r="GW198" s="62"/>
      <c r="GX198" s="62"/>
      <c r="GY198" s="62"/>
      <c r="GZ198" s="62"/>
      <c r="HA198" s="62"/>
      <c r="HB198" s="91"/>
      <c r="HC198" s="91"/>
      <c r="HD198" s="62"/>
      <c r="HE198" s="91"/>
      <c r="HF198" s="91"/>
      <c r="HG198" s="62"/>
      <c r="HH198" s="91"/>
      <c r="HI198" s="91"/>
      <c r="HJ198" s="62"/>
      <c r="HK198" s="91"/>
      <c r="HL198" s="91"/>
      <c r="HM198" s="62"/>
      <c r="HN198" s="91"/>
      <c r="HO198" s="91"/>
      <c r="HP198" s="62"/>
      <c r="HQ198" s="62"/>
      <c r="HR198" s="62"/>
      <c r="HS198" s="62"/>
      <c r="HT198" s="62"/>
      <c r="HU198" s="62"/>
      <c r="HV198" s="62"/>
      <c r="HW198" s="62"/>
      <c r="HX198" s="62"/>
      <c r="HY198" s="62"/>
      <c r="HZ198" s="62"/>
      <c r="IA198" s="62"/>
      <c r="IB198" s="62"/>
      <c r="IC198" s="62"/>
      <c r="ID198" s="62"/>
      <c r="IE198" s="62"/>
      <c r="IF198" s="62"/>
      <c r="IG198" s="62"/>
      <c r="IH198" s="62"/>
      <c r="II198" s="62"/>
      <c r="IJ198" s="62"/>
      <c r="IK198" s="62"/>
      <c r="IL198" s="62"/>
      <c r="IM198" s="62"/>
      <c r="IN198" s="62"/>
      <c r="IO198" s="62"/>
      <c r="IP198" s="62"/>
      <c r="IQ198" s="62"/>
      <c r="IR198" s="62"/>
      <c r="IS198" s="62"/>
      <c r="IT198" s="62"/>
      <c r="IU198" s="62"/>
      <c r="IV198" s="62"/>
      <c r="IW198" s="62"/>
      <c r="IX198" s="62"/>
      <c r="IY198" s="62"/>
      <c r="IZ198" s="62"/>
      <c r="JA198" s="62"/>
      <c r="JB198" s="62"/>
      <c r="JC198" s="62"/>
      <c r="JD198" s="62"/>
      <c r="JE198" s="62"/>
      <c r="JF198" s="62"/>
      <c r="JG198" s="62"/>
      <c r="JH198" s="62"/>
      <c r="JI198" s="62"/>
      <c r="JJ198" s="62"/>
      <c r="JK198" s="62"/>
      <c r="JL198" s="62"/>
      <c r="JM198" s="62"/>
      <c r="JN198" s="62"/>
      <c r="JO198" s="62"/>
      <c r="JP198" s="62"/>
      <c r="JQ198" s="62"/>
      <c r="JR198" s="62"/>
      <c r="JS198" s="62"/>
      <c r="JT198" s="62"/>
      <c r="JU198" s="62"/>
      <c r="JV198" s="62"/>
      <c r="JW198" s="62"/>
      <c r="JX198" s="62"/>
      <c r="JY198" s="62"/>
      <c r="JZ198" s="62"/>
      <c r="KA198" s="62"/>
      <c r="KB198" s="62"/>
      <c r="KC198" s="62"/>
      <c r="KD198" s="62"/>
      <c r="KE198" s="62"/>
      <c r="KF198" s="62"/>
      <c r="KG198" s="62"/>
    </row>
    <row r="199" spans="1:293" s="52" customFormat="1" ht="13.5" customHeight="1">
      <c r="A199" s="59"/>
      <c r="B199" s="60"/>
      <c r="C199" s="61"/>
      <c r="D199" s="62"/>
      <c r="E199" s="62"/>
      <c r="F199" s="62"/>
      <c r="G199" s="62"/>
      <c r="H199" s="62"/>
      <c r="I199" s="62"/>
      <c r="J199" s="62"/>
      <c r="K199" s="62"/>
      <c r="L199" s="62"/>
      <c r="M199" s="62"/>
      <c r="N199" s="62"/>
      <c r="O199" s="62"/>
      <c r="P199" s="62"/>
      <c r="Q199" s="62"/>
      <c r="R199" s="62"/>
      <c r="S199" s="62"/>
      <c r="T199" s="62"/>
      <c r="U199" s="62"/>
      <c r="V199" s="62"/>
      <c r="W199" s="62"/>
      <c r="X199" s="62"/>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c r="DL199" s="62"/>
      <c r="DM199" s="62"/>
      <c r="DN199" s="62"/>
      <c r="DO199" s="62"/>
      <c r="DP199" s="62"/>
      <c r="DQ199" s="62"/>
      <c r="DR199" s="62"/>
      <c r="DS199" s="62"/>
      <c r="DT199" s="62"/>
      <c r="DU199" s="62"/>
      <c r="DV199" s="62"/>
      <c r="DW199" s="62"/>
      <c r="DX199" s="62"/>
      <c r="DY199" s="62"/>
      <c r="DZ199" s="62"/>
      <c r="EA199" s="62"/>
      <c r="EB199" s="62"/>
      <c r="EC199" s="62"/>
      <c r="ED199" s="62"/>
      <c r="EE199" s="62"/>
      <c r="EF199" s="62"/>
      <c r="EG199" s="62"/>
      <c r="EH199" s="62"/>
      <c r="EI199" s="62"/>
      <c r="EJ199" s="91"/>
      <c r="EK199" s="91"/>
      <c r="EL199" s="62"/>
      <c r="EM199" s="91"/>
      <c r="EN199" s="91"/>
      <c r="EO199" s="62"/>
      <c r="EP199" s="91"/>
      <c r="EQ199" s="91"/>
      <c r="ER199" s="62"/>
      <c r="ES199" s="91"/>
      <c r="ET199" s="91"/>
      <c r="EU199" s="62"/>
      <c r="EV199" s="91"/>
      <c r="EW199" s="91"/>
      <c r="EX199" s="62"/>
      <c r="EY199" s="62"/>
      <c r="EZ199" s="62"/>
      <c r="FA199" s="62"/>
      <c r="FB199" s="62"/>
      <c r="FC199" s="62"/>
      <c r="FD199" s="62"/>
      <c r="FE199" s="62"/>
      <c r="FF199" s="62"/>
      <c r="FG199" s="62"/>
      <c r="FH199" s="62"/>
      <c r="FI199" s="62"/>
      <c r="FJ199" s="62"/>
      <c r="FK199" s="62"/>
      <c r="FL199" s="62"/>
      <c r="FM199" s="62"/>
      <c r="FN199" s="62"/>
      <c r="FO199" s="62"/>
      <c r="FP199" s="62"/>
      <c r="FQ199" s="62"/>
      <c r="FR199" s="62"/>
      <c r="FS199" s="62"/>
      <c r="FT199" s="62"/>
      <c r="FU199" s="62"/>
      <c r="FV199" s="62"/>
      <c r="FW199" s="62"/>
      <c r="FX199" s="62"/>
      <c r="FY199" s="62"/>
      <c r="FZ199" s="62"/>
      <c r="GA199" s="62"/>
      <c r="GB199" s="62"/>
      <c r="GC199" s="62"/>
      <c r="GD199" s="62"/>
      <c r="GE199" s="62"/>
      <c r="GF199" s="62"/>
      <c r="GG199" s="62"/>
      <c r="GH199" s="62"/>
      <c r="GI199" s="62"/>
      <c r="GJ199" s="62"/>
      <c r="GK199" s="62"/>
      <c r="GL199" s="62"/>
      <c r="GM199" s="62"/>
      <c r="GN199" s="62"/>
      <c r="GO199" s="62"/>
      <c r="GP199" s="62"/>
      <c r="GQ199" s="62"/>
      <c r="GR199" s="62"/>
      <c r="GS199" s="62"/>
      <c r="GT199" s="62"/>
      <c r="GU199" s="62"/>
      <c r="GV199" s="62"/>
      <c r="GW199" s="62"/>
      <c r="GX199" s="62"/>
      <c r="GY199" s="62"/>
      <c r="GZ199" s="62"/>
      <c r="HA199" s="62"/>
      <c r="HB199" s="91"/>
      <c r="HC199" s="91"/>
      <c r="HD199" s="62"/>
      <c r="HE199" s="91"/>
      <c r="HF199" s="91"/>
      <c r="HG199" s="62"/>
      <c r="HH199" s="91"/>
      <c r="HI199" s="91"/>
      <c r="HJ199" s="62"/>
      <c r="HK199" s="91"/>
      <c r="HL199" s="91"/>
      <c r="HM199" s="62"/>
      <c r="HN199" s="91"/>
      <c r="HO199" s="91"/>
      <c r="HP199" s="62"/>
      <c r="HQ199" s="62"/>
      <c r="HR199" s="62"/>
      <c r="HS199" s="62"/>
      <c r="HT199" s="62"/>
      <c r="HU199" s="62"/>
      <c r="HV199" s="62"/>
      <c r="HW199" s="62"/>
      <c r="HX199" s="62"/>
      <c r="HY199" s="62"/>
      <c r="HZ199" s="62"/>
      <c r="IA199" s="62"/>
      <c r="IB199" s="62"/>
      <c r="IC199" s="62"/>
      <c r="ID199" s="62"/>
      <c r="IE199" s="62"/>
      <c r="IF199" s="62"/>
      <c r="IG199" s="62"/>
      <c r="IH199" s="62"/>
      <c r="II199" s="62"/>
      <c r="IJ199" s="62"/>
      <c r="IK199" s="62"/>
      <c r="IL199" s="62"/>
      <c r="IM199" s="62"/>
      <c r="IN199" s="62"/>
      <c r="IO199" s="62"/>
      <c r="IP199" s="62"/>
      <c r="IQ199" s="62"/>
      <c r="IR199" s="62"/>
      <c r="IS199" s="62"/>
      <c r="IT199" s="62"/>
      <c r="IU199" s="62"/>
      <c r="IV199" s="62"/>
      <c r="IW199" s="62"/>
      <c r="IX199" s="62"/>
      <c r="IY199" s="62"/>
      <c r="IZ199" s="62"/>
      <c r="JA199" s="62"/>
      <c r="JB199" s="62"/>
      <c r="JC199" s="62"/>
      <c r="JD199" s="62"/>
      <c r="JE199" s="62"/>
      <c r="JF199" s="62"/>
      <c r="JG199" s="62"/>
      <c r="JH199" s="62"/>
      <c r="JI199" s="62"/>
      <c r="JJ199" s="62"/>
      <c r="JK199" s="62"/>
      <c r="JL199" s="62"/>
      <c r="JM199" s="62"/>
      <c r="JN199" s="62"/>
      <c r="JO199" s="62"/>
      <c r="JP199" s="62"/>
      <c r="JQ199" s="62"/>
      <c r="JR199" s="62"/>
      <c r="JS199" s="62"/>
      <c r="JT199" s="62"/>
      <c r="JU199" s="62"/>
      <c r="JV199" s="62"/>
      <c r="JW199" s="62"/>
      <c r="JX199" s="62"/>
      <c r="JY199" s="62"/>
      <c r="JZ199" s="62"/>
      <c r="KA199" s="62"/>
      <c r="KB199" s="62"/>
      <c r="KC199" s="62"/>
      <c r="KD199" s="62"/>
      <c r="KE199" s="62"/>
      <c r="KF199" s="62"/>
      <c r="KG199" s="62"/>
    </row>
    <row r="200" spans="1:293" s="52" customFormat="1" ht="13.5" customHeight="1">
      <c r="A200" s="59"/>
      <c r="B200" s="60"/>
      <c r="C200" s="61"/>
      <c r="D200" s="62"/>
      <c r="E200" s="62"/>
      <c r="F200" s="62"/>
      <c r="G200" s="62"/>
      <c r="H200" s="62"/>
      <c r="I200" s="62"/>
      <c r="J200" s="62"/>
      <c r="K200" s="62"/>
      <c r="L200" s="62"/>
      <c r="M200" s="62"/>
      <c r="N200" s="62"/>
      <c r="O200" s="62"/>
      <c r="P200" s="62"/>
      <c r="Q200" s="62"/>
      <c r="R200" s="62"/>
      <c r="S200" s="62"/>
      <c r="T200" s="62"/>
      <c r="U200" s="62"/>
      <c r="V200" s="62"/>
      <c r="W200" s="62"/>
      <c r="X200" s="62"/>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c r="DL200" s="62"/>
      <c r="DM200" s="62"/>
      <c r="DN200" s="62"/>
      <c r="DO200" s="62"/>
      <c r="DP200" s="62"/>
      <c r="DQ200" s="62"/>
      <c r="DR200" s="62"/>
      <c r="DS200" s="62"/>
      <c r="DT200" s="62"/>
      <c r="DU200" s="62"/>
      <c r="DV200" s="62"/>
      <c r="DW200" s="62"/>
      <c r="DX200" s="62"/>
      <c r="DY200" s="62"/>
      <c r="DZ200" s="62"/>
      <c r="EA200" s="62"/>
      <c r="EB200" s="62"/>
      <c r="EC200" s="62"/>
      <c r="ED200" s="62"/>
      <c r="EE200" s="62"/>
      <c r="EF200" s="62"/>
      <c r="EG200" s="62"/>
      <c r="EH200" s="62"/>
      <c r="EI200" s="62"/>
      <c r="EJ200" s="91"/>
      <c r="EK200" s="91"/>
      <c r="EL200" s="62"/>
      <c r="EM200" s="91"/>
      <c r="EN200" s="91"/>
      <c r="EO200" s="62"/>
      <c r="EP200" s="91"/>
      <c r="EQ200" s="91"/>
      <c r="ER200" s="62"/>
      <c r="ES200" s="91"/>
      <c r="ET200" s="91"/>
      <c r="EU200" s="62"/>
      <c r="EV200" s="91"/>
      <c r="EW200" s="91"/>
      <c r="EX200" s="62"/>
      <c r="EY200" s="62"/>
      <c r="EZ200" s="62"/>
      <c r="FA200" s="62"/>
      <c r="FB200" s="62"/>
      <c r="FC200" s="62"/>
      <c r="FD200" s="62"/>
      <c r="FE200" s="62"/>
      <c r="FF200" s="62"/>
      <c r="FG200" s="62"/>
      <c r="FH200" s="62"/>
      <c r="FI200" s="62"/>
      <c r="FJ200" s="62"/>
      <c r="FK200" s="62"/>
      <c r="FL200" s="62"/>
      <c r="FM200" s="62"/>
      <c r="FN200" s="62"/>
      <c r="FO200" s="62"/>
      <c r="FP200" s="62"/>
      <c r="FQ200" s="62"/>
      <c r="FR200" s="62"/>
      <c r="FS200" s="62"/>
      <c r="FT200" s="62"/>
      <c r="FU200" s="62"/>
      <c r="FV200" s="62"/>
      <c r="FW200" s="62"/>
      <c r="FX200" s="62"/>
      <c r="FY200" s="62"/>
      <c r="FZ200" s="62"/>
      <c r="GA200" s="62"/>
      <c r="GB200" s="62"/>
      <c r="GC200" s="62"/>
      <c r="GD200" s="62"/>
      <c r="GE200" s="62"/>
      <c r="GF200" s="62"/>
      <c r="GG200" s="62"/>
      <c r="GH200" s="62"/>
      <c r="GI200" s="62"/>
      <c r="GJ200" s="62"/>
      <c r="GK200" s="62"/>
      <c r="GL200" s="62"/>
      <c r="GM200" s="62"/>
      <c r="GN200" s="62"/>
      <c r="GO200" s="62"/>
      <c r="GP200" s="62"/>
      <c r="GQ200" s="62"/>
      <c r="GR200" s="62"/>
      <c r="GS200" s="62"/>
      <c r="GT200" s="62"/>
      <c r="GU200" s="62"/>
      <c r="GV200" s="62"/>
      <c r="GW200" s="62"/>
      <c r="GX200" s="62"/>
      <c r="GY200" s="62"/>
      <c r="GZ200" s="62"/>
      <c r="HA200" s="62"/>
      <c r="HB200" s="91"/>
      <c r="HC200" s="91"/>
      <c r="HD200" s="62"/>
      <c r="HE200" s="91"/>
      <c r="HF200" s="91"/>
      <c r="HG200" s="62"/>
      <c r="HH200" s="91"/>
      <c r="HI200" s="91"/>
      <c r="HJ200" s="62"/>
      <c r="HK200" s="91"/>
      <c r="HL200" s="91"/>
      <c r="HM200" s="62"/>
      <c r="HN200" s="91"/>
      <c r="HO200" s="91"/>
      <c r="HP200" s="62"/>
      <c r="HQ200" s="62"/>
      <c r="HR200" s="62"/>
      <c r="HS200" s="62"/>
      <c r="HT200" s="62"/>
      <c r="HU200" s="62"/>
      <c r="HV200" s="62"/>
      <c r="HW200" s="62"/>
      <c r="HX200" s="62"/>
      <c r="HY200" s="62"/>
      <c r="HZ200" s="62"/>
      <c r="IA200" s="62"/>
      <c r="IB200" s="62"/>
      <c r="IC200" s="62"/>
      <c r="ID200" s="62"/>
      <c r="IE200" s="62"/>
      <c r="IF200" s="62"/>
      <c r="IG200" s="62"/>
      <c r="IH200" s="62"/>
      <c r="II200" s="62"/>
      <c r="IJ200" s="62"/>
      <c r="IK200" s="62"/>
      <c r="IL200" s="62"/>
      <c r="IM200" s="62"/>
      <c r="IN200" s="62"/>
      <c r="IO200" s="62"/>
      <c r="IP200" s="62"/>
      <c r="IQ200" s="62"/>
      <c r="IR200" s="62"/>
      <c r="IS200" s="62"/>
      <c r="IT200" s="62"/>
      <c r="IU200" s="62"/>
      <c r="IV200" s="62"/>
      <c r="IW200" s="62"/>
      <c r="IX200" s="62"/>
      <c r="IY200" s="62"/>
      <c r="IZ200" s="62"/>
      <c r="JA200" s="62"/>
      <c r="JB200" s="62"/>
      <c r="JC200" s="62"/>
      <c r="JD200" s="62"/>
      <c r="JE200" s="62"/>
      <c r="JF200" s="62"/>
      <c r="JG200" s="62"/>
      <c r="JH200" s="62"/>
      <c r="JI200" s="62"/>
      <c r="JJ200" s="62"/>
      <c r="JK200" s="62"/>
      <c r="JL200" s="62"/>
      <c r="JM200" s="62"/>
      <c r="JN200" s="62"/>
      <c r="JO200" s="62"/>
      <c r="JP200" s="62"/>
      <c r="JQ200" s="62"/>
      <c r="JR200" s="62"/>
      <c r="JS200" s="62"/>
      <c r="JT200" s="62"/>
      <c r="JU200" s="62"/>
      <c r="JV200" s="62"/>
      <c r="JW200" s="62"/>
      <c r="JX200" s="62"/>
      <c r="JY200" s="62"/>
      <c r="JZ200" s="62"/>
      <c r="KA200" s="62"/>
      <c r="KB200" s="62"/>
      <c r="KC200" s="62"/>
      <c r="KD200" s="62"/>
      <c r="KE200" s="62"/>
      <c r="KF200" s="62"/>
      <c r="KG200" s="62"/>
    </row>
    <row r="201" spans="1:293" s="52" customFormat="1" ht="13.5" customHeight="1">
      <c r="A201" s="59"/>
      <c r="B201" s="60"/>
      <c r="C201" s="61"/>
      <c r="D201" s="62"/>
      <c r="E201" s="62"/>
      <c r="F201" s="62"/>
      <c r="G201" s="62"/>
      <c r="H201" s="62"/>
      <c r="I201" s="62"/>
      <c r="J201" s="62"/>
      <c r="K201" s="62"/>
      <c r="L201" s="62"/>
      <c r="M201" s="62"/>
      <c r="N201" s="62"/>
      <c r="O201" s="62"/>
      <c r="P201" s="62"/>
      <c r="Q201" s="62"/>
      <c r="R201" s="62"/>
      <c r="S201" s="62"/>
      <c r="T201" s="62"/>
      <c r="U201" s="62"/>
      <c r="V201" s="62"/>
      <c r="W201" s="62"/>
      <c r="X201" s="62"/>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c r="DL201" s="62"/>
      <c r="DM201" s="62"/>
      <c r="DN201" s="62"/>
      <c r="DO201" s="62"/>
      <c r="DP201" s="62"/>
      <c r="DQ201" s="62"/>
      <c r="DR201" s="62"/>
      <c r="DS201" s="62"/>
      <c r="DT201" s="62"/>
      <c r="DU201" s="62"/>
      <c r="DV201" s="62"/>
      <c r="DW201" s="62"/>
      <c r="DX201" s="62"/>
      <c r="DY201" s="62"/>
      <c r="DZ201" s="62"/>
      <c r="EA201" s="62"/>
      <c r="EB201" s="62"/>
      <c r="EC201" s="62"/>
      <c r="ED201" s="62"/>
      <c r="EE201" s="62"/>
      <c r="EF201" s="62"/>
      <c r="EG201" s="62"/>
      <c r="EH201" s="62"/>
      <c r="EI201" s="62"/>
      <c r="EJ201" s="91"/>
      <c r="EK201" s="91"/>
      <c r="EL201" s="62"/>
      <c r="EM201" s="91"/>
      <c r="EN201" s="91"/>
      <c r="EO201" s="62"/>
      <c r="EP201" s="91"/>
      <c r="EQ201" s="91"/>
      <c r="ER201" s="62"/>
      <c r="ES201" s="91"/>
      <c r="ET201" s="91"/>
      <c r="EU201" s="62"/>
      <c r="EV201" s="91"/>
      <c r="EW201" s="91"/>
      <c r="EX201" s="62"/>
      <c r="EY201" s="62"/>
      <c r="EZ201" s="62"/>
      <c r="FA201" s="62"/>
      <c r="FB201" s="62"/>
      <c r="FC201" s="62"/>
      <c r="FD201" s="62"/>
      <c r="FE201" s="62"/>
      <c r="FF201" s="62"/>
      <c r="FG201" s="62"/>
      <c r="FH201" s="62"/>
      <c r="FI201" s="62"/>
      <c r="FJ201" s="62"/>
      <c r="FK201" s="62"/>
      <c r="FL201" s="62"/>
      <c r="FM201" s="62"/>
      <c r="FN201" s="62"/>
      <c r="FO201" s="62"/>
      <c r="FP201" s="62"/>
      <c r="FQ201" s="62"/>
      <c r="FR201" s="62"/>
      <c r="FS201" s="62"/>
      <c r="FT201" s="62"/>
      <c r="FU201" s="62"/>
      <c r="FV201" s="62"/>
      <c r="FW201" s="62"/>
      <c r="FX201" s="62"/>
      <c r="FY201" s="62"/>
      <c r="FZ201" s="62"/>
      <c r="GA201" s="62"/>
      <c r="GB201" s="62"/>
      <c r="GC201" s="62"/>
      <c r="GD201" s="62"/>
      <c r="GE201" s="62"/>
      <c r="GF201" s="62"/>
      <c r="GG201" s="62"/>
      <c r="GH201" s="62"/>
      <c r="GI201" s="62"/>
      <c r="GJ201" s="62"/>
      <c r="GK201" s="62"/>
      <c r="GL201" s="62"/>
      <c r="GM201" s="62"/>
      <c r="GN201" s="62"/>
      <c r="GO201" s="62"/>
      <c r="GP201" s="62"/>
      <c r="GQ201" s="62"/>
      <c r="GR201" s="62"/>
      <c r="GS201" s="62"/>
      <c r="GT201" s="62"/>
      <c r="GU201" s="62"/>
      <c r="GV201" s="62"/>
      <c r="GW201" s="62"/>
      <c r="GX201" s="62"/>
      <c r="GY201" s="62"/>
      <c r="GZ201" s="62"/>
      <c r="HA201" s="62"/>
      <c r="HB201" s="91"/>
      <c r="HC201" s="91"/>
      <c r="HD201" s="62"/>
      <c r="HE201" s="91"/>
      <c r="HF201" s="91"/>
      <c r="HG201" s="62"/>
      <c r="HH201" s="91"/>
      <c r="HI201" s="91"/>
      <c r="HJ201" s="62"/>
      <c r="HK201" s="91"/>
      <c r="HL201" s="91"/>
      <c r="HM201" s="62"/>
      <c r="HN201" s="91"/>
      <c r="HO201" s="91"/>
      <c r="HP201" s="62"/>
      <c r="HQ201" s="62"/>
      <c r="HR201" s="62"/>
      <c r="HS201" s="62"/>
      <c r="HT201" s="62"/>
      <c r="HU201" s="62"/>
      <c r="HV201" s="62"/>
      <c r="HW201" s="62"/>
      <c r="HX201" s="62"/>
      <c r="HY201" s="62"/>
      <c r="HZ201" s="62"/>
      <c r="IA201" s="62"/>
      <c r="IB201" s="62"/>
      <c r="IC201" s="62"/>
      <c r="ID201" s="62"/>
      <c r="IE201" s="62"/>
      <c r="IF201" s="62"/>
      <c r="IG201" s="62"/>
      <c r="IH201" s="62"/>
      <c r="II201" s="62"/>
      <c r="IJ201" s="62"/>
      <c r="IK201" s="62"/>
      <c r="IL201" s="62"/>
      <c r="IM201" s="62"/>
      <c r="IN201" s="62"/>
      <c r="IO201" s="62"/>
      <c r="IP201" s="62"/>
      <c r="IQ201" s="62"/>
      <c r="IR201" s="62"/>
      <c r="IS201" s="62"/>
      <c r="IT201" s="62"/>
      <c r="IU201" s="62"/>
      <c r="IV201" s="62"/>
      <c r="IW201" s="62"/>
      <c r="IX201" s="62"/>
      <c r="IY201" s="62"/>
      <c r="IZ201" s="62"/>
      <c r="JA201" s="62"/>
      <c r="JB201" s="62"/>
      <c r="JC201" s="62"/>
      <c r="JD201" s="62"/>
      <c r="JE201" s="62"/>
      <c r="JF201" s="62"/>
      <c r="JG201" s="62"/>
      <c r="JH201" s="62"/>
      <c r="JI201" s="62"/>
      <c r="JJ201" s="62"/>
      <c r="JK201" s="62"/>
      <c r="JL201" s="62"/>
      <c r="JM201" s="62"/>
      <c r="JN201" s="62"/>
      <c r="JO201" s="62"/>
      <c r="JP201" s="62"/>
      <c r="JQ201" s="62"/>
      <c r="JR201" s="62"/>
      <c r="JS201" s="62"/>
      <c r="JT201" s="62"/>
      <c r="JU201" s="62"/>
      <c r="JV201" s="62"/>
      <c r="JW201" s="62"/>
      <c r="JX201" s="62"/>
      <c r="JY201" s="62"/>
      <c r="JZ201" s="62"/>
      <c r="KA201" s="62"/>
      <c r="KB201" s="62"/>
      <c r="KC201" s="62"/>
      <c r="KD201" s="62"/>
      <c r="KE201" s="62"/>
      <c r="KF201" s="62"/>
      <c r="KG201" s="62"/>
    </row>
    <row r="202" spans="1:293" s="52" customFormat="1" ht="13.5" customHeight="1">
      <c r="A202" s="59"/>
      <c r="B202" s="60"/>
      <c r="C202" s="61"/>
      <c r="D202" s="62"/>
      <c r="E202" s="62"/>
      <c r="F202" s="62"/>
      <c r="G202" s="62"/>
      <c r="H202" s="62"/>
      <c r="I202" s="62"/>
      <c r="J202" s="62"/>
      <c r="K202" s="62"/>
      <c r="L202" s="62"/>
      <c r="M202" s="62"/>
      <c r="N202" s="62"/>
      <c r="O202" s="62"/>
      <c r="P202" s="62"/>
      <c r="Q202" s="62"/>
      <c r="R202" s="62"/>
      <c r="S202" s="62"/>
      <c r="T202" s="62"/>
      <c r="U202" s="62"/>
      <c r="V202" s="62"/>
      <c r="W202" s="62"/>
      <c r="X202" s="62"/>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c r="DL202" s="62"/>
      <c r="DM202" s="62"/>
      <c r="DN202" s="62"/>
      <c r="DO202" s="62"/>
      <c r="DP202" s="62"/>
      <c r="DQ202" s="62"/>
      <c r="DR202" s="62"/>
      <c r="DS202" s="62"/>
      <c r="DT202" s="62"/>
      <c r="DU202" s="62"/>
      <c r="DV202" s="62"/>
      <c r="DW202" s="62"/>
      <c r="DX202" s="62"/>
      <c r="DY202" s="62"/>
      <c r="DZ202" s="62"/>
      <c r="EA202" s="62"/>
      <c r="EB202" s="62"/>
      <c r="EC202" s="62"/>
      <c r="ED202" s="62"/>
      <c r="EE202" s="62"/>
      <c r="EF202" s="62"/>
      <c r="EG202" s="62"/>
      <c r="EH202" s="62"/>
      <c r="EI202" s="62"/>
      <c r="EJ202" s="91"/>
      <c r="EK202" s="91"/>
      <c r="EL202" s="62"/>
      <c r="EM202" s="91"/>
      <c r="EN202" s="91"/>
      <c r="EO202" s="62"/>
      <c r="EP202" s="91"/>
      <c r="EQ202" s="91"/>
      <c r="ER202" s="62"/>
      <c r="ES202" s="91"/>
      <c r="ET202" s="91"/>
      <c r="EU202" s="62"/>
      <c r="EV202" s="91"/>
      <c r="EW202" s="91"/>
      <c r="EX202" s="62"/>
      <c r="EY202" s="62"/>
      <c r="EZ202" s="62"/>
      <c r="FA202" s="62"/>
      <c r="FB202" s="62"/>
      <c r="FC202" s="62"/>
      <c r="FD202" s="62"/>
      <c r="FE202" s="62"/>
      <c r="FF202" s="62"/>
      <c r="FG202" s="62"/>
      <c r="FH202" s="62"/>
      <c r="FI202" s="62"/>
      <c r="FJ202" s="62"/>
      <c r="FK202" s="62"/>
      <c r="FL202" s="62"/>
      <c r="FM202" s="62"/>
      <c r="FN202" s="62"/>
      <c r="FO202" s="62"/>
      <c r="FP202" s="62"/>
      <c r="FQ202" s="62"/>
      <c r="FR202" s="62"/>
      <c r="FS202" s="62"/>
      <c r="FT202" s="62"/>
      <c r="FU202" s="62"/>
      <c r="FV202" s="62"/>
      <c r="FW202" s="62"/>
      <c r="FX202" s="62"/>
      <c r="FY202" s="62"/>
      <c r="FZ202" s="62"/>
      <c r="GA202" s="62"/>
      <c r="GB202" s="62"/>
      <c r="GC202" s="62"/>
      <c r="GD202" s="62"/>
      <c r="GE202" s="62"/>
      <c r="GF202" s="62"/>
      <c r="GG202" s="62"/>
      <c r="GH202" s="62"/>
      <c r="GI202" s="62"/>
      <c r="GJ202" s="62"/>
      <c r="GK202" s="62"/>
      <c r="GL202" s="62"/>
      <c r="GM202" s="62"/>
      <c r="GN202" s="62"/>
      <c r="GO202" s="62"/>
      <c r="GP202" s="62"/>
      <c r="GQ202" s="62"/>
      <c r="GR202" s="62"/>
      <c r="GS202" s="62"/>
      <c r="GT202" s="62"/>
      <c r="GU202" s="62"/>
      <c r="GV202" s="62"/>
      <c r="GW202" s="62"/>
      <c r="GX202" s="62"/>
      <c r="GY202" s="62"/>
      <c r="GZ202" s="62"/>
      <c r="HA202" s="62"/>
      <c r="HB202" s="91"/>
      <c r="HC202" s="91"/>
      <c r="HD202" s="62"/>
      <c r="HE202" s="91"/>
      <c r="HF202" s="91"/>
      <c r="HG202" s="62"/>
      <c r="HH202" s="91"/>
      <c r="HI202" s="91"/>
      <c r="HJ202" s="62"/>
      <c r="HK202" s="91"/>
      <c r="HL202" s="91"/>
      <c r="HM202" s="62"/>
      <c r="HN202" s="91"/>
      <c r="HO202" s="91"/>
      <c r="HP202" s="62"/>
      <c r="HQ202" s="62"/>
      <c r="HR202" s="62"/>
      <c r="HS202" s="62"/>
      <c r="HT202" s="62"/>
      <c r="HU202" s="62"/>
      <c r="HV202" s="62"/>
      <c r="HW202" s="62"/>
      <c r="HX202" s="62"/>
      <c r="HY202" s="62"/>
      <c r="HZ202" s="62"/>
      <c r="IA202" s="62"/>
      <c r="IB202" s="62"/>
      <c r="IC202" s="62"/>
      <c r="ID202" s="62"/>
      <c r="IE202" s="62"/>
      <c r="IF202" s="62"/>
      <c r="IG202" s="62"/>
      <c r="IH202" s="62"/>
      <c r="II202" s="62"/>
      <c r="IJ202" s="62"/>
      <c r="IK202" s="62"/>
      <c r="IL202" s="62"/>
      <c r="IM202" s="62"/>
      <c r="IN202" s="62"/>
      <c r="IO202" s="62"/>
      <c r="IP202" s="62"/>
      <c r="IQ202" s="62"/>
      <c r="IR202" s="62"/>
      <c r="IS202" s="62"/>
      <c r="IT202" s="62"/>
      <c r="IU202" s="62"/>
      <c r="IV202" s="62"/>
      <c r="IW202" s="62"/>
      <c r="IX202" s="62"/>
      <c r="IY202" s="62"/>
      <c r="IZ202" s="62"/>
      <c r="JA202" s="62"/>
      <c r="JB202" s="62"/>
      <c r="JC202" s="62"/>
      <c r="JD202" s="62"/>
      <c r="JE202" s="62"/>
      <c r="JF202" s="62"/>
      <c r="JG202" s="62"/>
      <c r="JH202" s="62"/>
      <c r="JI202" s="62"/>
      <c r="JJ202" s="62"/>
      <c r="JK202" s="62"/>
      <c r="JL202" s="62"/>
      <c r="JM202" s="62"/>
      <c r="JN202" s="62"/>
      <c r="JO202" s="62"/>
      <c r="JP202" s="62"/>
      <c r="JQ202" s="62"/>
      <c r="JR202" s="62"/>
      <c r="JS202" s="62"/>
      <c r="JT202" s="62"/>
      <c r="JU202" s="62"/>
      <c r="JV202" s="62"/>
      <c r="JW202" s="62"/>
      <c r="JX202" s="62"/>
      <c r="JY202" s="62"/>
      <c r="JZ202" s="62"/>
      <c r="KA202" s="62"/>
      <c r="KB202" s="62"/>
      <c r="KC202" s="62"/>
      <c r="KD202" s="62"/>
      <c r="KE202" s="62"/>
      <c r="KF202" s="62"/>
      <c r="KG202" s="62"/>
    </row>
    <row r="203" spans="1:293" s="52" customFormat="1" ht="13.5" customHeight="1">
      <c r="A203" s="59"/>
      <c r="B203" s="60"/>
      <c r="C203" s="61"/>
      <c r="D203" s="62"/>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c r="DL203" s="62"/>
      <c r="DM203" s="62"/>
      <c r="DN203" s="62"/>
      <c r="DO203" s="62"/>
      <c r="DP203" s="62"/>
      <c r="DQ203" s="62"/>
      <c r="DR203" s="62"/>
      <c r="DS203" s="62"/>
      <c r="DT203" s="62"/>
      <c r="DU203" s="62"/>
      <c r="DV203" s="62"/>
      <c r="DW203" s="62"/>
      <c r="DX203" s="62"/>
      <c r="DY203" s="62"/>
      <c r="DZ203" s="62"/>
      <c r="EA203" s="62"/>
      <c r="EB203" s="62"/>
      <c r="EC203" s="62"/>
      <c r="ED203" s="62"/>
      <c r="EE203" s="62"/>
      <c r="EF203" s="62"/>
      <c r="EG203" s="62"/>
      <c r="EH203" s="62"/>
      <c r="EI203" s="62"/>
      <c r="EJ203" s="91"/>
      <c r="EK203" s="91"/>
      <c r="EL203" s="62"/>
      <c r="EM203" s="91"/>
      <c r="EN203" s="91"/>
      <c r="EO203" s="62"/>
      <c r="EP203" s="91"/>
      <c r="EQ203" s="91"/>
      <c r="ER203" s="62"/>
      <c r="ES203" s="91"/>
      <c r="ET203" s="91"/>
      <c r="EU203" s="62"/>
      <c r="EV203" s="91"/>
      <c r="EW203" s="91"/>
      <c r="EX203" s="62"/>
      <c r="EY203" s="62"/>
      <c r="EZ203" s="62"/>
      <c r="FA203" s="62"/>
      <c r="FB203" s="62"/>
      <c r="FC203" s="62"/>
      <c r="FD203" s="62"/>
      <c r="FE203" s="62"/>
      <c r="FF203" s="62"/>
      <c r="FG203" s="62"/>
      <c r="FH203" s="62"/>
      <c r="FI203" s="62"/>
      <c r="FJ203" s="62"/>
      <c r="FK203" s="62"/>
      <c r="FL203" s="62"/>
      <c r="FM203" s="62"/>
      <c r="FN203" s="62"/>
      <c r="FO203" s="62"/>
      <c r="FP203" s="62"/>
      <c r="FQ203" s="62"/>
      <c r="FR203" s="62"/>
      <c r="FS203" s="62"/>
      <c r="FT203" s="62"/>
      <c r="FU203" s="62"/>
      <c r="FV203" s="62"/>
      <c r="FW203" s="62"/>
      <c r="FX203" s="62"/>
      <c r="FY203" s="62"/>
      <c r="FZ203" s="62"/>
      <c r="GA203" s="62"/>
      <c r="GB203" s="62"/>
      <c r="GC203" s="62"/>
      <c r="GD203" s="62"/>
      <c r="GE203" s="62"/>
      <c r="GF203" s="62"/>
      <c r="GG203" s="62"/>
      <c r="GH203" s="62"/>
      <c r="GI203" s="62"/>
      <c r="GJ203" s="62"/>
      <c r="GK203" s="62"/>
      <c r="GL203" s="62"/>
      <c r="GM203" s="62"/>
      <c r="GN203" s="62"/>
      <c r="GO203" s="62"/>
      <c r="GP203" s="62"/>
      <c r="GQ203" s="62"/>
      <c r="GR203" s="62"/>
      <c r="GS203" s="62"/>
      <c r="GT203" s="62"/>
      <c r="GU203" s="62"/>
      <c r="GV203" s="62"/>
      <c r="GW203" s="62"/>
      <c r="GX203" s="62"/>
      <c r="GY203" s="62"/>
      <c r="GZ203" s="62"/>
      <c r="HA203" s="62"/>
      <c r="HB203" s="91"/>
      <c r="HC203" s="91"/>
      <c r="HD203" s="62"/>
      <c r="HE203" s="91"/>
      <c r="HF203" s="91"/>
      <c r="HG203" s="62"/>
      <c r="HH203" s="91"/>
      <c r="HI203" s="91"/>
      <c r="HJ203" s="62"/>
      <c r="HK203" s="91"/>
      <c r="HL203" s="91"/>
      <c r="HM203" s="62"/>
      <c r="HN203" s="91"/>
      <c r="HO203" s="91"/>
      <c r="HP203" s="62"/>
      <c r="HQ203" s="62"/>
      <c r="HR203" s="62"/>
      <c r="HS203" s="62"/>
      <c r="HT203" s="62"/>
      <c r="HU203" s="62"/>
      <c r="HV203" s="62"/>
      <c r="HW203" s="62"/>
      <c r="HX203" s="62"/>
      <c r="HY203" s="62"/>
      <c r="HZ203" s="62"/>
      <c r="IA203" s="62"/>
      <c r="IB203" s="62"/>
      <c r="IC203" s="62"/>
      <c r="ID203" s="62"/>
      <c r="IE203" s="62"/>
      <c r="IF203" s="62"/>
      <c r="IG203" s="62"/>
      <c r="IH203" s="62"/>
      <c r="II203" s="62"/>
      <c r="IJ203" s="62"/>
      <c r="IK203" s="62"/>
      <c r="IL203" s="62"/>
      <c r="IM203" s="62"/>
      <c r="IN203" s="62"/>
      <c r="IO203" s="62"/>
      <c r="IP203" s="62"/>
      <c r="IQ203" s="62"/>
      <c r="IR203" s="62"/>
      <c r="IS203" s="62"/>
      <c r="IT203" s="62"/>
      <c r="IU203" s="62"/>
      <c r="IV203" s="62"/>
      <c r="IW203" s="62"/>
      <c r="IX203" s="62"/>
      <c r="IY203" s="62"/>
      <c r="IZ203" s="62"/>
      <c r="JA203" s="62"/>
      <c r="JB203" s="62"/>
      <c r="JC203" s="62"/>
      <c r="JD203" s="62"/>
      <c r="JE203" s="62"/>
      <c r="JF203" s="62"/>
      <c r="JG203" s="62"/>
      <c r="JH203" s="62"/>
      <c r="JI203" s="62"/>
      <c r="JJ203" s="62"/>
      <c r="JK203" s="62"/>
      <c r="JL203" s="62"/>
      <c r="JM203" s="62"/>
      <c r="JN203" s="62"/>
      <c r="JO203" s="62"/>
      <c r="JP203" s="62"/>
      <c r="JQ203" s="62"/>
      <c r="JR203" s="62"/>
      <c r="JS203" s="62"/>
      <c r="JT203" s="62"/>
      <c r="JU203" s="62"/>
      <c r="JV203" s="62"/>
      <c r="JW203" s="62"/>
      <c r="JX203" s="62"/>
      <c r="JY203" s="62"/>
      <c r="JZ203" s="62"/>
      <c r="KA203" s="62"/>
      <c r="KB203" s="62"/>
      <c r="KC203" s="62"/>
      <c r="KD203" s="62"/>
      <c r="KE203" s="62"/>
      <c r="KF203" s="62"/>
      <c r="KG203" s="62"/>
    </row>
    <row r="204" spans="1:293" s="52" customFormat="1" ht="13.5" customHeight="1">
      <c r="A204" s="59"/>
      <c r="B204" s="60"/>
      <c r="C204" s="61"/>
      <c r="D204" s="62"/>
      <c r="E204" s="62"/>
      <c r="F204" s="62"/>
      <c r="G204" s="62"/>
      <c r="H204" s="62"/>
      <c r="I204" s="62"/>
      <c r="J204" s="62"/>
      <c r="K204" s="62"/>
      <c r="L204" s="62"/>
      <c r="M204" s="62"/>
      <c r="N204" s="62"/>
      <c r="O204" s="62"/>
      <c r="P204" s="62"/>
      <c r="Q204" s="62"/>
      <c r="R204" s="62"/>
      <c r="S204" s="62"/>
      <c r="T204" s="62"/>
      <c r="U204" s="62"/>
      <c r="V204" s="62"/>
      <c r="W204" s="62"/>
      <c r="X204" s="62"/>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c r="DL204" s="62"/>
      <c r="DM204" s="62"/>
      <c r="DN204" s="62"/>
      <c r="DO204" s="62"/>
      <c r="DP204" s="62"/>
      <c r="DQ204" s="62"/>
      <c r="DR204" s="62"/>
      <c r="DS204" s="62"/>
      <c r="DT204" s="62"/>
      <c r="DU204" s="62"/>
      <c r="DV204" s="62"/>
      <c r="DW204" s="62"/>
      <c r="DX204" s="62"/>
      <c r="DY204" s="62"/>
      <c r="DZ204" s="62"/>
      <c r="EA204" s="62"/>
      <c r="EB204" s="62"/>
      <c r="EC204" s="62"/>
      <c r="ED204" s="62"/>
      <c r="EE204" s="62"/>
      <c r="EF204" s="62"/>
      <c r="EG204" s="62"/>
      <c r="EH204" s="62"/>
      <c r="EI204" s="62"/>
      <c r="EJ204" s="91"/>
      <c r="EK204" s="91"/>
      <c r="EL204" s="62"/>
      <c r="EM204" s="91"/>
      <c r="EN204" s="91"/>
      <c r="EO204" s="62"/>
      <c r="EP204" s="91"/>
      <c r="EQ204" s="91"/>
      <c r="ER204" s="62"/>
      <c r="ES204" s="91"/>
      <c r="ET204" s="91"/>
      <c r="EU204" s="62"/>
      <c r="EV204" s="91"/>
      <c r="EW204" s="91"/>
      <c r="EX204" s="62"/>
      <c r="EY204" s="62"/>
      <c r="EZ204" s="62"/>
      <c r="FA204" s="62"/>
      <c r="FB204" s="62"/>
      <c r="FC204" s="62"/>
      <c r="FD204" s="62"/>
      <c r="FE204" s="62"/>
      <c r="FF204" s="62"/>
      <c r="FG204" s="62"/>
      <c r="FH204" s="62"/>
      <c r="FI204" s="62"/>
      <c r="FJ204" s="62"/>
      <c r="FK204" s="62"/>
      <c r="FL204" s="62"/>
      <c r="FM204" s="62"/>
      <c r="FN204" s="62"/>
      <c r="FO204" s="62"/>
      <c r="FP204" s="62"/>
      <c r="FQ204" s="62"/>
      <c r="FR204" s="62"/>
      <c r="FS204" s="62"/>
      <c r="FT204" s="62"/>
      <c r="FU204" s="62"/>
      <c r="FV204" s="62"/>
      <c r="FW204" s="62"/>
      <c r="FX204" s="62"/>
      <c r="FY204" s="62"/>
      <c r="FZ204" s="62"/>
      <c r="GA204" s="62"/>
      <c r="GB204" s="62"/>
      <c r="GC204" s="62"/>
      <c r="GD204" s="62"/>
      <c r="GE204" s="62"/>
      <c r="GF204" s="62"/>
      <c r="GG204" s="62"/>
      <c r="GH204" s="62"/>
      <c r="GI204" s="62"/>
      <c r="GJ204" s="62"/>
      <c r="GK204" s="62"/>
      <c r="GL204" s="62"/>
      <c r="GM204" s="62"/>
      <c r="GN204" s="62"/>
      <c r="GO204" s="62"/>
      <c r="GP204" s="62"/>
      <c r="GQ204" s="62"/>
      <c r="GR204" s="62"/>
      <c r="GS204" s="62"/>
      <c r="GT204" s="62"/>
      <c r="GU204" s="62"/>
      <c r="GV204" s="62"/>
      <c r="GW204" s="62"/>
      <c r="GX204" s="62"/>
      <c r="GY204" s="62"/>
      <c r="GZ204" s="62"/>
      <c r="HA204" s="62"/>
      <c r="HB204" s="91"/>
      <c r="HC204" s="91"/>
      <c r="HD204" s="62"/>
      <c r="HE204" s="91"/>
      <c r="HF204" s="91"/>
      <c r="HG204" s="62"/>
      <c r="HH204" s="91"/>
      <c r="HI204" s="91"/>
      <c r="HJ204" s="62"/>
      <c r="HK204" s="91"/>
      <c r="HL204" s="91"/>
      <c r="HM204" s="62"/>
      <c r="HN204" s="91"/>
      <c r="HO204" s="91"/>
      <c r="HP204" s="62"/>
      <c r="HQ204" s="62"/>
      <c r="HR204" s="62"/>
      <c r="HS204" s="62"/>
      <c r="HT204" s="62"/>
      <c r="HU204" s="62"/>
      <c r="HV204" s="62"/>
      <c r="HW204" s="62"/>
      <c r="HX204" s="62"/>
      <c r="HY204" s="62"/>
      <c r="HZ204" s="62"/>
      <c r="IA204" s="62"/>
      <c r="IB204" s="62"/>
      <c r="IC204" s="62"/>
      <c r="ID204" s="62"/>
      <c r="IE204" s="62"/>
      <c r="IF204" s="62"/>
      <c r="IG204" s="62"/>
      <c r="IH204" s="62"/>
      <c r="II204" s="62"/>
      <c r="IJ204" s="62"/>
      <c r="IK204" s="62"/>
      <c r="IL204" s="62"/>
      <c r="IM204" s="62"/>
      <c r="IN204" s="62"/>
      <c r="IO204" s="62"/>
      <c r="IP204" s="62"/>
      <c r="IQ204" s="62"/>
      <c r="IR204" s="62"/>
      <c r="IS204" s="62"/>
      <c r="IT204" s="62"/>
      <c r="IU204" s="62"/>
      <c r="IV204" s="62"/>
      <c r="IW204" s="62"/>
      <c r="IX204" s="62"/>
      <c r="IY204" s="62"/>
      <c r="IZ204" s="62"/>
      <c r="JA204" s="62"/>
      <c r="JB204" s="62"/>
      <c r="JC204" s="62"/>
      <c r="JD204" s="62"/>
      <c r="JE204" s="62"/>
      <c r="JF204" s="62"/>
      <c r="JG204" s="62"/>
      <c r="JH204" s="62"/>
      <c r="JI204" s="62"/>
      <c r="JJ204" s="62"/>
      <c r="JK204" s="62"/>
      <c r="JL204" s="62"/>
      <c r="JM204" s="62"/>
      <c r="JN204" s="62"/>
      <c r="JO204" s="62"/>
      <c r="JP204" s="62"/>
      <c r="JQ204" s="62"/>
      <c r="JR204" s="62"/>
      <c r="JS204" s="62"/>
      <c r="JT204" s="62"/>
      <c r="JU204" s="62"/>
      <c r="JV204" s="62"/>
      <c r="JW204" s="62"/>
      <c r="JX204" s="62"/>
      <c r="JY204" s="62"/>
      <c r="JZ204" s="62"/>
      <c r="KA204" s="62"/>
      <c r="KB204" s="62"/>
      <c r="KC204" s="62"/>
      <c r="KD204" s="62"/>
      <c r="KE204" s="62"/>
      <c r="KF204" s="62"/>
      <c r="KG204" s="62"/>
    </row>
    <row r="205" spans="1:293" s="52" customFormat="1" ht="13.5" customHeight="1">
      <c r="A205" s="59"/>
      <c r="B205" s="60"/>
      <c r="C205" s="61"/>
      <c r="D205" s="62"/>
      <c r="E205" s="62"/>
      <c r="F205" s="62"/>
      <c r="G205" s="62"/>
      <c r="H205" s="62"/>
      <c r="I205" s="62"/>
      <c r="J205" s="62"/>
      <c r="K205" s="62"/>
      <c r="L205" s="62"/>
      <c r="M205" s="62"/>
      <c r="N205" s="62"/>
      <c r="O205" s="62"/>
      <c r="P205" s="62"/>
      <c r="Q205" s="62"/>
      <c r="R205" s="62"/>
      <c r="S205" s="62"/>
      <c r="T205" s="62"/>
      <c r="U205" s="62"/>
      <c r="V205" s="62"/>
      <c r="W205" s="62"/>
      <c r="X205" s="6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c r="DM205" s="62"/>
      <c r="DN205" s="62"/>
      <c r="DO205" s="62"/>
      <c r="DP205" s="62"/>
      <c r="DQ205" s="62"/>
      <c r="DR205" s="62"/>
      <c r="DS205" s="62"/>
      <c r="DT205" s="62"/>
      <c r="DU205" s="62"/>
      <c r="DV205" s="62"/>
      <c r="DW205" s="62"/>
      <c r="DX205" s="62"/>
      <c r="DY205" s="62"/>
      <c r="DZ205" s="62"/>
      <c r="EA205" s="62"/>
      <c r="EB205" s="62"/>
      <c r="EC205" s="62"/>
      <c r="ED205" s="62"/>
      <c r="EE205" s="62"/>
      <c r="EF205" s="62"/>
      <c r="EG205" s="62"/>
      <c r="EH205" s="62"/>
      <c r="EI205" s="62"/>
      <c r="EJ205" s="91"/>
      <c r="EK205" s="91"/>
      <c r="EL205" s="62"/>
      <c r="EM205" s="91"/>
      <c r="EN205" s="91"/>
      <c r="EO205" s="62"/>
      <c r="EP205" s="91"/>
      <c r="EQ205" s="91"/>
      <c r="ER205" s="62"/>
      <c r="ES205" s="91"/>
      <c r="ET205" s="91"/>
      <c r="EU205" s="62"/>
      <c r="EV205" s="91"/>
      <c r="EW205" s="91"/>
      <c r="EX205" s="62"/>
      <c r="EY205" s="62"/>
      <c r="EZ205" s="62"/>
      <c r="FA205" s="62"/>
      <c r="FB205" s="62"/>
      <c r="FC205" s="62"/>
      <c r="FD205" s="62"/>
      <c r="FE205" s="62"/>
      <c r="FF205" s="62"/>
      <c r="FG205" s="62"/>
      <c r="FH205" s="62"/>
      <c r="FI205" s="62"/>
      <c r="FJ205" s="62"/>
      <c r="FK205" s="62"/>
      <c r="FL205" s="62"/>
      <c r="FM205" s="62"/>
      <c r="FN205" s="62"/>
      <c r="FO205" s="62"/>
      <c r="FP205" s="62"/>
      <c r="FQ205" s="62"/>
      <c r="FR205" s="62"/>
      <c r="FS205" s="62"/>
      <c r="FT205" s="62"/>
      <c r="FU205" s="62"/>
      <c r="FV205" s="62"/>
      <c r="FW205" s="62"/>
      <c r="FX205" s="62"/>
      <c r="FY205" s="62"/>
      <c r="FZ205" s="62"/>
      <c r="GA205" s="62"/>
      <c r="GB205" s="62"/>
      <c r="GC205" s="62"/>
      <c r="GD205" s="62"/>
      <c r="GE205" s="62"/>
      <c r="GF205" s="62"/>
      <c r="GG205" s="62"/>
      <c r="GH205" s="62"/>
      <c r="GI205" s="62"/>
      <c r="GJ205" s="62"/>
      <c r="GK205" s="62"/>
      <c r="GL205" s="62"/>
      <c r="GM205" s="62"/>
      <c r="GN205" s="62"/>
      <c r="GO205" s="62"/>
      <c r="GP205" s="62"/>
      <c r="GQ205" s="62"/>
      <c r="GR205" s="62"/>
      <c r="GS205" s="62"/>
      <c r="GT205" s="62"/>
      <c r="GU205" s="62"/>
      <c r="GV205" s="62"/>
      <c r="GW205" s="62"/>
      <c r="GX205" s="62"/>
      <c r="GY205" s="62"/>
      <c r="GZ205" s="62"/>
      <c r="HA205" s="62"/>
      <c r="HB205" s="91"/>
      <c r="HC205" s="91"/>
      <c r="HD205" s="62"/>
      <c r="HE205" s="91"/>
      <c r="HF205" s="91"/>
      <c r="HG205" s="62"/>
      <c r="HH205" s="91"/>
      <c r="HI205" s="91"/>
      <c r="HJ205" s="62"/>
      <c r="HK205" s="91"/>
      <c r="HL205" s="91"/>
      <c r="HM205" s="62"/>
      <c r="HN205" s="91"/>
      <c r="HO205" s="91"/>
      <c r="HP205" s="62"/>
      <c r="HQ205" s="62"/>
      <c r="HR205" s="62"/>
      <c r="HS205" s="62"/>
      <c r="HT205" s="62"/>
      <c r="HU205" s="62"/>
      <c r="HV205" s="62"/>
      <c r="HW205" s="62"/>
      <c r="HX205" s="62"/>
      <c r="HY205" s="62"/>
      <c r="HZ205" s="62"/>
      <c r="IA205" s="62"/>
      <c r="IB205" s="62"/>
      <c r="IC205" s="62"/>
      <c r="ID205" s="62"/>
      <c r="IE205" s="62"/>
      <c r="IF205" s="62"/>
      <c r="IG205" s="62"/>
      <c r="IH205" s="62"/>
      <c r="II205" s="62"/>
      <c r="IJ205" s="62"/>
      <c r="IK205" s="62"/>
      <c r="IL205" s="62"/>
      <c r="IM205" s="62"/>
      <c r="IN205" s="62"/>
      <c r="IO205" s="62"/>
      <c r="IP205" s="62"/>
      <c r="IQ205" s="62"/>
      <c r="IR205" s="62"/>
      <c r="IS205" s="62"/>
      <c r="IT205" s="62"/>
      <c r="IU205" s="62"/>
      <c r="IV205" s="62"/>
      <c r="IW205" s="62"/>
      <c r="IX205" s="62"/>
      <c r="IY205" s="62"/>
      <c r="IZ205" s="62"/>
      <c r="JA205" s="62"/>
      <c r="JB205" s="62"/>
      <c r="JC205" s="62"/>
      <c r="JD205" s="62"/>
      <c r="JE205" s="62"/>
      <c r="JF205" s="62"/>
      <c r="JG205" s="62"/>
      <c r="JH205" s="62"/>
      <c r="JI205" s="62"/>
      <c r="JJ205" s="62"/>
      <c r="JK205" s="62"/>
      <c r="JL205" s="62"/>
      <c r="JM205" s="62"/>
      <c r="JN205" s="62"/>
      <c r="JO205" s="62"/>
      <c r="JP205" s="62"/>
      <c r="JQ205" s="62"/>
      <c r="JR205" s="62"/>
      <c r="JS205" s="62"/>
      <c r="JT205" s="62"/>
      <c r="JU205" s="62"/>
      <c r="JV205" s="62"/>
      <c r="JW205" s="62"/>
      <c r="JX205" s="62"/>
      <c r="JY205" s="62"/>
      <c r="JZ205" s="62"/>
      <c r="KA205" s="62"/>
      <c r="KB205" s="62"/>
      <c r="KC205" s="62"/>
      <c r="KD205" s="62"/>
      <c r="KE205" s="62"/>
      <c r="KF205" s="62"/>
      <c r="KG205" s="62"/>
    </row>
    <row r="206" spans="1:293" s="52" customFormat="1" ht="13.5" customHeight="1">
      <c r="A206" s="59"/>
      <c r="B206" s="60"/>
      <c r="C206" s="61"/>
      <c r="D206" s="62"/>
      <c r="E206" s="62"/>
      <c r="F206" s="62"/>
      <c r="G206" s="62"/>
      <c r="H206" s="62"/>
      <c r="I206" s="62"/>
      <c r="J206" s="62"/>
      <c r="K206" s="62"/>
      <c r="L206" s="62"/>
      <c r="M206" s="62"/>
      <c r="N206" s="62"/>
      <c r="O206" s="62"/>
      <c r="P206" s="62"/>
      <c r="Q206" s="62"/>
      <c r="R206" s="62"/>
      <c r="S206" s="62"/>
      <c r="T206" s="62"/>
      <c r="U206" s="62"/>
      <c r="V206" s="62"/>
      <c r="W206" s="62"/>
      <c r="X206" s="62"/>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c r="DM206" s="62"/>
      <c r="DN206" s="62"/>
      <c r="DO206" s="62"/>
      <c r="DP206" s="62"/>
      <c r="DQ206" s="62"/>
      <c r="DR206" s="62"/>
      <c r="DS206" s="62"/>
      <c r="DT206" s="62"/>
      <c r="DU206" s="62"/>
      <c r="DV206" s="62"/>
      <c r="DW206" s="62"/>
      <c r="DX206" s="62"/>
      <c r="DY206" s="62"/>
      <c r="DZ206" s="62"/>
      <c r="EA206" s="62"/>
      <c r="EB206" s="62"/>
      <c r="EC206" s="62"/>
      <c r="ED206" s="62"/>
      <c r="EE206" s="62"/>
      <c r="EF206" s="62"/>
      <c r="EG206" s="62"/>
      <c r="EH206" s="62"/>
      <c r="EI206" s="62"/>
      <c r="EJ206" s="91"/>
      <c r="EK206" s="91"/>
      <c r="EL206" s="62"/>
      <c r="EM206" s="91"/>
      <c r="EN206" s="91"/>
      <c r="EO206" s="62"/>
      <c r="EP206" s="91"/>
      <c r="EQ206" s="91"/>
      <c r="ER206" s="62"/>
      <c r="ES206" s="91"/>
      <c r="ET206" s="91"/>
      <c r="EU206" s="62"/>
      <c r="EV206" s="91"/>
      <c r="EW206" s="91"/>
      <c r="EX206" s="62"/>
      <c r="EY206" s="62"/>
      <c r="EZ206" s="62"/>
      <c r="FA206" s="62"/>
      <c r="FB206" s="62"/>
      <c r="FC206" s="62"/>
      <c r="FD206" s="62"/>
      <c r="FE206" s="62"/>
      <c r="FF206" s="62"/>
      <c r="FG206" s="62"/>
      <c r="FH206" s="62"/>
      <c r="FI206" s="62"/>
      <c r="FJ206" s="62"/>
      <c r="FK206" s="62"/>
      <c r="FL206" s="62"/>
      <c r="FM206" s="62"/>
      <c r="FN206" s="62"/>
      <c r="FO206" s="62"/>
      <c r="FP206" s="62"/>
      <c r="FQ206" s="62"/>
      <c r="FR206" s="62"/>
      <c r="FS206" s="62"/>
      <c r="FT206" s="62"/>
      <c r="FU206" s="62"/>
      <c r="FV206" s="62"/>
      <c r="FW206" s="62"/>
      <c r="FX206" s="62"/>
      <c r="FY206" s="62"/>
      <c r="FZ206" s="62"/>
      <c r="GA206" s="62"/>
      <c r="GB206" s="62"/>
      <c r="GC206" s="62"/>
      <c r="GD206" s="62"/>
      <c r="GE206" s="62"/>
      <c r="GF206" s="62"/>
      <c r="GG206" s="62"/>
      <c r="GH206" s="62"/>
      <c r="GI206" s="62"/>
      <c r="GJ206" s="62"/>
      <c r="GK206" s="62"/>
      <c r="GL206" s="62"/>
      <c r="GM206" s="62"/>
      <c r="GN206" s="62"/>
      <c r="GO206" s="62"/>
      <c r="GP206" s="62"/>
      <c r="GQ206" s="62"/>
      <c r="GR206" s="62"/>
      <c r="GS206" s="62"/>
      <c r="GT206" s="62"/>
      <c r="GU206" s="62"/>
      <c r="GV206" s="62"/>
      <c r="GW206" s="62"/>
      <c r="GX206" s="62"/>
      <c r="GY206" s="62"/>
      <c r="GZ206" s="62"/>
      <c r="HA206" s="62"/>
      <c r="HB206" s="91"/>
      <c r="HC206" s="91"/>
      <c r="HD206" s="62"/>
      <c r="HE206" s="91"/>
      <c r="HF206" s="91"/>
      <c r="HG206" s="62"/>
      <c r="HH206" s="91"/>
      <c r="HI206" s="91"/>
      <c r="HJ206" s="62"/>
      <c r="HK206" s="91"/>
      <c r="HL206" s="91"/>
      <c r="HM206" s="62"/>
      <c r="HN206" s="91"/>
      <c r="HO206" s="91"/>
      <c r="HP206" s="62"/>
      <c r="HQ206" s="62"/>
      <c r="HR206" s="62"/>
      <c r="HS206" s="62"/>
      <c r="HT206" s="62"/>
      <c r="HU206" s="62"/>
      <c r="HV206" s="62"/>
      <c r="HW206" s="62"/>
      <c r="HX206" s="62"/>
      <c r="HY206" s="62"/>
      <c r="HZ206" s="62"/>
      <c r="IA206" s="62"/>
      <c r="IB206" s="62"/>
      <c r="IC206" s="62"/>
      <c r="ID206" s="62"/>
      <c r="IE206" s="62"/>
      <c r="IF206" s="62"/>
      <c r="IG206" s="62"/>
      <c r="IH206" s="62"/>
      <c r="II206" s="62"/>
      <c r="IJ206" s="62"/>
      <c r="IK206" s="62"/>
      <c r="IL206" s="62"/>
      <c r="IM206" s="62"/>
      <c r="IN206" s="62"/>
      <c r="IO206" s="62"/>
      <c r="IP206" s="62"/>
      <c r="IQ206" s="62"/>
      <c r="IR206" s="62"/>
      <c r="IS206" s="62"/>
      <c r="IT206" s="62"/>
      <c r="IU206" s="62"/>
      <c r="IV206" s="62"/>
      <c r="IW206" s="62"/>
      <c r="IX206" s="62"/>
      <c r="IY206" s="62"/>
      <c r="IZ206" s="62"/>
      <c r="JA206" s="62"/>
      <c r="JB206" s="62"/>
      <c r="JC206" s="62"/>
      <c r="JD206" s="62"/>
      <c r="JE206" s="62"/>
      <c r="JF206" s="62"/>
      <c r="JG206" s="62"/>
      <c r="JH206" s="62"/>
      <c r="JI206" s="62"/>
      <c r="JJ206" s="62"/>
      <c r="JK206" s="62"/>
      <c r="JL206" s="62"/>
      <c r="JM206" s="62"/>
      <c r="JN206" s="62"/>
      <c r="JO206" s="62"/>
      <c r="JP206" s="62"/>
      <c r="JQ206" s="62"/>
      <c r="JR206" s="62"/>
      <c r="JS206" s="62"/>
      <c r="JT206" s="62"/>
      <c r="JU206" s="62"/>
      <c r="JV206" s="62"/>
      <c r="JW206" s="62"/>
      <c r="JX206" s="62"/>
      <c r="JY206" s="62"/>
      <c r="JZ206" s="62"/>
      <c r="KA206" s="62"/>
      <c r="KB206" s="62"/>
      <c r="KC206" s="62"/>
      <c r="KD206" s="62"/>
      <c r="KE206" s="62"/>
      <c r="KF206" s="62"/>
      <c r="KG206" s="62"/>
    </row>
    <row r="207" spans="1:293" s="52" customFormat="1" ht="13.5" customHeight="1">
      <c r="A207" s="59"/>
      <c r="B207" s="60"/>
      <c r="C207" s="61"/>
      <c r="D207" s="62"/>
      <c r="E207" s="62"/>
      <c r="F207" s="62"/>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c r="DM207" s="62"/>
      <c r="DN207" s="62"/>
      <c r="DO207" s="62"/>
      <c r="DP207" s="62"/>
      <c r="DQ207" s="62"/>
      <c r="DR207" s="62"/>
      <c r="DS207" s="62"/>
      <c r="DT207" s="62"/>
      <c r="DU207" s="62"/>
      <c r="DV207" s="62"/>
      <c r="DW207" s="62"/>
      <c r="DX207" s="62"/>
      <c r="DY207" s="62"/>
      <c r="DZ207" s="62"/>
      <c r="EA207" s="62"/>
      <c r="EB207" s="62"/>
      <c r="EC207" s="62"/>
      <c r="ED207" s="62"/>
      <c r="EE207" s="62"/>
      <c r="EF207" s="62"/>
      <c r="EG207" s="62"/>
      <c r="EH207" s="62"/>
      <c r="EI207" s="62"/>
      <c r="EJ207" s="91"/>
      <c r="EK207" s="91"/>
      <c r="EL207" s="62"/>
      <c r="EM207" s="91"/>
      <c r="EN207" s="91"/>
      <c r="EO207" s="62"/>
      <c r="EP207" s="91"/>
      <c r="EQ207" s="91"/>
      <c r="ER207" s="62"/>
      <c r="ES207" s="91"/>
      <c r="ET207" s="91"/>
      <c r="EU207" s="62"/>
      <c r="EV207" s="91"/>
      <c r="EW207" s="91"/>
      <c r="EX207" s="62"/>
      <c r="EY207" s="62"/>
      <c r="EZ207" s="62"/>
      <c r="FA207" s="62"/>
      <c r="FB207" s="62"/>
      <c r="FC207" s="62"/>
      <c r="FD207" s="62"/>
      <c r="FE207" s="62"/>
      <c r="FF207" s="62"/>
      <c r="FG207" s="62"/>
      <c r="FH207" s="62"/>
      <c r="FI207" s="62"/>
      <c r="FJ207" s="62"/>
      <c r="FK207" s="62"/>
      <c r="FL207" s="62"/>
      <c r="FM207" s="62"/>
      <c r="FN207" s="62"/>
      <c r="FO207" s="62"/>
      <c r="FP207" s="62"/>
      <c r="FQ207" s="62"/>
      <c r="FR207" s="62"/>
      <c r="FS207" s="62"/>
      <c r="FT207" s="62"/>
      <c r="FU207" s="62"/>
      <c r="FV207" s="62"/>
      <c r="FW207" s="62"/>
      <c r="FX207" s="62"/>
      <c r="FY207" s="62"/>
      <c r="FZ207" s="62"/>
      <c r="GA207" s="62"/>
      <c r="GB207" s="62"/>
      <c r="GC207" s="62"/>
      <c r="GD207" s="62"/>
      <c r="GE207" s="62"/>
      <c r="GF207" s="62"/>
      <c r="GG207" s="62"/>
      <c r="GH207" s="62"/>
      <c r="GI207" s="62"/>
      <c r="GJ207" s="62"/>
      <c r="GK207" s="62"/>
      <c r="GL207" s="62"/>
      <c r="GM207" s="62"/>
      <c r="GN207" s="62"/>
      <c r="GO207" s="62"/>
      <c r="GP207" s="62"/>
      <c r="GQ207" s="62"/>
      <c r="GR207" s="62"/>
      <c r="GS207" s="62"/>
      <c r="GT207" s="62"/>
      <c r="GU207" s="62"/>
      <c r="GV207" s="62"/>
      <c r="GW207" s="62"/>
      <c r="GX207" s="62"/>
      <c r="GY207" s="62"/>
      <c r="GZ207" s="62"/>
      <c r="HA207" s="62"/>
      <c r="HB207" s="91"/>
      <c r="HC207" s="91"/>
      <c r="HD207" s="62"/>
      <c r="HE207" s="91"/>
      <c r="HF207" s="91"/>
      <c r="HG207" s="62"/>
      <c r="HH207" s="91"/>
      <c r="HI207" s="91"/>
      <c r="HJ207" s="62"/>
      <c r="HK207" s="91"/>
      <c r="HL207" s="91"/>
      <c r="HM207" s="62"/>
      <c r="HN207" s="91"/>
      <c r="HO207" s="91"/>
      <c r="HP207" s="62"/>
      <c r="HQ207" s="62"/>
      <c r="HR207" s="62"/>
      <c r="HS207" s="62"/>
      <c r="HT207" s="62"/>
      <c r="HU207" s="62"/>
      <c r="HV207" s="62"/>
      <c r="HW207" s="62"/>
      <c r="HX207" s="62"/>
      <c r="HY207" s="62"/>
      <c r="HZ207" s="62"/>
      <c r="IA207" s="62"/>
      <c r="IB207" s="62"/>
      <c r="IC207" s="62"/>
      <c r="ID207" s="62"/>
      <c r="IE207" s="62"/>
      <c r="IF207" s="62"/>
      <c r="IG207" s="62"/>
      <c r="IH207" s="62"/>
      <c r="II207" s="62"/>
      <c r="IJ207" s="62"/>
      <c r="IK207" s="62"/>
      <c r="IL207" s="62"/>
      <c r="IM207" s="62"/>
      <c r="IN207" s="62"/>
      <c r="IO207" s="62"/>
      <c r="IP207" s="62"/>
      <c r="IQ207" s="62"/>
      <c r="IR207" s="62"/>
      <c r="IS207" s="62"/>
      <c r="IT207" s="62"/>
      <c r="IU207" s="62"/>
      <c r="IV207" s="62"/>
      <c r="IW207" s="62"/>
      <c r="IX207" s="62"/>
      <c r="IY207" s="62"/>
      <c r="IZ207" s="62"/>
      <c r="JA207" s="62"/>
      <c r="JB207" s="62"/>
      <c r="JC207" s="62"/>
      <c r="JD207" s="62"/>
      <c r="JE207" s="62"/>
      <c r="JF207" s="62"/>
      <c r="JG207" s="62"/>
      <c r="JH207" s="62"/>
      <c r="JI207" s="62"/>
      <c r="JJ207" s="62"/>
      <c r="JK207" s="62"/>
      <c r="JL207" s="62"/>
      <c r="JM207" s="62"/>
      <c r="JN207" s="62"/>
      <c r="JO207" s="62"/>
      <c r="JP207" s="62"/>
      <c r="JQ207" s="62"/>
      <c r="JR207" s="62"/>
      <c r="JS207" s="62"/>
      <c r="JT207" s="62"/>
      <c r="JU207" s="62"/>
      <c r="JV207" s="62"/>
      <c r="JW207" s="62"/>
      <c r="JX207" s="62"/>
      <c r="JY207" s="62"/>
      <c r="JZ207" s="62"/>
      <c r="KA207" s="62"/>
      <c r="KB207" s="62"/>
      <c r="KC207" s="62"/>
      <c r="KD207" s="62"/>
      <c r="KE207" s="62"/>
      <c r="KF207" s="62"/>
      <c r="KG207" s="62"/>
    </row>
  </sheetData>
  <sortState ref="A8:KG33">
    <sortCondition ref="A8:A33"/>
    <sortCondition ref="B8:B33"/>
    <sortCondition ref="C8:C33"/>
  </sortState>
  <mergeCells count="41">
    <mergeCell ref="HG3:HI4"/>
    <mergeCell ref="HJ3:HL4"/>
    <mergeCell ref="HM3:HO4"/>
    <mergeCell ref="HP3:HR4"/>
    <mergeCell ref="FA3:FC4"/>
    <mergeCell ref="GR3:GT4"/>
    <mergeCell ref="GU3:GW4"/>
    <mergeCell ref="GX3:GZ4"/>
    <mergeCell ref="HA3:HC4"/>
    <mergeCell ref="A2:A6"/>
    <mergeCell ref="B2:B6"/>
    <mergeCell ref="C2:C6"/>
    <mergeCell ref="D4:E5"/>
    <mergeCell ref="V4:W5"/>
    <mergeCell ref="N4:O5"/>
    <mergeCell ref="P4:Q5"/>
    <mergeCell ref="F4:G5"/>
    <mergeCell ref="H4:I5"/>
    <mergeCell ref="J4:K5"/>
    <mergeCell ref="L4:M5"/>
    <mergeCell ref="JN4:JO5"/>
    <mergeCell ref="R4:S5"/>
    <mergeCell ref="T4:U5"/>
    <mergeCell ref="DZ3:EB4"/>
    <mergeCell ref="EC3:EE4"/>
    <mergeCell ref="EF3:EH4"/>
    <mergeCell ref="EI3:EK4"/>
    <mergeCell ref="EL3:EN4"/>
    <mergeCell ref="EO3:EQ4"/>
    <mergeCell ref="ER3:ET4"/>
    <mergeCell ref="EU3:EW4"/>
    <mergeCell ref="EX3:EZ4"/>
    <mergeCell ref="HS3:HU4"/>
    <mergeCell ref="X4:Y5"/>
    <mergeCell ref="Z4:AA5"/>
    <mergeCell ref="HD3:HF4"/>
    <mergeCell ref="KF4:KG5"/>
    <mergeCell ref="JP4:JQ5"/>
    <mergeCell ref="JV4:JW5"/>
    <mergeCell ref="JX4:JY5"/>
    <mergeCell ref="KD4:KE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&amp;L収集運搬機材の状況（市区町村）（令和3年度実績）</oddHeader>
  </headerFooter>
  <colBreaks count="2" manualBreakCount="2">
    <brk id="19" min="1" max="32" man="1"/>
    <brk id="277" min="1" max="3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P58"/>
  <sheetViews>
    <sheetView zoomScaleNormal="100" workbookViewId="0">
      <pane xSplit="3" ySplit="6" topLeftCell="D7" activePane="bottomRight" state="frozen"/>
      <selection pane="topRight" activeCell="D1" sqref="D1"/>
      <selection pane="bottomLeft" activeCell="A7" sqref="A7"/>
      <selection pane="bottomRight"/>
    </sheetView>
  </sheetViews>
  <sheetFormatPr defaultColWidth="9" defaultRowHeight="13.5" customHeight="1"/>
  <cols>
    <col min="1" max="1" width="10.75" style="46" customWidth="1"/>
    <col min="2" max="2" width="8.75" style="47" customWidth="1"/>
    <col min="3" max="3" width="35.625" style="2" customWidth="1"/>
    <col min="4" max="27" width="6.625" style="48" customWidth="1"/>
    <col min="28" max="88" width="6.625" style="96" customWidth="1"/>
    <col min="89" max="90" width="6.625" style="97" customWidth="1"/>
    <col min="91" max="91" width="6.625" style="96" customWidth="1"/>
    <col min="92" max="93" width="6.625" style="97" customWidth="1"/>
    <col min="94" max="94" width="6.625" style="96" customWidth="1"/>
    <col min="95" max="96" width="6.625" style="97" customWidth="1"/>
    <col min="97" max="97" width="6.625" style="96" customWidth="1"/>
    <col min="98" max="99" width="6.625" style="97" customWidth="1"/>
    <col min="100" max="100" width="6.625" style="96" customWidth="1"/>
    <col min="101" max="102" width="6.625" style="97" customWidth="1"/>
    <col min="103" max="108" width="6.625" style="96" customWidth="1"/>
    <col min="109" max="109" width="13.125" style="96" customWidth="1"/>
    <col min="110" max="112" width="6.625" style="96" customWidth="1"/>
    <col min="113" max="113" width="13.125" style="96" customWidth="1"/>
    <col min="114" max="116" width="6.625" style="96" customWidth="1"/>
    <col min="117" max="117" width="13.125" style="96" customWidth="1"/>
    <col min="118" max="120" width="6.625" style="96" customWidth="1"/>
    <col min="121" max="121" width="13.125" style="96" customWidth="1"/>
    <col min="122" max="124" width="6.625" style="96" customWidth="1"/>
    <col min="125" max="125" width="13.125" style="96" customWidth="1"/>
    <col min="126" max="128" width="6.625" style="96" customWidth="1"/>
    <col min="129" max="129" width="13.125" style="96" customWidth="1"/>
    <col min="130" max="132" width="6.625" style="96" customWidth="1"/>
    <col min="133" max="133" width="13.125" style="96" customWidth="1"/>
    <col min="134" max="136" width="6.625" style="96" customWidth="1"/>
    <col min="137" max="137" width="13.125" style="96" customWidth="1"/>
    <col min="138" max="140" width="6.625" style="96" customWidth="1"/>
    <col min="141" max="141" width="13.125" style="96" customWidth="1"/>
    <col min="142" max="144" width="6.625" style="96" customWidth="1"/>
    <col min="145" max="145" width="13.125" style="96" customWidth="1"/>
    <col min="146" max="148" width="6.625" style="96" customWidth="1"/>
    <col min="149" max="172" width="6.625" style="48" customWidth="1"/>
    <col min="173" max="16384" width="9" style="49"/>
  </cols>
  <sheetData>
    <row r="1" spans="1:172" ht="17.25">
      <c r="A1" s="38" t="s">
        <v>132</v>
      </c>
      <c r="B1" s="45"/>
      <c r="C1" s="45"/>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row>
    <row r="2" spans="1:172" s="3" customFormat="1" ht="13.5" customHeight="1">
      <c r="A2" s="123" t="s">
        <v>1</v>
      </c>
      <c r="B2" s="123" t="s">
        <v>2</v>
      </c>
      <c r="C2" s="121" t="s">
        <v>3</v>
      </c>
      <c r="D2" s="18" t="s">
        <v>36</v>
      </c>
      <c r="E2" s="19"/>
      <c r="F2" s="19"/>
      <c r="G2" s="19"/>
      <c r="H2" s="19"/>
      <c r="I2" s="19"/>
      <c r="J2" s="19"/>
      <c r="K2" s="19"/>
      <c r="L2" s="19"/>
      <c r="M2" s="19"/>
      <c r="N2" s="19"/>
      <c r="O2" s="19"/>
      <c r="P2" s="19"/>
      <c r="Q2" s="19"/>
      <c r="R2" s="19"/>
      <c r="S2" s="19"/>
      <c r="T2" s="19"/>
      <c r="U2" s="19"/>
      <c r="V2" s="19"/>
      <c r="W2" s="19"/>
      <c r="X2" s="19"/>
      <c r="Y2" s="19"/>
      <c r="Z2" s="19"/>
      <c r="AA2" s="19"/>
      <c r="AB2" s="73" t="s">
        <v>98</v>
      </c>
      <c r="AC2" s="22"/>
      <c r="AD2" s="22"/>
      <c r="AE2" s="22"/>
      <c r="AF2" s="19"/>
      <c r="AG2" s="19"/>
      <c r="AH2" s="19"/>
      <c r="AI2" s="19"/>
      <c r="AJ2" s="22"/>
      <c r="AK2" s="22"/>
      <c r="AL2" s="19"/>
      <c r="AM2" s="19"/>
      <c r="AN2" s="19"/>
      <c r="AO2" s="19"/>
      <c r="AP2" s="22"/>
      <c r="AQ2" s="22"/>
      <c r="AR2" s="19"/>
      <c r="AS2" s="19"/>
      <c r="AT2" s="19"/>
      <c r="AU2" s="19"/>
      <c r="AV2" s="22"/>
      <c r="AW2" s="22"/>
      <c r="AX2" s="22"/>
      <c r="AY2" s="19"/>
      <c r="AZ2" s="19"/>
      <c r="BA2" s="19"/>
      <c r="BB2" s="19"/>
      <c r="BC2" s="22"/>
      <c r="BD2" s="22"/>
      <c r="BE2" s="19"/>
      <c r="BF2" s="19"/>
      <c r="BG2" s="19"/>
      <c r="BH2" s="19"/>
      <c r="BI2" s="22"/>
      <c r="BJ2" s="22"/>
      <c r="BK2" s="19"/>
      <c r="BL2" s="19"/>
      <c r="BM2" s="19"/>
      <c r="BN2" s="19"/>
      <c r="BO2" s="22"/>
      <c r="BP2" s="22"/>
      <c r="BQ2" s="19"/>
      <c r="BR2" s="19"/>
      <c r="BS2" s="19"/>
      <c r="BT2" s="19"/>
      <c r="BU2" s="22"/>
      <c r="BV2" s="22"/>
      <c r="BW2" s="19"/>
      <c r="BX2" s="19"/>
      <c r="BY2" s="19"/>
      <c r="BZ2" s="19"/>
      <c r="CA2" s="18" t="s">
        <v>100</v>
      </c>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20"/>
      <c r="ES2" s="18" t="s">
        <v>37</v>
      </c>
      <c r="ET2" s="19"/>
      <c r="EU2" s="19"/>
      <c r="EV2" s="19"/>
      <c r="EW2" s="19"/>
      <c r="EX2" s="19"/>
      <c r="EY2" s="19"/>
      <c r="EZ2" s="19"/>
      <c r="FA2" s="19"/>
      <c r="FB2" s="19"/>
      <c r="FC2" s="19"/>
      <c r="FD2" s="19"/>
      <c r="FE2" s="19"/>
      <c r="FF2" s="19"/>
      <c r="FG2" s="19"/>
      <c r="FH2" s="19"/>
      <c r="FI2" s="19"/>
      <c r="FJ2" s="19"/>
      <c r="FK2" s="19"/>
      <c r="FL2" s="19"/>
      <c r="FM2" s="19"/>
      <c r="FN2" s="19"/>
      <c r="FO2" s="19"/>
      <c r="FP2" s="20"/>
    </row>
    <row r="3" spans="1:172" s="8" customFormat="1" ht="13.5" customHeight="1">
      <c r="A3" s="124"/>
      <c r="B3" s="124"/>
      <c r="C3" s="122"/>
      <c r="D3" s="21" t="s">
        <v>58</v>
      </c>
      <c r="E3" s="22"/>
      <c r="F3" s="22"/>
      <c r="G3" s="22"/>
      <c r="H3" s="22"/>
      <c r="I3" s="22"/>
      <c r="J3" s="22"/>
      <c r="K3" s="23"/>
      <c r="L3" s="21" t="s">
        <v>59</v>
      </c>
      <c r="M3" s="22"/>
      <c r="N3" s="22"/>
      <c r="O3" s="22"/>
      <c r="P3" s="22"/>
      <c r="Q3" s="22"/>
      <c r="R3" s="22"/>
      <c r="S3" s="23"/>
      <c r="T3" s="21" t="s">
        <v>60</v>
      </c>
      <c r="U3" s="22"/>
      <c r="V3" s="22"/>
      <c r="W3" s="22"/>
      <c r="X3" s="22"/>
      <c r="Y3" s="22"/>
      <c r="Z3" s="22"/>
      <c r="AA3" s="23"/>
      <c r="AB3" s="74"/>
      <c r="AC3" s="21" t="s">
        <v>80</v>
      </c>
      <c r="AD3" s="72"/>
      <c r="AE3" s="80"/>
      <c r="AF3" s="22"/>
      <c r="AG3" s="22"/>
      <c r="AH3" s="22"/>
      <c r="AI3" s="22"/>
      <c r="AJ3" s="72"/>
      <c r="AK3" s="80"/>
      <c r="AL3" s="22"/>
      <c r="AM3" s="22"/>
      <c r="AN3" s="22"/>
      <c r="AO3" s="22"/>
      <c r="AP3" s="72"/>
      <c r="AQ3" s="80"/>
      <c r="AR3" s="22"/>
      <c r="AS3" s="22"/>
      <c r="AT3" s="22"/>
      <c r="AU3" s="22"/>
      <c r="AV3" s="21" t="s">
        <v>91</v>
      </c>
      <c r="AW3" s="72"/>
      <c r="AX3" s="80"/>
      <c r="AY3" s="22"/>
      <c r="AZ3" s="22"/>
      <c r="BA3" s="22"/>
      <c r="BB3" s="22"/>
      <c r="BC3" s="72"/>
      <c r="BD3" s="80"/>
      <c r="BE3" s="22"/>
      <c r="BF3" s="22"/>
      <c r="BG3" s="22"/>
      <c r="BH3" s="22"/>
      <c r="BI3" s="72"/>
      <c r="BJ3" s="80"/>
      <c r="BK3" s="22"/>
      <c r="BL3" s="22"/>
      <c r="BM3" s="22"/>
      <c r="BN3" s="22"/>
      <c r="BO3" s="72"/>
      <c r="BP3" s="80"/>
      <c r="BQ3" s="22"/>
      <c r="BR3" s="22"/>
      <c r="BS3" s="22"/>
      <c r="BT3" s="22"/>
      <c r="BU3" s="72"/>
      <c r="BV3" s="80"/>
      <c r="BW3" s="22"/>
      <c r="BX3" s="22"/>
      <c r="BY3" s="22"/>
      <c r="BZ3" s="22"/>
      <c r="CA3" s="134" t="s">
        <v>101</v>
      </c>
      <c r="CB3" s="135"/>
      <c r="CC3" s="136"/>
      <c r="CD3" s="134" t="s">
        <v>102</v>
      </c>
      <c r="CE3" s="135"/>
      <c r="CF3" s="136"/>
      <c r="CG3" s="134" t="s">
        <v>105</v>
      </c>
      <c r="CH3" s="135"/>
      <c r="CI3" s="136"/>
      <c r="CJ3" s="134" t="s">
        <v>106</v>
      </c>
      <c r="CK3" s="135"/>
      <c r="CL3" s="136"/>
      <c r="CM3" s="134" t="s">
        <v>107</v>
      </c>
      <c r="CN3" s="135"/>
      <c r="CO3" s="136"/>
      <c r="CP3" s="134" t="s">
        <v>124</v>
      </c>
      <c r="CQ3" s="135"/>
      <c r="CR3" s="136"/>
      <c r="CS3" s="134" t="s">
        <v>108</v>
      </c>
      <c r="CT3" s="135"/>
      <c r="CU3" s="136"/>
      <c r="CV3" s="134" t="s">
        <v>109</v>
      </c>
      <c r="CW3" s="135"/>
      <c r="CX3" s="136"/>
      <c r="CY3" s="134" t="s">
        <v>110</v>
      </c>
      <c r="CZ3" s="135"/>
      <c r="DA3" s="136"/>
      <c r="DB3" s="134" t="s">
        <v>111</v>
      </c>
      <c r="DC3" s="135"/>
      <c r="DD3" s="136"/>
      <c r="DE3" s="86" t="s">
        <v>112</v>
      </c>
      <c r="DF3" s="88"/>
      <c r="DG3" s="88"/>
      <c r="DH3" s="88"/>
      <c r="DI3" s="86" t="s">
        <v>114</v>
      </c>
      <c r="DJ3" s="88"/>
      <c r="DK3" s="88"/>
      <c r="DL3" s="88"/>
      <c r="DM3" s="86" t="s">
        <v>115</v>
      </c>
      <c r="DN3" s="88"/>
      <c r="DO3" s="88"/>
      <c r="DP3" s="88"/>
      <c r="DQ3" s="86" t="s">
        <v>116</v>
      </c>
      <c r="DR3" s="88"/>
      <c r="DS3" s="88"/>
      <c r="DT3" s="88"/>
      <c r="DU3" s="86" t="s">
        <v>117</v>
      </c>
      <c r="DV3" s="88"/>
      <c r="DW3" s="88"/>
      <c r="DX3" s="88"/>
      <c r="DY3" s="86" t="s">
        <v>118</v>
      </c>
      <c r="DZ3" s="88"/>
      <c r="EA3" s="88"/>
      <c r="EB3" s="88"/>
      <c r="EC3" s="86" t="s">
        <v>119</v>
      </c>
      <c r="ED3" s="88"/>
      <c r="EE3" s="88"/>
      <c r="EF3" s="88"/>
      <c r="EG3" s="86" t="s">
        <v>120</v>
      </c>
      <c r="EH3" s="88"/>
      <c r="EI3" s="88"/>
      <c r="EJ3" s="88"/>
      <c r="EK3" s="86" t="s">
        <v>121</v>
      </c>
      <c r="EL3" s="88"/>
      <c r="EM3" s="88"/>
      <c r="EN3" s="88"/>
      <c r="EO3" s="86" t="s">
        <v>122</v>
      </c>
      <c r="EP3" s="88"/>
      <c r="EQ3" s="88"/>
      <c r="ER3" s="88"/>
      <c r="ES3" s="24" t="s">
        <v>58</v>
      </c>
      <c r="ET3" s="25"/>
      <c r="EU3" s="25"/>
      <c r="EV3" s="25"/>
      <c r="EW3" s="25"/>
      <c r="EX3" s="25"/>
      <c r="EY3" s="25"/>
      <c r="EZ3" s="25"/>
      <c r="FA3" s="24" t="s">
        <v>59</v>
      </c>
      <c r="FB3" s="25"/>
      <c r="FC3" s="25"/>
      <c r="FD3" s="25"/>
      <c r="FE3" s="25"/>
      <c r="FF3" s="25"/>
      <c r="FG3" s="25"/>
      <c r="FH3" s="25"/>
      <c r="FI3" s="24" t="s">
        <v>60</v>
      </c>
      <c r="FJ3" s="25"/>
      <c r="FK3" s="25"/>
      <c r="FL3" s="25"/>
      <c r="FM3" s="25"/>
      <c r="FN3" s="25"/>
      <c r="FO3" s="25"/>
      <c r="FP3" s="26"/>
    </row>
    <row r="4" spans="1:172" s="3" customFormat="1" ht="18.75" customHeight="1">
      <c r="A4" s="124"/>
      <c r="B4" s="124"/>
      <c r="C4" s="122"/>
      <c r="D4" s="130" t="s">
        <v>61</v>
      </c>
      <c r="E4" s="131"/>
      <c r="F4" s="140" t="s">
        <v>62</v>
      </c>
      <c r="G4" s="141"/>
      <c r="H4" s="140" t="s">
        <v>63</v>
      </c>
      <c r="I4" s="141"/>
      <c r="J4" s="130" t="s">
        <v>64</v>
      </c>
      <c r="K4" s="131"/>
      <c r="L4" s="130" t="s">
        <v>61</v>
      </c>
      <c r="M4" s="131"/>
      <c r="N4" s="140" t="s">
        <v>62</v>
      </c>
      <c r="O4" s="141"/>
      <c r="P4" s="140" t="s">
        <v>63</v>
      </c>
      <c r="Q4" s="141"/>
      <c r="R4" s="130" t="s">
        <v>64</v>
      </c>
      <c r="S4" s="131"/>
      <c r="T4" s="130" t="s">
        <v>61</v>
      </c>
      <c r="U4" s="131"/>
      <c r="V4" s="140" t="s">
        <v>62</v>
      </c>
      <c r="W4" s="141"/>
      <c r="X4" s="140" t="s">
        <v>63</v>
      </c>
      <c r="Y4" s="141"/>
      <c r="Z4" s="130" t="s">
        <v>64</v>
      </c>
      <c r="AA4" s="131"/>
      <c r="AB4" s="75"/>
      <c r="AC4" s="75"/>
      <c r="AD4" s="83" t="s">
        <v>88</v>
      </c>
      <c r="AE4" s="82"/>
      <c r="AF4" s="81"/>
      <c r="AG4" s="81"/>
      <c r="AH4" s="81"/>
      <c r="AI4" s="81"/>
      <c r="AJ4" s="83" t="s">
        <v>89</v>
      </c>
      <c r="AK4" s="82"/>
      <c r="AL4" s="81"/>
      <c r="AM4" s="81"/>
      <c r="AN4" s="81"/>
      <c r="AO4" s="81"/>
      <c r="AP4" s="83" t="s">
        <v>90</v>
      </c>
      <c r="AQ4" s="82"/>
      <c r="AR4" s="81"/>
      <c r="AS4" s="81"/>
      <c r="AT4" s="81"/>
      <c r="AU4" s="81"/>
      <c r="AV4" s="75"/>
      <c r="AW4" s="83" t="s">
        <v>92</v>
      </c>
      <c r="AX4" s="82"/>
      <c r="AY4" s="81"/>
      <c r="AZ4" s="81"/>
      <c r="BA4" s="81"/>
      <c r="BB4" s="81"/>
      <c r="BC4" s="83" t="s">
        <v>93</v>
      </c>
      <c r="BD4" s="82"/>
      <c r="BE4" s="81"/>
      <c r="BF4" s="81"/>
      <c r="BG4" s="81"/>
      <c r="BH4" s="81"/>
      <c r="BI4" s="83" t="s">
        <v>94</v>
      </c>
      <c r="BJ4" s="82"/>
      <c r="BK4" s="81"/>
      <c r="BL4" s="81"/>
      <c r="BM4" s="81"/>
      <c r="BN4" s="81"/>
      <c r="BO4" s="83" t="s">
        <v>95</v>
      </c>
      <c r="BP4" s="82"/>
      <c r="BQ4" s="81"/>
      <c r="BR4" s="81"/>
      <c r="BS4" s="81"/>
      <c r="BT4" s="81"/>
      <c r="BU4" s="83" t="s">
        <v>90</v>
      </c>
      <c r="BV4" s="82"/>
      <c r="BW4" s="81"/>
      <c r="BX4" s="81"/>
      <c r="BY4" s="81"/>
      <c r="BZ4" s="81"/>
      <c r="CA4" s="137"/>
      <c r="CB4" s="138"/>
      <c r="CC4" s="139"/>
      <c r="CD4" s="137"/>
      <c r="CE4" s="138"/>
      <c r="CF4" s="139"/>
      <c r="CG4" s="137"/>
      <c r="CH4" s="138"/>
      <c r="CI4" s="139"/>
      <c r="CJ4" s="137"/>
      <c r="CK4" s="138"/>
      <c r="CL4" s="139"/>
      <c r="CM4" s="137"/>
      <c r="CN4" s="138"/>
      <c r="CO4" s="139"/>
      <c r="CP4" s="137"/>
      <c r="CQ4" s="138"/>
      <c r="CR4" s="139"/>
      <c r="CS4" s="137"/>
      <c r="CT4" s="138"/>
      <c r="CU4" s="139"/>
      <c r="CV4" s="137"/>
      <c r="CW4" s="138"/>
      <c r="CX4" s="139"/>
      <c r="CY4" s="137"/>
      <c r="CZ4" s="138"/>
      <c r="DA4" s="139"/>
      <c r="DB4" s="137"/>
      <c r="DC4" s="138"/>
      <c r="DD4" s="139"/>
      <c r="DE4" s="75"/>
      <c r="DF4" s="89"/>
      <c r="DG4" s="89"/>
      <c r="DH4" s="89"/>
      <c r="DI4" s="75"/>
      <c r="DJ4" s="89"/>
      <c r="DK4" s="89"/>
      <c r="DL4" s="89"/>
      <c r="DM4" s="75"/>
      <c r="DN4" s="89"/>
      <c r="DO4" s="89"/>
      <c r="DP4" s="89"/>
      <c r="DQ4" s="75"/>
      <c r="DR4" s="89"/>
      <c r="DS4" s="89"/>
      <c r="DT4" s="89"/>
      <c r="DU4" s="75"/>
      <c r="DV4" s="89"/>
      <c r="DW4" s="89"/>
      <c r="DX4" s="89"/>
      <c r="DY4" s="75"/>
      <c r="DZ4" s="89"/>
      <c r="EA4" s="89"/>
      <c r="EB4" s="89"/>
      <c r="EC4" s="75"/>
      <c r="ED4" s="89"/>
      <c r="EE4" s="89"/>
      <c r="EF4" s="89"/>
      <c r="EG4" s="75"/>
      <c r="EH4" s="89"/>
      <c r="EI4" s="89"/>
      <c r="EJ4" s="89"/>
      <c r="EK4" s="75"/>
      <c r="EL4" s="89"/>
      <c r="EM4" s="89"/>
      <c r="EN4" s="89"/>
      <c r="EO4" s="75"/>
      <c r="EP4" s="89"/>
      <c r="EQ4" s="89"/>
      <c r="ER4" s="89"/>
      <c r="ES4" s="27" t="s">
        <v>61</v>
      </c>
      <c r="ET4" s="28"/>
      <c r="EU4" s="28"/>
      <c r="EV4" s="29"/>
      <c r="EW4" s="126" t="s">
        <v>65</v>
      </c>
      <c r="EX4" s="127"/>
      <c r="EY4" s="126" t="s">
        <v>64</v>
      </c>
      <c r="EZ4" s="127"/>
      <c r="FA4" s="27" t="s">
        <v>61</v>
      </c>
      <c r="FB4" s="28"/>
      <c r="FC4" s="28"/>
      <c r="FD4" s="29"/>
      <c r="FE4" s="126" t="s">
        <v>65</v>
      </c>
      <c r="FF4" s="127"/>
      <c r="FG4" s="126" t="s">
        <v>64</v>
      </c>
      <c r="FH4" s="127"/>
      <c r="FI4" s="27" t="s">
        <v>61</v>
      </c>
      <c r="FJ4" s="28"/>
      <c r="FK4" s="28"/>
      <c r="FL4" s="29"/>
      <c r="FM4" s="126" t="s">
        <v>65</v>
      </c>
      <c r="FN4" s="127"/>
      <c r="FO4" s="126" t="s">
        <v>64</v>
      </c>
      <c r="FP4" s="127"/>
    </row>
    <row r="5" spans="1:172" s="3" customFormat="1" ht="22.5" customHeight="1">
      <c r="A5" s="124"/>
      <c r="B5" s="124"/>
      <c r="C5" s="122"/>
      <c r="D5" s="132"/>
      <c r="E5" s="133"/>
      <c r="F5" s="142"/>
      <c r="G5" s="143"/>
      <c r="H5" s="142"/>
      <c r="I5" s="143"/>
      <c r="J5" s="132"/>
      <c r="K5" s="133"/>
      <c r="L5" s="132"/>
      <c r="M5" s="133"/>
      <c r="N5" s="142"/>
      <c r="O5" s="143"/>
      <c r="P5" s="142"/>
      <c r="Q5" s="143"/>
      <c r="R5" s="132"/>
      <c r="S5" s="133"/>
      <c r="T5" s="132"/>
      <c r="U5" s="133"/>
      <c r="V5" s="142"/>
      <c r="W5" s="143"/>
      <c r="X5" s="142"/>
      <c r="Y5" s="143"/>
      <c r="Z5" s="132"/>
      <c r="AA5" s="133"/>
      <c r="AB5" s="75" t="s">
        <v>86</v>
      </c>
      <c r="AC5" s="75" t="s">
        <v>86</v>
      </c>
      <c r="AD5" s="75" t="s">
        <v>87</v>
      </c>
      <c r="AE5" s="76" t="s">
        <v>81</v>
      </c>
      <c r="AF5" s="76" t="s">
        <v>82</v>
      </c>
      <c r="AG5" s="77" t="s">
        <v>96</v>
      </c>
      <c r="AH5" s="77" t="s">
        <v>97</v>
      </c>
      <c r="AI5" s="77" t="s">
        <v>85</v>
      </c>
      <c r="AJ5" s="75" t="s">
        <v>87</v>
      </c>
      <c r="AK5" s="76" t="s">
        <v>81</v>
      </c>
      <c r="AL5" s="76" t="s">
        <v>82</v>
      </c>
      <c r="AM5" s="77" t="s">
        <v>96</v>
      </c>
      <c r="AN5" s="77" t="s">
        <v>97</v>
      </c>
      <c r="AO5" s="77" t="s">
        <v>85</v>
      </c>
      <c r="AP5" s="75" t="s">
        <v>87</v>
      </c>
      <c r="AQ5" s="76" t="s">
        <v>81</v>
      </c>
      <c r="AR5" s="76" t="s">
        <v>82</v>
      </c>
      <c r="AS5" s="77" t="s">
        <v>83</v>
      </c>
      <c r="AT5" s="77" t="s">
        <v>84</v>
      </c>
      <c r="AU5" s="77" t="s">
        <v>85</v>
      </c>
      <c r="AV5" s="75" t="s">
        <v>86</v>
      </c>
      <c r="AW5" s="75" t="s">
        <v>87</v>
      </c>
      <c r="AX5" s="76" t="s">
        <v>81</v>
      </c>
      <c r="AY5" s="76" t="s">
        <v>82</v>
      </c>
      <c r="AZ5" s="77" t="s">
        <v>96</v>
      </c>
      <c r="BA5" s="77" t="s">
        <v>97</v>
      </c>
      <c r="BB5" s="77" t="s">
        <v>85</v>
      </c>
      <c r="BC5" s="75" t="s">
        <v>87</v>
      </c>
      <c r="BD5" s="76" t="s">
        <v>81</v>
      </c>
      <c r="BE5" s="76" t="s">
        <v>82</v>
      </c>
      <c r="BF5" s="77" t="s">
        <v>96</v>
      </c>
      <c r="BG5" s="77" t="s">
        <v>97</v>
      </c>
      <c r="BH5" s="77" t="s">
        <v>85</v>
      </c>
      <c r="BI5" s="75" t="s">
        <v>87</v>
      </c>
      <c r="BJ5" s="76" t="s">
        <v>81</v>
      </c>
      <c r="BK5" s="76" t="s">
        <v>82</v>
      </c>
      <c r="BL5" s="77" t="s">
        <v>96</v>
      </c>
      <c r="BM5" s="77" t="s">
        <v>97</v>
      </c>
      <c r="BN5" s="77" t="s">
        <v>85</v>
      </c>
      <c r="BO5" s="75" t="s">
        <v>87</v>
      </c>
      <c r="BP5" s="76" t="s">
        <v>81</v>
      </c>
      <c r="BQ5" s="76" t="s">
        <v>82</v>
      </c>
      <c r="BR5" s="77" t="s">
        <v>96</v>
      </c>
      <c r="BS5" s="77" t="s">
        <v>97</v>
      </c>
      <c r="BT5" s="77" t="s">
        <v>85</v>
      </c>
      <c r="BU5" s="75" t="s">
        <v>87</v>
      </c>
      <c r="BV5" s="76" t="s">
        <v>81</v>
      </c>
      <c r="BW5" s="76" t="s">
        <v>82</v>
      </c>
      <c r="BX5" s="77" t="s">
        <v>96</v>
      </c>
      <c r="BY5" s="77" t="s">
        <v>97</v>
      </c>
      <c r="BZ5" s="77" t="s">
        <v>85</v>
      </c>
      <c r="CA5" s="76" t="s">
        <v>81</v>
      </c>
      <c r="CB5" s="76" t="s">
        <v>103</v>
      </c>
      <c r="CC5" s="76" t="s">
        <v>104</v>
      </c>
      <c r="CD5" s="76" t="s">
        <v>81</v>
      </c>
      <c r="CE5" s="76" t="s">
        <v>103</v>
      </c>
      <c r="CF5" s="76" t="s">
        <v>104</v>
      </c>
      <c r="CG5" s="76" t="s">
        <v>81</v>
      </c>
      <c r="CH5" s="76" t="s">
        <v>103</v>
      </c>
      <c r="CI5" s="76" t="s">
        <v>104</v>
      </c>
      <c r="CJ5" s="76" t="s">
        <v>81</v>
      </c>
      <c r="CK5" s="76" t="s">
        <v>103</v>
      </c>
      <c r="CL5" s="76" t="s">
        <v>104</v>
      </c>
      <c r="CM5" s="76" t="s">
        <v>81</v>
      </c>
      <c r="CN5" s="76" t="s">
        <v>103</v>
      </c>
      <c r="CO5" s="76" t="s">
        <v>104</v>
      </c>
      <c r="CP5" s="76" t="s">
        <v>81</v>
      </c>
      <c r="CQ5" s="76" t="s">
        <v>103</v>
      </c>
      <c r="CR5" s="76" t="s">
        <v>104</v>
      </c>
      <c r="CS5" s="76" t="s">
        <v>81</v>
      </c>
      <c r="CT5" s="76" t="s">
        <v>103</v>
      </c>
      <c r="CU5" s="76" t="s">
        <v>104</v>
      </c>
      <c r="CV5" s="76" t="s">
        <v>81</v>
      </c>
      <c r="CW5" s="76" t="s">
        <v>103</v>
      </c>
      <c r="CX5" s="76" t="s">
        <v>104</v>
      </c>
      <c r="CY5" s="76" t="s">
        <v>81</v>
      </c>
      <c r="CZ5" s="76" t="s">
        <v>103</v>
      </c>
      <c r="DA5" s="76" t="s">
        <v>104</v>
      </c>
      <c r="DB5" s="76" t="s">
        <v>81</v>
      </c>
      <c r="DC5" s="76" t="s">
        <v>103</v>
      </c>
      <c r="DD5" s="76" t="s">
        <v>104</v>
      </c>
      <c r="DE5" s="75"/>
      <c r="DF5" s="76" t="s">
        <v>81</v>
      </c>
      <c r="DG5" s="76" t="s">
        <v>103</v>
      </c>
      <c r="DH5" s="76" t="s">
        <v>104</v>
      </c>
      <c r="DI5" s="75"/>
      <c r="DJ5" s="76" t="s">
        <v>81</v>
      </c>
      <c r="DK5" s="76" t="s">
        <v>103</v>
      </c>
      <c r="DL5" s="76" t="s">
        <v>104</v>
      </c>
      <c r="DM5" s="75"/>
      <c r="DN5" s="76" t="s">
        <v>81</v>
      </c>
      <c r="DO5" s="76" t="s">
        <v>103</v>
      </c>
      <c r="DP5" s="76" t="s">
        <v>104</v>
      </c>
      <c r="DQ5" s="75"/>
      <c r="DR5" s="76" t="s">
        <v>81</v>
      </c>
      <c r="DS5" s="76" t="s">
        <v>103</v>
      </c>
      <c r="DT5" s="76" t="s">
        <v>104</v>
      </c>
      <c r="DU5" s="75"/>
      <c r="DV5" s="76" t="s">
        <v>81</v>
      </c>
      <c r="DW5" s="76" t="s">
        <v>103</v>
      </c>
      <c r="DX5" s="76" t="s">
        <v>104</v>
      </c>
      <c r="DY5" s="75"/>
      <c r="DZ5" s="76" t="s">
        <v>81</v>
      </c>
      <c r="EA5" s="76" t="s">
        <v>103</v>
      </c>
      <c r="EB5" s="76" t="s">
        <v>104</v>
      </c>
      <c r="EC5" s="75"/>
      <c r="ED5" s="76" t="s">
        <v>81</v>
      </c>
      <c r="EE5" s="76" t="s">
        <v>103</v>
      </c>
      <c r="EF5" s="76" t="s">
        <v>104</v>
      </c>
      <c r="EG5" s="75"/>
      <c r="EH5" s="76" t="s">
        <v>81</v>
      </c>
      <c r="EI5" s="76" t="s">
        <v>103</v>
      </c>
      <c r="EJ5" s="76" t="s">
        <v>104</v>
      </c>
      <c r="EK5" s="75"/>
      <c r="EL5" s="76" t="s">
        <v>81</v>
      </c>
      <c r="EM5" s="76" t="s">
        <v>103</v>
      </c>
      <c r="EN5" s="76" t="s">
        <v>104</v>
      </c>
      <c r="EO5" s="75"/>
      <c r="EP5" s="76" t="s">
        <v>81</v>
      </c>
      <c r="EQ5" s="76" t="s">
        <v>103</v>
      </c>
      <c r="ER5" s="76" t="s">
        <v>104</v>
      </c>
      <c r="ES5" s="27" t="s">
        <v>66</v>
      </c>
      <c r="ET5" s="29"/>
      <c r="EU5" s="27" t="s">
        <v>45</v>
      </c>
      <c r="EV5" s="29"/>
      <c r="EW5" s="128"/>
      <c r="EX5" s="129"/>
      <c r="EY5" s="128"/>
      <c r="EZ5" s="129"/>
      <c r="FA5" s="27" t="s">
        <v>66</v>
      </c>
      <c r="FB5" s="29"/>
      <c r="FC5" s="27" t="s">
        <v>45</v>
      </c>
      <c r="FD5" s="29"/>
      <c r="FE5" s="128"/>
      <c r="FF5" s="129"/>
      <c r="FG5" s="128"/>
      <c r="FH5" s="129"/>
      <c r="FI5" s="27" t="s">
        <v>66</v>
      </c>
      <c r="FJ5" s="29"/>
      <c r="FK5" s="27" t="s">
        <v>45</v>
      </c>
      <c r="FL5" s="29"/>
      <c r="FM5" s="128"/>
      <c r="FN5" s="129"/>
      <c r="FO5" s="128"/>
      <c r="FP5" s="129"/>
    </row>
    <row r="6" spans="1:172" s="9" customFormat="1" ht="13.5" customHeight="1">
      <c r="A6" s="124"/>
      <c r="B6" s="124"/>
      <c r="C6" s="122"/>
      <c r="D6" s="30" t="s">
        <v>67</v>
      </c>
      <c r="E6" s="30" t="s">
        <v>68</v>
      </c>
      <c r="F6" s="30" t="s">
        <v>67</v>
      </c>
      <c r="G6" s="30" t="s">
        <v>68</v>
      </c>
      <c r="H6" s="30" t="s">
        <v>67</v>
      </c>
      <c r="I6" s="30" t="s">
        <v>68</v>
      </c>
      <c r="J6" s="31" t="s">
        <v>69</v>
      </c>
      <c r="K6" s="30" t="s">
        <v>68</v>
      </c>
      <c r="L6" s="30" t="s">
        <v>67</v>
      </c>
      <c r="M6" s="30" t="s">
        <v>68</v>
      </c>
      <c r="N6" s="30" t="s">
        <v>67</v>
      </c>
      <c r="O6" s="30" t="s">
        <v>68</v>
      </c>
      <c r="P6" s="30" t="s">
        <v>67</v>
      </c>
      <c r="Q6" s="30" t="s">
        <v>68</v>
      </c>
      <c r="R6" s="31" t="s">
        <v>69</v>
      </c>
      <c r="S6" s="30" t="s">
        <v>68</v>
      </c>
      <c r="T6" s="30" t="s">
        <v>67</v>
      </c>
      <c r="U6" s="30" t="s">
        <v>68</v>
      </c>
      <c r="V6" s="30" t="s">
        <v>67</v>
      </c>
      <c r="W6" s="30" t="s">
        <v>68</v>
      </c>
      <c r="X6" s="30" t="s">
        <v>67</v>
      </c>
      <c r="Y6" s="30" t="s">
        <v>68</v>
      </c>
      <c r="Z6" s="31" t="s">
        <v>69</v>
      </c>
      <c r="AA6" s="30" t="s">
        <v>68</v>
      </c>
      <c r="AB6" s="87" t="s">
        <v>67</v>
      </c>
      <c r="AC6" s="87" t="s">
        <v>67</v>
      </c>
      <c r="AD6" s="87" t="s">
        <v>67</v>
      </c>
      <c r="AE6" s="87" t="s">
        <v>67</v>
      </c>
      <c r="AF6" s="87" t="s">
        <v>67</v>
      </c>
      <c r="AG6" s="87" t="s">
        <v>67</v>
      </c>
      <c r="AH6" s="87" t="s">
        <v>67</v>
      </c>
      <c r="AI6" s="87" t="s">
        <v>67</v>
      </c>
      <c r="AJ6" s="87" t="s">
        <v>67</v>
      </c>
      <c r="AK6" s="87" t="s">
        <v>67</v>
      </c>
      <c r="AL6" s="87" t="s">
        <v>67</v>
      </c>
      <c r="AM6" s="87" t="s">
        <v>67</v>
      </c>
      <c r="AN6" s="87" t="s">
        <v>67</v>
      </c>
      <c r="AO6" s="87" t="s">
        <v>67</v>
      </c>
      <c r="AP6" s="87" t="s">
        <v>67</v>
      </c>
      <c r="AQ6" s="87" t="s">
        <v>67</v>
      </c>
      <c r="AR6" s="87" t="s">
        <v>67</v>
      </c>
      <c r="AS6" s="87" t="s">
        <v>67</v>
      </c>
      <c r="AT6" s="87" t="s">
        <v>67</v>
      </c>
      <c r="AU6" s="87" t="s">
        <v>67</v>
      </c>
      <c r="AV6" s="87" t="s">
        <v>67</v>
      </c>
      <c r="AW6" s="87" t="s">
        <v>67</v>
      </c>
      <c r="AX6" s="87" t="s">
        <v>67</v>
      </c>
      <c r="AY6" s="87" t="s">
        <v>67</v>
      </c>
      <c r="AZ6" s="87" t="s">
        <v>67</v>
      </c>
      <c r="BA6" s="87" t="s">
        <v>67</v>
      </c>
      <c r="BB6" s="87" t="s">
        <v>67</v>
      </c>
      <c r="BC6" s="87" t="s">
        <v>67</v>
      </c>
      <c r="BD6" s="87" t="s">
        <v>67</v>
      </c>
      <c r="BE6" s="87" t="s">
        <v>67</v>
      </c>
      <c r="BF6" s="87" t="s">
        <v>67</v>
      </c>
      <c r="BG6" s="87" t="s">
        <v>67</v>
      </c>
      <c r="BH6" s="87" t="s">
        <v>67</v>
      </c>
      <c r="BI6" s="87" t="s">
        <v>67</v>
      </c>
      <c r="BJ6" s="87" t="s">
        <v>67</v>
      </c>
      <c r="BK6" s="87" t="s">
        <v>67</v>
      </c>
      <c r="BL6" s="87" t="s">
        <v>67</v>
      </c>
      <c r="BM6" s="87" t="s">
        <v>67</v>
      </c>
      <c r="BN6" s="87" t="s">
        <v>67</v>
      </c>
      <c r="BO6" s="87" t="s">
        <v>67</v>
      </c>
      <c r="BP6" s="87" t="s">
        <v>67</v>
      </c>
      <c r="BQ6" s="87" t="s">
        <v>67</v>
      </c>
      <c r="BR6" s="87" t="s">
        <v>67</v>
      </c>
      <c r="BS6" s="87" t="s">
        <v>67</v>
      </c>
      <c r="BT6" s="87" t="s">
        <v>67</v>
      </c>
      <c r="BU6" s="87" t="s">
        <v>67</v>
      </c>
      <c r="BV6" s="87" t="s">
        <v>67</v>
      </c>
      <c r="BW6" s="87" t="s">
        <v>67</v>
      </c>
      <c r="BX6" s="87" t="s">
        <v>67</v>
      </c>
      <c r="BY6" s="87" t="s">
        <v>67</v>
      </c>
      <c r="BZ6" s="87" t="s">
        <v>67</v>
      </c>
      <c r="CA6" s="87" t="s">
        <v>67</v>
      </c>
      <c r="CB6" s="87" t="s">
        <v>67</v>
      </c>
      <c r="CC6" s="87" t="s">
        <v>67</v>
      </c>
      <c r="CD6" s="87" t="s">
        <v>67</v>
      </c>
      <c r="CE6" s="87" t="s">
        <v>67</v>
      </c>
      <c r="CF6" s="87" t="s">
        <v>67</v>
      </c>
      <c r="CG6" s="87" t="s">
        <v>67</v>
      </c>
      <c r="CH6" s="87" t="s">
        <v>67</v>
      </c>
      <c r="CI6" s="87" t="s">
        <v>67</v>
      </c>
      <c r="CJ6" s="87" t="s">
        <v>67</v>
      </c>
      <c r="CK6" s="87" t="s">
        <v>67</v>
      </c>
      <c r="CL6" s="87" t="s">
        <v>67</v>
      </c>
      <c r="CM6" s="87" t="s">
        <v>67</v>
      </c>
      <c r="CN6" s="87" t="s">
        <v>67</v>
      </c>
      <c r="CO6" s="87" t="s">
        <v>67</v>
      </c>
      <c r="CP6" s="87" t="s">
        <v>67</v>
      </c>
      <c r="CQ6" s="87" t="s">
        <v>67</v>
      </c>
      <c r="CR6" s="87" t="s">
        <v>67</v>
      </c>
      <c r="CS6" s="87" t="s">
        <v>67</v>
      </c>
      <c r="CT6" s="87" t="s">
        <v>67</v>
      </c>
      <c r="CU6" s="87" t="s">
        <v>67</v>
      </c>
      <c r="CV6" s="87" t="s">
        <v>67</v>
      </c>
      <c r="CW6" s="87" t="s">
        <v>67</v>
      </c>
      <c r="CX6" s="87" t="s">
        <v>67</v>
      </c>
      <c r="CY6" s="87" t="s">
        <v>67</v>
      </c>
      <c r="CZ6" s="87" t="s">
        <v>67</v>
      </c>
      <c r="DA6" s="87" t="s">
        <v>67</v>
      </c>
      <c r="DB6" s="87" t="s">
        <v>67</v>
      </c>
      <c r="DC6" s="87" t="s">
        <v>67</v>
      </c>
      <c r="DD6" s="87" t="s">
        <v>67</v>
      </c>
      <c r="DE6" s="75"/>
      <c r="DF6" s="87" t="s">
        <v>67</v>
      </c>
      <c r="DG6" s="87" t="s">
        <v>67</v>
      </c>
      <c r="DH6" s="87" t="s">
        <v>67</v>
      </c>
      <c r="DI6" s="75"/>
      <c r="DJ6" s="87" t="s">
        <v>67</v>
      </c>
      <c r="DK6" s="87" t="s">
        <v>67</v>
      </c>
      <c r="DL6" s="87" t="s">
        <v>67</v>
      </c>
      <c r="DM6" s="75"/>
      <c r="DN6" s="87" t="s">
        <v>67</v>
      </c>
      <c r="DO6" s="87" t="s">
        <v>67</v>
      </c>
      <c r="DP6" s="87" t="s">
        <v>67</v>
      </c>
      <c r="DQ6" s="75"/>
      <c r="DR6" s="87" t="s">
        <v>67</v>
      </c>
      <c r="DS6" s="87" t="s">
        <v>67</v>
      </c>
      <c r="DT6" s="87" t="s">
        <v>67</v>
      </c>
      <c r="DU6" s="75"/>
      <c r="DV6" s="87" t="s">
        <v>67</v>
      </c>
      <c r="DW6" s="87" t="s">
        <v>67</v>
      </c>
      <c r="DX6" s="87" t="s">
        <v>67</v>
      </c>
      <c r="DY6" s="75"/>
      <c r="DZ6" s="87" t="s">
        <v>67</v>
      </c>
      <c r="EA6" s="87" t="s">
        <v>67</v>
      </c>
      <c r="EB6" s="87" t="s">
        <v>67</v>
      </c>
      <c r="EC6" s="75"/>
      <c r="ED6" s="87" t="s">
        <v>67</v>
      </c>
      <c r="EE6" s="87" t="s">
        <v>67</v>
      </c>
      <c r="EF6" s="87" t="s">
        <v>67</v>
      </c>
      <c r="EG6" s="75"/>
      <c r="EH6" s="87" t="s">
        <v>67</v>
      </c>
      <c r="EI6" s="87" t="s">
        <v>67</v>
      </c>
      <c r="EJ6" s="87" t="s">
        <v>67</v>
      </c>
      <c r="EK6" s="75"/>
      <c r="EL6" s="87" t="s">
        <v>67</v>
      </c>
      <c r="EM6" s="87" t="s">
        <v>67</v>
      </c>
      <c r="EN6" s="87" t="s">
        <v>67</v>
      </c>
      <c r="EO6" s="75"/>
      <c r="EP6" s="87" t="s">
        <v>67</v>
      </c>
      <c r="EQ6" s="87" t="s">
        <v>67</v>
      </c>
      <c r="ER6" s="87" t="s">
        <v>67</v>
      </c>
      <c r="ES6" s="30" t="s">
        <v>67</v>
      </c>
      <c r="ET6" s="31" t="s">
        <v>70</v>
      </c>
      <c r="EU6" s="30" t="s">
        <v>67</v>
      </c>
      <c r="EV6" s="31" t="s">
        <v>70</v>
      </c>
      <c r="EW6" s="30" t="s">
        <v>67</v>
      </c>
      <c r="EX6" s="31" t="s">
        <v>70</v>
      </c>
      <c r="EY6" s="31" t="s">
        <v>69</v>
      </c>
      <c r="EZ6" s="31" t="s">
        <v>70</v>
      </c>
      <c r="FA6" s="30" t="s">
        <v>67</v>
      </c>
      <c r="FB6" s="31" t="s">
        <v>70</v>
      </c>
      <c r="FC6" s="30" t="s">
        <v>67</v>
      </c>
      <c r="FD6" s="31" t="s">
        <v>70</v>
      </c>
      <c r="FE6" s="30" t="s">
        <v>67</v>
      </c>
      <c r="FF6" s="31" t="s">
        <v>70</v>
      </c>
      <c r="FG6" s="31" t="s">
        <v>69</v>
      </c>
      <c r="FH6" s="31" t="s">
        <v>70</v>
      </c>
      <c r="FI6" s="30" t="s">
        <v>67</v>
      </c>
      <c r="FJ6" s="31" t="s">
        <v>70</v>
      </c>
      <c r="FK6" s="30" t="s">
        <v>67</v>
      </c>
      <c r="FL6" s="31" t="s">
        <v>70</v>
      </c>
      <c r="FM6" s="30" t="s">
        <v>67</v>
      </c>
      <c r="FN6" s="31" t="s">
        <v>70</v>
      </c>
      <c r="FO6" s="31" t="s">
        <v>69</v>
      </c>
      <c r="FP6" s="31" t="s">
        <v>70</v>
      </c>
    </row>
    <row r="7" spans="1:172" s="4" customFormat="1" ht="13.5" customHeight="1">
      <c r="A7" s="68" t="str">
        <f>組合状況!A7</f>
        <v>京都府</v>
      </c>
      <c r="B7" s="69" t="str">
        <f>組合状況!B7</f>
        <v>26000</v>
      </c>
      <c r="C7" s="68" t="s">
        <v>52</v>
      </c>
      <c r="D7" s="70">
        <f t="shared" ref="D7:FP7" si="0">SUM(D$8:D$57)</f>
        <v>23</v>
      </c>
      <c r="E7" s="70">
        <f t="shared" si="0"/>
        <v>55</v>
      </c>
      <c r="F7" s="70">
        <f t="shared" si="0"/>
        <v>4</v>
      </c>
      <c r="G7" s="70">
        <f t="shared" si="0"/>
        <v>33</v>
      </c>
      <c r="H7" s="70">
        <f t="shared" si="0"/>
        <v>4</v>
      </c>
      <c r="I7" s="70">
        <f t="shared" si="0"/>
        <v>6</v>
      </c>
      <c r="J7" s="70">
        <f t="shared" si="0"/>
        <v>0</v>
      </c>
      <c r="K7" s="70">
        <f t="shared" si="0"/>
        <v>0</v>
      </c>
      <c r="L7" s="70">
        <f t="shared" si="0"/>
        <v>6</v>
      </c>
      <c r="M7" s="70">
        <f t="shared" si="0"/>
        <v>36</v>
      </c>
      <c r="N7" s="70">
        <f t="shared" si="0"/>
        <v>89</v>
      </c>
      <c r="O7" s="70">
        <f t="shared" si="0"/>
        <v>847</v>
      </c>
      <c r="P7" s="70">
        <f t="shared" si="0"/>
        <v>19</v>
      </c>
      <c r="Q7" s="70">
        <f t="shared" si="0"/>
        <v>174</v>
      </c>
      <c r="R7" s="70">
        <f t="shared" si="0"/>
        <v>0</v>
      </c>
      <c r="S7" s="70">
        <f t="shared" si="0"/>
        <v>0</v>
      </c>
      <c r="T7" s="70">
        <f t="shared" si="0"/>
        <v>218</v>
      </c>
      <c r="U7" s="70">
        <f t="shared" si="0"/>
        <v>1009</v>
      </c>
      <c r="V7" s="70">
        <f t="shared" si="0"/>
        <v>0</v>
      </c>
      <c r="W7" s="70">
        <f t="shared" si="0"/>
        <v>0</v>
      </c>
      <c r="X7" s="70">
        <f t="shared" si="0"/>
        <v>0</v>
      </c>
      <c r="Y7" s="70">
        <f t="shared" si="0"/>
        <v>0</v>
      </c>
      <c r="Z7" s="70">
        <f t="shared" si="0"/>
        <v>0</v>
      </c>
      <c r="AA7" s="70">
        <f t="shared" si="0"/>
        <v>0</v>
      </c>
      <c r="AB7" s="70">
        <f>AC7+AV7</f>
        <v>31</v>
      </c>
      <c r="AC7" s="70">
        <f>AD7+AJ7+AP7</f>
        <v>23</v>
      </c>
      <c r="AD7" s="70">
        <f>SUM(AE7:AI7)</f>
        <v>0</v>
      </c>
      <c r="AE7" s="70">
        <f>SUM(AE$8:AE$57)</f>
        <v>0</v>
      </c>
      <c r="AF7" s="70">
        <f>SUM(AF$8:AF$57)</f>
        <v>0</v>
      </c>
      <c r="AG7" s="70">
        <f>SUM(AG$8:AG$57)</f>
        <v>0</v>
      </c>
      <c r="AH7" s="70">
        <f>SUM(AH$8:AH$57)</f>
        <v>0</v>
      </c>
      <c r="AI7" s="70">
        <f>SUM(AI$8:AI$57)</f>
        <v>0</v>
      </c>
      <c r="AJ7" s="70">
        <f>SUM(AK7:AO7)</f>
        <v>13</v>
      </c>
      <c r="AK7" s="70">
        <f>SUM(AK$8:AK$57)</f>
        <v>0</v>
      </c>
      <c r="AL7" s="70">
        <f>SUM(AL$8:AL$57)</f>
        <v>12</v>
      </c>
      <c r="AM7" s="70">
        <f>SUM(AM$8:AM$57)</f>
        <v>0</v>
      </c>
      <c r="AN7" s="70">
        <f>SUM(AN$8:AN$57)</f>
        <v>1</v>
      </c>
      <c r="AO7" s="70">
        <f>SUM(AO$8:AO$57)</f>
        <v>0</v>
      </c>
      <c r="AP7" s="70">
        <f>SUM(AQ7:AU7)</f>
        <v>10</v>
      </c>
      <c r="AQ7" s="70">
        <f>SUM(AQ$8:AQ$57)</f>
        <v>3</v>
      </c>
      <c r="AR7" s="70">
        <f>SUM(AR$8:AR$57)</f>
        <v>7</v>
      </c>
      <c r="AS7" s="70">
        <f>SUM(AS$8:AS$57)</f>
        <v>0</v>
      </c>
      <c r="AT7" s="70">
        <f>SUM(AT$8:AT$57)</f>
        <v>0</v>
      </c>
      <c r="AU7" s="70">
        <f>SUM(AU$8:AU$57)</f>
        <v>0</v>
      </c>
      <c r="AV7" s="70">
        <f>AW7+BC7+BI7+BO7+BU7</f>
        <v>8</v>
      </c>
      <c r="AW7" s="70">
        <f>SUM(AX7:BB7)</f>
        <v>0</v>
      </c>
      <c r="AX7" s="70">
        <f>SUM(AX$8:AX$57)</f>
        <v>0</v>
      </c>
      <c r="AY7" s="70">
        <f>SUM(AY$8:AY$57)</f>
        <v>0</v>
      </c>
      <c r="AZ7" s="70">
        <f>SUM(AZ$8:AZ$57)</f>
        <v>0</v>
      </c>
      <c r="BA7" s="70">
        <f>SUM(BA$8:BA$57)</f>
        <v>0</v>
      </c>
      <c r="BB7" s="70">
        <f>SUM(BB$8:BB$57)</f>
        <v>0</v>
      </c>
      <c r="BC7" s="70">
        <f>SUM(BD7:BH7)</f>
        <v>3</v>
      </c>
      <c r="BD7" s="70">
        <f>SUM(BD$8:BD$57)</f>
        <v>2</v>
      </c>
      <c r="BE7" s="70">
        <f>SUM(BE$8:BE$57)</f>
        <v>1</v>
      </c>
      <c r="BF7" s="70">
        <f>SUM(BF$8:BF$57)</f>
        <v>0</v>
      </c>
      <c r="BG7" s="70">
        <f>SUM(BG$8:BG$57)</f>
        <v>0</v>
      </c>
      <c r="BH7" s="70">
        <f>SUM(BH$8:BH$57)</f>
        <v>0</v>
      </c>
      <c r="BI7" s="70">
        <f>SUM(BJ7:BN7)</f>
        <v>0</v>
      </c>
      <c r="BJ7" s="70">
        <f>SUM(BJ$8:BJ$57)</f>
        <v>0</v>
      </c>
      <c r="BK7" s="70">
        <f>SUM(BK$8:BK$57)</f>
        <v>0</v>
      </c>
      <c r="BL7" s="70">
        <f>SUM(BL$8:BL$57)</f>
        <v>0</v>
      </c>
      <c r="BM7" s="70">
        <f>SUM(BM$8:BM$57)</f>
        <v>0</v>
      </c>
      <c r="BN7" s="70">
        <f>SUM(BN$8:BN$57)</f>
        <v>0</v>
      </c>
      <c r="BO7" s="70">
        <f>SUM(BP7:BT7)</f>
        <v>5</v>
      </c>
      <c r="BP7" s="70">
        <f>SUM(BP$8:BP$57)</f>
        <v>0</v>
      </c>
      <c r="BQ7" s="70">
        <f>SUM(BQ$8:BQ$57)</f>
        <v>0</v>
      </c>
      <c r="BR7" s="70">
        <f>SUM(BR$8:BR$57)</f>
        <v>0</v>
      </c>
      <c r="BS7" s="70">
        <f>SUM(BS$8:BS$57)</f>
        <v>1</v>
      </c>
      <c r="BT7" s="70">
        <f>SUM(BT$8:BT$57)</f>
        <v>4</v>
      </c>
      <c r="BU7" s="70">
        <f>SUM(BV7:BZ7)</f>
        <v>0</v>
      </c>
      <c r="BV7" s="70">
        <f t="shared" ref="BV7:CJ7" si="1">SUM(BV$8:BV$57)</f>
        <v>0</v>
      </c>
      <c r="BW7" s="70">
        <f t="shared" si="1"/>
        <v>0</v>
      </c>
      <c r="BX7" s="70">
        <f t="shared" si="1"/>
        <v>0</v>
      </c>
      <c r="BY7" s="70">
        <f t="shared" si="1"/>
        <v>0</v>
      </c>
      <c r="BZ7" s="70">
        <f t="shared" si="1"/>
        <v>0</v>
      </c>
      <c r="CA7" s="70">
        <f t="shared" si="1"/>
        <v>12</v>
      </c>
      <c r="CB7" s="70">
        <f t="shared" si="1"/>
        <v>13</v>
      </c>
      <c r="CC7" s="70">
        <f t="shared" si="1"/>
        <v>29</v>
      </c>
      <c r="CD7" s="70">
        <f t="shared" si="1"/>
        <v>3</v>
      </c>
      <c r="CE7" s="70">
        <f t="shared" si="1"/>
        <v>16</v>
      </c>
      <c r="CF7" s="70">
        <f t="shared" si="1"/>
        <v>72</v>
      </c>
      <c r="CG7" s="70">
        <f t="shared" si="1"/>
        <v>0</v>
      </c>
      <c r="CH7" s="70">
        <f t="shared" si="1"/>
        <v>0</v>
      </c>
      <c r="CI7" s="70">
        <f t="shared" si="1"/>
        <v>0</v>
      </c>
      <c r="CJ7" s="70">
        <f t="shared" si="1"/>
        <v>7</v>
      </c>
      <c r="CK7" s="93" t="s">
        <v>125</v>
      </c>
      <c r="CL7" s="93" t="s">
        <v>125</v>
      </c>
      <c r="CM7" s="70">
        <f>SUM(CM$8:CM$57)</f>
        <v>2</v>
      </c>
      <c r="CN7" s="93" t="s">
        <v>125</v>
      </c>
      <c r="CO7" s="93" t="s">
        <v>125</v>
      </c>
      <c r="CP7" s="70">
        <f>SUM(CP$8:CP$57)</f>
        <v>2</v>
      </c>
      <c r="CQ7" s="93" t="s">
        <v>125</v>
      </c>
      <c r="CR7" s="93" t="s">
        <v>125</v>
      </c>
      <c r="CS7" s="70">
        <f>SUM(CS$8:CS$57)</f>
        <v>0</v>
      </c>
      <c r="CT7" s="93" t="s">
        <v>125</v>
      </c>
      <c r="CU7" s="93" t="s">
        <v>125</v>
      </c>
      <c r="CV7" s="70">
        <f>SUM(CV$8:CV$57)</f>
        <v>9</v>
      </c>
      <c r="CW7" s="93" t="s">
        <v>125</v>
      </c>
      <c r="CX7" s="93" t="s">
        <v>125</v>
      </c>
      <c r="CY7" s="70">
        <f t="shared" ref="CY7:DD7" si="2">SUM(CY$8:CY$57)</f>
        <v>6</v>
      </c>
      <c r="CZ7" s="70">
        <f t="shared" si="2"/>
        <v>39</v>
      </c>
      <c r="DA7" s="70">
        <f t="shared" si="2"/>
        <v>4</v>
      </c>
      <c r="DB7" s="70">
        <f t="shared" si="2"/>
        <v>24</v>
      </c>
      <c r="DC7" s="70">
        <f t="shared" si="2"/>
        <v>41</v>
      </c>
      <c r="DD7" s="70">
        <f t="shared" si="2"/>
        <v>11</v>
      </c>
      <c r="DE7" s="70" t="s">
        <v>113</v>
      </c>
      <c r="DF7" s="70">
        <f>SUM(DF$8:DF$57)</f>
        <v>0</v>
      </c>
      <c r="DG7" s="70">
        <f>SUM(DG$8:DG$57)</f>
        <v>0</v>
      </c>
      <c r="DH7" s="70">
        <f>SUM(DH$8:DH$57)</f>
        <v>0</v>
      </c>
      <c r="DI7" s="70" t="s">
        <v>113</v>
      </c>
      <c r="DJ7" s="70">
        <f>SUM(DJ$8:DJ$57)</f>
        <v>0</v>
      </c>
      <c r="DK7" s="70">
        <f>SUM(DK$8:DK$57)</f>
        <v>0</v>
      </c>
      <c r="DL7" s="70">
        <f>SUM(DL$8:DL$57)</f>
        <v>0</v>
      </c>
      <c r="DM7" s="70" t="s">
        <v>113</v>
      </c>
      <c r="DN7" s="70">
        <f>SUM(DN$8:DN$57)</f>
        <v>0</v>
      </c>
      <c r="DO7" s="70">
        <f>SUM(DO$8:DO$57)</f>
        <v>0</v>
      </c>
      <c r="DP7" s="70">
        <f>SUM(DP$8:DP$57)</f>
        <v>0</v>
      </c>
      <c r="DQ7" s="70" t="s">
        <v>113</v>
      </c>
      <c r="DR7" s="70">
        <f>SUM(DR$8:DR$57)</f>
        <v>0</v>
      </c>
      <c r="DS7" s="70">
        <f>SUM(DS$8:DS$57)</f>
        <v>0</v>
      </c>
      <c r="DT7" s="70">
        <f>SUM(DT$8:DT$57)</f>
        <v>0</v>
      </c>
      <c r="DU7" s="70" t="s">
        <v>113</v>
      </c>
      <c r="DV7" s="70">
        <f>SUM(DV$8:DV$57)</f>
        <v>0</v>
      </c>
      <c r="DW7" s="70">
        <f>SUM(DW$8:DW$57)</f>
        <v>0</v>
      </c>
      <c r="DX7" s="70">
        <f>SUM(DX$8:DX$57)</f>
        <v>0</v>
      </c>
      <c r="DY7" s="70" t="s">
        <v>113</v>
      </c>
      <c r="DZ7" s="70">
        <f>SUM(DZ$8:DZ$57)</f>
        <v>0</v>
      </c>
      <c r="EA7" s="70">
        <f>SUM(EA$8:EA$57)</f>
        <v>0</v>
      </c>
      <c r="EB7" s="70">
        <f>SUM(EB$8:EB$57)</f>
        <v>0</v>
      </c>
      <c r="EC7" s="70" t="s">
        <v>113</v>
      </c>
      <c r="ED7" s="70">
        <f>SUM(ED$8:ED$57)</f>
        <v>0</v>
      </c>
      <c r="EE7" s="70">
        <f>SUM(EE$8:EE$57)</f>
        <v>0</v>
      </c>
      <c r="EF7" s="70">
        <f>SUM(EF$8:EF$57)</f>
        <v>0</v>
      </c>
      <c r="EG7" s="70" t="s">
        <v>113</v>
      </c>
      <c r="EH7" s="70">
        <f>SUM(EH$8:EH$57)</f>
        <v>0</v>
      </c>
      <c r="EI7" s="70">
        <f>SUM(EI$8:EI$57)</f>
        <v>0</v>
      </c>
      <c r="EJ7" s="70">
        <f>SUM(EJ$8:EJ$57)</f>
        <v>0</v>
      </c>
      <c r="EK7" s="70" t="s">
        <v>113</v>
      </c>
      <c r="EL7" s="70">
        <f>SUM(EL$8:EL$57)</f>
        <v>0</v>
      </c>
      <c r="EM7" s="70">
        <f>SUM(EM$8:EM$57)</f>
        <v>0</v>
      </c>
      <c r="EN7" s="70">
        <f>SUM(EN$8:EN$57)</f>
        <v>0</v>
      </c>
      <c r="EO7" s="70" t="s">
        <v>113</v>
      </c>
      <c r="EP7" s="70">
        <f>SUM(EP$8:EP$57)</f>
        <v>0</v>
      </c>
      <c r="EQ7" s="70">
        <f>SUM(EQ$8:EQ$57)</f>
        <v>0</v>
      </c>
      <c r="ER7" s="70">
        <f>SUM(ER$8:ER$57)</f>
        <v>0</v>
      </c>
      <c r="ES7" s="70">
        <f t="shared" si="0"/>
        <v>2</v>
      </c>
      <c r="ET7" s="70">
        <f t="shared" si="0"/>
        <v>4</v>
      </c>
      <c r="EU7" s="70">
        <f t="shared" si="0"/>
        <v>0</v>
      </c>
      <c r="EV7" s="70">
        <f t="shared" si="0"/>
        <v>0</v>
      </c>
      <c r="EW7" s="70">
        <f t="shared" si="0"/>
        <v>0</v>
      </c>
      <c r="EX7" s="70">
        <f t="shared" si="0"/>
        <v>0</v>
      </c>
      <c r="EY7" s="70">
        <f t="shared" si="0"/>
        <v>0</v>
      </c>
      <c r="EZ7" s="70">
        <f t="shared" si="0"/>
        <v>0</v>
      </c>
      <c r="FA7" s="70">
        <f t="shared" si="0"/>
        <v>46</v>
      </c>
      <c r="FB7" s="70">
        <f t="shared" si="0"/>
        <v>121</v>
      </c>
      <c r="FC7" s="70">
        <f t="shared" si="0"/>
        <v>0</v>
      </c>
      <c r="FD7" s="70">
        <f t="shared" si="0"/>
        <v>0</v>
      </c>
      <c r="FE7" s="70">
        <f t="shared" si="0"/>
        <v>1</v>
      </c>
      <c r="FF7" s="70">
        <f t="shared" si="0"/>
        <v>10</v>
      </c>
      <c r="FG7" s="70">
        <f t="shared" si="0"/>
        <v>0</v>
      </c>
      <c r="FH7" s="70">
        <f t="shared" si="0"/>
        <v>0</v>
      </c>
      <c r="FI7" s="70">
        <f t="shared" si="0"/>
        <v>68</v>
      </c>
      <c r="FJ7" s="70">
        <f t="shared" si="0"/>
        <v>253</v>
      </c>
      <c r="FK7" s="70">
        <f t="shared" si="0"/>
        <v>1</v>
      </c>
      <c r="FL7" s="70">
        <f t="shared" si="0"/>
        <v>3</v>
      </c>
      <c r="FM7" s="70">
        <f t="shared" si="0"/>
        <v>0</v>
      </c>
      <c r="FN7" s="70">
        <f t="shared" si="0"/>
        <v>0</v>
      </c>
      <c r="FO7" s="70">
        <f t="shared" si="0"/>
        <v>0</v>
      </c>
      <c r="FP7" s="70">
        <f t="shared" si="0"/>
        <v>0</v>
      </c>
    </row>
    <row r="8" spans="1:172" s="52" customFormat="1" ht="13.5" customHeight="1">
      <c r="A8" s="59" t="s">
        <v>126</v>
      </c>
      <c r="B8" s="60" t="s">
        <v>196</v>
      </c>
      <c r="C8" s="61" t="s">
        <v>197</v>
      </c>
      <c r="D8" s="62">
        <v>23</v>
      </c>
      <c r="E8" s="62">
        <v>55</v>
      </c>
      <c r="F8" s="62">
        <v>0</v>
      </c>
      <c r="G8" s="62">
        <v>0</v>
      </c>
      <c r="H8" s="62">
        <v>0</v>
      </c>
      <c r="I8" s="62">
        <v>0</v>
      </c>
      <c r="J8" s="62">
        <v>0</v>
      </c>
      <c r="K8" s="62">
        <v>0</v>
      </c>
      <c r="L8" s="62">
        <v>2</v>
      </c>
      <c r="M8" s="62">
        <v>4</v>
      </c>
      <c r="N8" s="62">
        <v>35</v>
      </c>
      <c r="O8" s="62">
        <v>365</v>
      </c>
      <c r="P8" s="62">
        <v>3</v>
      </c>
      <c r="Q8" s="62">
        <v>35</v>
      </c>
      <c r="R8" s="62">
        <v>0</v>
      </c>
      <c r="S8" s="62">
        <v>0</v>
      </c>
      <c r="T8" s="62">
        <v>70</v>
      </c>
      <c r="U8" s="62">
        <v>254</v>
      </c>
      <c r="V8" s="62">
        <v>0</v>
      </c>
      <c r="W8" s="62">
        <v>0</v>
      </c>
      <c r="X8" s="62">
        <v>0</v>
      </c>
      <c r="Y8" s="62">
        <v>0</v>
      </c>
      <c r="Z8" s="62">
        <v>0</v>
      </c>
      <c r="AA8" s="62">
        <v>0</v>
      </c>
      <c r="AB8" s="62">
        <f>AC8+AV8</f>
        <v>23</v>
      </c>
      <c r="AC8" s="62">
        <f>AD8+AJ8+AP8</f>
        <v>23</v>
      </c>
      <c r="AD8" s="62">
        <f>SUM(AE8:AI8)</f>
        <v>0</v>
      </c>
      <c r="AE8" s="62">
        <v>0</v>
      </c>
      <c r="AF8" s="62">
        <v>0</v>
      </c>
      <c r="AG8" s="62">
        <v>0</v>
      </c>
      <c r="AH8" s="62">
        <v>0</v>
      </c>
      <c r="AI8" s="62">
        <v>0</v>
      </c>
      <c r="AJ8" s="62">
        <f>SUM(AK8:AO8)</f>
        <v>13</v>
      </c>
      <c r="AK8" s="62">
        <v>0</v>
      </c>
      <c r="AL8" s="62">
        <v>12</v>
      </c>
      <c r="AM8" s="62">
        <v>0</v>
      </c>
      <c r="AN8" s="62">
        <v>1</v>
      </c>
      <c r="AO8" s="62">
        <v>0</v>
      </c>
      <c r="AP8" s="62">
        <f>SUM(AQ8:AU8)</f>
        <v>10</v>
      </c>
      <c r="AQ8" s="62">
        <v>3</v>
      </c>
      <c r="AR8" s="62">
        <v>7</v>
      </c>
      <c r="AS8" s="62">
        <v>0</v>
      </c>
      <c r="AT8" s="62">
        <v>0</v>
      </c>
      <c r="AU8" s="62">
        <v>0</v>
      </c>
      <c r="AV8" s="62">
        <f>AW8+BC8+BI8+BO8+BU8</f>
        <v>0</v>
      </c>
      <c r="AW8" s="62">
        <f>SUM(AX8:BB8)</f>
        <v>0</v>
      </c>
      <c r="AX8" s="62">
        <v>0</v>
      </c>
      <c r="AY8" s="62">
        <v>0</v>
      </c>
      <c r="AZ8" s="62">
        <v>0</v>
      </c>
      <c r="BA8" s="62">
        <v>0</v>
      </c>
      <c r="BB8" s="62">
        <v>0</v>
      </c>
      <c r="BC8" s="62">
        <f>SUM(BD8:BH8)</f>
        <v>0</v>
      </c>
      <c r="BD8" s="62">
        <v>0</v>
      </c>
      <c r="BE8" s="62">
        <v>0</v>
      </c>
      <c r="BF8" s="62">
        <v>0</v>
      </c>
      <c r="BG8" s="62">
        <v>0</v>
      </c>
      <c r="BH8" s="62">
        <v>0</v>
      </c>
      <c r="BI8" s="62">
        <f>SUM(BJ8:BN8)</f>
        <v>0</v>
      </c>
      <c r="BJ8" s="62">
        <v>0</v>
      </c>
      <c r="BK8" s="62">
        <v>0</v>
      </c>
      <c r="BL8" s="62">
        <v>0</v>
      </c>
      <c r="BM8" s="62">
        <v>0</v>
      </c>
      <c r="BN8" s="62">
        <v>0</v>
      </c>
      <c r="BO8" s="62">
        <f>SUM(BP8:BT8)</f>
        <v>0</v>
      </c>
      <c r="BP8" s="62">
        <v>0</v>
      </c>
      <c r="BQ8" s="62">
        <v>0</v>
      </c>
      <c r="BR8" s="62">
        <v>0</v>
      </c>
      <c r="BS8" s="62">
        <v>0</v>
      </c>
      <c r="BT8" s="62">
        <v>0</v>
      </c>
      <c r="BU8" s="62">
        <f>SUM(BV8:BZ8)</f>
        <v>0</v>
      </c>
      <c r="BV8" s="62">
        <v>0</v>
      </c>
      <c r="BW8" s="62">
        <v>0</v>
      </c>
      <c r="BX8" s="62">
        <v>0</v>
      </c>
      <c r="BY8" s="62">
        <v>0</v>
      </c>
      <c r="BZ8" s="62">
        <v>0</v>
      </c>
      <c r="CA8" s="62">
        <v>2</v>
      </c>
      <c r="CB8" s="62">
        <v>5</v>
      </c>
      <c r="CC8" s="62">
        <v>1</v>
      </c>
      <c r="CD8" s="62">
        <v>1</v>
      </c>
      <c r="CE8" s="62">
        <v>15</v>
      </c>
      <c r="CF8" s="62">
        <v>42</v>
      </c>
      <c r="CG8" s="62">
        <v>0</v>
      </c>
      <c r="CH8" s="62">
        <v>0</v>
      </c>
      <c r="CI8" s="62">
        <v>0</v>
      </c>
      <c r="CJ8" s="62">
        <v>0</v>
      </c>
      <c r="CK8" s="91" t="s">
        <v>138</v>
      </c>
      <c r="CL8" s="91" t="s">
        <v>138</v>
      </c>
      <c r="CM8" s="62">
        <v>0</v>
      </c>
      <c r="CN8" s="91" t="s">
        <v>138</v>
      </c>
      <c r="CO8" s="91" t="s">
        <v>138</v>
      </c>
      <c r="CP8" s="62">
        <v>0</v>
      </c>
      <c r="CQ8" s="91" t="s">
        <v>138</v>
      </c>
      <c r="CR8" s="91" t="s">
        <v>138</v>
      </c>
      <c r="CS8" s="62">
        <v>0</v>
      </c>
      <c r="CT8" s="91" t="s">
        <v>138</v>
      </c>
      <c r="CU8" s="91" t="s">
        <v>138</v>
      </c>
      <c r="CV8" s="62">
        <v>0</v>
      </c>
      <c r="CW8" s="91" t="s">
        <v>138</v>
      </c>
      <c r="CX8" s="91" t="s">
        <v>138</v>
      </c>
      <c r="CY8" s="62">
        <v>0</v>
      </c>
      <c r="CZ8" s="62">
        <v>39</v>
      </c>
      <c r="DA8" s="62">
        <v>4</v>
      </c>
      <c r="DB8" s="62">
        <v>0</v>
      </c>
      <c r="DC8" s="62">
        <v>18</v>
      </c>
      <c r="DD8" s="62">
        <v>3</v>
      </c>
      <c r="DE8" s="62" t="s">
        <v>138</v>
      </c>
      <c r="DF8" s="62">
        <v>0</v>
      </c>
      <c r="DG8" s="62">
        <v>0</v>
      </c>
      <c r="DH8" s="62">
        <v>0</v>
      </c>
      <c r="DI8" s="62" t="s">
        <v>138</v>
      </c>
      <c r="DJ8" s="62">
        <v>0</v>
      </c>
      <c r="DK8" s="62">
        <v>0</v>
      </c>
      <c r="DL8" s="62">
        <v>0</v>
      </c>
      <c r="DM8" s="62" t="s">
        <v>138</v>
      </c>
      <c r="DN8" s="62">
        <v>0</v>
      </c>
      <c r="DO8" s="62">
        <v>0</v>
      </c>
      <c r="DP8" s="62">
        <v>0</v>
      </c>
      <c r="DQ8" s="62" t="s">
        <v>138</v>
      </c>
      <c r="DR8" s="62">
        <v>0</v>
      </c>
      <c r="DS8" s="62">
        <v>0</v>
      </c>
      <c r="DT8" s="62">
        <v>0</v>
      </c>
      <c r="DU8" s="62" t="s">
        <v>138</v>
      </c>
      <c r="DV8" s="62">
        <v>0</v>
      </c>
      <c r="DW8" s="62">
        <v>0</v>
      </c>
      <c r="DX8" s="62">
        <v>0</v>
      </c>
      <c r="DY8" s="62" t="s">
        <v>138</v>
      </c>
      <c r="DZ8" s="62">
        <v>0</v>
      </c>
      <c r="EA8" s="62">
        <v>0</v>
      </c>
      <c r="EB8" s="62">
        <v>0</v>
      </c>
      <c r="EC8" s="62" t="s">
        <v>138</v>
      </c>
      <c r="ED8" s="62">
        <v>0</v>
      </c>
      <c r="EE8" s="62">
        <v>0</v>
      </c>
      <c r="EF8" s="62">
        <v>0</v>
      </c>
      <c r="EG8" s="62" t="s">
        <v>138</v>
      </c>
      <c r="EH8" s="62">
        <v>0</v>
      </c>
      <c r="EI8" s="62">
        <v>0</v>
      </c>
      <c r="EJ8" s="62">
        <v>0</v>
      </c>
      <c r="EK8" s="62" t="s">
        <v>138</v>
      </c>
      <c r="EL8" s="62">
        <v>0</v>
      </c>
      <c r="EM8" s="62">
        <v>0</v>
      </c>
      <c r="EN8" s="62">
        <v>0</v>
      </c>
      <c r="EO8" s="62" t="s">
        <v>138</v>
      </c>
      <c r="EP8" s="62">
        <v>0</v>
      </c>
      <c r="EQ8" s="62">
        <v>0</v>
      </c>
      <c r="ER8" s="62">
        <v>0</v>
      </c>
      <c r="ES8" s="62">
        <v>1</v>
      </c>
      <c r="ET8" s="62">
        <v>2</v>
      </c>
      <c r="EU8" s="62">
        <v>0</v>
      </c>
      <c r="EV8" s="62">
        <v>0</v>
      </c>
      <c r="EW8" s="62">
        <v>0</v>
      </c>
      <c r="EX8" s="62">
        <v>0</v>
      </c>
      <c r="EY8" s="62">
        <v>0</v>
      </c>
      <c r="EZ8" s="62">
        <v>0</v>
      </c>
      <c r="FA8" s="62">
        <v>10</v>
      </c>
      <c r="FB8" s="62">
        <v>44</v>
      </c>
      <c r="FC8" s="62">
        <v>0</v>
      </c>
      <c r="FD8" s="62">
        <v>0</v>
      </c>
      <c r="FE8" s="62">
        <v>0</v>
      </c>
      <c r="FF8" s="62">
        <v>0</v>
      </c>
      <c r="FG8" s="62">
        <v>0</v>
      </c>
      <c r="FH8" s="62">
        <v>0</v>
      </c>
      <c r="FI8" s="62">
        <v>11</v>
      </c>
      <c r="FJ8" s="62">
        <v>45</v>
      </c>
      <c r="FK8" s="62">
        <v>0</v>
      </c>
      <c r="FL8" s="62">
        <v>0</v>
      </c>
      <c r="FM8" s="62">
        <v>0</v>
      </c>
      <c r="FN8" s="62">
        <v>0</v>
      </c>
      <c r="FO8" s="62">
        <v>0</v>
      </c>
      <c r="FP8" s="62">
        <v>0</v>
      </c>
    </row>
    <row r="9" spans="1:172" s="52" customFormat="1" ht="13.5" customHeight="1">
      <c r="A9" s="59" t="s">
        <v>126</v>
      </c>
      <c r="B9" s="60" t="s">
        <v>199</v>
      </c>
      <c r="C9" s="61" t="s">
        <v>200</v>
      </c>
      <c r="D9" s="62">
        <v>0</v>
      </c>
      <c r="E9" s="62">
        <v>0</v>
      </c>
      <c r="F9" s="62">
        <v>4</v>
      </c>
      <c r="G9" s="62">
        <v>33</v>
      </c>
      <c r="H9" s="62">
        <v>4</v>
      </c>
      <c r="I9" s="62">
        <v>6</v>
      </c>
      <c r="J9" s="62">
        <v>0</v>
      </c>
      <c r="K9" s="62">
        <v>0</v>
      </c>
      <c r="L9" s="62">
        <v>0</v>
      </c>
      <c r="M9" s="62">
        <v>0</v>
      </c>
      <c r="N9" s="62">
        <v>0</v>
      </c>
      <c r="O9" s="62">
        <v>0</v>
      </c>
      <c r="P9" s="62">
        <v>16</v>
      </c>
      <c r="Q9" s="62">
        <v>139</v>
      </c>
      <c r="R9" s="62">
        <v>0</v>
      </c>
      <c r="S9" s="62">
        <v>0</v>
      </c>
      <c r="T9" s="62">
        <v>0</v>
      </c>
      <c r="U9" s="62">
        <v>0</v>
      </c>
      <c r="V9" s="62">
        <v>0</v>
      </c>
      <c r="W9" s="62">
        <v>0</v>
      </c>
      <c r="X9" s="62">
        <v>0</v>
      </c>
      <c r="Y9" s="62">
        <v>0</v>
      </c>
      <c r="Z9" s="62">
        <v>0</v>
      </c>
      <c r="AA9" s="62">
        <v>0</v>
      </c>
      <c r="AB9" s="62">
        <f>AC9+AV9</f>
        <v>8</v>
      </c>
      <c r="AC9" s="62">
        <f>AD9+AJ9+AP9</f>
        <v>0</v>
      </c>
      <c r="AD9" s="62">
        <f>SUM(AE9:AI9)</f>
        <v>0</v>
      </c>
      <c r="AE9" s="62">
        <v>0</v>
      </c>
      <c r="AF9" s="62">
        <v>0</v>
      </c>
      <c r="AG9" s="62">
        <v>0</v>
      </c>
      <c r="AH9" s="52">
        <v>0</v>
      </c>
      <c r="AI9" s="62">
        <v>0</v>
      </c>
      <c r="AJ9" s="62">
        <f>SUM(AK9:AO9)</f>
        <v>0</v>
      </c>
      <c r="AK9" s="62">
        <v>0</v>
      </c>
      <c r="AL9" s="62">
        <v>0</v>
      </c>
      <c r="AM9" s="62">
        <v>0</v>
      </c>
      <c r="AN9" s="62">
        <v>0</v>
      </c>
      <c r="AO9" s="62">
        <v>0</v>
      </c>
      <c r="AP9" s="62">
        <f>SUM(AQ9:AU9)</f>
        <v>0</v>
      </c>
      <c r="AQ9" s="62">
        <v>0</v>
      </c>
      <c r="AR9" s="62">
        <v>0</v>
      </c>
      <c r="AS9" s="62">
        <v>0</v>
      </c>
      <c r="AT9" s="62">
        <v>0</v>
      </c>
      <c r="AU9" s="62">
        <v>0</v>
      </c>
      <c r="AV9" s="62">
        <f>AW9+BC9+BI9+BO9+BU9</f>
        <v>8</v>
      </c>
      <c r="AW9" s="62">
        <f>SUM(AX9:BB9)</f>
        <v>0</v>
      </c>
      <c r="AX9" s="62">
        <v>0</v>
      </c>
      <c r="AY9" s="62">
        <v>0</v>
      </c>
      <c r="AZ9" s="62">
        <v>0</v>
      </c>
      <c r="BA9" s="62">
        <v>0</v>
      </c>
      <c r="BB9" s="62">
        <v>0</v>
      </c>
      <c r="BC9" s="62">
        <f>SUM(BD9:BH9)</f>
        <v>3</v>
      </c>
      <c r="BD9" s="62">
        <v>2</v>
      </c>
      <c r="BE9" s="62">
        <v>1</v>
      </c>
      <c r="BF9" s="62">
        <v>0</v>
      </c>
      <c r="BG9" s="62">
        <v>0</v>
      </c>
      <c r="BH9" s="62">
        <v>0</v>
      </c>
      <c r="BI9" s="62">
        <f>SUM(BJ9:BN9)</f>
        <v>0</v>
      </c>
      <c r="BJ9" s="62">
        <v>0</v>
      </c>
      <c r="BK9" s="62">
        <v>0</v>
      </c>
      <c r="BL9" s="62">
        <v>0</v>
      </c>
      <c r="BM9" s="62">
        <v>0</v>
      </c>
      <c r="BN9" s="62">
        <v>0</v>
      </c>
      <c r="BO9" s="62">
        <f>SUM(BP9:BT9)</f>
        <v>5</v>
      </c>
      <c r="BP9" s="62">
        <v>0</v>
      </c>
      <c r="BQ9" s="62">
        <v>0</v>
      </c>
      <c r="BR9" s="62">
        <v>0</v>
      </c>
      <c r="BS9" s="62">
        <v>1</v>
      </c>
      <c r="BT9" s="62">
        <v>4</v>
      </c>
      <c r="BU9" s="62">
        <f>SUM(BV9:BZ9)</f>
        <v>0</v>
      </c>
      <c r="BV9" s="62">
        <v>0</v>
      </c>
      <c r="BW9" s="62">
        <v>0</v>
      </c>
      <c r="BX9" s="62">
        <v>0</v>
      </c>
      <c r="BY9" s="62">
        <v>0</v>
      </c>
      <c r="BZ9" s="62">
        <v>0</v>
      </c>
      <c r="CA9" s="62">
        <v>6</v>
      </c>
      <c r="CB9" s="62">
        <v>8</v>
      </c>
      <c r="CC9" s="62">
        <v>6</v>
      </c>
      <c r="CD9" s="62">
        <v>0</v>
      </c>
      <c r="CE9" s="62">
        <v>1</v>
      </c>
      <c r="CF9" s="62">
        <v>4</v>
      </c>
      <c r="CG9" s="62">
        <v>0</v>
      </c>
      <c r="CH9" s="62">
        <v>0</v>
      </c>
      <c r="CI9" s="62">
        <v>0</v>
      </c>
      <c r="CJ9" s="62">
        <v>5</v>
      </c>
      <c r="CK9" s="91" t="s">
        <v>138</v>
      </c>
      <c r="CL9" s="91" t="s">
        <v>138</v>
      </c>
      <c r="CM9" s="62">
        <v>1</v>
      </c>
      <c r="CN9" s="91" t="s">
        <v>138</v>
      </c>
      <c r="CO9" s="91" t="s">
        <v>138</v>
      </c>
      <c r="CP9" s="62">
        <v>2</v>
      </c>
      <c r="CQ9" s="91" t="s">
        <v>138</v>
      </c>
      <c r="CR9" s="91" t="s">
        <v>138</v>
      </c>
      <c r="CS9" s="62">
        <v>0</v>
      </c>
      <c r="CT9" s="91" t="s">
        <v>138</v>
      </c>
      <c r="CU9" s="91" t="s">
        <v>138</v>
      </c>
      <c r="CV9" s="62">
        <v>7</v>
      </c>
      <c r="CW9" s="91" t="s">
        <v>138</v>
      </c>
      <c r="CX9" s="91" t="s">
        <v>138</v>
      </c>
      <c r="CY9" s="62">
        <v>0</v>
      </c>
      <c r="CZ9" s="62">
        <v>0</v>
      </c>
      <c r="DA9" s="62">
        <v>0</v>
      </c>
      <c r="DB9" s="62">
        <v>24</v>
      </c>
      <c r="DC9" s="62">
        <v>23</v>
      </c>
      <c r="DD9" s="62">
        <v>8</v>
      </c>
      <c r="DE9" s="62" t="s">
        <v>138</v>
      </c>
      <c r="DF9" s="62">
        <v>0</v>
      </c>
      <c r="DG9" s="62">
        <v>0</v>
      </c>
      <c r="DH9" s="62">
        <v>0</v>
      </c>
      <c r="DI9" s="62" t="s">
        <v>138</v>
      </c>
      <c r="DJ9" s="62">
        <v>0</v>
      </c>
      <c r="DK9" s="62">
        <v>0</v>
      </c>
      <c r="DL9" s="62">
        <v>0</v>
      </c>
      <c r="DM9" s="62" t="s">
        <v>138</v>
      </c>
      <c r="DN9" s="62">
        <v>0</v>
      </c>
      <c r="DO9" s="62">
        <v>0</v>
      </c>
      <c r="DP9" s="62">
        <v>0</v>
      </c>
      <c r="DQ9" s="62" t="s">
        <v>138</v>
      </c>
      <c r="DR9" s="62">
        <v>0</v>
      </c>
      <c r="DS9" s="62">
        <v>0</v>
      </c>
      <c r="DT9" s="62">
        <v>0</v>
      </c>
      <c r="DU9" s="62" t="s">
        <v>138</v>
      </c>
      <c r="DV9" s="62">
        <v>0</v>
      </c>
      <c r="DW9" s="62">
        <v>0</v>
      </c>
      <c r="DX9" s="62">
        <v>0</v>
      </c>
      <c r="DY9" s="62" t="s">
        <v>138</v>
      </c>
      <c r="DZ9" s="62">
        <v>0</v>
      </c>
      <c r="EA9" s="62">
        <v>0</v>
      </c>
      <c r="EB9" s="62">
        <v>0</v>
      </c>
      <c r="EC9" s="62" t="s">
        <v>138</v>
      </c>
      <c r="ED9" s="62">
        <v>0</v>
      </c>
      <c r="EE9" s="62">
        <v>0</v>
      </c>
      <c r="EF9" s="62">
        <v>0</v>
      </c>
      <c r="EG9" s="62" t="s">
        <v>138</v>
      </c>
      <c r="EH9" s="62">
        <v>0</v>
      </c>
      <c r="EI9" s="62">
        <v>0</v>
      </c>
      <c r="EJ9" s="62">
        <v>0</v>
      </c>
      <c r="EK9" s="62" t="s">
        <v>138</v>
      </c>
      <c r="EL9" s="62">
        <v>0</v>
      </c>
      <c r="EM9" s="62">
        <v>0</v>
      </c>
      <c r="EN9" s="62">
        <v>0</v>
      </c>
      <c r="EO9" s="62" t="s">
        <v>138</v>
      </c>
      <c r="EP9" s="62">
        <v>0</v>
      </c>
      <c r="EQ9" s="62">
        <v>0</v>
      </c>
      <c r="ER9" s="62">
        <v>0</v>
      </c>
      <c r="ES9" s="62">
        <v>1</v>
      </c>
      <c r="ET9" s="62">
        <v>2</v>
      </c>
      <c r="EU9" s="62">
        <v>0</v>
      </c>
      <c r="EV9" s="62">
        <v>0</v>
      </c>
      <c r="EW9" s="62">
        <v>0</v>
      </c>
      <c r="EX9" s="62">
        <v>0</v>
      </c>
      <c r="EY9" s="62">
        <v>0</v>
      </c>
      <c r="EZ9" s="62">
        <v>0</v>
      </c>
      <c r="FA9" s="62">
        <v>17</v>
      </c>
      <c r="FB9" s="62">
        <v>34</v>
      </c>
      <c r="FC9" s="62">
        <v>0</v>
      </c>
      <c r="FD9" s="62">
        <v>0</v>
      </c>
      <c r="FE9" s="62">
        <v>1</v>
      </c>
      <c r="FF9" s="62">
        <v>10</v>
      </c>
      <c r="FG9" s="62">
        <v>0</v>
      </c>
      <c r="FH9" s="62">
        <v>0</v>
      </c>
      <c r="FI9" s="62">
        <v>32</v>
      </c>
      <c r="FJ9" s="62">
        <v>148</v>
      </c>
      <c r="FK9" s="62">
        <v>1</v>
      </c>
      <c r="FL9" s="62">
        <v>3</v>
      </c>
      <c r="FM9" s="62">
        <v>0</v>
      </c>
      <c r="FN9" s="62">
        <v>0</v>
      </c>
      <c r="FO9" s="62">
        <v>0</v>
      </c>
      <c r="FP9" s="62">
        <v>0</v>
      </c>
    </row>
    <row r="10" spans="1:172" s="52" customFormat="1" ht="13.5" customHeight="1">
      <c r="A10" s="59" t="s">
        <v>126</v>
      </c>
      <c r="B10" s="60" t="s">
        <v>201</v>
      </c>
      <c r="C10" s="61" t="s">
        <v>202</v>
      </c>
      <c r="D10" s="62">
        <v>0</v>
      </c>
      <c r="E10" s="62">
        <v>0</v>
      </c>
      <c r="F10" s="62">
        <v>0</v>
      </c>
      <c r="G10" s="62">
        <v>0</v>
      </c>
      <c r="H10" s="62">
        <v>0</v>
      </c>
      <c r="I10" s="62">
        <v>0</v>
      </c>
      <c r="J10" s="62">
        <v>0</v>
      </c>
      <c r="K10" s="62">
        <v>0</v>
      </c>
      <c r="L10" s="62">
        <v>4</v>
      </c>
      <c r="M10" s="62">
        <v>32</v>
      </c>
      <c r="N10" s="62">
        <v>0</v>
      </c>
      <c r="O10" s="62">
        <v>0</v>
      </c>
      <c r="P10" s="62">
        <v>0</v>
      </c>
      <c r="Q10" s="62">
        <v>0</v>
      </c>
      <c r="R10" s="62">
        <v>0</v>
      </c>
      <c r="S10" s="62">
        <v>0</v>
      </c>
      <c r="T10" s="62">
        <v>148</v>
      </c>
      <c r="U10" s="62">
        <v>755</v>
      </c>
      <c r="V10" s="62">
        <v>0</v>
      </c>
      <c r="W10" s="62">
        <v>0</v>
      </c>
      <c r="X10" s="62">
        <v>0</v>
      </c>
      <c r="Y10" s="62">
        <v>0</v>
      </c>
      <c r="Z10" s="62">
        <v>0</v>
      </c>
      <c r="AA10" s="62">
        <v>0</v>
      </c>
      <c r="AB10" s="62">
        <f>AC10+AV10</f>
        <v>0</v>
      </c>
      <c r="AC10" s="62">
        <f>AD10+AJ10+AP10</f>
        <v>0</v>
      </c>
      <c r="AD10" s="62">
        <f>SUM(AE10:AI10)</f>
        <v>0</v>
      </c>
      <c r="AE10" s="62">
        <v>0</v>
      </c>
      <c r="AF10" s="62">
        <v>0</v>
      </c>
      <c r="AG10" s="62">
        <v>0</v>
      </c>
      <c r="AH10" s="62">
        <v>0</v>
      </c>
      <c r="AI10" s="62">
        <v>0</v>
      </c>
      <c r="AJ10" s="62">
        <f>SUM(AK10:AO10)</f>
        <v>0</v>
      </c>
      <c r="AK10" s="62">
        <v>0</v>
      </c>
      <c r="AL10" s="62">
        <v>0</v>
      </c>
      <c r="AM10" s="62">
        <v>0</v>
      </c>
      <c r="AN10" s="62">
        <v>0</v>
      </c>
      <c r="AO10" s="62">
        <v>0</v>
      </c>
      <c r="AP10" s="62">
        <f>SUM(AQ10:AU10)</f>
        <v>0</v>
      </c>
      <c r="AQ10" s="62">
        <v>0</v>
      </c>
      <c r="AR10" s="62">
        <v>0</v>
      </c>
      <c r="AS10" s="62">
        <v>0</v>
      </c>
      <c r="AT10" s="62">
        <v>0</v>
      </c>
      <c r="AU10" s="62">
        <v>0</v>
      </c>
      <c r="AV10" s="62">
        <f>AW10+BC10+BI10+BO10+BU10</f>
        <v>0</v>
      </c>
      <c r="AW10" s="62">
        <f>SUM(AX10:BB10)</f>
        <v>0</v>
      </c>
      <c r="AX10" s="62">
        <v>0</v>
      </c>
      <c r="AY10" s="62">
        <v>0</v>
      </c>
      <c r="AZ10" s="62">
        <v>0</v>
      </c>
      <c r="BA10" s="62">
        <v>0</v>
      </c>
      <c r="BB10" s="62">
        <v>0</v>
      </c>
      <c r="BC10" s="62">
        <f>SUM(BD10:BH10)</f>
        <v>0</v>
      </c>
      <c r="BD10" s="62">
        <v>0</v>
      </c>
      <c r="BE10" s="62">
        <v>0</v>
      </c>
      <c r="BF10" s="62">
        <v>0</v>
      </c>
      <c r="BG10" s="62">
        <v>0</v>
      </c>
      <c r="BH10" s="62">
        <v>0</v>
      </c>
      <c r="BI10" s="62">
        <f>SUM(BJ10:BN10)</f>
        <v>0</v>
      </c>
      <c r="BJ10" s="62">
        <v>0</v>
      </c>
      <c r="BK10" s="62">
        <v>0</v>
      </c>
      <c r="BL10" s="62">
        <v>0</v>
      </c>
      <c r="BM10" s="62">
        <v>0</v>
      </c>
      <c r="BN10" s="62">
        <v>0</v>
      </c>
      <c r="BO10" s="62">
        <f>SUM(BP10:BT10)</f>
        <v>0</v>
      </c>
      <c r="BP10" s="62">
        <v>0</v>
      </c>
      <c r="BQ10" s="62">
        <v>0</v>
      </c>
      <c r="BR10" s="62">
        <v>0</v>
      </c>
      <c r="BS10" s="62">
        <v>0</v>
      </c>
      <c r="BT10" s="62">
        <v>0</v>
      </c>
      <c r="BU10" s="62">
        <f>SUM(BV10:BZ10)</f>
        <v>0</v>
      </c>
      <c r="BV10" s="62">
        <v>0</v>
      </c>
      <c r="BW10" s="62">
        <v>0</v>
      </c>
      <c r="BX10" s="62">
        <v>0</v>
      </c>
      <c r="BY10" s="62">
        <v>0</v>
      </c>
      <c r="BZ10" s="62">
        <v>0</v>
      </c>
      <c r="CA10" s="62">
        <v>0</v>
      </c>
      <c r="CB10" s="62">
        <v>0</v>
      </c>
      <c r="CC10" s="62">
        <v>0</v>
      </c>
      <c r="CD10" s="62">
        <v>0</v>
      </c>
      <c r="CE10" s="62">
        <v>0</v>
      </c>
      <c r="CF10" s="62">
        <v>0</v>
      </c>
      <c r="CG10" s="62">
        <v>0</v>
      </c>
      <c r="CH10" s="62">
        <v>0</v>
      </c>
      <c r="CI10" s="62">
        <v>0</v>
      </c>
      <c r="CJ10" s="62">
        <v>0</v>
      </c>
      <c r="CK10" s="91" t="s">
        <v>138</v>
      </c>
      <c r="CL10" s="91" t="s">
        <v>138</v>
      </c>
      <c r="CM10" s="62">
        <v>0</v>
      </c>
      <c r="CN10" s="91" t="s">
        <v>138</v>
      </c>
      <c r="CO10" s="91" t="s">
        <v>138</v>
      </c>
      <c r="CP10" s="62">
        <v>0</v>
      </c>
      <c r="CQ10" s="91" t="s">
        <v>138</v>
      </c>
      <c r="CR10" s="91" t="s">
        <v>138</v>
      </c>
      <c r="CS10" s="62">
        <v>0</v>
      </c>
      <c r="CT10" s="91" t="s">
        <v>138</v>
      </c>
      <c r="CU10" s="91" t="s">
        <v>138</v>
      </c>
      <c r="CV10" s="62">
        <v>0</v>
      </c>
      <c r="CW10" s="91" t="s">
        <v>138</v>
      </c>
      <c r="CX10" s="91" t="s">
        <v>138</v>
      </c>
      <c r="CY10" s="62">
        <v>0</v>
      </c>
      <c r="CZ10" s="62">
        <v>0</v>
      </c>
      <c r="DA10" s="62">
        <v>0</v>
      </c>
      <c r="DB10" s="62">
        <v>0</v>
      </c>
      <c r="DC10" s="62">
        <v>0</v>
      </c>
      <c r="DD10" s="62">
        <v>0</v>
      </c>
      <c r="DE10" s="62" t="s">
        <v>138</v>
      </c>
      <c r="DF10" s="62">
        <v>0</v>
      </c>
      <c r="DG10" s="62">
        <v>0</v>
      </c>
      <c r="DH10" s="62">
        <v>0</v>
      </c>
      <c r="DI10" s="62" t="s">
        <v>138</v>
      </c>
      <c r="DJ10" s="62">
        <v>0</v>
      </c>
      <c r="DK10" s="62">
        <v>0</v>
      </c>
      <c r="DL10" s="62">
        <v>0</v>
      </c>
      <c r="DM10" s="62" t="s">
        <v>138</v>
      </c>
      <c r="DN10" s="62">
        <v>0</v>
      </c>
      <c r="DO10" s="62">
        <v>0</v>
      </c>
      <c r="DP10" s="62">
        <v>0</v>
      </c>
      <c r="DQ10" s="62" t="s">
        <v>138</v>
      </c>
      <c r="DR10" s="62">
        <v>0</v>
      </c>
      <c r="DS10" s="62">
        <v>0</v>
      </c>
      <c r="DT10" s="62">
        <v>0</v>
      </c>
      <c r="DU10" s="62" t="s">
        <v>138</v>
      </c>
      <c r="DV10" s="62">
        <v>0</v>
      </c>
      <c r="DW10" s="62">
        <v>0</v>
      </c>
      <c r="DX10" s="62">
        <v>0</v>
      </c>
      <c r="DY10" s="62" t="s">
        <v>138</v>
      </c>
      <c r="DZ10" s="62">
        <v>0</v>
      </c>
      <c r="EA10" s="62">
        <v>0</v>
      </c>
      <c r="EB10" s="62">
        <v>0</v>
      </c>
      <c r="EC10" s="62" t="s">
        <v>138</v>
      </c>
      <c r="ED10" s="62">
        <v>0</v>
      </c>
      <c r="EE10" s="62">
        <v>0</v>
      </c>
      <c r="EF10" s="62">
        <v>0</v>
      </c>
      <c r="EG10" s="62" t="s">
        <v>138</v>
      </c>
      <c r="EH10" s="62">
        <v>0</v>
      </c>
      <c r="EI10" s="62">
        <v>0</v>
      </c>
      <c r="EJ10" s="62">
        <v>0</v>
      </c>
      <c r="EK10" s="62" t="s">
        <v>138</v>
      </c>
      <c r="EL10" s="62">
        <v>0</v>
      </c>
      <c r="EM10" s="62">
        <v>0</v>
      </c>
      <c r="EN10" s="62">
        <v>0</v>
      </c>
      <c r="EO10" s="62" t="s">
        <v>138</v>
      </c>
      <c r="EP10" s="62">
        <v>0</v>
      </c>
      <c r="EQ10" s="62">
        <v>0</v>
      </c>
      <c r="ER10" s="62">
        <v>0</v>
      </c>
      <c r="ES10" s="62">
        <v>0</v>
      </c>
      <c r="ET10" s="62">
        <v>0</v>
      </c>
      <c r="EU10" s="62">
        <v>0</v>
      </c>
      <c r="EV10" s="62">
        <v>0</v>
      </c>
      <c r="EW10" s="62">
        <v>0</v>
      </c>
      <c r="EX10" s="62">
        <v>0</v>
      </c>
      <c r="EY10" s="62">
        <v>0</v>
      </c>
      <c r="EZ10" s="62">
        <v>0</v>
      </c>
      <c r="FA10" s="62">
        <v>0</v>
      </c>
      <c r="FB10" s="62">
        <v>0</v>
      </c>
      <c r="FC10" s="62">
        <v>0</v>
      </c>
      <c r="FD10" s="62">
        <v>0</v>
      </c>
      <c r="FE10" s="62">
        <v>0</v>
      </c>
      <c r="FF10" s="62">
        <v>0</v>
      </c>
      <c r="FG10" s="62">
        <v>0</v>
      </c>
      <c r="FH10" s="62">
        <v>0</v>
      </c>
      <c r="FI10" s="62">
        <v>0</v>
      </c>
      <c r="FJ10" s="62">
        <v>0</v>
      </c>
      <c r="FK10" s="62">
        <v>0</v>
      </c>
      <c r="FL10" s="62">
        <v>0</v>
      </c>
      <c r="FM10" s="62">
        <v>0</v>
      </c>
      <c r="FN10" s="62">
        <v>0</v>
      </c>
      <c r="FO10" s="62">
        <v>0</v>
      </c>
      <c r="FP10" s="62">
        <v>0</v>
      </c>
    </row>
    <row r="11" spans="1:172" s="52" customFormat="1" ht="13.5" customHeight="1">
      <c r="A11" s="59" t="s">
        <v>126</v>
      </c>
      <c r="B11" s="60" t="s">
        <v>203</v>
      </c>
      <c r="C11" s="61" t="s">
        <v>204</v>
      </c>
      <c r="D11" s="62">
        <v>0</v>
      </c>
      <c r="E11" s="62">
        <v>0</v>
      </c>
      <c r="F11" s="62">
        <v>0</v>
      </c>
      <c r="G11" s="62">
        <v>0</v>
      </c>
      <c r="H11" s="62">
        <v>0</v>
      </c>
      <c r="I11" s="62">
        <v>0</v>
      </c>
      <c r="J11" s="62">
        <v>0</v>
      </c>
      <c r="K11" s="62">
        <v>0</v>
      </c>
      <c r="L11" s="62">
        <v>0</v>
      </c>
      <c r="M11" s="62">
        <v>0</v>
      </c>
      <c r="N11" s="62">
        <v>0</v>
      </c>
      <c r="O11" s="62">
        <v>0</v>
      </c>
      <c r="P11" s="62">
        <v>0</v>
      </c>
      <c r="Q11" s="62">
        <v>0</v>
      </c>
      <c r="R11" s="62">
        <v>0</v>
      </c>
      <c r="S11" s="62">
        <v>0</v>
      </c>
      <c r="T11" s="62">
        <v>0</v>
      </c>
      <c r="U11" s="62">
        <v>0</v>
      </c>
      <c r="V11" s="62">
        <v>0</v>
      </c>
      <c r="W11" s="62">
        <v>0</v>
      </c>
      <c r="X11" s="62">
        <v>0</v>
      </c>
      <c r="Y11" s="62">
        <v>0</v>
      </c>
      <c r="Z11" s="62">
        <v>0</v>
      </c>
      <c r="AA11" s="62">
        <v>0</v>
      </c>
      <c r="AB11" s="62">
        <f>AC11+AV11</f>
        <v>0</v>
      </c>
      <c r="AC11" s="62">
        <f>AD11+AJ11+AP11</f>
        <v>0</v>
      </c>
      <c r="AD11" s="62">
        <f>SUM(AE11:AI11)</f>
        <v>0</v>
      </c>
      <c r="AE11" s="62">
        <v>0</v>
      </c>
      <c r="AF11" s="62">
        <v>0</v>
      </c>
      <c r="AG11" s="62">
        <v>0</v>
      </c>
      <c r="AH11" s="62">
        <v>0</v>
      </c>
      <c r="AI11" s="62">
        <v>0</v>
      </c>
      <c r="AJ11" s="62">
        <f>SUM(AK11:AO11)</f>
        <v>0</v>
      </c>
      <c r="AK11" s="62">
        <v>0</v>
      </c>
      <c r="AL11" s="62">
        <v>0</v>
      </c>
      <c r="AM11" s="62">
        <v>0</v>
      </c>
      <c r="AN11" s="62">
        <v>0</v>
      </c>
      <c r="AO11" s="62">
        <v>0</v>
      </c>
      <c r="AP11" s="62">
        <f>SUM(AQ11:AU11)</f>
        <v>0</v>
      </c>
      <c r="AQ11" s="62">
        <v>0</v>
      </c>
      <c r="AR11" s="62">
        <v>0</v>
      </c>
      <c r="AS11" s="62">
        <v>0</v>
      </c>
      <c r="AT11" s="62">
        <v>0</v>
      </c>
      <c r="AU11" s="62">
        <v>0</v>
      </c>
      <c r="AV11" s="62">
        <f>AW11+BC11+BI11+BO11+BU11</f>
        <v>0</v>
      </c>
      <c r="AW11" s="62">
        <f>SUM(AX11:BB11)</f>
        <v>0</v>
      </c>
      <c r="AX11" s="62">
        <v>0</v>
      </c>
      <c r="AY11" s="62">
        <v>0</v>
      </c>
      <c r="AZ11" s="62">
        <v>0</v>
      </c>
      <c r="BA11" s="62">
        <v>0</v>
      </c>
      <c r="BB11" s="62">
        <v>0</v>
      </c>
      <c r="BC11" s="62">
        <f>SUM(BD11:BH11)</f>
        <v>0</v>
      </c>
      <c r="BD11" s="62">
        <v>0</v>
      </c>
      <c r="BE11" s="62">
        <v>0</v>
      </c>
      <c r="BF11" s="62">
        <v>0</v>
      </c>
      <c r="BG11" s="62">
        <v>0</v>
      </c>
      <c r="BH11" s="62">
        <v>0</v>
      </c>
      <c r="BI11" s="62">
        <f>SUM(BJ11:BN11)</f>
        <v>0</v>
      </c>
      <c r="BJ11" s="62">
        <v>0</v>
      </c>
      <c r="BK11" s="62">
        <v>0</v>
      </c>
      <c r="BL11" s="62">
        <v>0</v>
      </c>
      <c r="BM11" s="62">
        <v>0</v>
      </c>
      <c r="BN11" s="62">
        <v>0</v>
      </c>
      <c r="BO11" s="62">
        <f>SUM(BP11:BT11)</f>
        <v>0</v>
      </c>
      <c r="BP11" s="62">
        <v>0</v>
      </c>
      <c r="BQ11" s="62">
        <v>0</v>
      </c>
      <c r="BR11" s="62">
        <v>0</v>
      </c>
      <c r="BS11" s="62">
        <v>0</v>
      </c>
      <c r="BT11" s="62">
        <v>0</v>
      </c>
      <c r="BU11" s="62">
        <f>SUM(BV11:BZ11)</f>
        <v>0</v>
      </c>
      <c r="BV11" s="62">
        <v>0</v>
      </c>
      <c r="BW11" s="62">
        <v>0</v>
      </c>
      <c r="BX11" s="62">
        <v>0</v>
      </c>
      <c r="BY11" s="62">
        <v>0</v>
      </c>
      <c r="BZ11" s="62">
        <v>0</v>
      </c>
      <c r="CA11" s="62">
        <v>0</v>
      </c>
      <c r="CB11" s="62">
        <v>0</v>
      </c>
      <c r="CC11" s="62">
        <v>0</v>
      </c>
      <c r="CD11" s="62">
        <v>0</v>
      </c>
      <c r="CE11" s="62">
        <v>0</v>
      </c>
      <c r="CF11" s="62">
        <v>0</v>
      </c>
      <c r="CG11" s="62">
        <v>0</v>
      </c>
      <c r="CH11" s="62">
        <v>0</v>
      </c>
      <c r="CI11" s="62">
        <v>0</v>
      </c>
      <c r="CJ11" s="62">
        <v>0</v>
      </c>
      <c r="CK11" s="91" t="s">
        <v>138</v>
      </c>
      <c r="CL11" s="91" t="s">
        <v>138</v>
      </c>
      <c r="CM11" s="62">
        <v>0</v>
      </c>
      <c r="CN11" s="91" t="s">
        <v>138</v>
      </c>
      <c r="CO11" s="91" t="s">
        <v>138</v>
      </c>
      <c r="CP11" s="62">
        <v>0</v>
      </c>
      <c r="CQ11" s="91" t="s">
        <v>138</v>
      </c>
      <c r="CR11" s="91" t="s">
        <v>138</v>
      </c>
      <c r="CS11" s="62">
        <v>0</v>
      </c>
      <c r="CT11" s="91" t="s">
        <v>138</v>
      </c>
      <c r="CU11" s="91" t="s">
        <v>138</v>
      </c>
      <c r="CV11" s="62">
        <v>0</v>
      </c>
      <c r="CW11" s="91" t="s">
        <v>138</v>
      </c>
      <c r="CX11" s="91" t="s">
        <v>138</v>
      </c>
      <c r="CY11" s="62">
        <v>0</v>
      </c>
      <c r="CZ11" s="62">
        <v>0</v>
      </c>
      <c r="DA11" s="62">
        <v>0</v>
      </c>
      <c r="DB11" s="62">
        <v>0</v>
      </c>
      <c r="DC11" s="62">
        <v>0</v>
      </c>
      <c r="DD11" s="62">
        <v>0</v>
      </c>
      <c r="DE11" s="62" t="s">
        <v>138</v>
      </c>
      <c r="DF11" s="62">
        <v>0</v>
      </c>
      <c r="DG11" s="62">
        <v>0</v>
      </c>
      <c r="DH11" s="62">
        <v>0</v>
      </c>
      <c r="DI11" s="62" t="s">
        <v>138</v>
      </c>
      <c r="DJ11" s="62">
        <v>0</v>
      </c>
      <c r="DK11" s="62">
        <v>0</v>
      </c>
      <c r="DL11" s="62">
        <v>0</v>
      </c>
      <c r="DM11" s="62" t="s">
        <v>138</v>
      </c>
      <c r="DN11" s="62">
        <v>0</v>
      </c>
      <c r="DO11" s="62">
        <v>0</v>
      </c>
      <c r="DP11" s="62">
        <v>0</v>
      </c>
      <c r="DQ11" s="62" t="s">
        <v>138</v>
      </c>
      <c r="DR11" s="62">
        <v>0</v>
      </c>
      <c r="DS11" s="62">
        <v>0</v>
      </c>
      <c r="DT11" s="62">
        <v>0</v>
      </c>
      <c r="DU11" s="62" t="s">
        <v>138</v>
      </c>
      <c r="DV11" s="62">
        <v>0</v>
      </c>
      <c r="DW11" s="62">
        <v>0</v>
      </c>
      <c r="DX11" s="62">
        <v>0</v>
      </c>
      <c r="DY11" s="62" t="s">
        <v>138</v>
      </c>
      <c r="DZ11" s="62">
        <v>0</v>
      </c>
      <c r="EA11" s="62">
        <v>0</v>
      </c>
      <c r="EB11" s="62">
        <v>0</v>
      </c>
      <c r="EC11" s="62" t="s">
        <v>138</v>
      </c>
      <c r="ED11" s="62">
        <v>0</v>
      </c>
      <c r="EE11" s="62">
        <v>0</v>
      </c>
      <c r="EF11" s="62">
        <v>0</v>
      </c>
      <c r="EG11" s="62" t="s">
        <v>138</v>
      </c>
      <c r="EH11" s="62">
        <v>0</v>
      </c>
      <c r="EI11" s="62">
        <v>0</v>
      </c>
      <c r="EJ11" s="62">
        <v>0</v>
      </c>
      <c r="EK11" s="62" t="s">
        <v>138</v>
      </c>
      <c r="EL11" s="62">
        <v>0</v>
      </c>
      <c r="EM11" s="62">
        <v>0</v>
      </c>
      <c r="EN11" s="62">
        <v>0</v>
      </c>
      <c r="EO11" s="62" t="s">
        <v>138</v>
      </c>
      <c r="EP11" s="62">
        <v>0</v>
      </c>
      <c r="EQ11" s="62">
        <v>0</v>
      </c>
      <c r="ER11" s="62">
        <v>0</v>
      </c>
      <c r="ES11" s="62">
        <v>0</v>
      </c>
      <c r="ET11" s="62">
        <v>0</v>
      </c>
      <c r="EU11" s="62">
        <v>0</v>
      </c>
      <c r="EV11" s="62">
        <v>0</v>
      </c>
      <c r="EW11" s="62">
        <v>0</v>
      </c>
      <c r="EX11" s="62">
        <v>0</v>
      </c>
      <c r="EY11" s="62">
        <v>0</v>
      </c>
      <c r="EZ11" s="62">
        <v>0</v>
      </c>
      <c r="FA11" s="62">
        <v>0</v>
      </c>
      <c r="FB11" s="62">
        <v>0</v>
      </c>
      <c r="FC11" s="62">
        <v>0</v>
      </c>
      <c r="FD11" s="62">
        <v>0</v>
      </c>
      <c r="FE11" s="62">
        <v>0</v>
      </c>
      <c r="FF11" s="62">
        <v>0</v>
      </c>
      <c r="FG11" s="62">
        <v>0</v>
      </c>
      <c r="FH11" s="62">
        <v>0</v>
      </c>
      <c r="FI11" s="62">
        <v>0</v>
      </c>
      <c r="FJ11" s="62">
        <v>0</v>
      </c>
      <c r="FK11" s="62">
        <v>0</v>
      </c>
      <c r="FL11" s="62">
        <v>0</v>
      </c>
      <c r="FM11" s="62">
        <v>0</v>
      </c>
      <c r="FN11" s="62">
        <v>0</v>
      </c>
      <c r="FO11" s="62">
        <v>0</v>
      </c>
      <c r="FP11" s="62">
        <v>0</v>
      </c>
    </row>
    <row r="12" spans="1:172" s="52" customFormat="1" ht="13.5" customHeight="1">
      <c r="A12" s="59" t="s">
        <v>126</v>
      </c>
      <c r="B12" s="60" t="s">
        <v>205</v>
      </c>
      <c r="C12" s="61" t="s">
        <v>206</v>
      </c>
      <c r="D12" s="62">
        <v>0</v>
      </c>
      <c r="E12" s="62">
        <v>0</v>
      </c>
      <c r="F12" s="62">
        <v>0</v>
      </c>
      <c r="G12" s="62">
        <v>0</v>
      </c>
      <c r="H12" s="62">
        <v>0</v>
      </c>
      <c r="I12" s="62">
        <v>0</v>
      </c>
      <c r="J12" s="62">
        <v>0</v>
      </c>
      <c r="K12" s="62">
        <v>0</v>
      </c>
      <c r="L12" s="62">
        <v>0</v>
      </c>
      <c r="M12" s="62">
        <v>0</v>
      </c>
      <c r="N12" s="62">
        <v>6</v>
      </c>
      <c r="O12" s="62">
        <v>2</v>
      </c>
      <c r="P12" s="62">
        <v>0</v>
      </c>
      <c r="Q12" s="62">
        <v>0</v>
      </c>
      <c r="R12" s="62">
        <v>0</v>
      </c>
      <c r="S12" s="62">
        <v>0</v>
      </c>
      <c r="T12" s="62">
        <v>0</v>
      </c>
      <c r="U12" s="62">
        <v>0</v>
      </c>
      <c r="V12" s="62">
        <v>0</v>
      </c>
      <c r="W12" s="62">
        <v>0</v>
      </c>
      <c r="X12" s="62">
        <v>0</v>
      </c>
      <c r="Y12" s="62">
        <v>0</v>
      </c>
      <c r="Z12" s="62">
        <v>0</v>
      </c>
      <c r="AA12" s="62">
        <v>0</v>
      </c>
      <c r="AB12" s="62">
        <f>AC12+AV12</f>
        <v>0</v>
      </c>
      <c r="AC12" s="62">
        <f>AD12+AJ12+AP12</f>
        <v>0</v>
      </c>
      <c r="AD12" s="62">
        <f>SUM(AE12:AI12)</f>
        <v>0</v>
      </c>
      <c r="AE12" s="62">
        <v>0</v>
      </c>
      <c r="AF12" s="62">
        <v>0</v>
      </c>
      <c r="AG12" s="62">
        <v>0</v>
      </c>
      <c r="AH12" s="62">
        <v>0</v>
      </c>
      <c r="AI12" s="62">
        <v>0</v>
      </c>
      <c r="AJ12" s="62">
        <f>SUM(AK12:AO12)</f>
        <v>0</v>
      </c>
      <c r="AK12" s="62">
        <v>0</v>
      </c>
      <c r="AL12" s="62">
        <v>0</v>
      </c>
      <c r="AM12" s="62">
        <v>0</v>
      </c>
      <c r="AN12" s="62">
        <v>0</v>
      </c>
      <c r="AO12" s="62">
        <v>0</v>
      </c>
      <c r="AP12" s="62">
        <f>SUM(AQ12:AU12)</f>
        <v>0</v>
      </c>
      <c r="AQ12" s="62">
        <v>0</v>
      </c>
      <c r="AR12" s="62">
        <v>0</v>
      </c>
      <c r="AS12" s="62">
        <v>0</v>
      </c>
      <c r="AT12" s="62">
        <v>0</v>
      </c>
      <c r="AU12" s="62">
        <v>0</v>
      </c>
      <c r="AV12" s="62">
        <f>AW12+BC12+BI12+BO12+BU12</f>
        <v>0</v>
      </c>
      <c r="AW12" s="62">
        <f>SUM(AX12:BB12)</f>
        <v>0</v>
      </c>
      <c r="AX12" s="62">
        <v>0</v>
      </c>
      <c r="AY12" s="62">
        <v>0</v>
      </c>
      <c r="AZ12" s="62">
        <v>0</v>
      </c>
      <c r="BA12" s="62">
        <v>0</v>
      </c>
      <c r="BB12" s="62">
        <v>0</v>
      </c>
      <c r="BC12" s="62">
        <f>SUM(BD12:BH12)</f>
        <v>0</v>
      </c>
      <c r="BD12" s="62">
        <v>0</v>
      </c>
      <c r="BE12" s="62">
        <v>0</v>
      </c>
      <c r="BF12" s="62">
        <v>0</v>
      </c>
      <c r="BG12" s="62">
        <v>0</v>
      </c>
      <c r="BH12" s="62">
        <v>0</v>
      </c>
      <c r="BI12" s="62">
        <f>SUM(BJ12:BN12)</f>
        <v>0</v>
      </c>
      <c r="BJ12" s="62">
        <v>0</v>
      </c>
      <c r="BK12" s="62">
        <v>0</v>
      </c>
      <c r="BL12" s="62">
        <v>0</v>
      </c>
      <c r="BM12" s="62">
        <v>0</v>
      </c>
      <c r="BN12" s="62">
        <v>0</v>
      </c>
      <c r="BO12" s="62">
        <f>SUM(BP12:BT12)</f>
        <v>0</v>
      </c>
      <c r="BP12" s="62">
        <v>0</v>
      </c>
      <c r="BQ12" s="62">
        <v>0</v>
      </c>
      <c r="BR12" s="62">
        <v>0</v>
      </c>
      <c r="BS12" s="62">
        <v>0</v>
      </c>
      <c r="BT12" s="62">
        <v>0</v>
      </c>
      <c r="BU12" s="62">
        <f>SUM(BV12:BZ12)</f>
        <v>0</v>
      </c>
      <c r="BV12" s="62">
        <v>0</v>
      </c>
      <c r="BW12" s="62">
        <v>0</v>
      </c>
      <c r="BX12" s="62">
        <v>0</v>
      </c>
      <c r="BY12" s="62">
        <v>0</v>
      </c>
      <c r="BZ12" s="62">
        <v>0</v>
      </c>
      <c r="CA12" s="62">
        <v>4</v>
      </c>
      <c r="CB12" s="62">
        <v>0</v>
      </c>
      <c r="CC12" s="62">
        <v>0</v>
      </c>
      <c r="CD12" s="62">
        <v>2</v>
      </c>
      <c r="CE12" s="62">
        <v>0</v>
      </c>
      <c r="CF12" s="62">
        <v>0</v>
      </c>
      <c r="CG12" s="62">
        <v>0</v>
      </c>
      <c r="CH12" s="62">
        <v>0</v>
      </c>
      <c r="CI12" s="62">
        <v>0</v>
      </c>
      <c r="CJ12" s="62">
        <v>2</v>
      </c>
      <c r="CK12" s="91" t="s">
        <v>138</v>
      </c>
      <c r="CL12" s="91" t="s">
        <v>138</v>
      </c>
      <c r="CM12" s="62">
        <v>1</v>
      </c>
      <c r="CN12" s="91" t="s">
        <v>138</v>
      </c>
      <c r="CO12" s="91" t="s">
        <v>138</v>
      </c>
      <c r="CP12" s="62">
        <v>0</v>
      </c>
      <c r="CQ12" s="91" t="s">
        <v>138</v>
      </c>
      <c r="CR12" s="91" t="s">
        <v>138</v>
      </c>
      <c r="CS12" s="62">
        <v>0</v>
      </c>
      <c r="CT12" s="91" t="s">
        <v>138</v>
      </c>
      <c r="CU12" s="91" t="s">
        <v>138</v>
      </c>
      <c r="CV12" s="62">
        <v>2</v>
      </c>
      <c r="CW12" s="91" t="s">
        <v>138</v>
      </c>
      <c r="CX12" s="91" t="s">
        <v>138</v>
      </c>
      <c r="CY12" s="62">
        <v>6</v>
      </c>
      <c r="CZ12" s="62">
        <v>0</v>
      </c>
      <c r="DA12" s="62">
        <v>0</v>
      </c>
      <c r="DB12" s="62">
        <v>0</v>
      </c>
      <c r="DC12" s="62">
        <v>0</v>
      </c>
      <c r="DD12" s="62">
        <v>0</v>
      </c>
      <c r="DE12" s="62" t="s">
        <v>138</v>
      </c>
      <c r="DF12" s="62">
        <v>0</v>
      </c>
      <c r="DG12" s="62">
        <v>0</v>
      </c>
      <c r="DH12" s="62">
        <v>0</v>
      </c>
      <c r="DI12" s="62" t="s">
        <v>138</v>
      </c>
      <c r="DJ12" s="62">
        <v>0</v>
      </c>
      <c r="DK12" s="62">
        <v>0</v>
      </c>
      <c r="DL12" s="62">
        <v>0</v>
      </c>
      <c r="DM12" s="62" t="s">
        <v>138</v>
      </c>
      <c r="DN12" s="62">
        <v>0</v>
      </c>
      <c r="DO12" s="62">
        <v>0</v>
      </c>
      <c r="DP12" s="62">
        <v>0</v>
      </c>
      <c r="DQ12" s="62" t="s">
        <v>138</v>
      </c>
      <c r="DR12" s="62">
        <v>0</v>
      </c>
      <c r="DS12" s="62">
        <v>0</v>
      </c>
      <c r="DT12" s="62">
        <v>0</v>
      </c>
      <c r="DU12" s="62" t="s">
        <v>138</v>
      </c>
      <c r="DV12" s="62">
        <v>0</v>
      </c>
      <c r="DW12" s="62">
        <v>0</v>
      </c>
      <c r="DX12" s="62">
        <v>0</v>
      </c>
      <c r="DY12" s="62" t="s">
        <v>138</v>
      </c>
      <c r="DZ12" s="62">
        <v>0</v>
      </c>
      <c r="EA12" s="62">
        <v>0</v>
      </c>
      <c r="EB12" s="62">
        <v>0</v>
      </c>
      <c r="EC12" s="62" t="s">
        <v>138</v>
      </c>
      <c r="ED12" s="62">
        <v>0</v>
      </c>
      <c r="EE12" s="62">
        <v>0</v>
      </c>
      <c r="EF12" s="62">
        <v>0</v>
      </c>
      <c r="EG12" s="62" t="s">
        <v>138</v>
      </c>
      <c r="EH12" s="62">
        <v>0</v>
      </c>
      <c r="EI12" s="62">
        <v>0</v>
      </c>
      <c r="EJ12" s="62">
        <v>0</v>
      </c>
      <c r="EK12" s="62" t="s">
        <v>138</v>
      </c>
      <c r="EL12" s="62">
        <v>0</v>
      </c>
      <c r="EM12" s="62">
        <v>0</v>
      </c>
      <c r="EN12" s="62">
        <v>0</v>
      </c>
      <c r="EO12" s="62" t="s">
        <v>138</v>
      </c>
      <c r="EP12" s="62">
        <v>0</v>
      </c>
      <c r="EQ12" s="62">
        <v>0</v>
      </c>
      <c r="ER12" s="62">
        <v>0</v>
      </c>
      <c r="ES12" s="62">
        <v>0</v>
      </c>
      <c r="ET12" s="62">
        <v>0</v>
      </c>
      <c r="EU12" s="62">
        <v>0</v>
      </c>
      <c r="EV12" s="62">
        <v>0</v>
      </c>
      <c r="EW12" s="62">
        <v>0</v>
      </c>
      <c r="EX12" s="62">
        <v>0</v>
      </c>
      <c r="EY12" s="62">
        <v>0</v>
      </c>
      <c r="EZ12" s="62">
        <v>0</v>
      </c>
      <c r="FA12" s="62">
        <v>0</v>
      </c>
      <c r="FB12" s="62">
        <v>0</v>
      </c>
      <c r="FC12" s="62">
        <v>0</v>
      </c>
      <c r="FD12" s="62">
        <v>0</v>
      </c>
      <c r="FE12" s="62">
        <v>0</v>
      </c>
      <c r="FF12" s="62">
        <v>0</v>
      </c>
      <c r="FG12" s="62">
        <v>0</v>
      </c>
      <c r="FH12" s="62">
        <v>0</v>
      </c>
      <c r="FI12" s="62">
        <v>0</v>
      </c>
      <c r="FJ12" s="62">
        <v>0</v>
      </c>
      <c r="FK12" s="62">
        <v>0</v>
      </c>
      <c r="FL12" s="62">
        <v>0</v>
      </c>
      <c r="FM12" s="62">
        <v>0</v>
      </c>
      <c r="FN12" s="62">
        <v>0</v>
      </c>
      <c r="FO12" s="62">
        <v>0</v>
      </c>
      <c r="FP12" s="62">
        <v>0</v>
      </c>
    </row>
    <row r="13" spans="1:172" s="52" customFormat="1" ht="13.5" customHeight="1">
      <c r="A13" s="59" t="s">
        <v>126</v>
      </c>
      <c r="B13" s="60" t="s">
        <v>207</v>
      </c>
      <c r="C13" s="61" t="s">
        <v>208</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f>AC13+AV13</f>
        <v>0</v>
      </c>
      <c r="AC13" s="62">
        <f>AD13+AJ13+AP13</f>
        <v>0</v>
      </c>
      <c r="AD13" s="62">
        <f>SUM(AE13:AI13)</f>
        <v>0</v>
      </c>
      <c r="AE13" s="62">
        <v>0</v>
      </c>
      <c r="AF13" s="62">
        <v>0</v>
      </c>
      <c r="AG13" s="62">
        <v>0</v>
      </c>
      <c r="AH13" s="62">
        <v>0</v>
      </c>
      <c r="AI13" s="62">
        <v>0</v>
      </c>
      <c r="AJ13" s="62">
        <f>SUM(AK13:AO13)</f>
        <v>0</v>
      </c>
      <c r="AK13" s="62">
        <v>0</v>
      </c>
      <c r="AL13" s="62">
        <v>0</v>
      </c>
      <c r="AM13" s="62">
        <v>0</v>
      </c>
      <c r="AN13" s="62">
        <v>0</v>
      </c>
      <c r="AO13" s="62">
        <v>0</v>
      </c>
      <c r="AP13" s="62">
        <f>SUM(AQ13:AU13)</f>
        <v>0</v>
      </c>
      <c r="AQ13" s="62">
        <v>0</v>
      </c>
      <c r="AR13" s="62">
        <v>0</v>
      </c>
      <c r="AS13" s="62">
        <v>0</v>
      </c>
      <c r="AT13" s="62">
        <v>0</v>
      </c>
      <c r="AU13" s="62">
        <v>0</v>
      </c>
      <c r="AV13" s="62">
        <f>AW13+BC13+BI13+BO13+BU13</f>
        <v>0</v>
      </c>
      <c r="AW13" s="62">
        <f>SUM(AX13:BB13)</f>
        <v>0</v>
      </c>
      <c r="AX13" s="62">
        <v>0</v>
      </c>
      <c r="AY13" s="62">
        <v>0</v>
      </c>
      <c r="AZ13" s="62">
        <v>0</v>
      </c>
      <c r="BA13" s="62">
        <v>0</v>
      </c>
      <c r="BB13" s="62">
        <v>0</v>
      </c>
      <c r="BC13" s="62">
        <f>SUM(BD13:BH13)</f>
        <v>0</v>
      </c>
      <c r="BD13" s="62">
        <v>0</v>
      </c>
      <c r="BE13" s="62">
        <v>0</v>
      </c>
      <c r="BF13" s="62">
        <v>0</v>
      </c>
      <c r="BG13" s="62">
        <v>0</v>
      </c>
      <c r="BH13" s="62">
        <v>0</v>
      </c>
      <c r="BI13" s="62">
        <f>SUM(BJ13:BN13)</f>
        <v>0</v>
      </c>
      <c r="BJ13" s="62">
        <v>0</v>
      </c>
      <c r="BK13" s="62">
        <v>0</v>
      </c>
      <c r="BL13" s="62">
        <v>0</v>
      </c>
      <c r="BM13" s="62">
        <v>0</v>
      </c>
      <c r="BN13" s="62">
        <v>0</v>
      </c>
      <c r="BO13" s="62">
        <f>SUM(BP13:BT13)</f>
        <v>0</v>
      </c>
      <c r="BP13" s="62">
        <v>0</v>
      </c>
      <c r="BQ13" s="62">
        <v>0</v>
      </c>
      <c r="BR13" s="62">
        <v>0</v>
      </c>
      <c r="BS13" s="62">
        <v>0</v>
      </c>
      <c r="BT13" s="62">
        <v>0</v>
      </c>
      <c r="BU13" s="62">
        <f>SUM(BV13:BZ13)</f>
        <v>0</v>
      </c>
      <c r="BV13" s="62">
        <v>0</v>
      </c>
      <c r="BW13" s="62">
        <v>0</v>
      </c>
      <c r="BX13" s="62">
        <v>0</v>
      </c>
      <c r="BY13" s="62">
        <v>0</v>
      </c>
      <c r="BZ13" s="62">
        <v>0</v>
      </c>
      <c r="CA13" s="62">
        <v>0</v>
      </c>
      <c r="CB13" s="62">
        <v>0</v>
      </c>
      <c r="CC13" s="62">
        <v>0</v>
      </c>
      <c r="CD13" s="62">
        <v>0</v>
      </c>
      <c r="CE13" s="62">
        <v>0</v>
      </c>
      <c r="CF13" s="62">
        <v>0</v>
      </c>
      <c r="CG13" s="62">
        <v>0</v>
      </c>
      <c r="CH13" s="62">
        <v>0</v>
      </c>
      <c r="CI13" s="62">
        <v>0</v>
      </c>
      <c r="CJ13" s="62">
        <v>0</v>
      </c>
      <c r="CK13" s="91" t="s">
        <v>138</v>
      </c>
      <c r="CL13" s="91" t="s">
        <v>138</v>
      </c>
      <c r="CM13" s="62">
        <v>0</v>
      </c>
      <c r="CN13" s="91" t="s">
        <v>138</v>
      </c>
      <c r="CO13" s="91" t="s">
        <v>138</v>
      </c>
      <c r="CP13" s="62">
        <v>0</v>
      </c>
      <c r="CQ13" s="91" t="s">
        <v>138</v>
      </c>
      <c r="CR13" s="91" t="s">
        <v>138</v>
      </c>
      <c r="CS13" s="62">
        <v>0</v>
      </c>
      <c r="CT13" s="91" t="s">
        <v>138</v>
      </c>
      <c r="CU13" s="91" t="s">
        <v>138</v>
      </c>
      <c r="CV13" s="62">
        <v>0</v>
      </c>
      <c r="CW13" s="91" t="s">
        <v>138</v>
      </c>
      <c r="CX13" s="91" t="s">
        <v>138</v>
      </c>
      <c r="CY13" s="62">
        <v>0</v>
      </c>
      <c r="CZ13" s="62">
        <v>0</v>
      </c>
      <c r="DA13" s="62">
        <v>0</v>
      </c>
      <c r="DB13" s="62">
        <v>0</v>
      </c>
      <c r="DC13" s="62">
        <v>0</v>
      </c>
      <c r="DD13" s="62">
        <v>0</v>
      </c>
      <c r="DE13" s="62" t="s">
        <v>138</v>
      </c>
      <c r="DF13" s="62">
        <v>0</v>
      </c>
      <c r="DG13" s="62">
        <v>0</v>
      </c>
      <c r="DH13" s="62">
        <v>0</v>
      </c>
      <c r="DI13" s="62" t="s">
        <v>138</v>
      </c>
      <c r="DJ13" s="62">
        <v>0</v>
      </c>
      <c r="DK13" s="62">
        <v>0</v>
      </c>
      <c r="DL13" s="62">
        <v>0</v>
      </c>
      <c r="DM13" s="62" t="s">
        <v>138</v>
      </c>
      <c r="DN13" s="62">
        <v>0</v>
      </c>
      <c r="DO13" s="62">
        <v>0</v>
      </c>
      <c r="DP13" s="62">
        <v>0</v>
      </c>
      <c r="DQ13" s="62" t="s">
        <v>138</v>
      </c>
      <c r="DR13" s="62">
        <v>0</v>
      </c>
      <c r="DS13" s="62">
        <v>0</v>
      </c>
      <c r="DT13" s="62">
        <v>0</v>
      </c>
      <c r="DU13" s="62" t="s">
        <v>138</v>
      </c>
      <c r="DV13" s="62">
        <v>0</v>
      </c>
      <c r="DW13" s="62">
        <v>0</v>
      </c>
      <c r="DX13" s="62">
        <v>0</v>
      </c>
      <c r="DY13" s="62" t="s">
        <v>138</v>
      </c>
      <c r="DZ13" s="62">
        <v>0</v>
      </c>
      <c r="EA13" s="62">
        <v>0</v>
      </c>
      <c r="EB13" s="62">
        <v>0</v>
      </c>
      <c r="EC13" s="62" t="s">
        <v>138</v>
      </c>
      <c r="ED13" s="62">
        <v>0</v>
      </c>
      <c r="EE13" s="62">
        <v>0</v>
      </c>
      <c r="EF13" s="62">
        <v>0</v>
      </c>
      <c r="EG13" s="62" t="s">
        <v>138</v>
      </c>
      <c r="EH13" s="62">
        <v>0</v>
      </c>
      <c r="EI13" s="62">
        <v>0</v>
      </c>
      <c r="EJ13" s="62">
        <v>0</v>
      </c>
      <c r="EK13" s="62" t="s">
        <v>138</v>
      </c>
      <c r="EL13" s="62">
        <v>0</v>
      </c>
      <c r="EM13" s="62">
        <v>0</v>
      </c>
      <c r="EN13" s="62">
        <v>0</v>
      </c>
      <c r="EO13" s="62" t="s">
        <v>138</v>
      </c>
      <c r="EP13" s="62">
        <v>0</v>
      </c>
      <c r="EQ13" s="62">
        <v>0</v>
      </c>
      <c r="ER13" s="62">
        <v>0</v>
      </c>
      <c r="ES13" s="62">
        <v>0</v>
      </c>
      <c r="ET13" s="62">
        <v>0</v>
      </c>
      <c r="EU13" s="62">
        <v>0</v>
      </c>
      <c r="EV13" s="62">
        <v>0</v>
      </c>
      <c r="EW13" s="62">
        <v>0</v>
      </c>
      <c r="EX13" s="62">
        <v>0</v>
      </c>
      <c r="EY13" s="62">
        <v>0</v>
      </c>
      <c r="EZ13" s="62">
        <v>0</v>
      </c>
      <c r="FA13" s="62">
        <v>19</v>
      </c>
      <c r="FB13" s="62">
        <v>43</v>
      </c>
      <c r="FC13" s="62">
        <v>0</v>
      </c>
      <c r="FD13" s="62">
        <v>0</v>
      </c>
      <c r="FE13" s="62">
        <v>0</v>
      </c>
      <c r="FF13" s="62">
        <v>0</v>
      </c>
      <c r="FG13" s="62">
        <v>0</v>
      </c>
      <c r="FH13" s="62">
        <v>0</v>
      </c>
      <c r="FI13" s="62">
        <v>25</v>
      </c>
      <c r="FJ13" s="62">
        <v>60</v>
      </c>
      <c r="FK13" s="62">
        <v>0</v>
      </c>
      <c r="FL13" s="62">
        <v>0</v>
      </c>
      <c r="FM13" s="62">
        <v>0</v>
      </c>
      <c r="FN13" s="62">
        <v>0</v>
      </c>
      <c r="FO13" s="62">
        <v>0</v>
      </c>
      <c r="FP13" s="62">
        <v>0</v>
      </c>
    </row>
    <row r="14" spans="1:172" s="52" customFormat="1" ht="13.5" customHeight="1">
      <c r="A14" s="59" t="s">
        <v>126</v>
      </c>
      <c r="B14" s="60" t="s">
        <v>209</v>
      </c>
      <c r="C14" s="61" t="s">
        <v>210</v>
      </c>
      <c r="D14" s="62">
        <v>0</v>
      </c>
      <c r="E14" s="62">
        <v>0</v>
      </c>
      <c r="F14" s="62">
        <v>0</v>
      </c>
      <c r="G14" s="62">
        <v>0</v>
      </c>
      <c r="H14" s="62">
        <v>0</v>
      </c>
      <c r="I14" s="62">
        <v>0</v>
      </c>
      <c r="J14" s="62">
        <v>0</v>
      </c>
      <c r="K14" s="62">
        <v>0</v>
      </c>
      <c r="L14" s="62">
        <v>0</v>
      </c>
      <c r="M14" s="62">
        <v>0</v>
      </c>
      <c r="N14" s="62">
        <v>48</v>
      </c>
      <c r="O14" s="62">
        <v>480</v>
      </c>
      <c r="P14" s="62">
        <v>0</v>
      </c>
      <c r="Q14" s="62">
        <v>0</v>
      </c>
      <c r="R14" s="62">
        <v>0</v>
      </c>
      <c r="S14" s="62">
        <v>0</v>
      </c>
      <c r="T14" s="62">
        <v>0</v>
      </c>
      <c r="U14" s="62">
        <v>0</v>
      </c>
      <c r="V14" s="62">
        <v>0</v>
      </c>
      <c r="W14" s="62">
        <v>0</v>
      </c>
      <c r="X14" s="62">
        <v>0</v>
      </c>
      <c r="Y14" s="62">
        <v>0</v>
      </c>
      <c r="Z14" s="62">
        <v>0</v>
      </c>
      <c r="AA14" s="62">
        <v>0</v>
      </c>
      <c r="AB14" s="62">
        <f>AC14+AV14</f>
        <v>0</v>
      </c>
      <c r="AC14" s="62">
        <f>AD14+AJ14+AP14</f>
        <v>0</v>
      </c>
      <c r="AD14" s="62">
        <f>SUM(AE14:AI14)</f>
        <v>0</v>
      </c>
      <c r="AE14" s="62">
        <v>0</v>
      </c>
      <c r="AF14" s="62">
        <v>0</v>
      </c>
      <c r="AG14" s="62">
        <v>0</v>
      </c>
      <c r="AH14" s="62">
        <v>0</v>
      </c>
      <c r="AI14" s="62">
        <v>0</v>
      </c>
      <c r="AJ14" s="62">
        <f>SUM(AK14:AO14)</f>
        <v>0</v>
      </c>
      <c r="AK14" s="62">
        <v>0</v>
      </c>
      <c r="AL14" s="62">
        <v>0</v>
      </c>
      <c r="AM14" s="62">
        <v>0</v>
      </c>
      <c r="AN14" s="62">
        <v>0</v>
      </c>
      <c r="AO14" s="62">
        <v>0</v>
      </c>
      <c r="AP14" s="62">
        <f>SUM(AQ14:AU14)</f>
        <v>0</v>
      </c>
      <c r="AQ14" s="62">
        <v>0</v>
      </c>
      <c r="AR14" s="62">
        <v>0</v>
      </c>
      <c r="AS14" s="62">
        <v>0</v>
      </c>
      <c r="AT14" s="62">
        <v>0</v>
      </c>
      <c r="AU14" s="62">
        <v>0</v>
      </c>
      <c r="AV14" s="62">
        <f>AW14+BC14+BI14+BO14+BU14</f>
        <v>0</v>
      </c>
      <c r="AW14" s="62">
        <f>SUM(AX14:BB14)</f>
        <v>0</v>
      </c>
      <c r="AX14" s="62">
        <v>0</v>
      </c>
      <c r="AY14" s="62">
        <v>0</v>
      </c>
      <c r="AZ14" s="62">
        <v>0</v>
      </c>
      <c r="BA14" s="62">
        <v>0</v>
      </c>
      <c r="BB14" s="62">
        <v>0</v>
      </c>
      <c r="BC14" s="62">
        <f>SUM(BD14:BH14)</f>
        <v>0</v>
      </c>
      <c r="BD14" s="62">
        <v>0</v>
      </c>
      <c r="BE14" s="62">
        <v>0</v>
      </c>
      <c r="BF14" s="62">
        <v>0</v>
      </c>
      <c r="BG14" s="62">
        <v>0</v>
      </c>
      <c r="BH14" s="62">
        <v>0</v>
      </c>
      <c r="BI14" s="62">
        <f>SUM(BJ14:BN14)</f>
        <v>0</v>
      </c>
      <c r="BJ14" s="62">
        <v>0</v>
      </c>
      <c r="BK14" s="62">
        <v>0</v>
      </c>
      <c r="BL14" s="62">
        <v>0</v>
      </c>
      <c r="BM14" s="62">
        <v>0</v>
      </c>
      <c r="BN14" s="62">
        <v>0</v>
      </c>
      <c r="BO14" s="62">
        <f>SUM(BP14:BT14)</f>
        <v>0</v>
      </c>
      <c r="BP14" s="62">
        <v>0</v>
      </c>
      <c r="BQ14" s="62">
        <v>0</v>
      </c>
      <c r="BR14" s="62">
        <v>0</v>
      </c>
      <c r="BS14" s="62">
        <v>0</v>
      </c>
      <c r="BT14" s="62">
        <v>0</v>
      </c>
      <c r="BU14" s="62">
        <f>SUM(BV14:BZ14)</f>
        <v>0</v>
      </c>
      <c r="BV14" s="62">
        <v>0</v>
      </c>
      <c r="BW14" s="62">
        <v>0</v>
      </c>
      <c r="BX14" s="62">
        <v>0</v>
      </c>
      <c r="BY14" s="62">
        <v>0</v>
      </c>
      <c r="BZ14" s="62">
        <v>0</v>
      </c>
      <c r="CA14" s="62">
        <v>0</v>
      </c>
      <c r="CB14" s="62">
        <v>0</v>
      </c>
      <c r="CC14" s="62">
        <v>22</v>
      </c>
      <c r="CD14" s="62">
        <v>0</v>
      </c>
      <c r="CE14" s="62">
        <v>0</v>
      </c>
      <c r="CF14" s="62">
        <v>26</v>
      </c>
      <c r="CG14" s="62">
        <v>0</v>
      </c>
      <c r="CH14" s="62">
        <v>0</v>
      </c>
      <c r="CI14" s="62">
        <v>0</v>
      </c>
      <c r="CJ14" s="62">
        <v>0</v>
      </c>
      <c r="CK14" s="91" t="s">
        <v>138</v>
      </c>
      <c r="CL14" s="91" t="s">
        <v>138</v>
      </c>
      <c r="CM14" s="62">
        <v>0</v>
      </c>
      <c r="CN14" s="91" t="s">
        <v>138</v>
      </c>
      <c r="CO14" s="91" t="s">
        <v>138</v>
      </c>
      <c r="CP14" s="62">
        <v>0</v>
      </c>
      <c r="CQ14" s="91" t="s">
        <v>138</v>
      </c>
      <c r="CR14" s="91" t="s">
        <v>138</v>
      </c>
      <c r="CS14" s="62">
        <v>0</v>
      </c>
      <c r="CT14" s="91" t="s">
        <v>138</v>
      </c>
      <c r="CU14" s="91" t="s">
        <v>138</v>
      </c>
      <c r="CV14" s="62">
        <v>0</v>
      </c>
      <c r="CW14" s="91" t="s">
        <v>138</v>
      </c>
      <c r="CX14" s="91" t="s">
        <v>138</v>
      </c>
      <c r="CY14" s="62">
        <v>0</v>
      </c>
      <c r="CZ14" s="62">
        <v>0</v>
      </c>
      <c r="DA14" s="62">
        <v>0</v>
      </c>
      <c r="DB14" s="62">
        <v>0</v>
      </c>
      <c r="DC14" s="62">
        <v>0</v>
      </c>
      <c r="DD14" s="62">
        <v>0</v>
      </c>
      <c r="DE14" s="62" t="s">
        <v>138</v>
      </c>
      <c r="DF14" s="62">
        <v>0</v>
      </c>
      <c r="DG14" s="62">
        <v>0</v>
      </c>
      <c r="DH14" s="62">
        <v>0</v>
      </c>
      <c r="DI14" s="62" t="s">
        <v>138</v>
      </c>
      <c r="DJ14" s="62">
        <v>0</v>
      </c>
      <c r="DK14" s="62">
        <v>0</v>
      </c>
      <c r="DL14" s="62">
        <v>0</v>
      </c>
      <c r="DM14" s="62" t="s">
        <v>138</v>
      </c>
      <c r="DN14" s="62">
        <v>0</v>
      </c>
      <c r="DO14" s="62">
        <v>0</v>
      </c>
      <c r="DP14" s="62">
        <v>0</v>
      </c>
      <c r="DQ14" s="62" t="s">
        <v>138</v>
      </c>
      <c r="DR14" s="62">
        <v>0</v>
      </c>
      <c r="DS14" s="62">
        <v>0</v>
      </c>
      <c r="DT14" s="62">
        <v>0</v>
      </c>
      <c r="DU14" s="62" t="s">
        <v>138</v>
      </c>
      <c r="DV14" s="62">
        <v>0</v>
      </c>
      <c r="DW14" s="62">
        <v>0</v>
      </c>
      <c r="DX14" s="62">
        <v>0</v>
      </c>
      <c r="DY14" s="62" t="s">
        <v>138</v>
      </c>
      <c r="DZ14" s="62">
        <v>0</v>
      </c>
      <c r="EA14" s="62">
        <v>0</v>
      </c>
      <c r="EB14" s="62">
        <v>0</v>
      </c>
      <c r="EC14" s="62" t="s">
        <v>138</v>
      </c>
      <c r="ED14" s="62">
        <v>0</v>
      </c>
      <c r="EE14" s="62">
        <v>0</v>
      </c>
      <c r="EF14" s="62">
        <v>0</v>
      </c>
      <c r="EG14" s="62" t="s">
        <v>138</v>
      </c>
      <c r="EH14" s="62">
        <v>0</v>
      </c>
      <c r="EI14" s="62">
        <v>0</v>
      </c>
      <c r="EJ14" s="62">
        <v>0</v>
      </c>
      <c r="EK14" s="62" t="s">
        <v>138</v>
      </c>
      <c r="EL14" s="62">
        <v>0</v>
      </c>
      <c r="EM14" s="62">
        <v>0</v>
      </c>
      <c r="EN14" s="62">
        <v>0</v>
      </c>
      <c r="EO14" s="62" t="s">
        <v>138</v>
      </c>
      <c r="EP14" s="62">
        <v>0</v>
      </c>
      <c r="EQ14" s="62">
        <v>0</v>
      </c>
      <c r="ER14" s="62">
        <v>0</v>
      </c>
      <c r="ES14" s="62">
        <v>0</v>
      </c>
      <c r="ET14" s="62">
        <v>0</v>
      </c>
      <c r="EU14" s="62">
        <v>0</v>
      </c>
      <c r="EV14" s="62">
        <v>0</v>
      </c>
      <c r="EW14" s="62">
        <v>0</v>
      </c>
      <c r="EX14" s="62">
        <v>0</v>
      </c>
      <c r="EY14" s="62">
        <v>0</v>
      </c>
      <c r="EZ14" s="62">
        <v>0</v>
      </c>
      <c r="FA14" s="62">
        <v>0</v>
      </c>
      <c r="FB14" s="62">
        <v>0</v>
      </c>
      <c r="FC14" s="62">
        <v>0</v>
      </c>
      <c r="FD14" s="62">
        <v>0</v>
      </c>
      <c r="FE14" s="62">
        <v>0</v>
      </c>
      <c r="FF14" s="62">
        <v>0</v>
      </c>
      <c r="FG14" s="62">
        <v>0</v>
      </c>
      <c r="FH14" s="62">
        <v>0</v>
      </c>
      <c r="FI14" s="62">
        <v>0</v>
      </c>
      <c r="FJ14" s="62">
        <v>0</v>
      </c>
      <c r="FK14" s="62">
        <v>0</v>
      </c>
      <c r="FL14" s="62">
        <v>0</v>
      </c>
      <c r="FM14" s="62">
        <v>0</v>
      </c>
      <c r="FN14" s="62">
        <v>0</v>
      </c>
      <c r="FO14" s="62">
        <v>0</v>
      </c>
      <c r="FP14" s="62">
        <v>0</v>
      </c>
    </row>
    <row r="15" spans="1:172" s="52" customFormat="1" ht="13.5" customHeight="1">
      <c r="A15" s="59"/>
      <c r="B15" s="60"/>
      <c r="C15" s="61"/>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91"/>
      <c r="CL15" s="91"/>
      <c r="CM15" s="62"/>
      <c r="CN15" s="91"/>
      <c r="CO15" s="91"/>
      <c r="CP15" s="62"/>
      <c r="CQ15" s="91"/>
      <c r="CR15" s="91"/>
      <c r="CS15" s="62"/>
      <c r="CT15" s="91"/>
      <c r="CU15" s="91"/>
      <c r="CV15" s="62"/>
      <c r="CW15" s="91"/>
      <c r="CX15" s="91"/>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row>
    <row r="16" spans="1:172" s="52" customFormat="1" ht="13.5" customHeight="1">
      <c r="A16" s="59"/>
      <c r="B16" s="60"/>
      <c r="C16" s="61"/>
      <c r="D16" s="62"/>
      <c r="E16" s="62"/>
      <c r="F16" s="62"/>
      <c r="G16" s="62"/>
      <c r="H16" s="62"/>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91"/>
      <c r="CL16" s="91"/>
      <c r="CM16" s="62"/>
      <c r="CN16" s="91"/>
      <c r="CO16" s="91"/>
      <c r="CP16" s="62"/>
      <c r="CQ16" s="91"/>
      <c r="CR16" s="91"/>
      <c r="CS16" s="62"/>
      <c r="CT16" s="91"/>
      <c r="CU16" s="91"/>
      <c r="CV16" s="62"/>
      <c r="CW16" s="91"/>
      <c r="CX16" s="91"/>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row>
    <row r="17" spans="1:172" s="52" customFormat="1" ht="13.5" customHeight="1">
      <c r="A17" s="59"/>
      <c r="B17" s="60"/>
      <c r="C17" s="61"/>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91"/>
      <c r="CL17" s="91"/>
      <c r="CM17" s="62"/>
      <c r="CN17" s="91"/>
      <c r="CO17" s="91"/>
      <c r="CP17" s="62"/>
      <c r="CQ17" s="91"/>
      <c r="CR17" s="91"/>
      <c r="CS17" s="62"/>
      <c r="CT17" s="91"/>
      <c r="CU17" s="91"/>
      <c r="CV17" s="62"/>
      <c r="CW17" s="91"/>
      <c r="CX17" s="91"/>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row>
    <row r="18" spans="1:172" s="52" customFormat="1" ht="13.5" customHeight="1">
      <c r="A18" s="59"/>
      <c r="B18" s="60"/>
      <c r="C18" s="61"/>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91"/>
      <c r="CL18" s="91"/>
      <c r="CM18" s="62"/>
      <c r="CN18" s="91"/>
      <c r="CO18" s="91"/>
      <c r="CP18" s="62"/>
      <c r="CQ18" s="91"/>
      <c r="CR18" s="91"/>
      <c r="CS18" s="62"/>
      <c r="CT18" s="91"/>
      <c r="CU18" s="91"/>
      <c r="CV18" s="62"/>
      <c r="CW18" s="91"/>
      <c r="CX18" s="91"/>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row>
    <row r="19" spans="1:172" s="52" customFormat="1" ht="13.5" customHeight="1">
      <c r="A19" s="59"/>
      <c r="B19" s="60"/>
      <c r="C19" s="61"/>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91"/>
      <c r="CL19" s="91"/>
      <c r="CM19" s="62"/>
      <c r="CN19" s="91"/>
      <c r="CO19" s="91"/>
      <c r="CP19" s="62"/>
      <c r="CQ19" s="91"/>
      <c r="CR19" s="91"/>
      <c r="CS19" s="62"/>
      <c r="CT19" s="91"/>
      <c r="CU19" s="91"/>
      <c r="CV19" s="62"/>
      <c r="CW19" s="91"/>
      <c r="CX19" s="91"/>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row>
    <row r="20" spans="1:172" s="52" customFormat="1" ht="13.5" customHeight="1">
      <c r="A20" s="59"/>
      <c r="B20" s="60"/>
      <c r="C20" s="61"/>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91"/>
      <c r="CL20" s="91"/>
      <c r="CM20" s="62"/>
      <c r="CN20" s="91"/>
      <c r="CO20" s="91"/>
      <c r="CP20" s="62"/>
      <c r="CQ20" s="91"/>
      <c r="CR20" s="91"/>
      <c r="CS20" s="62"/>
      <c r="CT20" s="91"/>
      <c r="CU20" s="91"/>
      <c r="CV20" s="62"/>
      <c r="CW20" s="91"/>
      <c r="CX20" s="91"/>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row>
    <row r="21" spans="1:172" s="52" customFormat="1" ht="13.5" customHeight="1">
      <c r="A21" s="59"/>
      <c r="B21" s="60"/>
      <c r="C21" s="61"/>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91"/>
      <c r="CL21" s="91"/>
      <c r="CM21" s="62"/>
      <c r="CN21" s="91"/>
      <c r="CO21" s="91"/>
      <c r="CP21" s="62"/>
      <c r="CQ21" s="91"/>
      <c r="CR21" s="91"/>
      <c r="CS21" s="62"/>
      <c r="CT21" s="91"/>
      <c r="CU21" s="91"/>
      <c r="CV21" s="62"/>
      <c r="CW21" s="91"/>
      <c r="CX21" s="91"/>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row>
    <row r="22" spans="1:172" s="52" customFormat="1" ht="13.5" customHeight="1">
      <c r="A22" s="59"/>
      <c r="B22" s="60"/>
      <c r="C22" s="61"/>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91"/>
      <c r="CL22" s="91"/>
      <c r="CM22" s="62"/>
      <c r="CN22" s="91"/>
      <c r="CO22" s="91"/>
      <c r="CP22" s="62"/>
      <c r="CQ22" s="91"/>
      <c r="CR22" s="91"/>
      <c r="CS22" s="62"/>
      <c r="CT22" s="91"/>
      <c r="CU22" s="91"/>
      <c r="CV22" s="62"/>
      <c r="CW22" s="91"/>
      <c r="CX22" s="91"/>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row>
    <row r="23" spans="1:172" s="52" customFormat="1" ht="13.5" customHeight="1">
      <c r="A23" s="59"/>
      <c r="B23" s="60"/>
      <c r="C23" s="61"/>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91"/>
      <c r="CL23" s="91"/>
      <c r="CM23" s="62"/>
      <c r="CN23" s="91"/>
      <c r="CO23" s="91"/>
      <c r="CP23" s="62"/>
      <c r="CQ23" s="91"/>
      <c r="CR23" s="91"/>
      <c r="CS23" s="62"/>
      <c r="CT23" s="91"/>
      <c r="CU23" s="91"/>
      <c r="CV23" s="62"/>
      <c r="CW23" s="91"/>
      <c r="CX23" s="91"/>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row>
    <row r="24" spans="1:172" s="52" customFormat="1" ht="13.5" customHeight="1">
      <c r="A24" s="59"/>
      <c r="B24" s="60"/>
      <c r="C24" s="61"/>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91"/>
      <c r="CL24" s="91"/>
      <c r="CM24" s="62"/>
      <c r="CN24" s="91"/>
      <c r="CO24" s="91"/>
      <c r="CP24" s="62"/>
      <c r="CQ24" s="91"/>
      <c r="CR24" s="91"/>
      <c r="CS24" s="62"/>
      <c r="CT24" s="91"/>
      <c r="CU24" s="91"/>
      <c r="CV24" s="62"/>
      <c r="CW24" s="91"/>
      <c r="CX24" s="91"/>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row>
    <row r="25" spans="1:172" s="52" customFormat="1" ht="13.5" customHeight="1">
      <c r="A25" s="59"/>
      <c r="B25" s="60"/>
      <c r="C25" s="61"/>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91"/>
      <c r="CL25" s="91"/>
      <c r="CM25" s="62"/>
      <c r="CN25" s="91"/>
      <c r="CO25" s="91"/>
      <c r="CP25" s="62"/>
      <c r="CQ25" s="91"/>
      <c r="CR25" s="91"/>
      <c r="CS25" s="62"/>
      <c r="CT25" s="91"/>
      <c r="CU25" s="91"/>
      <c r="CV25" s="62"/>
      <c r="CW25" s="91"/>
      <c r="CX25" s="91"/>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row>
    <row r="26" spans="1:172" s="52" customFormat="1" ht="13.5" customHeight="1">
      <c r="A26" s="59"/>
      <c r="B26" s="60"/>
      <c r="C26" s="61"/>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91"/>
      <c r="CL26" s="91"/>
      <c r="CM26" s="62"/>
      <c r="CN26" s="91"/>
      <c r="CO26" s="91"/>
      <c r="CP26" s="62"/>
      <c r="CQ26" s="91"/>
      <c r="CR26" s="91"/>
      <c r="CS26" s="62"/>
      <c r="CT26" s="91"/>
      <c r="CU26" s="91"/>
      <c r="CV26" s="62"/>
      <c r="CW26" s="91"/>
      <c r="CX26" s="91"/>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row>
    <row r="27" spans="1:172" s="52" customFormat="1" ht="13.5" customHeight="1">
      <c r="A27" s="59"/>
      <c r="B27" s="60"/>
      <c r="C27" s="61"/>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91"/>
      <c r="CL27" s="91"/>
      <c r="CM27" s="62"/>
      <c r="CN27" s="91"/>
      <c r="CO27" s="91"/>
      <c r="CP27" s="62"/>
      <c r="CQ27" s="91"/>
      <c r="CR27" s="91"/>
      <c r="CS27" s="62"/>
      <c r="CT27" s="91"/>
      <c r="CU27" s="91"/>
      <c r="CV27" s="62"/>
      <c r="CW27" s="91"/>
      <c r="CX27" s="91"/>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row>
    <row r="28" spans="1:172" s="52" customFormat="1" ht="13.5" customHeight="1">
      <c r="A28" s="59"/>
      <c r="B28" s="60"/>
      <c r="C28" s="61"/>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91"/>
      <c r="CL28" s="91"/>
      <c r="CM28" s="62"/>
      <c r="CN28" s="91"/>
      <c r="CO28" s="91"/>
      <c r="CP28" s="62"/>
      <c r="CQ28" s="91"/>
      <c r="CR28" s="91"/>
      <c r="CS28" s="62"/>
      <c r="CT28" s="91"/>
      <c r="CU28" s="91"/>
      <c r="CV28" s="62"/>
      <c r="CW28" s="91"/>
      <c r="CX28" s="91"/>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row>
    <row r="29" spans="1:172" s="52" customFormat="1" ht="13.5" customHeight="1">
      <c r="A29" s="59"/>
      <c r="B29" s="60"/>
      <c r="C29" s="61"/>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91"/>
      <c r="CL29" s="91"/>
      <c r="CM29" s="62"/>
      <c r="CN29" s="91"/>
      <c r="CO29" s="91"/>
      <c r="CP29" s="62"/>
      <c r="CQ29" s="91"/>
      <c r="CR29" s="91"/>
      <c r="CS29" s="62"/>
      <c r="CT29" s="91"/>
      <c r="CU29" s="91"/>
      <c r="CV29" s="62"/>
      <c r="CW29" s="91"/>
      <c r="CX29" s="91"/>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row>
    <row r="30" spans="1:172" s="52" customFormat="1" ht="13.5" customHeight="1">
      <c r="A30" s="59"/>
      <c r="B30" s="60"/>
      <c r="C30" s="61"/>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91"/>
      <c r="CL30" s="91"/>
      <c r="CM30" s="62"/>
      <c r="CN30" s="91"/>
      <c r="CO30" s="91"/>
      <c r="CP30" s="62"/>
      <c r="CQ30" s="91"/>
      <c r="CR30" s="91"/>
      <c r="CS30" s="62"/>
      <c r="CT30" s="91"/>
      <c r="CU30" s="91"/>
      <c r="CV30" s="62"/>
      <c r="CW30" s="91"/>
      <c r="CX30" s="91"/>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row>
    <row r="31" spans="1:172" s="52" customFormat="1" ht="13.5" customHeight="1">
      <c r="A31" s="59"/>
      <c r="B31" s="60"/>
      <c r="C31" s="61"/>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91"/>
      <c r="CL31" s="91"/>
      <c r="CM31" s="62"/>
      <c r="CN31" s="91"/>
      <c r="CO31" s="91"/>
      <c r="CP31" s="62"/>
      <c r="CQ31" s="91"/>
      <c r="CR31" s="91"/>
      <c r="CS31" s="62"/>
      <c r="CT31" s="91"/>
      <c r="CU31" s="91"/>
      <c r="CV31" s="62"/>
      <c r="CW31" s="91"/>
      <c r="CX31" s="91"/>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row>
    <row r="32" spans="1:172" s="52" customFormat="1" ht="13.5" customHeight="1">
      <c r="A32" s="59"/>
      <c r="B32" s="60"/>
      <c r="C32" s="61"/>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91"/>
      <c r="CL32" s="91"/>
      <c r="CM32" s="62"/>
      <c r="CN32" s="91"/>
      <c r="CO32" s="91"/>
      <c r="CP32" s="62"/>
      <c r="CQ32" s="91"/>
      <c r="CR32" s="91"/>
      <c r="CS32" s="62"/>
      <c r="CT32" s="91"/>
      <c r="CU32" s="91"/>
      <c r="CV32" s="62"/>
      <c r="CW32" s="91"/>
      <c r="CX32" s="91"/>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row>
    <row r="33" spans="1:172" s="52" customFormat="1" ht="13.5" customHeight="1">
      <c r="A33" s="59"/>
      <c r="B33" s="60"/>
      <c r="C33" s="61"/>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91"/>
      <c r="CL33" s="91"/>
      <c r="CM33" s="62"/>
      <c r="CN33" s="91"/>
      <c r="CO33" s="91"/>
      <c r="CP33" s="62"/>
      <c r="CQ33" s="91"/>
      <c r="CR33" s="91"/>
      <c r="CS33" s="62"/>
      <c r="CT33" s="91"/>
      <c r="CU33" s="91"/>
      <c r="CV33" s="62"/>
      <c r="CW33" s="91"/>
      <c r="CX33" s="91"/>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row>
    <row r="34" spans="1:172" s="52" customFormat="1" ht="13.5" customHeight="1">
      <c r="A34" s="59"/>
      <c r="B34" s="60"/>
      <c r="C34" s="61"/>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91"/>
      <c r="CL34" s="91"/>
      <c r="CM34" s="62"/>
      <c r="CN34" s="91"/>
      <c r="CO34" s="91"/>
      <c r="CP34" s="62"/>
      <c r="CQ34" s="91"/>
      <c r="CR34" s="91"/>
      <c r="CS34" s="62"/>
      <c r="CT34" s="91"/>
      <c r="CU34" s="91"/>
      <c r="CV34" s="62"/>
      <c r="CW34" s="91"/>
      <c r="CX34" s="91"/>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row>
    <row r="35" spans="1:172" s="52" customFormat="1" ht="13.5" customHeight="1">
      <c r="A35" s="59"/>
      <c r="B35" s="60"/>
      <c r="C35" s="61"/>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91"/>
      <c r="CL35" s="91"/>
      <c r="CM35" s="62"/>
      <c r="CN35" s="91"/>
      <c r="CO35" s="91"/>
      <c r="CP35" s="62"/>
      <c r="CQ35" s="91"/>
      <c r="CR35" s="91"/>
      <c r="CS35" s="62"/>
      <c r="CT35" s="91"/>
      <c r="CU35" s="91"/>
      <c r="CV35" s="62"/>
      <c r="CW35" s="91"/>
      <c r="CX35" s="91"/>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row>
    <row r="36" spans="1:172" s="52" customFormat="1" ht="13.5" customHeight="1">
      <c r="A36" s="59"/>
      <c r="B36" s="60"/>
      <c r="C36" s="61"/>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91"/>
      <c r="CL36" s="91"/>
      <c r="CM36" s="62"/>
      <c r="CN36" s="91"/>
      <c r="CO36" s="91"/>
      <c r="CP36" s="62"/>
      <c r="CQ36" s="91"/>
      <c r="CR36" s="91"/>
      <c r="CS36" s="62"/>
      <c r="CT36" s="91"/>
      <c r="CU36" s="91"/>
      <c r="CV36" s="62"/>
      <c r="CW36" s="91"/>
      <c r="CX36" s="91"/>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row>
    <row r="37" spans="1:172" s="52" customFormat="1" ht="13.5" customHeight="1">
      <c r="A37" s="59"/>
      <c r="B37" s="60"/>
      <c r="C37" s="61"/>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91"/>
      <c r="CL37" s="91"/>
      <c r="CM37" s="62"/>
      <c r="CN37" s="91"/>
      <c r="CO37" s="91"/>
      <c r="CP37" s="62"/>
      <c r="CQ37" s="91"/>
      <c r="CR37" s="91"/>
      <c r="CS37" s="62"/>
      <c r="CT37" s="91"/>
      <c r="CU37" s="91"/>
      <c r="CV37" s="62"/>
      <c r="CW37" s="91"/>
      <c r="CX37" s="91"/>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row>
    <row r="38" spans="1:172" s="52" customFormat="1" ht="13.5" customHeight="1">
      <c r="A38" s="59"/>
      <c r="B38" s="60"/>
      <c r="C38" s="61"/>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91"/>
      <c r="CL38" s="91"/>
      <c r="CM38" s="62"/>
      <c r="CN38" s="91"/>
      <c r="CO38" s="91"/>
      <c r="CP38" s="62"/>
      <c r="CQ38" s="91"/>
      <c r="CR38" s="91"/>
      <c r="CS38" s="62"/>
      <c r="CT38" s="91"/>
      <c r="CU38" s="91"/>
      <c r="CV38" s="62"/>
      <c r="CW38" s="91"/>
      <c r="CX38" s="91"/>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row>
    <row r="39" spans="1:172" s="52" customFormat="1" ht="13.5" customHeight="1">
      <c r="A39" s="59"/>
      <c r="B39" s="60"/>
      <c r="C39" s="61"/>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91"/>
      <c r="CL39" s="91"/>
      <c r="CM39" s="62"/>
      <c r="CN39" s="91"/>
      <c r="CO39" s="91"/>
      <c r="CP39" s="62"/>
      <c r="CQ39" s="91"/>
      <c r="CR39" s="91"/>
      <c r="CS39" s="62"/>
      <c r="CT39" s="91"/>
      <c r="CU39" s="91"/>
      <c r="CV39" s="62"/>
      <c r="CW39" s="91"/>
      <c r="CX39" s="91"/>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row>
    <row r="40" spans="1:172" s="52" customFormat="1" ht="13.5" customHeight="1">
      <c r="A40" s="59"/>
      <c r="B40" s="60"/>
      <c r="C40" s="61"/>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91"/>
      <c r="CL40" s="91"/>
      <c r="CM40" s="62"/>
      <c r="CN40" s="91"/>
      <c r="CO40" s="91"/>
      <c r="CP40" s="62"/>
      <c r="CQ40" s="91"/>
      <c r="CR40" s="91"/>
      <c r="CS40" s="62"/>
      <c r="CT40" s="91"/>
      <c r="CU40" s="91"/>
      <c r="CV40" s="62"/>
      <c r="CW40" s="91"/>
      <c r="CX40" s="91"/>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row>
    <row r="41" spans="1:172" s="52" customFormat="1" ht="13.5" customHeight="1">
      <c r="A41" s="59"/>
      <c r="B41" s="60"/>
      <c r="C41" s="61"/>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91"/>
      <c r="CL41" s="91"/>
      <c r="CM41" s="62"/>
      <c r="CN41" s="91"/>
      <c r="CO41" s="91"/>
      <c r="CP41" s="62"/>
      <c r="CQ41" s="91"/>
      <c r="CR41" s="91"/>
      <c r="CS41" s="62"/>
      <c r="CT41" s="91"/>
      <c r="CU41" s="91"/>
      <c r="CV41" s="62"/>
      <c r="CW41" s="91"/>
      <c r="CX41" s="91"/>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row>
    <row r="42" spans="1:172" s="52" customFormat="1" ht="13.5" customHeight="1">
      <c r="A42" s="59"/>
      <c r="B42" s="60"/>
      <c r="C42" s="61"/>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91"/>
      <c r="CL42" s="91"/>
      <c r="CM42" s="62"/>
      <c r="CN42" s="91"/>
      <c r="CO42" s="91"/>
      <c r="CP42" s="62"/>
      <c r="CQ42" s="91"/>
      <c r="CR42" s="91"/>
      <c r="CS42" s="62"/>
      <c r="CT42" s="91"/>
      <c r="CU42" s="91"/>
      <c r="CV42" s="62"/>
      <c r="CW42" s="91"/>
      <c r="CX42" s="91"/>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row>
    <row r="43" spans="1:172" s="52" customFormat="1" ht="13.5" customHeight="1">
      <c r="A43" s="59"/>
      <c r="B43" s="60"/>
      <c r="C43" s="61"/>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91"/>
      <c r="CL43" s="91"/>
      <c r="CM43" s="62"/>
      <c r="CN43" s="91"/>
      <c r="CO43" s="91"/>
      <c r="CP43" s="62"/>
      <c r="CQ43" s="91"/>
      <c r="CR43" s="91"/>
      <c r="CS43" s="62"/>
      <c r="CT43" s="91"/>
      <c r="CU43" s="91"/>
      <c r="CV43" s="62"/>
      <c r="CW43" s="91"/>
      <c r="CX43" s="91"/>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row>
    <row r="44" spans="1:172" s="52" customFormat="1" ht="13.5" customHeight="1">
      <c r="A44" s="59"/>
      <c r="B44" s="60"/>
      <c r="C44" s="61"/>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91"/>
      <c r="CL44" s="91"/>
      <c r="CM44" s="62"/>
      <c r="CN44" s="91"/>
      <c r="CO44" s="91"/>
      <c r="CP44" s="62"/>
      <c r="CQ44" s="91"/>
      <c r="CR44" s="91"/>
      <c r="CS44" s="62"/>
      <c r="CT44" s="91"/>
      <c r="CU44" s="91"/>
      <c r="CV44" s="62"/>
      <c r="CW44" s="91"/>
      <c r="CX44" s="91"/>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row>
    <row r="45" spans="1:172" s="52" customFormat="1" ht="13.5" customHeight="1">
      <c r="A45" s="59"/>
      <c r="B45" s="60"/>
      <c r="C45" s="61"/>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91"/>
      <c r="CL45" s="91"/>
      <c r="CM45" s="62"/>
      <c r="CN45" s="91"/>
      <c r="CO45" s="91"/>
      <c r="CP45" s="62"/>
      <c r="CQ45" s="91"/>
      <c r="CR45" s="91"/>
      <c r="CS45" s="62"/>
      <c r="CT45" s="91"/>
      <c r="CU45" s="91"/>
      <c r="CV45" s="62"/>
      <c r="CW45" s="91"/>
      <c r="CX45" s="91"/>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row>
    <row r="46" spans="1:172" s="52" customFormat="1" ht="13.5" customHeight="1">
      <c r="A46" s="59"/>
      <c r="B46" s="60"/>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91"/>
      <c r="CL46" s="91"/>
      <c r="CM46" s="62"/>
      <c r="CN46" s="91"/>
      <c r="CO46" s="91"/>
      <c r="CP46" s="62"/>
      <c r="CQ46" s="91"/>
      <c r="CR46" s="91"/>
      <c r="CS46" s="62"/>
      <c r="CT46" s="91"/>
      <c r="CU46" s="91"/>
      <c r="CV46" s="62"/>
      <c r="CW46" s="91"/>
      <c r="CX46" s="91"/>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row>
    <row r="47" spans="1:172" s="52" customFormat="1" ht="13.5" customHeight="1">
      <c r="A47" s="59"/>
      <c r="B47" s="60"/>
      <c r="C47" s="61"/>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91"/>
      <c r="CL47" s="91"/>
      <c r="CM47" s="62"/>
      <c r="CN47" s="91"/>
      <c r="CO47" s="91"/>
      <c r="CP47" s="62"/>
      <c r="CQ47" s="91"/>
      <c r="CR47" s="91"/>
      <c r="CS47" s="62"/>
      <c r="CT47" s="91"/>
      <c r="CU47" s="91"/>
      <c r="CV47" s="62"/>
      <c r="CW47" s="91"/>
      <c r="CX47" s="91"/>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row>
    <row r="48" spans="1:172" s="52" customFormat="1" ht="13.5" customHeight="1">
      <c r="A48" s="59"/>
      <c r="B48" s="60"/>
      <c r="C48" s="61"/>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91"/>
      <c r="CL48" s="91"/>
      <c r="CM48" s="62"/>
      <c r="CN48" s="91"/>
      <c r="CO48" s="91"/>
      <c r="CP48" s="62"/>
      <c r="CQ48" s="91"/>
      <c r="CR48" s="91"/>
      <c r="CS48" s="62"/>
      <c r="CT48" s="91"/>
      <c r="CU48" s="91"/>
      <c r="CV48" s="62"/>
      <c r="CW48" s="91"/>
      <c r="CX48" s="91"/>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row>
    <row r="49" spans="1:172" s="52" customFormat="1" ht="13.5" customHeight="1">
      <c r="A49" s="59"/>
      <c r="B49" s="60"/>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91"/>
      <c r="CL49" s="91"/>
      <c r="CM49" s="62"/>
      <c r="CN49" s="91"/>
      <c r="CO49" s="91"/>
      <c r="CP49" s="62"/>
      <c r="CQ49" s="91"/>
      <c r="CR49" s="91"/>
      <c r="CS49" s="62"/>
      <c r="CT49" s="91"/>
      <c r="CU49" s="91"/>
      <c r="CV49" s="62"/>
      <c r="CW49" s="91"/>
      <c r="CX49" s="91"/>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row>
    <row r="50" spans="1:172" s="52" customFormat="1" ht="13.5" customHeight="1">
      <c r="A50" s="59"/>
      <c r="B50" s="60"/>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91"/>
      <c r="CL50" s="91"/>
      <c r="CM50" s="62"/>
      <c r="CN50" s="91"/>
      <c r="CO50" s="91"/>
      <c r="CP50" s="62"/>
      <c r="CQ50" s="91"/>
      <c r="CR50" s="91"/>
      <c r="CS50" s="62"/>
      <c r="CT50" s="91"/>
      <c r="CU50" s="91"/>
      <c r="CV50" s="62"/>
      <c r="CW50" s="91"/>
      <c r="CX50" s="91"/>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row>
    <row r="51" spans="1:172" s="52" customFormat="1" ht="13.5" customHeight="1">
      <c r="A51" s="59"/>
      <c r="B51" s="60"/>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91"/>
      <c r="CL51" s="91"/>
      <c r="CM51" s="62"/>
      <c r="CN51" s="91"/>
      <c r="CO51" s="91"/>
      <c r="CP51" s="62"/>
      <c r="CQ51" s="91"/>
      <c r="CR51" s="91"/>
      <c r="CS51" s="62"/>
      <c r="CT51" s="91"/>
      <c r="CU51" s="91"/>
      <c r="CV51" s="62"/>
      <c r="CW51" s="91"/>
      <c r="CX51" s="91"/>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row>
    <row r="52" spans="1:172" s="52" customFormat="1" ht="13.5" customHeight="1">
      <c r="A52" s="59"/>
      <c r="B52" s="60"/>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91"/>
      <c r="CL52" s="91"/>
      <c r="CM52" s="62"/>
      <c r="CN52" s="91"/>
      <c r="CO52" s="91"/>
      <c r="CP52" s="62"/>
      <c r="CQ52" s="91"/>
      <c r="CR52" s="91"/>
      <c r="CS52" s="62"/>
      <c r="CT52" s="91"/>
      <c r="CU52" s="91"/>
      <c r="CV52" s="62"/>
      <c r="CW52" s="91"/>
      <c r="CX52" s="91"/>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row>
    <row r="53" spans="1:172" s="52" customFormat="1" ht="13.5" customHeight="1">
      <c r="A53" s="59"/>
      <c r="B53" s="60"/>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91"/>
      <c r="CL53" s="91"/>
      <c r="CM53" s="62"/>
      <c r="CN53" s="91"/>
      <c r="CO53" s="91"/>
      <c r="CP53" s="62"/>
      <c r="CQ53" s="91"/>
      <c r="CR53" s="91"/>
      <c r="CS53" s="62"/>
      <c r="CT53" s="91"/>
      <c r="CU53" s="91"/>
      <c r="CV53" s="62"/>
      <c r="CW53" s="91"/>
      <c r="CX53" s="91"/>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row>
    <row r="54" spans="1:172" s="52" customFormat="1" ht="13.5" customHeight="1">
      <c r="A54" s="59"/>
      <c r="B54" s="60"/>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91"/>
      <c r="CL54" s="91"/>
      <c r="CM54" s="62"/>
      <c r="CN54" s="91"/>
      <c r="CO54" s="91"/>
      <c r="CP54" s="62"/>
      <c r="CQ54" s="91"/>
      <c r="CR54" s="91"/>
      <c r="CS54" s="62"/>
      <c r="CT54" s="91"/>
      <c r="CU54" s="91"/>
      <c r="CV54" s="62"/>
      <c r="CW54" s="91"/>
      <c r="CX54" s="91"/>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row>
    <row r="55" spans="1:172" s="52" customFormat="1" ht="13.5" customHeight="1">
      <c r="A55" s="59"/>
      <c r="B55" s="60"/>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91"/>
      <c r="CL55" s="91"/>
      <c r="CM55" s="62"/>
      <c r="CN55" s="91"/>
      <c r="CO55" s="91"/>
      <c r="CP55" s="62"/>
      <c r="CQ55" s="91"/>
      <c r="CR55" s="91"/>
      <c r="CS55" s="62"/>
      <c r="CT55" s="91"/>
      <c r="CU55" s="91"/>
      <c r="CV55" s="62"/>
      <c r="CW55" s="91"/>
      <c r="CX55" s="91"/>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row>
    <row r="56" spans="1:172" s="52" customFormat="1" ht="13.5" customHeight="1">
      <c r="A56" s="59"/>
      <c r="B56" s="60"/>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91"/>
      <c r="CL56" s="91"/>
      <c r="CM56" s="62"/>
      <c r="CN56" s="91"/>
      <c r="CO56" s="91"/>
      <c r="CP56" s="62"/>
      <c r="CQ56" s="91"/>
      <c r="CR56" s="91"/>
      <c r="CS56" s="62"/>
      <c r="CT56" s="91"/>
      <c r="CU56" s="91"/>
      <c r="CV56" s="62"/>
      <c r="CW56" s="91"/>
      <c r="CX56" s="91"/>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row>
    <row r="57" spans="1:172" s="52" customFormat="1" ht="13.5" customHeight="1">
      <c r="A57" s="59"/>
      <c r="B57" s="60"/>
      <c r="C57" s="61"/>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91"/>
      <c r="CL57" s="91"/>
      <c r="CM57" s="62"/>
      <c r="CN57" s="91"/>
      <c r="CO57" s="91"/>
      <c r="CP57" s="62"/>
      <c r="CQ57" s="91"/>
      <c r="CR57" s="91"/>
      <c r="CS57" s="62"/>
      <c r="CT57" s="91"/>
      <c r="CU57" s="91"/>
      <c r="CV57" s="62"/>
      <c r="CW57" s="91"/>
      <c r="CX57" s="91"/>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row>
    <row r="58" spans="1:172" ht="13.5" customHeight="1">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5"/>
      <c r="CL58" s="95"/>
      <c r="CM58" s="94"/>
      <c r="CN58" s="95"/>
      <c r="CO58" s="95"/>
      <c r="CP58" s="94"/>
      <c r="CQ58" s="95"/>
      <c r="CR58" s="95"/>
      <c r="CS58" s="94"/>
      <c r="CT58" s="95"/>
      <c r="CU58" s="95"/>
      <c r="CV58" s="94"/>
      <c r="CW58" s="95"/>
      <c r="CX58" s="95"/>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94"/>
      <c r="DX58" s="94"/>
      <c r="DY58" s="94"/>
      <c r="DZ58" s="94"/>
      <c r="EA58" s="94"/>
      <c r="EB58" s="94"/>
      <c r="EC58" s="94"/>
      <c r="ED58" s="94"/>
      <c r="EE58" s="94"/>
      <c r="EF58" s="94"/>
      <c r="EG58" s="94"/>
      <c r="EH58" s="94"/>
      <c r="EI58" s="94"/>
      <c r="EJ58" s="94"/>
      <c r="EK58" s="94"/>
      <c r="EL58" s="94"/>
      <c r="EM58" s="94"/>
      <c r="EN58" s="94"/>
      <c r="EO58" s="94"/>
      <c r="EP58" s="94"/>
      <c r="EQ58" s="94"/>
      <c r="ER58" s="94"/>
    </row>
  </sheetData>
  <sortState ref="A8:FP14">
    <sortCondition ref="A8:A14"/>
    <sortCondition ref="B8:B14"/>
    <sortCondition ref="C8:C14"/>
  </sortState>
  <mergeCells count="31">
    <mergeCell ref="A2:A6"/>
    <mergeCell ref="B2:B6"/>
    <mergeCell ref="C2:C6"/>
    <mergeCell ref="D4:E5"/>
    <mergeCell ref="V4:W5"/>
    <mergeCell ref="N4:O5"/>
    <mergeCell ref="P4:Q5"/>
    <mergeCell ref="F4:G5"/>
    <mergeCell ref="H4:I5"/>
    <mergeCell ref="J4:K5"/>
    <mergeCell ref="L4:M5"/>
    <mergeCell ref="X4:Y5"/>
    <mergeCell ref="Z4:AA5"/>
    <mergeCell ref="EW4:EX5"/>
    <mergeCell ref="R4:S5"/>
    <mergeCell ref="T4:U5"/>
    <mergeCell ref="CA3:CC4"/>
    <mergeCell ref="CD3:CF4"/>
    <mergeCell ref="CG3:CI4"/>
    <mergeCell ref="CJ3:CL4"/>
    <mergeCell ref="CM3:CO4"/>
    <mergeCell ref="CP3:CR4"/>
    <mergeCell ref="CS3:CU4"/>
    <mergeCell ref="CV3:CX4"/>
    <mergeCell ref="CY3:DA4"/>
    <mergeCell ref="DB3:DD4"/>
    <mergeCell ref="FO4:FP5"/>
    <mergeCell ref="EY4:EZ5"/>
    <mergeCell ref="FE4:FF5"/>
    <mergeCell ref="FG4:FH5"/>
    <mergeCell ref="FM4:FN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&amp;L収集運搬機材の状況（一部事務組合・広域連合）（令和3年度実績）</oddHeader>
  </headerFooter>
  <colBreaks count="1" manualBreakCount="1">
    <brk id="156" min="1" max="1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9" width="9" style="48"/>
    <col min="20" max="16384" width="9" style="2"/>
  </cols>
  <sheetData>
    <row r="1" spans="1:19" ht="17.25">
      <c r="A1" s="38" t="s">
        <v>133</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57</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11"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京都府</v>
      </c>
      <c r="B7" s="69" t="str">
        <f>組合状況!B7</f>
        <v>26000</v>
      </c>
      <c r="C7" s="68" t="s">
        <v>52</v>
      </c>
      <c r="D7" s="70">
        <f>SUM(E7:G7)</f>
        <v>156</v>
      </c>
      <c r="E7" s="70">
        <f>SUM(E$8:E$207)</f>
        <v>111</v>
      </c>
      <c r="F7" s="70">
        <f>SUM(F$8:F$207)</f>
        <v>32</v>
      </c>
      <c r="G7" s="70">
        <f>SUM(G$8:G$207)</f>
        <v>13</v>
      </c>
      <c r="H7" s="70">
        <f>SUM(I7:K7)</f>
        <v>300</v>
      </c>
      <c r="I7" s="70">
        <f>SUM(I$8:I$207)</f>
        <v>285</v>
      </c>
      <c r="J7" s="70">
        <f>SUM(J$8:J$207)</f>
        <v>14</v>
      </c>
      <c r="K7" s="70">
        <f>SUM(K$8:K$207)</f>
        <v>1</v>
      </c>
      <c r="L7" s="70">
        <f>SUM(M7:O7)</f>
        <v>29</v>
      </c>
      <c r="M7" s="70">
        <f>SUM(M$8:M$207)</f>
        <v>27</v>
      </c>
      <c r="N7" s="70">
        <f>SUM(N$8:N$207)</f>
        <v>2</v>
      </c>
      <c r="O7" s="70">
        <f>SUM(O$8:O$207)</f>
        <v>0</v>
      </c>
      <c r="P7" s="70">
        <f>SUM(Q7:S7)</f>
        <v>36</v>
      </c>
      <c r="Q7" s="70">
        <f>SUM(Q$8:Q$207)</f>
        <v>36</v>
      </c>
      <c r="R7" s="70">
        <f>SUM(R$8:R$207)</f>
        <v>0</v>
      </c>
      <c r="S7" s="70">
        <f>SUM(S$8:S$207)</f>
        <v>0</v>
      </c>
    </row>
    <row r="8" spans="1:19" s="10" customFormat="1" ht="13.5" customHeight="1">
      <c r="A8" s="59" t="s">
        <v>126</v>
      </c>
      <c r="B8" s="60" t="s">
        <v>136</v>
      </c>
      <c r="C8" s="61" t="s">
        <v>137</v>
      </c>
      <c r="D8" s="62">
        <f>SUM(E8:G8)</f>
        <v>33</v>
      </c>
      <c r="E8" s="62">
        <v>20</v>
      </c>
      <c r="F8" s="62">
        <v>13</v>
      </c>
      <c r="G8" s="62">
        <v>0</v>
      </c>
      <c r="H8" s="62">
        <f>SUM(I8:K8)</f>
        <v>84</v>
      </c>
      <c r="I8" s="62">
        <v>75</v>
      </c>
      <c r="J8" s="62">
        <v>9</v>
      </c>
      <c r="K8" s="62">
        <v>0</v>
      </c>
      <c r="L8" s="62">
        <f>SUM(M8:O8)</f>
        <v>6</v>
      </c>
      <c r="M8" s="62">
        <v>6</v>
      </c>
      <c r="N8" s="62">
        <v>0</v>
      </c>
      <c r="O8" s="62">
        <v>0</v>
      </c>
      <c r="P8" s="62">
        <f>SUM(Q8:S8)</f>
        <v>16</v>
      </c>
      <c r="Q8" s="62">
        <v>16</v>
      </c>
      <c r="R8" s="62">
        <v>0</v>
      </c>
      <c r="S8" s="62">
        <v>0</v>
      </c>
    </row>
    <row r="9" spans="1:19" s="10" customFormat="1" ht="13.5" customHeight="1">
      <c r="A9" s="59" t="s">
        <v>126</v>
      </c>
      <c r="B9" s="60" t="s">
        <v>140</v>
      </c>
      <c r="C9" s="61" t="s">
        <v>141</v>
      </c>
      <c r="D9" s="62">
        <f>SUM(E9:G9)</f>
        <v>17</v>
      </c>
      <c r="E9" s="62">
        <v>17</v>
      </c>
      <c r="F9" s="62">
        <v>0</v>
      </c>
      <c r="G9" s="62">
        <v>0</v>
      </c>
      <c r="H9" s="62">
        <f>SUM(I9:K9)</f>
        <v>49</v>
      </c>
      <c r="I9" s="62">
        <v>49</v>
      </c>
      <c r="J9" s="62">
        <v>0</v>
      </c>
      <c r="K9" s="62">
        <v>0</v>
      </c>
      <c r="L9" s="62">
        <f>SUM(M9:O9)</f>
        <v>4</v>
      </c>
      <c r="M9" s="62">
        <v>4</v>
      </c>
      <c r="N9" s="62">
        <v>0</v>
      </c>
      <c r="O9" s="62">
        <v>0</v>
      </c>
      <c r="P9" s="62">
        <f>SUM(Q9:S9)</f>
        <v>4</v>
      </c>
      <c r="Q9" s="62">
        <v>4</v>
      </c>
      <c r="R9" s="62">
        <v>0</v>
      </c>
      <c r="S9" s="62">
        <v>0</v>
      </c>
    </row>
    <row r="10" spans="1:19" s="10" customFormat="1" ht="13.5" customHeight="1">
      <c r="A10" s="59" t="s">
        <v>126</v>
      </c>
      <c r="B10" s="60" t="s">
        <v>142</v>
      </c>
      <c r="C10" s="61" t="s">
        <v>143</v>
      </c>
      <c r="D10" s="62">
        <f>SUM(E10:G10)</f>
        <v>4</v>
      </c>
      <c r="E10" s="62">
        <v>4</v>
      </c>
      <c r="F10" s="62">
        <v>0</v>
      </c>
      <c r="G10" s="62">
        <v>0</v>
      </c>
      <c r="H10" s="62">
        <f>SUM(I10:K10)</f>
        <v>3</v>
      </c>
      <c r="I10" s="62">
        <v>3</v>
      </c>
      <c r="J10" s="62">
        <v>0</v>
      </c>
      <c r="K10" s="62">
        <v>0</v>
      </c>
      <c r="L10" s="62">
        <f>SUM(M10:O10)</f>
        <v>0</v>
      </c>
      <c r="M10" s="62">
        <v>0</v>
      </c>
      <c r="N10" s="62">
        <v>0</v>
      </c>
      <c r="O10" s="62">
        <v>0</v>
      </c>
      <c r="P10" s="62">
        <f>SUM(Q10:S10)</f>
        <v>3</v>
      </c>
      <c r="Q10" s="62">
        <v>3</v>
      </c>
      <c r="R10" s="62">
        <v>0</v>
      </c>
      <c r="S10" s="62">
        <v>0</v>
      </c>
    </row>
    <row r="11" spans="1:19" s="10" customFormat="1" ht="13.5" customHeight="1">
      <c r="A11" s="59" t="s">
        <v>126</v>
      </c>
      <c r="B11" s="60" t="s">
        <v>144</v>
      </c>
      <c r="C11" s="61" t="s">
        <v>145</v>
      </c>
      <c r="D11" s="62">
        <f>SUM(E11:G11)</f>
        <v>6</v>
      </c>
      <c r="E11" s="62">
        <v>2</v>
      </c>
      <c r="F11" s="62">
        <v>2</v>
      </c>
      <c r="G11" s="62">
        <v>2</v>
      </c>
      <c r="H11" s="62">
        <f>SUM(I11:K11)</f>
        <v>0</v>
      </c>
      <c r="I11" s="62">
        <v>0</v>
      </c>
      <c r="J11" s="62">
        <v>0</v>
      </c>
      <c r="K11" s="62">
        <v>0</v>
      </c>
      <c r="L11" s="62">
        <f>SUM(M11:O11)</f>
        <v>3</v>
      </c>
      <c r="M11" s="62">
        <v>2</v>
      </c>
      <c r="N11" s="62">
        <v>1</v>
      </c>
      <c r="O11" s="62">
        <v>0</v>
      </c>
      <c r="P11" s="62">
        <f>SUM(Q11:S11)</f>
        <v>4</v>
      </c>
      <c r="Q11" s="62">
        <v>4</v>
      </c>
      <c r="R11" s="62">
        <v>0</v>
      </c>
      <c r="S11" s="62">
        <v>0</v>
      </c>
    </row>
    <row r="12" spans="1:19" s="10" customFormat="1" ht="13.5" customHeight="1">
      <c r="A12" s="59" t="s">
        <v>126</v>
      </c>
      <c r="B12" s="60" t="s">
        <v>147</v>
      </c>
      <c r="C12" s="61" t="s">
        <v>148</v>
      </c>
      <c r="D12" s="62">
        <f>SUM(E12:G12)</f>
        <v>12</v>
      </c>
      <c r="E12" s="62">
        <v>11</v>
      </c>
      <c r="F12" s="62">
        <v>0</v>
      </c>
      <c r="G12" s="62">
        <v>1</v>
      </c>
      <c r="H12" s="62">
        <f>SUM(I12:K12)</f>
        <v>26</v>
      </c>
      <c r="I12" s="62">
        <v>25</v>
      </c>
      <c r="J12" s="62">
        <v>0</v>
      </c>
      <c r="K12" s="62">
        <v>1</v>
      </c>
      <c r="L12" s="62">
        <f>SUM(M12:O12)</f>
        <v>0</v>
      </c>
      <c r="M12" s="62">
        <v>0</v>
      </c>
      <c r="N12" s="62">
        <v>0</v>
      </c>
      <c r="O12" s="62">
        <v>0</v>
      </c>
      <c r="P12" s="62">
        <f>SUM(Q12:S12)</f>
        <v>0</v>
      </c>
      <c r="Q12" s="62">
        <v>0</v>
      </c>
      <c r="R12" s="62">
        <v>0</v>
      </c>
      <c r="S12" s="62">
        <v>0</v>
      </c>
    </row>
    <row r="13" spans="1:19" s="10" customFormat="1" ht="13.5" customHeight="1">
      <c r="A13" s="59" t="s">
        <v>126</v>
      </c>
      <c r="B13" s="60" t="s">
        <v>149</v>
      </c>
      <c r="C13" s="61" t="s">
        <v>150</v>
      </c>
      <c r="D13" s="62">
        <f>SUM(E13:G13)</f>
        <v>1</v>
      </c>
      <c r="E13" s="62">
        <v>1</v>
      </c>
      <c r="F13" s="62">
        <v>0</v>
      </c>
      <c r="G13" s="62">
        <v>0</v>
      </c>
      <c r="H13" s="62">
        <f>SUM(I13:K13)</f>
        <v>5</v>
      </c>
      <c r="I13" s="62">
        <v>5</v>
      </c>
      <c r="J13" s="62">
        <v>0</v>
      </c>
      <c r="K13" s="62">
        <v>0</v>
      </c>
      <c r="L13" s="62">
        <f>SUM(M13:O13)</f>
        <v>4</v>
      </c>
      <c r="M13" s="62">
        <v>4</v>
      </c>
      <c r="N13" s="62">
        <v>0</v>
      </c>
      <c r="O13" s="62">
        <v>0</v>
      </c>
      <c r="P13" s="62">
        <f>SUM(Q13:S13)</f>
        <v>4</v>
      </c>
      <c r="Q13" s="62">
        <v>4</v>
      </c>
      <c r="R13" s="62">
        <v>0</v>
      </c>
      <c r="S13" s="62">
        <v>0</v>
      </c>
    </row>
    <row r="14" spans="1:19" s="10" customFormat="1" ht="13.5" customHeight="1">
      <c r="A14" s="59" t="s">
        <v>126</v>
      </c>
      <c r="B14" s="60" t="s">
        <v>151</v>
      </c>
      <c r="C14" s="61" t="s">
        <v>152</v>
      </c>
      <c r="D14" s="62">
        <f>SUM(E14:G14)</f>
        <v>12</v>
      </c>
      <c r="E14" s="62">
        <v>4</v>
      </c>
      <c r="F14" s="62">
        <v>5</v>
      </c>
      <c r="G14" s="62">
        <v>3</v>
      </c>
      <c r="H14" s="62">
        <f>SUM(I14:K14)</f>
        <v>10</v>
      </c>
      <c r="I14" s="62">
        <v>10</v>
      </c>
      <c r="J14" s="62">
        <v>0</v>
      </c>
      <c r="K14" s="62">
        <v>0</v>
      </c>
      <c r="L14" s="62">
        <f>SUM(M14:O14)</f>
        <v>3</v>
      </c>
      <c r="M14" s="62">
        <v>3</v>
      </c>
      <c r="N14" s="62">
        <v>0</v>
      </c>
      <c r="O14" s="62">
        <v>0</v>
      </c>
      <c r="P14" s="62">
        <f>SUM(Q14:S14)</f>
        <v>2</v>
      </c>
      <c r="Q14" s="62">
        <v>2</v>
      </c>
      <c r="R14" s="62">
        <v>0</v>
      </c>
      <c r="S14" s="62">
        <v>0</v>
      </c>
    </row>
    <row r="15" spans="1:19" s="10" customFormat="1" ht="13.5" customHeight="1">
      <c r="A15" s="59" t="s">
        <v>126</v>
      </c>
      <c r="B15" s="60" t="s">
        <v>158</v>
      </c>
      <c r="C15" s="61" t="s">
        <v>159</v>
      </c>
      <c r="D15" s="62">
        <f>SUM(E15:G15)</f>
        <v>4</v>
      </c>
      <c r="E15" s="62">
        <v>4</v>
      </c>
      <c r="F15" s="62">
        <v>0</v>
      </c>
      <c r="G15" s="62">
        <v>0</v>
      </c>
      <c r="H15" s="62">
        <f>SUM(I15:K15)</f>
        <v>7</v>
      </c>
      <c r="I15" s="62">
        <v>7</v>
      </c>
      <c r="J15" s="62">
        <v>0</v>
      </c>
      <c r="K15" s="62">
        <v>0</v>
      </c>
      <c r="L15" s="62">
        <f>SUM(M15:O15)</f>
        <v>0</v>
      </c>
      <c r="M15" s="62">
        <v>0</v>
      </c>
      <c r="N15" s="62">
        <v>0</v>
      </c>
      <c r="O15" s="62">
        <v>0</v>
      </c>
      <c r="P15" s="62">
        <f>SUM(Q15:S15)</f>
        <v>0</v>
      </c>
      <c r="Q15" s="62">
        <v>0</v>
      </c>
      <c r="R15" s="62">
        <v>0</v>
      </c>
      <c r="S15" s="62">
        <v>0</v>
      </c>
    </row>
    <row r="16" spans="1:19" s="10" customFormat="1" ht="13.5" customHeight="1">
      <c r="A16" s="59" t="s">
        <v>126</v>
      </c>
      <c r="B16" s="60" t="s">
        <v>160</v>
      </c>
      <c r="C16" s="61" t="s">
        <v>161</v>
      </c>
      <c r="D16" s="62">
        <f>SUM(E16:G16)</f>
        <v>3</v>
      </c>
      <c r="E16" s="62">
        <v>3</v>
      </c>
      <c r="F16" s="62">
        <v>0</v>
      </c>
      <c r="G16" s="62">
        <v>0</v>
      </c>
      <c r="H16" s="62">
        <f>SUM(I16:K16)</f>
        <v>2</v>
      </c>
      <c r="I16" s="62">
        <v>2</v>
      </c>
      <c r="J16" s="62">
        <v>0</v>
      </c>
      <c r="K16" s="62">
        <v>0</v>
      </c>
      <c r="L16" s="62">
        <f>SUM(M16:O16)</f>
        <v>1</v>
      </c>
      <c r="M16" s="62">
        <v>1</v>
      </c>
      <c r="N16" s="62">
        <v>0</v>
      </c>
      <c r="O16" s="62">
        <v>0</v>
      </c>
      <c r="P16" s="62">
        <f>SUM(Q16:S16)</f>
        <v>0</v>
      </c>
      <c r="Q16" s="62">
        <v>0</v>
      </c>
      <c r="R16" s="62">
        <v>0</v>
      </c>
      <c r="S16" s="62">
        <v>0</v>
      </c>
    </row>
    <row r="17" spans="1:19" s="10" customFormat="1" ht="13.5" customHeight="1">
      <c r="A17" s="59" t="s">
        <v>126</v>
      </c>
      <c r="B17" s="60" t="s">
        <v>162</v>
      </c>
      <c r="C17" s="61" t="s">
        <v>163</v>
      </c>
      <c r="D17" s="62">
        <f>SUM(E17:G17)</f>
        <v>3</v>
      </c>
      <c r="E17" s="62">
        <v>3</v>
      </c>
      <c r="F17" s="62">
        <v>0</v>
      </c>
      <c r="G17" s="62">
        <v>0</v>
      </c>
      <c r="H17" s="62">
        <f>SUM(I17:K17)</f>
        <v>6</v>
      </c>
      <c r="I17" s="62">
        <v>4</v>
      </c>
      <c r="J17" s="62">
        <v>2</v>
      </c>
      <c r="K17" s="62">
        <v>0</v>
      </c>
      <c r="L17" s="62">
        <f>SUM(M17:O17)</f>
        <v>1</v>
      </c>
      <c r="M17" s="62">
        <v>1</v>
      </c>
      <c r="N17" s="62">
        <v>0</v>
      </c>
      <c r="O17" s="62">
        <v>0</v>
      </c>
      <c r="P17" s="62">
        <f>SUM(Q17:S17)</f>
        <v>0</v>
      </c>
      <c r="Q17" s="62">
        <v>0</v>
      </c>
      <c r="R17" s="62">
        <v>0</v>
      </c>
      <c r="S17" s="62">
        <v>0</v>
      </c>
    </row>
    <row r="18" spans="1:19" s="10" customFormat="1" ht="13.5" customHeight="1">
      <c r="A18" s="59" t="s">
        <v>126</v>
      </c>
      <c r="B18" s="60" t="s">
        <v>164</v>
      </c>
      <c r="C18" s="61" t="s">
        <v>165</v>
      </c>
      <c r="D18" s="62">
        <f>SUM(E18:G18)</f>
        <v>5</v>
      </c>
      <c r="E18" s="62">
        <v>5</v>
      </c>
      <c r="F18" s="62">
        <v>0</v>
      </c>
      <c r="G18" s="62">
        <v>0</v>
      </c>
      <c r="H18" s="62">
        <f>SUM(I18:K18)</f>
        <v>15</v>
      </c>
      <c r="I18" s="62">
        <v>15</v>
      </c>
      <c r="J18" s="62">
        <v>0</v>
      </c>
      <c r="K18" s="62">
        <v>0</v>
      </c>
      <c r="L18" s="62">
        <f>SUM(M18:O18)</f>
        <v>0</v>
      </c>
      <c r="M18" s="62">
        <v>0</v>
      </c>
      <c r="N18" s="62">
        <v>0</v>
      </c>
      <c r="O18" s="62">
        <v>0</v>
      </c>
      <c r="P18" s="62">
        <f>SUM(Q18:S18)</f>
        <v>0</v>
      </c>
      <c r="Q18" s="62">
        <v>0</v>
      </c>
      <c r="R18" s="62">
        <v>0</v>
      </c>
      <c r="S18" s="62">
        <v>0</v>
      </c>
    </row>
    <row r="19" spans="1:19" s="10" customFormat="1" ht="13.5" customHeight="1">
      <c r="A19" s="59" t="s">
        <v>126</v>
      </c>
      <c r="B19" s="60" t="s">
        <v>166</v>
      </c>
      <c r="C19" s="61" t="s">
        <v>167</v>
      </c>
      <c r="D19" s="62">
        <f>SUM(E19:G19)</f>
        <v>18</v>
      </c>
      <c r="E19" s="62">
        <v>7</v>
      </c>
      <c r="F19" s="62">
        <v>7</v>
      </c>
      <c r="G19" s="62">
        <v>4</v>
      </c>
      <c r="H19" s="62">
        <f>SUM(I19:K19)</f>
        <v>16</v>
      </c>
      <c r="I19" s="62">
        <v>14</v>
      </c>
      <c r="J19" s="62">
        <v>2</v>
      </c>
      <c r="K19" s="62">
        <v>0</v>
      </c>
      <c r="L19" s="62">
        <f>SUM(M19:O19)</f>
        <v>1</v>
      </c>
      <c r="M19" s="62">
        <v>1</v>
      </c>
      <c r="N19" s="62">
        <v>0</v>
      </c>
      <c r="O19" s="62">
        <v>0</v>
      </c>
      <c r="P19" s="62">
        <f>SUM(Q19:S19)</f>
        <v>3</v>
      </c>
      <c r="Q19" s="62">
        <v>3</v>
      </c>
      <c r="R19" s="62">
        <v>0</v>
      </c>
      <c r="S19" s="62">
        <v>0</v>
      </c>
    </row>
    <row r="20" spans="1:19" s="10" customFormat="1" ht="13.5" customHeight="1">
      <c r="A20" s="59" t="s">
        <v>126</v>
      </c>
      <c r="B20" s="60" t="s">
        <v>168</v>
      </c>
      <c r="C20" s="61" t="s">
        <v>169</v>
      </c>
      <c r="D20" s="62">
        <f>SUM(E20:G20)</f>
        <v>8</v>
      </c>
      <c r="E20" s="62">
        <v>8</v>
      </c>
      <c r="F20" s="62">
        <v>0</v>
      </c>
      <c r="G20" s="62">
        <v>0</v>
      </c>
      <c r="H20" s="62">
        <f>SUM(I20:K20)</f>
        <v>22</v>
      </c>
      <c r="I20" s="62">
        <v>22</v>
      </c>
      <c r="J20" s="62">
        <v>0</v>
      </c>
      <c r="K20" s="62">
        <v>0</v>
      </c>
      <c r="L20" s="62">
        <f>SUM(M20:O20)</f>
        <v>3</v>
      </c>
      <c r="M20" s="62">
        <v>3</v>
      </c>
      <c r="N20" s="62">
        <v>0</v>
      </c>
      <c r="O20" s="62">
        <v>0</v>
      </c>
      <c r="P20" s="62">
        <f>SUM(Q20:S20)</f>
        <v>0</v>
      </c>
      <c r="Q20" s="62">
        <v>0</v>
      </c>
      <c r="R20" s="62">
        <v>0</v>
      </c>
      <c r="S20" s="62">
        <v>0</v>
      </c>
    </row>
    <row r="21" spans="1:19" s="10" customFormat="1" ht="13.5" customHeight="1">
      <c r="A21" s="59" t="s">
        <v>126</v>
      </c>
      <c r="B21" s="60" t="s">
        <v>170</v>
      </c>
      <c r="C21" s="61" t="s">
        <v>171</v>
      </c>
      <c r="D21" s="62">
        <f>SUM(E21:G21)</f>
        <v>0</v>
      </c>
      <c r="E21" s="62">
        <v>0</v>
      </c>
      <c r="F21" s="62">
        <v>0</v>
      </c>
      <c r="G21" s="62">
        <v>0</v>
      </c>
      <c r="H21" s="62">
        <f>SUM(I21:K21)</f>
        <v>0</v>
      </c>
      <c r="I21" s="62">
        <v>0</v>
      </c>
      <c r="J21" s="62">
        <v>0</v>
      </c>
      <c r="K21" s="62">
        <v>0</v>
      </c>
      <c r="L21" s="62">
        <f>SUM(M21:O21)</f>
        <v>0</v>
      </c>
      <c r="M21" s="62">
        <v>0</v>
      </c>
      <c r="N21" s="62">
        <v>0</v>
      </c>
      <c r="O21" s="62">
        <v>0</v>
      </c>
      <c r="P21" s="62">
        <f>SUM(Q21:S21)</f>
        <v>0</v>
      </c>
      <c r="Q21" s="62">
        <v>0</v>
      </c>
      <c r="R21" s="62">
        <v>0</v>
      </c>
      <c r="S21" s="62">
        <v>0</v>
      </c>
    </row>
    <row r="22" spans="1:19" s="10" customFormat="1" ht="13.5" customHeight="1">
      <c r="A22" s="59" t="s">
        <v>126</v>
      </c>
      <c r="B22" s="60" t="s">
        <v>172</v>
      </c>
      <c r="C22" s="61" t="s">
        <v>173</v>
      </c>
      <c r="D22" s="62">
        <f>SUM(E22:G22)</f>
        <v>11</v>
      </c>
      <c r="E22" s="62">
        <v>6</v>
      </c>
      <c r="F22" s="62">
        <v>3</v>
      </c>
      <c r="G22" s="62">
        <v>2</v>
      </c>
      <c r="H22" s="62">
        <f>SUM(I22:K22)</f>
        <v>1</v>
      </c>
      <c r="I22" s="62">
        <v>0</v>
      </c>
      <c r="J22" s="62">
        <v>1</v>
      </c>
      <c r="K22" s="62">
        <v>0</v>
      </c>
      <c r="L22" s="62">
        <f>SUM(M22:O22)</f>
        <v>0</v>
      </c>
      <c r="M22" s="62">
        <v>0</v>
      </c>
      <c r="N22" s="62">
        <v>0</v>
      </c>
      <c r="O22" s="62">
        <v>0</v>
      </c>
      <c r="P22" s="62">
        <f>SUM(Q22:S22)</f>
        <v>0</v>
      </c>
      <c r="Q22" s="62">
        <v>0</v>
      </c>
      <c r="R22" s="62">
        <v>0</v>
      </c>
      <c r="S22" s="62">
        <v>0</v>
      </c>
    </row>
    <row r="23" spans="1:19" s="10" customFormat="1" ht="13.5" customHeight="1">
      <c r="A23" s="59" t="s">
        <v>126</v>
      </c>
      <c r="B23" s="60" t="s">
        <v>174</v>
      </c>
      <c r="C23" s="61" t="s">
        <v>175</v>
      </c>
      <c r="D23" s="62">
        <f>SUM(E23:G23)</f>
        <v>3</v>
      </c>
      <c r="E23" s="62">
        <v>3</v>
      </c>
      <c r="F23" s="62">
        <v>0</v>
      </c>
      <c r="G23" s="62">
        <v>0</v>
      </c>
      <c r="H23" s="62">
        <f>SUM(I23:K23)</f>
        <v>3</v>
      </c>
      <c r="I23" s="62">
        <v>3</v>
      </c>
      <c r="J23" s="62">
        <v>0</v>
      </c>
      <c r="K23" s="62">
        <v>0</v>
      </c>
      <c r="L23" s="62">
        <f>SUM(M23:O23)</f>
        <v>1</v>
      </c>
      <c r="M23" s="62">
        <v>1</v>
      </c>
      <c r="N23" s="62">
        <v>0</v>
      </c>
      <c r="O23" s="62">
        <v>0</v>
      </c>
      <c r="P23" s="62">
        <f>SUM(Q23:S23)</f>
        <v>0</v>
      </c>
      <c r="Q23" s="62">
        <v>0</v>
      </c>
      <c r="R23" s="62">
        <v>0</v>
      </c>
      <c r="S23" s="62">
        <v>0</v>
      </c>
    </row>
    <row r="24" spans="1:19" s="10" customFormat="1" ht="13.5" customHeight="1">
      <c r="A24" s="59" t="s">
        <v>126</v>
      </c>
      <c r="B24" s="60" t="s">
        <v>176</v>
      </c>
      <c r="C24" s="61" t="s">
        <v>177</v>
      </c>
      <c r="D24" s="62">
        <f>SUM(E24:G24)</f>
        <v>2</v>
      </c>
      <c r="E24" s="62">
        <v>2</v>
      </c>
      <c r="F24" s="62">
        <v>0</v>
      </c>
      <c r="G24" s="62">
        <v>0</v>
      </c>
      <c r="H24" s="62">
        <f>SUM(I24:K24)</f>
        <v>32</v>
      </c>
      <c r="I24" s="62">
        <v>32</v>
      </c>
      <c r="J24" s="62">
        <v>0</v>
      </c>
      <c r="K24" s="62">
        <v>0</v>
      </c>
      <c r="L24" s="62">
        <f>SUM(M24:O24)</f>
        <v>0</v>
      </c>
      <c r="M24" s="62">
        <v>0</v>
      </c>
      <c r="N24" s="62">
        <v>0</v>
      </c>
      <c r="O24" s="62">
        <v>0</v>
      </c>
      <c r="P24" s="62">
        <f>SUM(Q24:S24)</f>
        <v>0</v>
      </c>
      <c r="Q24" s="62">
        <v>0</v>
      </c>
      <c r="R24" s="62">
        <v>0</v>
      </c>
      <c r="S24" s="62">
        <v>0</v>
      </c>
    </row>
    <row r="25" spans="1:19" s="10" customFormat="1" ht="13.5" customHeight="1">
      <c r="A25" s="59" t="s">
        <v>126</v>
      </c>
      <c r="B25" s="60" t="s">
        <v>178</v>
      </c>
      <c r="C25" s="61" t="s">
        <v>179</v>
      </c>
      <c r="D25" s="62">
        <f>SUM(E25:G25)</f>
        <v>0</v>
      </c>
      <c r="E25" s="62">
        <v>0</v>
      </c>
      <c r="F25" s="62">
        <v>0</v>
      </c>
      <c r="G25" s="62">
        <v>0</v>
      </c>
      <c r="H25" s="62">
        <f>SUM(I25:K25)</f>
        <v>0</v>
      </c>
      <c r="I25" s="62">
        <v>0</v>
      </c>
      <c r="J25" s="62">
        <v>0</v>
      </c>
      <c r="K25" s="62">
        <v>0</v>
      </c>
      <c r="L25" s="62">
        <f>SUM(M25:O25)</f>
        <v>0</v>
      </c>
      <c r="M25" s="62">
        <v>0</v>
      </c>
      <c r="N25" s="62">
        <v>0</v>
      </c>
      <c r="O25" s="62">
        <v>0</v>
      </c>
      <c r="P25" s="62">
        <f>SUM(Q25:S25)</f>
        <v>0</v>
      </c>
      <c r="Q25" s="62">
        <v>0</v>
      </c>
      <c r="R25" s="62">
        <v>0</v>
      </c>
      <c r="S25" s="62">
        <v>0</v>
      </c>
    </row>
    <row r="26" spans="1:19" s="10" customFormat="1" ht="13.5" customHeight="1">
      <c r="A26" s="59" t="s">
        <v>126</v>
      </c>
      <c r="B26" s="60" t="s">
        <v>180</v>
      </c>
      <c r="C26" s="61" t="s">
        <v>181</v>
      </c>
      <c r="D26" s="62">
        <f>SUM(E26:G26)</f>
        <v>3</v>
      </c>
      <c r="E26" s="62">
        <v>3</v>
      </c>
      <c r="F26" s="62">
        <v>0</v>
      </c>
      <c r="G26" s="62">
        <v>0</v>
      </c>
      <c r="H26" s="62">
        <f>SUM(I26:K26)</f>
        <v>13</v>
      </c>
      <c r="I26" s="62">
        <v>13</v>
      </c>
      <c r="J26" s="62">
        <v>0</v>
      </c>
      <c r="K26" s="62">
        <v>0</v>
      </c>
      <c r="L26" s="62">
        <f>SUM(M26:O26)</f>
        <v>0</v>
      </c>
      <c r="M26" s="62">
        <v>0</v>
      </c>
      <c r="N26" s="62">
        <v>0</v>
      </c>
      <c r="O26" s="62">
        <v>0</v>
      </c>
      <c r="P26" s="62">
        <f>SUM(Q26:S26)</f>
        <v>0</v>
      </c>
      <c r="Q26" s="62">
        <v>0</v>
      </c>
      <c r="R26" s="62">
        <v>0</v>
      </c>
      <c r="S26" s="62">
        <v>0</v>
      </c>
    </row>
    <row r="27" spans="1:19" s="10" customFormat="1" ht="13.5" customHeight="1">
      <c r="A27" s="59" t="s">
        <v>126</v>
      </c>
      <c r="B27" s="60" t="s">
        <v>182</v>
      </c>
      <c r="C27" s="61" t="s">
        <v>183</v>
      </c>
      <c r="D27" s="62">
        <f>SUM(E27:G27)</f>
        <v>1</v>
      </c>
      <c r="E27" s="62">
        <v>1</v>
      </c>
      <c r="F27" s="62">
        <v>0</v>
      </c>
      <c r="G27" s="62">
        <v>0</v>
      </c>
      <c r="H27" s="62">
        <f>SUM(I27:K27)</f>
        <v>1</v>
      </c>
      <c r="I27" s="62">
        <v>1</v>
      </c>
      <c r="J27" s="62">
        <v>0</v>
      </c>
      <c r="K27" s="62">
        <v>0</v>
      </c>
      <c r="L27" s="62">
        <f>SUM(M27:O27)</f>
        <v>0</v>
      </c>
      <c r="M27" s="62">
        <v>0</v>
      </c>
      <c r="N27" s="62">
        <v>0</v>
      </c>
      <c r="O27" s="62">
        <v>0</v>
      </c>
      <c r="P27" s="62">
        <f>SUM(Q27:S27)</f>
        <v>0</v>
      </c>
      <c r="Q27" s="62">
        <v>0</v>
      </c>
      <c r="R27" s="62">
        <v>0</v>
      </c>
      <c r="S27" s="62">
        <v>0</v>
      </c>
    </row>
    <row r="28" spans="1:19" s="10" customFormat="1" ht="13.5" customHeight="1">
      <c r="A28" s="59" t="s">
        <v>126</v>
      </c>
      <c r="B28" s="60" t="s">
        <v>184</v>
      </c>
      <c r="C28" s="61" t="s">
        <v>185</v>
      </c>
      <c r="D28" s="62">
        <f>SUM(E28:G28)</f>
        <v>1</v>
      </c>
      <c r="E28" s="62">
        <v>1</v>
      </c>
      <c r="F28" s="62">
        <v>0</v>
      </c>
      <c r="G28" s="62">
        <v>0</v>
      </c>
      <c r="H28" s="62">
        <f>SUM(I28:K28)</f>
        <v>2</v>
      </c>
      <c r="I28" s="62">
        <v>2</v>
      </c>
      <c r="J28" s="62">
        <v>0</v>
      </c>
      <c r="K28" s="62">
        <v>0</v>
      </c>
      <c r="L28" s="62">
        <f>SUM(M28:O28)</f>
        <v>0</v>
      </c>
      <c r="M28" s="62">
        <v>0</v>
      </c>
      <c r="N28" s="62">
        <v>0</v>
      </c>
      <c r="O28" s="62">
        <v>0</v>
      </c>
      <c r="P28" s="62">
        <f>SUM(Q28:S28)</f>
        <v>0</v>
      </c>
      <c r="Q28" s="62">
        <v>0</v>
      </c>
      <c r="R28" s="62">
        <v>0</v>
      </c>
      <c r="S28" s="62">
        <v>0</v>
      </c>
    </row>
    <row r="29" spans="1:19" s="10" customFormat="1" ht="13.5" customHeight="1">
      <c r="A29" s="59" t="s">
        <v>126</v>
      </c>
      <c r="B29" s="60" t="s">
        <v>186</v>
      </c>
      <c r="C29" s="61" t="s">
        <v>187</v>
      </c>
      <c r="D29" s="62">
        <f>SUM(E29:G29)</f>
        <v>3</v>
      </c>
      <c r="E29" s="62">
        <v>2</v>
      </c>
      <c r="F29" s="62">
        <v>1</v>
      </c>
      <c r="G29" s="62">
        <v>0</v>
      </c>
      <c r="H29" s="62">
        <f>SUM(I29:K29)</f>
        <v>0</v>
      </c>
      <c r="I29" s="62">
        <v>0</v>
      </c>
      <c r="J29" s="62">
        <v>0</v>
      </c>
      <c r="K29" s="62">
        <v>0</v>
      </c>
      <c r="L29" s="62">
        <f>SUM(M29:O29)</f>
        <v>0</v>
      </c>
      <c r="M29" s="62">
        <v>0</v>
      </c>
      <c r="N29" s="62">
        <v>0</v>
      </c>
      <c r="O29" s="62">
        <v>0</v>
      </c>
      <c r="P29" s="62">
        <f>SUM(Q29:S29)</f>
        <v>0</v>
      </c>
      <c r="Q29" s="62">
        <v>0</v>
      </c>
      <c r="R29" s="62">
        <v>0</v>
      </c>
      <c r="S29" s="62">
        <v>0</v>
      </c>
    </row>
    <row r="30" spans="1:19" s="10" customFormat="1" ht="13.5" customHeight="1">
      <c r="A30" s="59" t="s">
        <v>126</v>
      </c>
      <c r="B30" s="60" t="s">
        <v>188</v>
      </c>
      <c r="C30" s="61" t="s">
        <v>189</v>
      </c>
      <c r="D30" s="62">
        <f>SUM(E30:G30)</f>
        <v>0</v>
      </c>
      <c r="E30" s="62">
        <v>0</v>
      </c>
      <c r="F30" s="62">
        <v>0</v>
      </c>
      <c r="G30" s="62">
        <v>0</v>
      </c>
      <c r="H30" s="62">
        <f>SUM(I30:K30)</f>
        <v>3</v>
      </c>
      <c r="I30" s="62">
        <v>3</v>
      </c>
      <c r="J30" s="62">
        <v>0</v>
      </c>
      <c r="K30" s="62">
        <v>0</v>
      </c>
      <c r="L30" s="62">
        <f>SUM(M30:O30)</f>
        <v>0</v>
      </c>
      <c r="M30" s="62">
        <v>0</v>
      </c>
      <c r="N30" s="62">
        <v>0</v>
      </c>
      <c r="O30" s="62">
        <v>0</v>
      </c>
      <c r="P30" s="62">
        <f>SUM(Q30:S30)</f>
        <v>0</v>
      </c>
      <c r="Q30" s="62">
        <v>0</v>
      </c>
      <c r="R30" s="62">
        <v>0</v>
      </c>
      <c r="S30" s="62">
        <v>0</v>
      </c>
    </row>
    <row r="31" spans="1:19" s="10" customFormat="1" ht="13.5" customHeight="1">
      <c r="A31" s="59" t="s">
        <v>126</v>
      </c>
      <c r="B31" s="60" t="s">
        <v>190</v>
      </c>
      <c r="C31" s="61" t="s">
        <v>191</v>
      </c>
      <c r="D31" s="62">
        <f>SUM(E31:G31)</f>
        <v>0</v>
      </c>
      <c r="E31" s="62">
        <v>0</v>
      </c>
      <c r="F31" s="62">
        <v>0</v>
      </c>
      <c r="G31" s="62">
        <v>0</v>
      </c>
      <c r="H31" s="62">
        <f>SUM(I31:K31)</f>
        <v>0</v>
      </c>
      <c r="I31" s="62">
        <v>0</v>
      </c>
      <c r="J31" s="62">
        <v>0</v>
      </c>
      <c r="K31" s="62">
        <v>0</v>
      </c>
      <c r="L31" s="62">
        <f>SUM(M31:O31)</f>
        <v>0</v>
      </c>
      <c r="M31" s="62">
        <v>0</v>
      </c>
      <c r="N31" s="62">
        <v>0</v>
      </c>
      <c r="O31" s="62">
        <v>0</v>
      </c>
      <c r="P31" s="62">
        <f>SUM(Q31:S31)</f>
        <v>0</v>
      </c>
      <c r="Q31" s="62">
        <v>0</v>
      </c>
      <c r="R31" s="62">
        <v>0</v>
      </c>
      <c r="S31" s="62">
        <v>0</v>
      </c>
    </row>
    <row r="32" spans="1:19" s="10" customFormat="1" ht="13.5" customHeight="1">
      <c r="A32" s="59" t="s">
        <v>126</v>
      </c>
      <c r="B32" s="60" t="s">
        <v>192</v>
      </c>
      <c r="C32" s="61" t="s">
        <v>193</v>
      </c>
      <c r="D32" s="62">
        <f>SUM(E32:G32)</f>
        <v>5</v>
      </c>
      <c r="E32" s="62">
        <v>3</v>
      </c>
      <c r="F32" s="62">
        <v>1</v>
      </c>
      <c r="G32" s="62">
        <v>1</v>
      </c>
      <c r="H32" s="62">
        <f>SUM(I32:K32)</f>
        <v>0</v>
      </c>
      <c r="I32" s="62">
        <v>0</v>
      </c>
      <c r="J32" s="62">
        <v>0</v>
      </c>
      <c r="K32" s="62">
        <v>0</v>
      </c>
      <c r="L32" s="62">
        <f>SUM(M32:O32)</f>
        <v>2</v>
      </c>
      <c r="M32" s="62">
        <v>1</v>
      </c>
      <c r="N32" s="62">
        <v>1</v>
      </c>
      <c r="O32" s="62">
        <v>0</v>
      </c>
      <c r="P32" s="62">
        <f>SUM(Q32:S32)</f>
        <v>0</v>
      </c>
      <c r="Q32" s="62">
        <v>0</v>
      </c>
      <c r="R32" s="62">
        <v>0</v>
      </c>
      <c r="S32" s="62">
        <v>0</v>
      </c>
    </row>
    <row r="33" spans="1:19" s="10" customFormat="1" ht="13.5" customHeight="1">
      <c r="A33" s="59" t="s">
        <v>126</v>
      </c>
      <c r="B33" s="60" t="s">
        <v>194</v>
      </c>
      <c r="C33" s="61" t="s">
        <v>195</v>
      </c>
      <c r="D33" s="62">
        <f>SUM(E33:G33)</f>
        <v>1</v>
      </c>
      <c r="E33" s="62">
        <v>1</v>
      </c>
      <c r="F33" s="62">
        <v>0</v>
      </c>
      <c r="G33" s="62">
        <v>0</v>
      </c>
      <c r="H33" s="62">
        <f>SUM(I33:K33)</f>
        <v>0</v>
      </c>
      <c r="I33" s="62">
        <v>0</v>
      </c>
      <c r="J33" s="62">
        <v>0</v>
      </c>
      <c r="K33" s="62">
        <v>0</v>
      </c>
      <c r="L33" s="62">
        <f>SUM(M33:O33)</f>
        <v>0</v>
      </c>
      <c r="M33" s="62">
        <v>0</v>
      </c>
      <c r="N33" s="62">
        <v>0</v>
      </c>
      <c r="O33" s="62">
        <v>0</v>
      </c>
      <c r="P33" s="62">
        <f>SUM(Q33:S33)</f>
        <v>0</v>
      </c>
      <c r="Q33" s="62">
        <v>0</v>
      </c>
      <c r="R33" s="62">
        <v>0</v>
      </c>
      <c r="S33" s="62">
        <v>0</v>
      </c>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row r="58" spans="1:19" s="10" customFormat="1" ht="13.5" customHeight="1">
      <c r="A58" s="59"/>
      <c r="B58" s="60"/>
      <c r="C58" s="61"/>
      <c r="D58" s="62"/>
      <c r="E58" s="62"/>
      <c r="F58" s="62"/>
      <c r="G58" s="62"/>
      <c r="H58" s="62"/>
      <c r="I58" s="62"/>
      <c r="J58" s="62"/>
      <c r="K58" s="62"/>
      <c r="L58" s="62"/>
      <c r="M58" s="62"/>
      <c r="N58" s="62"/>
      <c r="O58" s="62"/>
      <c r="P58" s="62"/>
      <c r="Q58" s="62"/>
      <c r="R58" s="62"/>
      <c r="S58" s="62"/>
    </row>
    <row r="59" spans="1:19" s="10" customFormat="1" ht="13.5" customHeight="1">
      <c r="A59" s="59"/>
      <c r="B59" s="60"/>
      <c r="C59" s="61"/>
      <c r="D59" s="62"/>
      <c r="E59" s="62"/>
      <c r="F59" s="62"/>
      <c r="G59" s="62"/>
      <c r="H59" s="62"/>
      <c r="I59" s="62"/>
      <c r="J59" s="62"/>
      <c r="K59" s="62"/>
      <c r="L59" s="62"/>
      <c r="M59" s="62"/>
      <c r="N59" s="62"/>
      <c r="O59" s="62"/>
      <c r="P59" s="62"/>
      <c r="Q59" s="62"/>
      <c r="R59" s="62"/>
      <c r="S59" s="62"/>
    </row>
    <row r="60" spans="1:19" s="10" customFormat="1" ht="13.5" customHeight="1">
      <c r="A60" s="59"/>
      <c r="B60" s="60"/>
      <c r="C60" s="61"/>
      <c r="D60" s="62"/>
      <c r="E60" s="62"/>
      <c r="F60" s="62"/>
      <c r="G60" s="62"/>
      <c r="H60" s="62"/>
      <c r="I60" s="62"/>
      <c r="J60" s="62"/>
      <c r="K60" s="62"/>
      <c r="L60" s="62"/>
      <c r="M60" s="62"/>
      <c r="N60" s="62"/>
      <c r="O60" s="62"/>
      <c r="P60" s="62"/>
      <c r="Q60" s="62"/>
      <c r="R60" s="62"/>
      <c r="S60" s="62"/>
    </row>
    <row r="61" spans="1:19" s="10" customFormat="1" ht="13.5" customHeight="1">
      <c r="A61" s="59"/>
      <c r="B61" s="60"/>
      <c r="C61" s="61"/>
      <c r="D61" s="62"/>
      <c r="E61" s="62"/>
      <c r="F61" s="62"/>
      <c r="G61" s="62"/>
      <c r="H61" s="62"/>
      <c r="I61" s="62"/>
      <c r="J61" s="62"/>
      <c r="K61" s="62"/>
      <c r="L61" s="62"/>
      <c r="M61" s="62"/>
      <c r="N61" s="62"/>
      <c r="O61" s="62"/>
      <c r="P61" s="62"/>
      <c r="Q61" s="62"/>
      <c r="R61" s="62"/>
      <c r="S61" s="62"/>
    </row>
    <row r="62" spans="1:19" s="10" customFormat="1" ht="13.5" customHeight="1">
      <c r="A62" s="59"/>
      <c r="B62" s="60"/>
      <c r="C62" s="61"/>
      <c r="D62" s="62"/>
      <c r="E62" s="62"/>
      <c r="F62" s="62"/>
      <c r="G62" s="62"/>
      <c r="H62" s="62"/>
      <c r="I62" s="62"/>
      <c r="J62" s="62"/>
      <c r="K62" s="62"/>
      <c r="L62" s="62"/>
      <c r="M62" s="62"/>
      <c r="N62" s="62"/>
      <c r="O62" s="62"/>
      <c r="P62" s="62"/>
      <c r="Q62" s="62"/>
      <c r="R62" s="62"/>
      <c r="S62" s="62"/>
    </row>
    <row r="63" spans="1:19" s="10" customFormat="1" ht="13.5" customHeight="1">
      <c r="A63" s="59"/>
      <c r="B63" s="60"/>
      <c r="C63" s="61"/>
      <c r="D63" s="62"/>
      <c r="E63" s="62"/>
      <c r="F63" s="62"/>
      <c r="G63" s="62"/>
      <c r="H63" s="62"/>
      <c r="I63" s="62"/>
      <c r="J63" s="62"/>
      <c r="K63" s="62"/>
      <c r="L63" s="62"/>
      <c r="M63" s="62"/>
      <c r="N63" s="62"/>
      <c r="O63" s="62"/>
      <c r="P63" s="62"/>
      <c r="Q63" s="62"/>
      <c r="R63" s="62"/>
      <c r="S63" s="62"/>
    </row>
    <row r="64" spans="1:19" s="10" customFormat="1" ht="13.5" customHeight="1">
      <c r="A64" s="59"/>
      <c r="B64" s="60"/>
      <c r="C64" s="61"/>
      <c r="D64" s="62"/>
      <c r="E64" s="62"/>
      <c r="F64" s="62"/>
      <c r="G64" s="62"/>
      <c r="H64" s="62"/>
      <c r="I64" s="62"/>
      <c r="J64" s="62"/>
      <c r="K64" s="62"/>
      <c r="L64" s="62"/>
      <c r="M64" s="62"/>
      <c r="N64" s="62"/>
      <c r="O64" s="62"/>
      <c r="P64" s="62"/>
      <c r="Q64" s="62"/>
      <c r="R64" s="62"/>
      <c r="S64" s="62"/>
    </row>
    <row r="65" spans="1:19" s="10" customFormat="1" ht="13.5" customHeight="1">
      <c r="A65" s="59"/>
      <c r="B65" s="60"/>
      <c r="C65" s="61"/>
      <c r="D65" s="62"/>
      <c r="E65" s="62"/>
      <c r="F65" s="62"/>
      <c r="G65" s="62"/>
      <c r="H65" s="62"/>
      <c r="I65" s="62"/>
      <c r="J65" s="62"/>
      <c r="K65" s="62"/>
      <c r="L65" s="62"/>
      <c r="M65" s="62"/>
      <c r="N65" s="62"/>
      <c r="O65" s="62"/>
      <c r="P65" s="62"/>
      <c r="Q65" s="62"/>
      <c r="R65" s="62"/>
      <c r="S65" s="62"/>
    </row>
    <row r="66" spans="1:19" s="10" customFormat="1" ht="13.5" customHeight="1">
      <c r="A66" s="59"/>
      <c r="B66" s="60"/>
      <c r="C66" s="61"/>
      <c r="D66" s="62"/>
      <c r="E66" s="62"/>
      <c r="F66" s="62"/>
      <c r="G66" s="62"/>
      <c r="H66" s="62"/>
      <c r="I66" s="62"/>
      <c r="J66" s="62"/>
      <c r="K66" s="62"/>
      <c r="L66" s="62"/>
      <c r="M66" s="62"/>
      <c r="N66" s="62"/>
      <c r="O66" s="62"/>
      <c r="P66" s="62"/>
      <c r="Q66" s="62"/>
      <c r="R66" s="62"/>
      <c r="S66" s="62"/>
    </row>
    <row r="67" spans="1:19" s="10" customFormat="1" ht="13.5" customHeight="1">
      <c r="A67" s="59"/>
      <c r="B67" s="60"/>
      <c r="C67" s="61"/>
      <c r="D67" s="62"/>
      <c r="E67" s="62"/>
      <c r="F67" s="62"/>
      <c r="G67" s="62"/>
      <c r="H67" s="62"/>
      <c r="I67" s="62"/>
      <c r="J67" s="62"/>
      <c r="K67" s="62"/>
      <c r="L67" s="62"/>
      <c r="M67" s="62"/>
      <c r="N67" s="62"/>
      <c r="O67" s="62"/>
      <c r="P67" s="62"/>
      <c r="Q67" s="62"/>
      <c r="R67" s="62"/>
      <c r="S67" s="62"/>
    </row>
    <row r="68" spans="1:19" s="10" customFormat="1" ht="13.5" customHeight="1">
      <c r="A68" s="59"/>
      <c r="B68" s="60"/>
      <c r="C68" s="61"/>
      <c r="D68" s="62"/>
      <c r="E68" s="62"/>
      <c r="F68" s="62"/>
      <c r="G68" s="62"/>
      <c r="H68" s="62"/>
      <c r="I68" s="62"/>
      <c r="J68" s="62"/>
      <c r="K68" s="62"/>
      <c r="L68" s="62"/>
      <c r="M68" s="62"/>
      <c r="N68" s="62"/>
      <c r="O68" s="62"/>
      <c r="P68" s="62"/>
      <c r="Q68" s="62"/>
      <c r="R68" s="62"/>
      <c r="S68" s="62"/>
    </row>
    <row r="69" spans="1:19" s="10" customFormat="1" ht="13.5" customHeight="1">
      <c r="A69" s="59"/>
      <c r="B69" s="60"/>
      <c r="C69" s="61"/>
      <c r="D69" s="62"/>
      <c r="E69" s="62"/>
      <c r="F69" s="62"/>
      <c r="G69" s="62"/>
      <c r="H69" s="62"/>
      <c r="I69" s="62"/>
      <c r="J69" s="62"/>
      <c r="K69" s="62"/>
      <c r="L69" s="62"/>
      <c r="M69" s="62"/>
      <c r="N69" s="62"/>
      <c r="O69" s="62"/>
      <c r="P69" s="62"/>
      <c r="Q69" s="62"/>
      <c r="R69" s="62"/>
      <c r="S69" s="62"/>
    </row>
    <row r="70" spans="1:19" s="10" customFormat="1" ht="13.5" customHeight="1">
      <c r="A70" s="59"/>
      <c r="B70" s="60"/>
      <c r="C70" s="61"/>
      <c r="D70" s="62"/>
      <c r="E70" s="62"/>
      <c r="F70" s="62"/>
      <c r="G70" s="62"/>
      <c r="H70" s="62"/>
      <c r="I70" s="62"/>
      <c r="J70" s="62"/>
      <c r="K70" s="62"/>
      <c r="L70" s="62"/>
      <c r="M70" s="62"/>
      <c r="N70" s="62"/>
      <c r="O70" s="62"/>
      <c r="P70" s="62"/>
      <c r="Q70" s="62"/>
      <c r="R70" s="62"/>
      <c r="S70" s="62"/>
    </row>
    <row r="71" spans="1:19" s="10" customFormat="1" ht="13.5" customHeight="1">
      <c r="A71" s="59"/>
      <c r="B71" s="60"/>
      <c r="C71" s="61"/>
      <c r="D71" s="62"/>
      <c r="E71" s="62"/>
      <c r="F71" s="62"/>
      <c r="G71" s="62"/>
      <c r="H71" s="62"/>
      <c r="I71" s="62"/>
      <c r="J71" s="62"/>
      <c r="K71" s="62"/>
      <c r="L71" s="62"/>
      <c r="M71" s="62"/>
      <c r="N71" s="62"/>
      <c r="O71" s="62"/>
      <c r="P71" s="62"/>
      <c r="Q71" s="62"/>
      <c r="R71" s="62"/>
      <c r="S71" s="62"/>
    </row>
    <row r="72" spans="1:19" s="10" customFormat="1" ht="13.5" customHeight="1">
      <c r="A72" s="59"/>
      <c r="B72" s="60"/>
      <c r="C72" s="61"/>
      <c r="D72" s="62"/>
      <c r="E72" s="62"/>
      <c r="F72" s="62"/>
      <c r="G72" s="62"/>
      <c r="H72" s="62"/>
      <c r="I72" s="62"/>
      <c r="J72" s="62"/>
      <c r="K72" s="62"/>
      <c r="L72" s="62"/>
      <c r="M72" s="62"/>
      <c r="N72" s="62"/>
      <c r="O72" s="62"/>
      <c r="P72" s="62"/>
      <c r="Q72" s="62"/>
      <c r="R72" s="62"/>
      <c r="S72" s="62"/>
    </row>
    <row r="73" spans="1:19" s="10" customFormat="1" ht="13.5" customHeight="1">
      <c r="A73" s="59"/>
      <c r="B73" s="60"/>
      <c r="C73" s="61"/>
      <c r="D73" s="62"/>
      <c r="E73" s="62"/>
      <c r="F73" s="62"/>
      <c r="G73" s="62"/>
      <c r="H73" s="62"/>
      <c r="I73" s="62"/>
      <c r="J73" s="62"/>
      <c r="K73" s="62"/>
      <c r="L73" s="62"/>
      <c r="M73" s="62"/>
      <c r="N73" s="62"/>
      <c r="O73" s="62"/>
      <c r="P73" s="62"/>
      <c r="Q73" s="62"/>
      <c r="R73" s="62"/>
      <c r="S73" s="62"/>
    </row>
    <row r="74" spans="1:19" s="10" customFormat="1" ht="13.5" customHeight="1">
      <c r="A74" s="59"/>
      <c r="B74" s="60"/>
      <c r="C74" s="61"/>
      <c r="D74" s="62"/>
      <c r="E74" s="62"/>
      <c r="F74" s="62"/>
      <c r="G74" s="62"/>
      <c r="H74" s="62"/>
      <c r="I74" s="62"/>
      <c r="J74" s="62"/>
      <c r="K74" s="62"/>
      <c r="L74" s="62"/>
      <c r="M74" s="62"/>
      <c r="N74" s="62"/>
      <c r="O74" s="62"/>
      <c r="P74" s="62"/>
      <c r="Q74" s="62"/>
      <c r="R74" s="62"/>
      <c r="S74" s="62"/>
    </row>
    <row r="75" spans="1:19" s="10" customFormat="1" ht="13.5" customHeight="1">
      <c r="A75" s="59"/>
      <c r="B75" s="60"/>
      <c r="C75" s="61"/>
      <c r="D75" s="62"/>
      <c r="E75" s="62"/>
      <c r="F75" s="62"/>
      <c r="G75" s="62"/>
      <c r="H75" s="62"/>
      <c r="I75" s="62"/>
      <c r="J75" s="62"/>
      <c r="K75" s="62"/>
      <c r="L75" s="62"/>
      <c r="M75" s="62"/>
      <c r="N75" s="62"/>
      <c r="O75" s="62"/>
      <c r="P75" s="62"/>
      <c r="Q75" s="62"/>
      <c r="R75" s="62"/>
      <c r="S75" s="62"/>
    </row>
    <row r="76" spans="1:19" s="10" customFormat="1" ht="13.5" customHeight="1">
      <c r="A76" s="59"/>
      <c r="B76" s="60"/>
      <c r="C76" s="61"/>
      <c r="D76" s="62"/>
      <c r="E76" s="62"/>
      <c r="F76" s="62"/>
      <c r="G76" s="62"/>
      <c r="H76" s="62"/>
      <c r="I76" s="62"/>
      <c r="J76" s="62"/>
      <c r="K76" s="62"/>
      <c r="L76" s="62"/>
      <c r="M76" s="62"/>
      <c r="N76" s="62"/>
      <c r="O76" s="62"/>
      <c r="P76" s="62"/>
      <c r="Q76" s="62"/>
      <c r="R76" s="62"/>
      <c r="S76" s="62"/>
    </row>
    <row r="77" spans="1:19" s="10" customFormat="1" ht="13.5" customHeight="1">
      <c r="A77" s="59"/>
      <c r="B77" s="60"/>
      <c r="C77" s="61"/>
      <c r="D77" s="62"/>
      <c r="E77" s="62"/>
      <c r="F77" s="62"/>
      <c r="G77" s="62"/>
      <c r="H77" s="62"/>
      <c r="I77" s="62"/>
      <c r="J77" s="62"/>
      <c r="K77" s="62"/>
      <c r="L77" s="62"/>
      <c r="M77" s="62"/>
      <c r="N77" s="62"/>
      <c r="O77" s="62"/>
      <c r="P77" s="62"/>
      <c r="Q77" s="62"/>
      <c r="R77" s="62"/>
      <c r="S77" s="62"/>
    </row>
    <row r="78" spans="1:19" s="10" customFormat="1" ht="13.5" customHeight="1">
      <c r="A78" s="59"/>
      <c r="B78" s="60"/>
      <c r="C78" s="61"/>
      <c r="D78" s="62"/>
      <c r="E78" s="62"/>
      <c r="F78" s="62"/>
      <c r="G78" s="62"/>
      <c r="H78" s="62"/>
      <c r="I78" s="62"/>
      <c r="J78" s="62"/>
      <c r="K78" s="62"/>
      <c r="L78" s="62"/>
      <c r="M78" s="62"/>
      <c r="N78" s="62"/>
      <c r="O78" s="62"/>
      <c r="P78" s="62"/>
      <c r="Q78" s="62"/>
      <c r="R78" s="62"/>
      <c r="S78" s="62"/>
    </row>
    <row r="79" spans="1:19" s="10" customFormat="1" ht="13.5" customHeight="1">
      <c r="A79" s="59"/>
      <c r="B79" s="60"/>
      <c r="C79" s="61"/>
      <c r="D79" s="62"/>
      <c r="E79" s="62"/>
      <c r="F79" s="62"/>
      <c r="G79" s="62"/>
      <c r="H79" s="62"/>
      <c r="I79" s="62"/>
      <c r="J79" s="62"/>
      <c r="K79" s="62"/>
      <c r="L79" s="62"/>
      <c r="M79" s="62"/>
      <c r="N79" s="62"/>
      <c r="O79" s="62"/>
      <c r="P79" s="62"/>
      <c r="Q79" s="62"/>
      <c r="R79" s="62"/>
      <c r="S79" s="62"/>
    </row>
    <row r="80" spans="1:19" s="10" customFormat="1" ht="13.5" customHeight="1">
      <c r="A80" s="59"/>
      <c r="B80" s="60"/>
      <c r="C80" s="61"/>
      <c r="D80" s="62"/>
      <c r="E80" s="62"/>
      <c r="F80" s="62"/>
      <c r="G80" s="62"/>
      <c r="H80" s="62"/>
      <c r="I80" s="62"/>
      <c r="J80" s="62"/>
      <c r="K80" s="62"/>
      <c r="L80" s="62"/>
      <c r="M80" s="62"/>
      <c r="N80" s="62"/>
      <c r="O80" s="62"/>
      <c r="P80" s="62"/>
      <c r="Q80" s="62"/>
      <c r="R80" s="62"/>
      <c r="S80" s="62"/>
    </row>
    <row r="81" spans="1:19" s="10" customFormat="1" ht="13.5" customHeight="1">
      <c r="A81" s="59"/>
      <c r="B81" s="60"/>
      <c r="C81" s="61"/>
      <c r="D81" s="62"/>
      <c r="E81" s="62"/>
      <c r="F81" s="62"/>
      <c r="G81" s="62"/>
      <c r="H81" s="62"/>
      <c r="I81" s="62"/>
      <c r="J81" s="62"/>
      <c r="K81" s="62"/>
      <c r="L81" s="62"/>
      <c r="M81" s="62"/>
      <c r="N81" s="62"/>
      <c r="O81" s="62"/>
      <c r="P81" s="62"/>
      <c r="Q81" s="62"/>
      <c r="R81" s="62"/>
      <c r="S81" s="62"/>
    </row>
    <row r="82" spans="1:19" s="10" customFormat="1" ht="13.5" customHeight="1">
      <c r="A82" s="59"/>
      <c r="B82" s="60"/>
      <c r="C82" s="61"/>
      <c r="D82" s="62"/>
      <c r="E82" s="62"/>
      <c r="F82" s="62"/>
      <c r="G82" s="62"/>
      <c r="H82" s="62"/>
      <c r="I82" s="62"/>
      <c r="J82" s="62"/>
      <c r="K82" s="62"/>
      <c r="L82" s="62"/>
      <c r="M82" s="62"/>
      <c r="N82" s="62"/>
      <c r="O82" s="62"/>
      <c r="P82" s="62"/>
      <c r="Q82" s="62"/>
      <c r="R82" s="62"/>
      <c r="S82" s="62"/>
    </row>
    <row r="83" spans="1:19" s="10" customFormat="1" ht="13.5" customHeight="1">
      <c r="A83" s="59"/>
      <c r="B83" s="60"/>
      <c r="C83" s="61"/>
      <c r="D83" s="62"/>
      <c r="E83" s="62"/>
      <c r="F83" s="62"/>
      <c r="G83" s="62"/>
      <c r="H83" s="62"/>
      <c r="I83" s="62"/>
      <c r="J83" s="62"/>
      <c r="K83" s="62"/>
      <c r="L83" s="62"/>
      <c r="M83" s="62"/>
      <c r="N83" s="62"/>
      <c r="O83" s="62"/>
      <c r="P83" s="62"/>
      <c r="Q83" s="62"/>
      <c r="R83" s="62"/>
      <c r="S83" s="62"/>
    </row>
    <row r="84" spans="1:19" s="10" customFormat="1" ht="13.5" customHeight="1">
      <c r="A84" s="59"/>
      <c r="B84" s="60"/>
      <c r="C84" s="61"/>
      <c r="D84" s="62"/>
      <c r="E84" s="62"/>
      <c r="F84" s="62"/>
      <c r="G84" s="62"/>
      <c r="H84" s="62"/>
      <c r="I84" s="62"/>
      <c r="J84" s="62"/>
      <c r="K84" s="62"/>
      <c r="L84" s="62"/>
      <c r="M84" s="62"/>
      <c r="N84" s="62"/>
      <c r="O84" s="62"/>
      <c r="P84" s="62"/>
      <c r="Q84" s="62"/>
      <c r="R84" s="62"/>
      <c r="S84" s="62"/>
    </row>
    <row r="85" spans="1:19" s="10" customFormat="1" ht="13.5" customHeight="1">
      <c r="A85" s="59"/>
      <c r="B85" s="60"/>
      <c r="C85" s="61"/>
      <c r="D85" s="62"/>
      <c r="E85" s="62"/>
      <c r="F85" s="62"/>
      <c r="G85" s="62"/>
      <c r="H85" s="62"/>
      <c r="I85" s="62"/>
      <c r="J85" s="62"/>
      <c r="K85" s="62"/>
      <c r="L85" s="62"/>
      <c r="M85" s="62"/>
      <c r="N85" s="62"/>
      <c r="O85" s="62"/>
      <c r="P85" s="62"/>
      <c r="Q85" s="62"/>
      <c r="R85" s="62"/>
      <c r="S85" s="62"/>
    </row>
    <row r="86" spans="1:19" s="10" customFormat="1" ht="13.5" customHeight="1">
      <c r="A86" s="59"/>
      <c r="B86" s="60"/>
      <c r="C86" s="61"/>
      <c r="D86" s="62"/>
      <c r="E86" s="62"/>
      <c r="F86" s="62"/>
      <c r="G86" s="62"/>
      <c r="H86" s="62"/>
      <c r="I86" s="62"/>
      <c r="J86" s="62"/>
      <c r="K86" s="62"/>
      <c r="L86" s="62"/>
      <c r="M86" s="62"/>
      <c r="N86" s="62"/>
      <c r="O86" s="62"/>
      <c r="P86" s="62"/>
      <c r="Q86" s="62"/>
      <c r="R86" s="62"/>
      <c r="S86" s="62"/>
    </row>
    <row r="87" spans="1:19" s="10" customFormat="1" ht="13.5" customHeight="1">
      <c r="A87" s="59"/>
      <c r="B87" s="60"/>
      <c r="C87" s="61"/>
      <c r="D87" s="62"/>
      <c r="E87" s="62"/>
      <c r="F87" s="62"/>
      <c r="G87" s="62"/>
      <c r="H87" s="62"/>
      <c r="I87" s="62"/>
      <c r="J87" s="62"/>
      <c r="K87" s="62"/>
      <c r="L87" s="62"/>
      <c r="M87" s="62"/>
      <c r="N87" s="62"/>
      <c r="O87" s="62"/>
      <c r="P87" s="62"/>
      <c r="Q87" s="62"/>
      <c r="R87" s="62"/>
      <c r="S87" s="62"/>
    </row>
    <row r="88" spans="1:19" s="10" customFormat="1" ht="13.5" customHeight="1">
      <c r="A88" s="59"/>
      <c r="B88" s="60"/>
      <c r="C88" s="61"/>
      <c r="D88" s="62"/>
      <c r="E88" s="62"/>
      <c r="F88" s="62"/>
      <c r="G88" s="62"/>
      <c r="H88" s="62"/>
      <c r="I88" s="62"/>
      <c r="J88" s="62"/>
      <c r="K88" s="62"/>
      <c r="L88" s="62"/>
      <c r="M88" s="62"/>
      <c r="N88" s="62"/>
      <c r="O88" s="62"/>
      <c r="P88" s="62"/>
      <c r="Q88" s="62"/>
      <c r="R88" s="62"/>
      <c r="S88" s="62"/>
    </row>
    <row r="89" spans="1:19" s="10" customFormat="1" ht="13.5" customHeight="1">
      <c r="A89" s="59"/>
      <c r="B89" s="60"/>
      <c r="C89" s="61"/>
      <c r="D89" s="62"/>
      <c r="E89" s="62"/>
      <c r="F89" s="62"/>
      <c r="G89" s="62"/>
      <c r="H89" s="62"/>
      <c r="I89" s="62"/>
      <c r="J89" s="62"/>
      <c r="K89" s="62"/>
      <c r="L89" s="62"/>
      <c r="M89" s="62"/>
      <c r="N89" s="62"/>
      <c r="O89" s="62"/>
      <c r="P89" s="62"/>
      <c r="Q89" s="62"/>
      <c r="R89" s="62"/>
      <c r="S89" s="62"/>
    </row>
    <row r="90" spans="1:19" s="10" customFormat="1" ht="13.5" customHeight="1">
      <c r="A90" s="59"/>
      <c r="B90" s="60"/>
      <c r="C90" s="61"/>
      <c r="D90" s="62"/>
      <c r="E90" s="62"/>
      <c r="F90" s="62"/>
      <c r="G90" s="62"/>
      <c r="H90" s="62"/>
      <c r="I90" s="62"/>
      <c r="J90" s="62"/>
      <c r="K90" s="62"/>
      <c r="L90" s="62"/>
      <c r="M90" s="62"/>
      <c r="N90" s="62"/>
      <c r="O90" s="62"/>
      <c r="P90" s="62"/>
      <c r="Q90" s="62"/>
      <c r="R90" s="62"/>
      <c r="S90" s="62"/>
    </row>
    <row r="91" spans="1:19" s="10" customFormat="1" ht="13.5" customHeight="1">
      <c r="A91" s="59"/>
      <c r="B91" s="60"/>
      <c r="C91" s="61"/>
      <c r="D91" s="62"/>
      <c r="E91" s="62"/>
      <c r="F91" s="62"/>
      <c r="G91" s="62"/>
      <c r="H91" s="62"/>
      <c r="I91" s="62"/>
      <c r="J91" s="62"/>
      <c r="K91" s="62"/>
      <c r="L91" s="62"/>
      <c r="M91" s="62"/>
      <c r="N91" s="62"/>
      <c r="O91" s="62"/>
      <c r="P91" s="62"/>
      <c r="Q91" s="62"/>
      <c r="R91" s="62"/>
      <c r="S91" s="62"/>
    </row>
    <row r="92" spans="1:19" s="10" customFormat="1" ht="13.5" customHeight="1">
      <c r="A92" s="59"/>
      <c r="B92" s="60"/>
      <c r="C92" s="61"/>
      <c r="D92" s="62"/>
      <c r="E92" s="62"/>
      <c r="F92" s="62"/>
      <c r="G92" s="62"/>
      <c r="H92" s="62"/>
      <c r="I92" s="62"/>
      <c r="J92" s="62"/>
      <c r="K92" s="62"/>
      <c r="L92" s="62"/>
      <c r="M92" s="62"/>
      <c r="N92" s="62"/>
      <c r="O92" s="62"/>
      <c r="P92" s="62"/>
      <c r="Q92" s="62"/>
      <c r="R92" s="62"/>
      <c r="S92" s="62"/>
    </row>
    <row r="93" spans="1:19" s="10" customFormat="1" ht="13.5" customHeight="1">
      <c r="A93" s="59"/>
      <c r="B93" s="60"/>
      <c r="C93" s="61"/>
      <c r="D93" s="62"/>
      <c r="E93" s="62"/>
      <c r="F93" s="62"/>
      <c r="G93" s="62"/>
      <c r="H93" s="62"/>
      <c r="I93" s="62"/>
      <c r="J93" s="62"/>
      <c r="K93" s="62"/>
      <c r="L93" s="62"/>
      <c r="M93" s="62"/>
      <c r="N93" s="62"/>
      <c r="O93" s="62"/>
      <c r="P93" s="62"/>
      <c r="Q93" s="62"/>
      <c r="R93" s="62"/>
      <c r="S93" s="62"/>
    </row>
    <row r="94" spans="1:19" s="10" customFormat="1" ht="13.5" customHeight="1">
      <c r="A94" s="59"/>
      <c r="B94" s="60"/>
      <c r="C94" s="61"/>
      <c r="D94" s="62"/>
      <c r="E94" s="62"/>
      <c r="F94" s="62"/>
      <c r="G94" s="62"/>
      <c r="H94" s="62"/>
      <c r="I94" s="62"/>
      <c r="J94" s="62"/>
      <c r="K94" s="62"/>
      <c r="L94" s="62"/>
      <c r="M94" s="62"/>
      <c r="N94" s="62"/>
      <c r="O94" s="62"/>
      <c r="P94" s="62"/>
      <c r="Q94" s="62"/>
      <c r="R94" s="62"/>
      <c r="S94" s="62"/>
    </row>
    <row r="95" spans="1:19" s="10" customFormat="1" ht="13.5" customHeight="1">
      <c r="A95" s="59"/>
      <c r="B95" s="60"/>
      <c r="C95" s="61"/>
      <c r="D95" s="62"/>
      <c r="E95" s="62"/>
      <c r="F95" s="62"/>
      <c r="G95" s="62"/>
      <c r="H95" s="62"/>
      <c r="I95" s="62"/>
      <c r="J95" s="62"/>
      <c r="K95" s="62"/>
      <c r="L95" s="62"/>
      <c r="M95" s="62"/>
      <c r="N95" s="62"/>
      <c r="O95" s="62"/>
      <c r="P95" s="62"/>
      <c r="Q95" s="62"/>
      <c r="R95" s="62"/>
      <c r="S95" s="62"/>
    </row>
    <row r="96" spans="1:19" s="10" customFormat="1" ht="13.5" customHeight="1">
      <c r="A96" s="59"/>
      <c r="B96" s="60"/>
      <c r="C96" s="61"/>
      <c r="D96" s="62"/>
      <c r="E96" s="62"/>
      <c r="F96" s="62"/>
      <c r="G96" s="62"/>
      <c r="H96" s="62"/>
      <c r="I96" s="62"/>
      <c r="J96" s="62"/>
      <c r="K96" s="62"/>
      <c r="L96" s="62"/>
      <c r="M96" s="62"/>
      <c r="N96" s="62"/>
      <c r="O96" s="62"/>
      <c r="P96" s="62"/>
      <c r="Q96" s="62"/>
      <c r="R96" s="62"/>
      <c r="S96" s="62"/>
    </row>
    <row r="97" spans="1:19" s="10" customFormat="1" ht="13.5" customHeight="1">
      <c r="A97" s="59"/>
      <c r="B97" s="60"/>
      <c r="C97" s="61"/>
      <c r="D97" s="62"/>
      <c r="E97" s="62"/>
      <c r="F97" s="62"/>
      <c r="G97" s="62"/>
      <c r="H97" s="62"/>
      <c r="I97" s="62"/>
      <c r="J97" s="62"/>
      <c r="K97" s="62"/>
      <c r="L97" s="62"/>
      <c r="M97" s="62"/>
      <c r="N97" s="62"/>
      <c r="O97" s="62"/>
      <c r="P97" s="62"/>
      <c r="Q97" s="62"/>
      <c r="R97" s="62"/>
      <c r="S97" s="62"/>
    </row>
    <row r="98" spans="1:19" s="10" customFormat="1" ht="13.5" customHeight="1">
      <c r="A98" s="59"/>
      <c r="B98" s="60"/>
      <c r="C98" s="61"/>
      <c r="D98" s="62"/>
      <c r="E98" s="62"/>
      <c r="F98" s="62"/>
      <c r="G98" s="62"/>
      <c r="H98" s="62"/>
      <c r="I98" s="62"/>
      <c r="J98" s="62"/>
      <c r="K98" s="62"/>
      <c r="L98" s="62"/>
      <c r="M98" s="62"/>
      <c r="N98" s="62"/>
      <c r="O98" s="62"/>
      <c r="P98" s="62"/>
      <c r="Q98" s="62"/>
      <c r="R98" s="62"/>
      <c r="S98" s="62"/>
    </row>
    <row r="99" spans="1:19" s="10" customFormat="1" ht="13.5" customHeight="1">
      <c r="A99" s="59"/>
      <c r="B99" s="60"/>
      <c r="C99" s="61"/>
      <c r="D99" s="62"/>
      <c r="E99" s="62"/>
      <c r="F99" s="62"/>
      <c r="G99" s="62"/>
      <c r="H99" s="62"/>
      <c r="I99" s="62"/>
      <c r="J99" s="62"/>
      <c r="K99" s="62"/>
      <c r="L99" s="62"/>
      <c r="M99" s="62"/>
      <c r="N99" s="62"/>
      <c r="O99" s="62"/>
      <c r="P99" s="62"/>
      <c r="Q99" s="62"/>
      <c r="R99" s="62"/>
      <c r="S99" s="62"/>
    </row>
    <row r="100" spans="1:19" s="10" customFormat="1" ht="13.5" customHeight="1">
      <c r="A100" s="59"/>
      <c r="B100" s="60"/>
      <c r="C100" s="61"/>
      <c r="D100" s="62"/>
      <c r="E100" s="62"/>
      <c r="F100" s="62"/>
      <c r="G100" s="62"/>
      <c r="H100" s="62"/>
      <c r="I100" s="62"/>
      <c r="J100" s="62"/>
      <c r="K100" s="62"/>
      <c r="L100" s="62"/>
      <c r="M100" s="62"/>
      <c r="N100" s="62"/>
      <c r="O100" s="62"/>
      <c r="P100" s="62"/>
      <c r="Q100" s="62"/>
      <c r="R100" s="62"/>
      <c r="S100" s="62"/>
    </row>
    <row r="101" spans="1:19" s="10" customFormat="1" ht="13.5" customHeight="1">
      <c r="A101" s="59"/>
      <c r="B101" s="60"/>
      <c r="C101" s="61"/>
      <c r="D101" s="62"/>
      <c r="E101" s="62"/>
      <c r="F101" s="62"/>
      <c r="G101" s="62"/>
      <c r="H101" s="62"/>
      <c r="I101" s="62"/>
      <c r="J101" s="62"/>
      <c r="K101" s="62"/>
      <c r="L101" s="62"/>
      <c r="M101" s="62"/>
      <c r="N101" s="62"/>
      <c r="O101" s="62"/>
      <c r="P101" s="62"/>
      <c r="Q101" s="62"/>
      <c r="R101" s="62"/>
      <c r="S101" s="62"/>
    </row>
    <row r="102" spans="1:19" s="10" customFormat="1" ht="13.5" customHeight="1">
      <c r="A102" s="59"/>
      <c r="B102" s="60"/>
      <c r="C102" s="61"/>
      <c r="D102" s="62"/>
      <c r="E102" s="62"/>
      <c r="F102" s="62"/>
      <c r="G102" s="62"/>
      <c r="H102" s="62"/>
      <c r="I102" s="62"/>
      <c r="J102" s="62"/>
      <c r="K102" s="62"/>
      <c r="L102" s="62"/>
      <c r="M102" s="62"/>
      <c r="N102" s="62"/>
      <c r="O102" s="62"/>
      <c r="P102" s="62"/>
      <c r="Q102" s="62"/>
      <c r="R102" s="62"/>
      <c r="S102" s="62"/>
    </row>
    <row r="103" spans="1:19" s="10" customFormat="1" ht="13.5" customHeight="1">
      <c r="A103" s="59"/>
      <c r="B103" s="60"/>
      <c r="C103" s="61"/>
      <c r="D103" s="62"/>
      <c r="E103" s="62"/>
      <c r="F103" s="62"/>
      <c r="G103" s="62"/>
      <c r="H103" s="62"/>
      <c r="I103" s="62"/>
      <c r="J103" s="62"/>
      <c r="K103" s="62"/>
      <c r="L103" s="62"/>
      <c r="M103" s="62"/>
      <c r="N103" s="62"/>
      <c r="O103" s="62"/>
      <c r="P103" s="62"/>
      <c r="Q103" s="62"/>
      <c r="R103" s="62"/>
      <c r="S103" s="62"/>
    </row>
    <row r="104" spans="1:19" s="10" customFormat="1" ht="13.5" customHeight="1">
      <c r="A104" s="59"/>
      <c r="B104" s="60"/>
      <c r="C104" s="61"/>
      <c r="D104" s="62"/>
      <c r="E104" s="62"/>
      <c r="F104" s="62"/>
      <c r="G104" s="62"/>
      <c r="H104" s="62"/>
      <c r="I104" s="62"/>
      <c r="J104" s="62"/>
      <c r="K104" s="62"/>
      <c r="L104" s="62"/>
      <c r="M104" s="62"/>
      <c r="N104" s="62"/>
      <c r="O104" s="62"/>
      <c r="P104" s="62"/>
      <c r="Q104" s="62"/>
      <c r="R104" s="62"/>
      <c r="S104" s="62"/>
    </row>
    <row r="105" spans="1:19" s="10" customFormat="1" ht="13.5" customHeight="1">
      <c r="A105" s="59"/>
      <c r="B105" s="60"/>
      <c r="C105" s="61"/>
      <c r="D105" s="62"/>
      <c r="E105" s="62"/>
      <c r="F105" s="62"/>
      <c r="G105" s="62"/>
      <c r="H105" s="62"/>
      <c r="I105" s="62"/>
      <c r="J105" s="62"/>
      <c r="K105" s="62"/>
      <c r="L105" s="62"/>
      <c r="M105" s="62"/>
      <c r="N105" s="62"/>
      <c r="O105" s="62"/>
      <c r="P105" s="62"/>
      <c r="Q105" s="62"/>
      <c r="R105" s="62"/>
      <c r="S105" s="62"/>
    </row>
    <row r="106" spans="1:19" s="10" customFormat="1" ht="13.5" customHeight="1">
      <c r="A106" s="59"/>
      <c r="B106" s="60"/>
      <c r="C106" s="61"/>
      <c r="D106" s="62"/>
      <c r="E106" s="62"/>
      <c r="F106" s="62"/>
      <c r="G106" s="62"/>
      <c r="H106" s="62"/>
      <c r="I106" s="62"/>
      <c r="J106" s="62"/>
      <c r="K106" s="62"/>
      <c r="L106" s="62"/>
      <c r="M106" s="62"/>
      <c r="N106" s="62"/>
      <c r="O106" s="62"/>
      <c r="P106" s="62"/>
      <c r="Q106" s="62"/>
      <c r="R106" s="62"/>
      <c r="S106" s="62"/>
    </row>
    <row r="107" spans="1:19" s="10" customFormat="1" ht="13.5" customHeight="1">
      <c r="A107" s="59"/>
      <c r="B107" s="60"/>
      <c r="C107" s="61"/>
      <c r="D107" s="62"/>
      <c r="E107" s="62"/>
      <c r="F107" s="62"/>
      <c r="G107" s="62"/>
      <c r="H107" s="62"/>
      <c r="I107" s="62"/>
      <c r="J107" s="62"/>
      <c r="K107" s="62"/>
      <c r="L107" s="62"/>
      <c r="M107" s="62"/>
      <c r="N107" s="62"/>
      <c r="O107" s="62"/>
      <c r="P107" s="62"/>
      <c r="Q107" s="62"/>
      <c r="R107" s="62"/>
      <c r="S107" s="62"/>
    </row>
    <row r="108" spans="1:19" s="10" customFormat="1" ht="13.5" customHeight="1">
      <c r="A108" s="59"/>
      <c r="B108" s="60"/>
      <c r="C108" s="61"/>
      <c r="D108" s="62"/>
      <c r="E108" s="62"/>
      <c r="F108" s="62"/>
      <c r="G108" s="62"/>
      <c r="H108" s="62"/>
      <c r="I108" s="62"/>
      <c r="J108" s="62"/>
      <c r="K108" s="62"/>
      <c r="L108" s="62"/>
      <c r="M108" s="62"/>
      <c r="N108" s="62"/>
      <c r="O108" s="62"/>
      <c r="P108" s="62"/>
      <c r="Q108" s="62"/>
      <c r="R108" s="62"/>
      <c r="S108" s="62"/>
    </row>
    <row r="109" spans="1:19" s="10" customFormat="1" ht="13.5" customHeight="1">
      <c r="A109" s="59"/>
      <c r="B109" s="60"/>
      <c r="C109" s="61"/>
      <c r="D109" s="62"/>
      <c r="E109" s="62"/>
      <c r="F109" s="62"/>
      <c r="G109" s="62"/>
      <c r="H109" s="62"/>
      <c r="I109" s="62"/>
      <c r="J109" s="62"/>
      <c r="K109" s="62"/>
      <c r="L109" s="62"/>
      <c r="M109" s="62"/>
      <c r="N109" s="62"/>
      <c r="O109" s="62"/>
      <c r="P109" s="62"/>
      <c r="Q109" s="62"/>
      <c r="R109" s="62"/>
      <c r="S109" s="62"/>
    </row>
    <row r="110" spans="1:19" s="10" customFormat="1" ht="13.5" customHeight="1">
      <c r="A110" s="59"/>
      <c r="B110" s="60"/>
      <c r="C110" s="61"/>
      <c r="D110" s="62"/>
      <c r="E110" s="62"/>
      <c r="F110" s="62"/>
      <c r="G110" s="62"/>
      <c r="H110" s="62"/>
      <c r="I110" s="62"/>
      <c r="J110" s="62"/>
      <c r="K110" s="62"/>
      <c r="L110" s="62"/>
      <c r="M110" s="62"/>
      <c r="N110" s="62"/>
      <c r="O110" s="62"/>
      <c r="P110" s="62"/>
      <c r="Q110" s="62"/>
      <c r="R110" s="62"/>
      <c r="S110" s="62"/>
    </row>
    <row r="111" spans="1:19" s="10" customFormat="1" ht="13.5" customHeight="1">
      <c r="A111" s="59"/>
      <c r="B111" s="60"/>
      <c r="C111" s="61"/>
      <c r="D111" s="62"/>
      <c r="E111" s="62"/>
      <c r="F111" s="62"/>
      <c r="G111" s="62"/>
      <c r="H111" s="62"/>
      <c r="I111" s="62"/>
      <c r="J111" s="62"/>
      <c r="K111" s="62"/>
      <c r="L111" s="62"/>
      <c r="M111" s="62"/>
      <c r="N111" s="62"/>
      <c r="O111" s="62"/>
      <c r="P111" s="62"/>
      <c r="Q111" s="62"/>
      <c r="R111" s="62"/>
      <c r="S111" s="62"/>
    </row>
    <row r="112" spans="1:19" s="10" customFormat="1" ht="13.5" customHeight="1">
      <c r="A112" s="59"/>
      <c r="B112" s="60"/>
      <c r="C112" s="61"/>
      <c r="D112" s="62"/>
      <c r="E112" s="62"/>
      <c r="F112" s="62"/>
      <c r="G112" s="62"/>
      <c r="H112" s="62"/>
      <c r="I112" s="62"/>
      <c r="J112" s="62"/>
      <c r="K112" s="62"/>
      <c r="L112" s="62"/>
      <c r="M112" s="62"/>
      <c r="N112" s="62"/>
      <c r="O112" s="62"/>
      <c r="P112" s="62"/>
      <c r="Q112" s="62"/>
      <c r="R112" s="62"/>
      <c r="S112" s="62"/>
    </row>
    <row r="113" spans="1:19" s="10" customFormat="1" ht="13.5" customHeight="1">
      <c r="A113" s="59"/>
      <c r="B113" s="60"/>
      <c r="C113" s="61"/>
      <c r="D113" s="62"/>
      <c r="E113" s="62"/>
      <c r="F113" s="62"/>
      <c r="G113" s="62"/>
      <c r="H113" s="62"/>
      <c r="I113" s="62"/>
      <c r="J113" s="62"/>
      <c r="K113" s="62"/>
      <c r="L113" s="62"/>
      <c r="M113" s="62"/>
      <c r="N113" s="62"/>
      <c r="O113" s="62"/>
      <c r="P113" s="62"/>
      <c r="Q113" s="62"/>
      <c r="R113" s="62"/>
      <c r="S113" s="62"/>
    </row>
    <row r="114" spans="1:19" s="10" customFormat="1" ht="13.5" customHeight="1">
      <c r="A114" s="59"/>
      <c r="B114" s="60"/>
      <c r="C114" s="61"/>
      <c r="D114" s="62"/>
      <c r="E114" s="62"/>
      <c r="F114" s="62"/>
      <c r="G114" s="62"/>
      <c r="H114" s="62"/>
      <c r="I114" s="62"/>
      <c r="J114" s="62"/>
      <c r="K114" s="62"/>
      <c r="L114" s="62"/>
      <c r="M114" s="62"/>
      <c r="N114" s="62"/>
      <c r="O114" s="62"/>
      <c r="P114" s="62"/>
      <c r="Q114" s="62"/>
      <c r="R114" s="62"/>
      <c r="S114" s="62"/>
    </row>
    <row r="115" spans="1:19" s="10" customFormat="1" ht="13.5" customHeight="1">
      <c r="A115" s="59"/>
      <c r="B115" s="60"/>
      <c r="C115" s="61"/>
      <c r="D115" s="62"/>
      <c r="E115" s="62"/>
      <c r="F115" s="62"/>
      <c r="G115" s="62"/>
      <c r="H115" s="62"/>
      <c r="I115" s="62"/>
      <c r="J115" s="62"/>
      <c r="K115" s="62"/>
      <c r="L115" s="62"/>
      <c r="M115" s="62"/>
      <c r="N115" s="62"/>
      <c r="O115" s="62"/>
      <c r="P115" s="62"/>
      <c r="Q115" s="62"/>
      <c r="R115" s="62"/>
      <c r="S115" s="62"/>
    </row>
    <row r="116" spans="1:19" s="10" customFormat="1" ht="13.5" customHeight="1">
      <c r="A116" s="59"/>
      <c r="B116" s="60"/>
      <c r="C116" s="61"/>
      <c r="D116" s="62"/>
      <c r="E116" s="62"/>
      <c r="F116" s="62"/>
      <c r="G116" s="62"/>
      <c r="H116" s="62"/>
      <c r="I116" s="62"/>
      <c r="J116" s="62"/>
      <c r="K116" s="62"/>
      <c r="L116" s="62"/>
      <c r="M116" s="62"/>
      <c r="N116" s="62"/>
      <c r="O116" s="62"/>
      <c r="P116" s="62"/>
      <c r="Q116" s="62"/>
      <c r="R116" s="62"/>
      <c r="S116" s="62"/>
    </row>
    <row r="117" spans="1:19" s="10" customFormat="1" ht="13.5" customHeight="1">
      <c r="A117" s="59"/>
      <c r="B117" s="60"/>
      <c r="C117" s="61"/>
      <c r="D117" s="62"/>
      <c r="E117" s="62"/>
      <c r="F117" s="62"/>
      <c r="G117" s="62"/>
      <c r="H117" s="62"/>
      <c r="I117" s="62"/>
      <c r="J117" s="62"/>
      <c r="K117" s="62"/>
      <c r="L117" s="62"/>
      <c r="M117" s="62"/>
      <c r="N117" s="62"/>
      <c r="O117" s="62"/>
      <c r="P117" s="62"/>
      <c r="Q117" s="62"/>
      <c r="R117" s="62"/>
      <c r="S117" s="62"/>
    </row>
    <row r="118" spans="1:19" s="10" customFormat="1" ht="13.5" customHeight="1">
      <c r="A118" s="59"/>
      <c r="B118" s="60"/>
      <c r="C118" s="61"/>
      <c r="D118" s="62"/>
      <c r="E118" s="62"/>
      <c r="F118" s="62"/>
      <c r="G118" s="62"/>
      <c r="H118" s="62"/>
      <c r="I118" s="62"/>
      <c r="J118" s="62"/>
      <c r="K118" s="62"/>
      <c r="L118" s="62"/>
      <c r="M118" s="62"/>
      <c r="N118" s="62"/>
      <c r="O118" s="62"/>
      <c r="P118" s="62"/>
      <c r="Q118" s="62"/>
      <c r="R118" s="62"/>
      <c r="S118" s="62"/>
    </row>
    <row r="119" spans="1:19" s="10" customFormat="1" ht="13.5" customHeight="1">
      <c r="A119" s="59"/>
      <c r="B119" s="60"/>
      <c r="C119" s="61"/>
      <c r="D119" s="62"/>
      <c r="E119" s="62"/>
      <c r="F119" s="62"/>
      <c r="G119" s="62"/>
      <c r="H119" s="62"/>
      <c r="I119" s="62"/>
      <c r="J119" s="62"/>
      <c r="K119" s="62"/>
      <c r="L119" s="62"/>
      <c r="M119" s="62"/>
      <c r="N119" s="62"/>
      <c r="O119" s="62"/>
      <c r="P119" s="62"/>
      <c r="Q119" s="62"/>
      <c r="R119" s="62"/>
      <c r="S119" s="62"/>
    </row>
    <row r="120" spans="1:19" s="10" customFormat="1" ht="13.5" customHeight="1">
      <c r="A120" s="59"/>
      <c r="B120" s="60"/>
      <c r="C120" s="61"/>
      <c r="D120" s="62"/>
      <c r="E120" s="62"/>
      <c r="F120" s="62"/>
      <c r="G120" s="62"/>
      <c r="H120" s="62"/>
      <c r="I120" s="62"/>
      <c r="J120" s="62"/>
      <c r="K120" s="62"/>
      <c r="L120" s="62"/>
      <c r="M120" s="62"/>
      <c r="N120" s="62"/>
      <c r="O120" s="62"/>
      <c r="P120" s="62"/>
      <c r="Q120" s="62"/>
      <c r="R120" s="62"/>
      <c r="S120" s="62"/>
    </row>
    <row r="121" spans="1:19" s="10" customFormat="1" ht="13.5" customHeight="1">
      <c r="A121" s="59"/>
      <c r="B121" s="60"/>
      <c r="C121" s="61"/>
      <c r="D121" s="62"/>
      <c r="E121" s="62"/>
      <c r="F121" s="62"/>
      <c r="G121" s="62"/>
      <c r="H121" s="62"/>
      <c r="I121" s="62"/>
      <c r="J121" s="62"/>
      <c r="K121" s="62"/>
      <c r="L121" s="62"/>
      <c r="M121" s="62"/>
      <c r="N121" s="62"/>
      <c r="O121" s="62"/>
      <c r="P121" s="62"/>
      <c r="Q121" s="62"/>
      <c r="R121" s="62"/>
      <c r="S121" s="62"/>
    </row>
    <row r="122" spans="1:19" s="10" customFormat="1" ht="13.5" customHeight="1">
      <c r="A122" s="59"/>
      <c r="B122" s="60"/>
      <c r="C122" s="61"/>
      <c r="D122" s="62"/>
      <c r="E122" s="62"/>
      <c r="F122" s="62"/>
      <c r="G122" s="62"/>
      <c r="H122" s="62"/>
      <c r="I122" s="62"/>
      <c r="J122" s="62"/>
      <c r="K122" s="62"/>
      <c r="L122" s="62"/>
      <c r="M122" s="62"/>
      <c r="N122" s="62"/>
      <c r="O122" s="62"/>
      <c r="P122" s="62"/>
      <c r="Q122" s="62"/>
      <c r="R122" s="62"/>
      <c r="S122" s="62"/>
    </row>
    <row r="123" spans="1:19" s="10" customFormat="1" ht="13.5" customHeight="1">
      <c r="A123" s="59"/>
      <c r="B123" s="60"/>
      <c r="C123" s="61"/>
      <c r="D123" s="62"/>
      <c r="E123" s="62"/>
      <c r="F123" s="62"/>
      <c r="G123" s="62"/>
      <c r="H123" s="62"/>
      <c r="I123" s="62"/>
      <c r="J123" s="62"/>
      <c r="K123" s="62"/>
      <c r="L123" s="62"/>
      <c r="M123" s="62"/>
      <c r="N123" s="62"/>
      <c r="O123" s="62"/>
      <c r="P123" s="62"/>
      <c r="Q123" s="62"/>
      <c r="R123" s="62"/>
      <c r="S123" s="62"/>
    </row>
    <row r="124" spans="1:19" s="10" customFormat="1" ht="13.5" customHeight="1">
      <c r="A124" s="59"/>
      <c r="B124" s="60"/>
      <c r="C124" s="61"/>
      <c r="D124" s="62"/>
      <c r="E124" s="62"/>
      <c r="F124" s="62"/>
      <c r="G124" s="62"/>
      <c r="H124" s="62"/>
      <c r="I124" s="62"/>
      <c r="J124" s="62"/>
      <c r="K124" s="62"/>
      <c r="L124" s="62"/>
      <c r="M124" s="62"/>
      <c r="N124" s="62"/>
      <c r="O124" s="62"/>
      <c r="P124" s="62"/>
      <c r="Q124" s="62"/>
      <c r="R124" s="62"/>
      <c r="S124" s="62"/>
    </row>
    <row r="125" spans="1:19" s="10" customFormat="1" ht="13.5" customHeight="1">
      <c r="A125" s="59"/>
      <c r="B125" s="60"/>
      <c r="C125" s="61"/>
      <c r="D125" s="62"/>
      <c r="E125" s="62"/>
      <c r="F125" s="62"/>
      <c r="G125" s="62"/>
      <c r="H125" s="62"/>
      <c r="I125" s="62"/>
      <c r="J125" s="62"/>
      <c r="K125" s="62"/>
      <c r="L125" s="62"/>
      <c r="M125" s="62"/>
      <c r="N125" s="62"/>
      <c r="O125" s="62"/>
      <c r="P125" s="62"/>
      <c r="Q125" s="62"/>
      <c r="R125" s="62"/>
      <c r="S125" s="62"/>
    </row>
    <row r="126" spans="1:19" s="10" customFormat="1" ht="13.5" customHeight="1">
      <c r="A126" s="59"/>
      <c r="B126" s="60"/>
      <c r="C126" s="61"/>
      <c r="D126" s="62"/>
      <c r="E126" s="62"/>
      <c r="F126" s="62"/>
      <c r="G126" s="62"/>
      <c r="H126" s="62"/>
      <c r="I126" s="62"/>
      <c r="J126" s="62"/>
      <c r="K126" s="62"/>
      <c r="L126" s="62"/>
      <c r="M126" s="62"/>
      <c r="N126" s="62"/>
      <c r="O126" s="62"/>
      <c r="P126" s="62"/>
      <c r="Q126" s="62"/>
      <c r="R126" s="62"/>
      <c r="S126" s="62"/>
    </row>
    <row r="127" spans="1:19" s="10" customFormat="1" ht="13.5" customHeight="1">
      <c r="A127" s="59"/>
      <c r="B127" s="60"/>
      <c r="C127" s="61"/>
      <c r="D127" s="62"/>
      <c r="E127" s="62"/>
      <c r="F127" s="62"/>
      <c r="G127" s="62"/>
      <c r="H127" s="62"/>
      <c r="I127" s="62"/>
      <c r="J127" s="62"/>
      <c r="K127" s="62"/>
      <c r="L127" s="62"/>
      <c r="M127" s="62"/>
      <c r="N127" s="62"/>
      <c r="O127" s="62"/>
      <c r="P127" s="62"/>
      <c r="Q127" s="62"/>
      <c r="R127" s="62"/>
      <c r="S127" s="62"/>
    </row>
    <row r="128" spans="1:19" s="10" customFormat="1" ht="13.5" customHeight="1">
      <c r="A128" s="59"/>
      <c r="B128" s="60"/>
      <c r="C128" s="61"/>
      <c r="D128" s="62"/>
      <c r="E128" s="62"/>
      <c r="F128" s="62"/>
      <c r="G128" s="62"/>
      <c r="H128" s="62"/>
      <c r="I128" s="62"/>
      <c r="J128" s="62"/>
      <c r="K128" s="62"/>
      <c r="L128" s="62"/>
      <c r="M128" s="62"/>
      <c r="N128" s="62"/>
      <c r="O128" s="62"/>
      <c r="P128" s="62"/>
      <c r="Q128" s="62"/>
      <c r="R128" s="62"/>
      <c r="S128" s="62"/>
    </row>
    <row r="129" spans="1:19" s="10" customFormat="1" ht="13.5" customHeight="1">
      <c r="A129" s="59"/>
      <c r="B129" s="60"/>
      <c r="C129" s="61"/>
      <c r="D129" s="62"/>
      <c r="E129" s="62"/>
      <c r="F129" s="62"/>
      <c r="G129" s="62"/>
      <c r="H129" s="62"/>
      <c r="I129" s="62"/>
      <c r="J129" s="62"/>
      <c r="K129" s="62"/>
      <c r="L129" s="62"/>
      <c r="M129" s="62"/>
      <c r="N129" s="62"/>
      <c r="O129" s="62"/>
      <c r="P129" s="62"/>
      <c r="Q129" s="62"/>
      <c r="R129" s="62"/>
      <c r="S129" s="62"/>
    </row>
    <row r="130" spans="1:19" s="10" customFormat="1" ht="13.5" customHeight="1">
      <c r="A130" s="59"/>
      <c r="B130" s="60"/>
      <c r="C130" s="61"/>
      <c r="D130" s="62"/>
      <c r="E130" s="62"/>
      <c r="F130" s="62"/>
      <c r="G130" s="62"/>
      <c r="H130" s="62"/>
      <c r="I130" s="62"/>
      <c r="J130" s="62"/>
      <c r="K130" s="62"/>
      <c r="L130" s="62"/>
      <c r="M130" s="62"/>
      <c r="N130" s="62"/>
      <c r="O130" s="62"/>
      <c r="P130" s="62"/>
      <c r="Q130" s="62"/>
      <c r="R130" s="62"/>
      <c r="S130" s="62"/>
    </row>
    <row r="131" spans="1:19" s="10" customFormat="1" ht="13.5" customHeight="1">
      <c r="A131" s="59"/>
      <c r="B131" s="60"/>
      <c r="C131" s="61"/>
      <c r="D131" s="62"/>
      <c r="E131" s="62"/>
      <c r="F131" s="62"/>
      <c r="G131" s="62"/>
      <c r="H131" s="62"/>
      <c r="I131" s="62"/>
      <c r="J131" s="62"/>
      <c r="K131" s="62"/>
      <c r="L131" s="62"/>
      <c r="M131" s="62"/>
      <c r="N131" s="62"/>
      <c r="O131" s="62"/>
      <c r="P131" s="62"/>
      <c r="Q131" s="62"/>
      <c r="R131" s="62"/>
      <c r="S131" s="62"/>
    </row>
    <row r="132" spans="1:19" s="10" customFormat="1" ht="13.5" customHeight="1">
      <c r="A132" s="59"/>
      <c r="B132" s="60"/>
      <c r="C132" s="61"/>
      <c r="D132" s="62"/>
      <c r="E132" s="62"/>
      <c r="F132" s="62"/>
      <c r="G132" s="62"/>
      <c r="H132" s="62"/>
      <c r="I132" s="62"/>
      <c r="J132" s="62"/>
      <c r="K132" s="62"/>
      <c r="L132" s="62"/>
      <c r="M132" s="62"/>
      <c r="N132" s="62"/>
      <c r="O132" s="62"/>
      <c r="P132" s="62"/>
      <c r="Q132" s="62"/>
      <c r="R132" s="62"/>
      <c r="S132" s="62"/>
    </row>
    <row r="133" spans="1:19" s="10" customFormat="1" ht="13.5" customHeight="1">
      <c r="A133" s="59"/>
      <c r="B133" s="60"/>
      <c r="C133" s="61"/>
      <c r="D133" s="62"/>
      <c r="E133" s="62"/>
      <c r="F133" s="62"/>
      <c r="G133" s="62"/>
      <c r="H133" s="62"/>
      <c r="I133" s="62"/>
      <c r="J133" s="62"/>
      <c r="K133" s="62"/>
      <c r="L133" s="62"/>
      <c r="M133" s="62"/>
      <c r="N133" s="62"/>
      <c r="O133" s="62"/>
      <c r="P133" s="62"/>
      <c r="Q133" s="62"/>
      <c r="R133" s="62"/>
      <c r="S133" s="62"/>
    </row>
    <row r="134" spans="1:19" s="10" customFormat="1" ht="13.5" customHeight="1">
      <c r="A134" s="59"/>
      <c r="B134" s="60"/>
      <c r="C134" s="61"/>
      <c r="D134" s="62"/>
      <c r="E134" s="62"/>
      <c r="F134" s="62"/>
      <c r="G134" s="62"/>
      <c r="H134" s="62"/>
      <c r="I134" s="62"/>
      <c r="J134" s="62"/>
      <c r="K134" s="62"/>
      <c r="L134" s="62"/>
      <c r="M134" s="62"/>
      <c r="N134" s="62"/>
      <c r="O134" s="62"/>
      <c r="P134" s="62"/>
      <c r="Q134" s="62"/>
      <c r="R134" s="62"/>
      <c r="S134" s="62"/>
    </row>
    <row r="135" spans="1:19" s="10" customFormat="1" ht="13.5" customHeight="1">
      <c r="A135" s="59"/>
      <c r="B135" s="60"/>
      <c r="C135" s="61"/>
      <c r="D135" s="62"/>
      <c r="E135" s="62"/>
      <c r="F135" s="62"/>
      <c r="G135" s="62"/>
      <c r="H135" s="62"/>
      <c r="I135" s="62"/>
      <c r="J135" s="62"/>
      <c r="K135" s="62"/>
      <c r="L135" s="62"/>
      <c r="M135" s="62"/>
      <c r="N135" s="62"/>
      <c r="O135" s="62"/>
      <c r="P135" s="62"/>
      <c r="Q135" s="62"/>
      <c r="R135" s="62"/>
      <c r="S135" s="62"/>
    </row>
    <row r="136" spans="1:19" s="10" customFormat="1" ht="13.5" customHeight="1">
      <c r="A136" s="59"/>
      <c r="B136" s="60"/>
      <c r="C136" s="61"/>
      <c r="D136" s="62"/>
      <c r="E136" s="62"/>
      <c r="F136" s="62"/>
      <c r="G136" s="62"/>
      <c r="H136" s="62"/>
      <c r="I136" s="62"/>
      <c r="J136" s="62"/>
      <c r="K136" s="62"/>
      <c r="L136" s="62"/>
      <c r="M136" s="62"/>
      <c r="N136" s="62"/>
      <c r="O136" s="62"/>
      <c r="P136" s="62"/>
      <c r="Q136" s="62"/>
      <c r="R136" s="62"/>
      <c r="S136" s="62"/>
    </row>
    <row r="137" spans="1:19" s="10" customFormat="1" ht="13.5" customHeight="1">
      <c r="A137" s="59"/>
      <c r="B137" s="60"/>
      <c r="C137" s="61"/>
      <c r="D137" s="62"/>
      <c r="E137" s="62"/>
      <c r="F137" s="62"/>
      <c r="G137" s="62"/>
      <c r="H137" s="62"/>
      <c r="I137" s="62"/>
      <c r="J137" s="62"/>
      <c r="K137" s="62"/>
      <c r="L137" s="62"/>
      <c r="M137" s="62"/>
      <c r="N137" s="62"/>
      <c r="O137" s="62"/>
      <c r="P137" s="62"/>
      <c r="Q137" s="62"/>
      <c r="R137" s="62"/>
      <c r="S137" s="62"/>
    </row>
    <row r="138" spans="1:19" s="10" customFormat="1" ht="13.5" customHeight="1">
      <c r="A138" s="59"/>
      <c r="B138" s="60"/>
      <c r="C138" s="61"/>
      <c r="D138" s="62"/>
      <c r="E138" s="62"/>
      <c r="F138" s="62"/>
      <c r="G138" s="62"/>
      <c r="H138" s="62"/>
      <c r="I138" s="62"/>
      <c r="J138" s="62"/>
      <c r="K138" s="62"/>
      <c r="L138" s="62"/>
      <c r="M138" s="62"/>
      <c r="N138" s="62"/>
      <c r="O138" s="62"/>
      <c r="P138" s="62"/>
      <c r="Q138" s="62"/>
      <c r="R138" s="62"/>
      <c r="S138" s="62"/>
    </row>
    <row r="139" spans="1:19" s="10" customFormat="1" ht="13.5" customHeight="1">
      <c r="A139" s="59"/>
      <c r="B139" s="60"/>
      <c r="C139" s="61"/>
      <c r="D139" s="62"/>
      <c r="E139" s="62"/>
      <c r="F139" s="62"/>
      <c r="G139" s="62"/>
      <c r="H139" s="62"/>
      <c r="I139" s="62"/>
      <c r="J139" s="62"/>
      <c r="K139" s="62"/>
      <c r="L139" s="62"/>
      <c r="M139" s="62"/>
      <c r="N139" s="62"/>
      <c r="O139" s="62"/>
      <c r="P139" s="62"/>
      <c r="Q139" s="62"/>
      <c r="R139" s="62"/>
      <c r="S139" s="62"/>
    </row>
    <row r="140" spans="1:19" s="10" customFormat="1" ht="13.5" customHeight="1">
      <c r="A140" s="59"/>
      <c r="B140" s="60"/>
      <c r="C140" s="61"/>
      <c r="D140" s="62"/>
      <c r="E140" s="62"/>
      <c r="F140" s="62"/>
      <c r="G140" s="62"/>
      <c r="H140" s="62"/>
      <c r="I140" s="62"/>
      <c r="J140" s="62"/>
      <c r="K140" s="62"/>
      <c r="L140" s="62"/>
      <c r="M140" s="62"/>
      <c r="N140" s="62"/>
      <c r="O140" s="62"/>
      <c r="P140" s="62"/>
      <c r="Q140" s="62"/>
      <c r="R140" s="62"/>
      <c r="S140" s="62"/>
    </row>
    <row r="141" spans="1:19" s="10" customFormat="1" ht="13.5" customHeight="1">
      <c r="A141" s="59"/>
      <c r="B141" s="60"/>
      <c r="C141" s="61"/>
      <c r="D141" s="62"/>
      <c r="E141" s="62"/>
      <c r="F141" s="62"/>
      <c r="G141" s="62"/>
      <c r="H141" s="62"/>
      <c r="I141" s="62"/>
      <c r="J141" s="62"/>
      <c r="K141" s="62"/>
      <c r="L141" s="62"/>
      <c r="M141" s="62"/>
      <c r="N141" s="62"/>
      <c r="O141" s="62"/>
      <c r="P141" s="62"/>
      <c r="Q141" s="62"/>
      <c r="R141" s="62"/>
      <c r="S141" s="62"/>
    </row>
    <row r="142" spans="1:19" s="10" customFormat="1" ht="13.5" customHeight="1">
      <c r="A142" s="59"/>
      <c r="B142" s="60"/>
      <c r="C142" s="61"/>
      <c r="D142" s="62"/>
      <c r="E142" s="62"/>
      <c r="F142" s="62"/>
      <c r="G142" s="62"/>
      <c r="H142" s="62"/>
      <c r="I142" s="62"/>
      <c r="J142" s="62"/>
      <c r="K142" s="62"/>
      <c r="L142" s="62"/>
      <c r="M142" s="62"/>
      <c r="N142" s="62"/>
      <c r="O142" s="62"/>
      <c r="P142" s="62"/>
      <c r="Q142" s="62"/>
      <c r="R142" s="62"/>
      <c r="S142" s="62"/>
    </row>
    <row r="143" spans="1:19" s="10" customFormat="1" ht="13.5" customHeight="1">
      <c r="A143" s="59"/>
      <c r="B143" s="60"/>
      <c r="C143" s="61"/>
      <c r="D143" s="62"/>
      <c r="E143" s="62"/>
      <c r="F143" s="62"/>
      <c r="G143" s="62"/>
      <c r="H143" s="62"/>
      <c r="I143" s="62"/>
      <c r="J143" s="62"/>
      <c r="K143" s="62"/>
      <c r="L143" s="62"/>
      <c r="M143" s="62"/>
      <c r="N143" s="62"/>
      <c r="O143" s="62"/>
      <c r="P143" s="62"/>
      <c r="Q143" s="62"/>
      <c r="R143" s="62"/>
      <c r="S143" s="62"/>
    </row>
    <row r="144" spans="1:19" s="10" customFormat="1" ht="13.5" customHeight="1">
      <c r="A144" s="59"/>
      <c r="B144" s="60"/>
      <c r="C144" s="61"/>
      <c r="D144" s="62"/>
      <c r="E144" s="62"/>
      <c r="F144" s="62"/>
      <c r="G144" s="62"/>
      <c r="H144" s="62"/>
      <c r="I144" s="62"/>
      <c r="J144" s="62"/>
      <c r="K144" s="62"/>
      <c r="L144" s="62"/>
      <c r="M144" s="62"/>
      <c r="N144" s="62"/>
      <c r="O144" s="62"/>
      <c r="P144" s="62"/>
      <c r="Q144" s="62"/>
      <c r="R144" s="62"/>
      <c r="S144" s="62"/>
    </row>
    <row r="145" spans="1:19" s="10" customFormat="1" ht="13.5" customHeight="1">
      <c r="A145" s="59"/>
      <c r="B145" s="60"/>
      <c r="C145" s="61"/>
      <c r="D145" s="62"/>
      <c r="E145" s="62"/>
      <c r="F145" s="62"/>
      <c r="G145" s="62"/>
      <c r="H145" s="62"/>
      <c r="I145" s="62"/>
      <c r="J145" s="62"/>
      <c r="K145" s="62"/>
      <c r="L145" s="62"/>
      <c r="M145" s="62"/>
      <c r="N145" s="62"/>
      <c r="O145" s="62"/>
      <c r="P145" s="62"/>
      <c r="Q145" s="62"/>
      <c r="R145" s="62"/>
      <c r="S145" s="62"/>
    </row>
    <row r="146" spans="1:19" s="10" customFormat="1" ht="13.5" customHeight="1">
      <c r="A146" s="59"/>
      <c r="B146" s="60"/>
      <c r="C146" s="61"/>
      <c r="D146" s="62"/>
      <c r="E146" s="62"/>
      <c r="F146" s="62"/>
      <c r="G146" s="62"/>
      <c r="H146" s="62"/>
      <c r="I146" s="62"/>
      <c r="J146" s="62"/>
      <c r="K146" s="62"/>
      <c r="L146" s="62"/>
      <c r="M146" s="62"/>
      <c r="N146" s="62"/>
      <c r="O146" s="62"/>
      <c r="P146" s="62"/>
      <c r="Q146" s="62"/>
      <c r="R146" s="62"/>
      <c r="S146" s="62"/>
    </row>
    <row r="147" spans="1:19" s="10" customFormat="1" ht="13.5" customHeight="1">
      <c r="A147" s="59"/>
      <c r="B147" s="60"/>
      <c r="C147" s="61"/>
      <c r="D147" s="62"/>
      <c r="E147" s="62"/>
      <c r="F147" s="62"/>
      <c r="G147" s="62"/>
      <c r="H147" s="62"/>
      <c r="I147" s="62"/>
      <c r="J147" s="62"/>
      <c r="K147" s="62"/>
      <c r="L147" s="62"/>
      <c r="M147" s="62"/>
      <c r="N147" s="62"/>
      <c r="O147" s="62"/>
      <c r="P147" s="62"/>
      <c r="Q147" s="62"/>
      <c r="R147" s="62"/>
      <c r="S147" s="62"/>
    </row>
    <row r="148" spans="1:19" s="10" customFormat="1" ht="13.5" customHeight="1">
      <c r="A148" s="59"/>
      <c r="B148" s="60"/>
      <c r="C148" s="61"/>
      <c r="D148" s="62"/>
      <c r="E148" s="62"/>
      <c r="F148" s="62"/>
      <c r="G148" s="62"/>
      <c r="H148" s="62"/>
      <c r="I148" s="62"/>
      <c r="J148" s="62"/>
      <c r="K148" s="62"/>
      <c r="L148" s="62"/>
      <c r="M148" s="62"/>
      <c r="N148" s="62"/>
      <c r="O148" s="62"/>
      <c r="P148" s="62"/>
      <c r="Q148" s="62"/>
      <c r="R148" s="62"/>
      <c r="S148" s="62"/>
    </row>
    <row r="149" spans="1:19" s="10" customFormat="1" ht="13.5" customHeight="1">
      <c r="A149" s="59"/>
      <c r="B149" s="60"/>
      <c r="C149" s="61"/>
      <c r="D149" s="62"/>
      <c r="E149" s="62"/>
      <c r="F149" s="62"/>
      <c r="G149" s="62"/>
      <c r="H149" s="62"/>
      <c r="I149" s="62"/>
      <c r="J149" s="62"/>
      <c r="K149" s="62"/>
      <c r="L149" s="62"/>
      <c r="M149" s="62"/>
      <c r="N149" s="62"/>
      <c r="O149" s="62"/>
      <c r="P149" s="62"/>
      <c r="Q149" s="62"/>
      <c r="R149" s="62"/>
      <c r="S149" s="62"/>
    </row>
    <row r="150" spans="1:19" s="10" customFormat="1" ht="13.5" customHeight="1">
      <c r="A150" s="59"/>
      <c r="B150" s="60"/>
      <c r="C150" s="61"/>
      <c r="D150" s="62"/>
      <c r="E150" s="62"/>
      <c r="F150" s="62"/>
      <c r="G150" s="62"/>
      <c r="H150" s="62"/>
      <c r="I150" s="62"/>
      <c r="J150" s="62"/>
      <c r="K150" s="62"/>
      <c r="L150" s="62"/>
      <c r="M150" s="62"/>
      <c r="N150" s="62"/>
      <c r="O150" s="62"/>
      <c r="P150" s="62"/>
      <c r="Q150" s="62"/>
      <c r="R150" s="62"/>
      <c r="S150" s="62"/>
    </row>
    <row r="151" spans="1:19" s="10" customFormat="1" ht="13.5" customHeight="1">
      <c r="A151" s="59"/>
      <c r="B151" s="60"/>
      <c r="C151" s="61"/>
      <c r="D151" s="62"/>
      <c r="E151" s="62"/>
      <c r="F151" s="62"/>
      <c r="G151" s="62"/>
      <c r="H151" s="62"/>
      <c r="I151" s="62"/>
      <c r="J151" s="62"/>
      <c r="K151" s="62"/>
      <c r="L151" s="62"/>
      <c r="M151" s="62"/>
      <c r="N151" s="62"/>
      <c r="O151" s="62"/>
      <c r="P151" s="62"/>
      <c r="Q151" s="62"/>
      <c r="R151" s="62"/>
      <c r="S151" s="62"/>
    </row>
    <row r="152" spans="1:19" s="10" customFormat="1" ht="13.5" customHeight="1">
      <c r="A152" s="59"/>
      <c r="B152" s="60"/>
      <c r="C152" s="61"/>
      <c r="D152" s="62"/>
      <c r="E152" s="62"/>
      <c r="F152" s="62"/>
      <c r="G152" s="62"/>
      <c r="H152" s="62"/>
      <c r="I152" s="62"/>
      <c r="J152" s="62"/>
      <c r="K152" s="62"/>
      <c r="L152" s="62"/>
      <c r="M152" s="62"/>
      <c r="N152" s="62"/>
      <c r="O152" s="62"/>
      <c r="P152" s="62"/>
      <c r="Q152" s="62"/>
      <c r="R152" s="62"/>
      <c r="S152" s="62"/>
    </row>
    <row r="153" spans="1:19" s="10" customFormat="1" ht="13.5" customHeight="1">
      <c r="A153" s="59"/>
      <c r="B153" s="60"/>
      <c r="C153" s="61"/>
      <c r="D153" s="62"/>
      <c r="E153" s="62"/>
      <c r="F153" s="62"/>
      <c r="G153" s="62"/>
      <c r="H153" s="62"/>
      <c r="I153" s="62"/>
      <c r="J153" s="62"/>
      <c r="K153" s="62"/>
      <c r="L153" s="62"/>
      <c r="M153" s="62"/>
      <c r="N153" s="62"/>
      <c r="O153" s="62"/>
      <c r="P153" s="62"/>
      <c r="Q153" s="62"/>
      <c r="R153" s="62"/>
      <c r="S153" s="62"/>
    </row>
    <row r="154" spans="1:19" s="10" customFormat="1" ht="13.5" customHeight="1">
      <c r="A154" s="59"/>
      <c r="B154" s="60"/>
      <c r="C154" s="61"/>
      <c r="D154" s="62"/>
      <c r="E154" s="62"/>
      <c r="F154" s="62"/>
      <c r="G154" s="62"/>
      <c r="H154" s="62"/>
      <c r="I154" s="62"/>
      <c r="J154" s="62"/>
      <c r="K154" s="62"/>
      <c r="L154" s="62"/>
      <c r="M154" s="62"/>
      <c r="N154" s="62"/>
      <c r="O154" s="62"/>
      <c r="P154" s="62"/>
      <c r="Q154" s="62"/>
      <c r="R154" s="62"/>
      <c r="S154" s="62"/>
    </row>
    <row r="155" spans="1:19" s="10" customFormat="1" ht="13.5" customHeight="1">
      <c r="A155" s="59"/>
      <c r="B155" s="60"/>
      <c r="C155" s="61"/>
      <c r="D155" s="62"/>
      <c r="E155" s="62"/>
      <c r="F155" s="62"/>
      <c r="G155" s="62"/>
      <c r="H155" s="62"/>
      <c r="I155" s="62"/>
      <c r="J155" s="62"/>
      <c r="K155" s="62"/>
      <c r="L155" s="62"/>
      <c r="M155" s="62"/>
      <c r="N155" s="62"/>
      <c r="O155" s="62"/>
      <c r="P155" s="62"/>
      <c r="Q155" s="62"/>
      <c r="R155" s="62"/>
      <c r="S155" s="62"/>
    </row>
    <row r="156" spans="1:19" s="10" customFormat="1" ht="13.5" customHeight="1">
      <c r="A156" s="59"/>
      <c r="B156" s="60"/>
      <c r="C156" s="61"/>
      <c r="D156" s="62"/>
      <c r="E156" s="62"/>
      <c r="F156" s="62"/>
      <c r="G156" s="62"/>
      <c r="H156" s="62"/>
      <c r="I156" s="62"/>
      <c r="J156" s="62"/>
      <c r="K156" s="62"/>
      <c r="L156" s="62"/>
      <c r="M156" s="62"/>
      <c r="N156" s="62"/>
      <c r="O156" s="62"/>
      <c r="P156" s="62"/>
      <c r="Q156" s="62"/>
      <c r="R156" s="62"/>
      <c r="S156" s="62"/>
    </row>
    <row r="157" spans="1:19" s="10" customFormat="1" ht="13.5" customHeight="1">
      <c r="A157" s="59"/>
      <c r="B157" s="60"/>
      <c r="C157" s="61"/>
      <c r="D157" s="62"/>
      <c r="E157" s="62"/>
      <c r="F157" s="62"/>
      <c r="G157" s="62"/>
      <c r="H157" s="62"/>
      <c r="I157" s="62"/>
      <c r="J157" s="62"/>
      <c r="K157" s="62"/>
      <c r="L157" s="62"/>
      <c r="M157" s="62"/>
      <c r="N157" s="62"/>
      <c r="O157" s="62"/>
      <c r="P157" s="62"/>
      <c r="Q157" s="62"/>
      <c r="R157" s="62"/>
      <c r="S157" s="62"/>
    </row>
    <row r="158" spans="1:19" s="10" customFormat="1" ht="13.5" customHeight="1">
      <c r="A158" s="59"/>
      <c r="B158" s="60"/>
      <c r="C158" s="61"/>
      <c r="D158" s="62"/>
      <c r="E158" s="62"/>
      <c r="F158" s="62"/>
      <c r="G158" s="62"/>
      <c r="H158" s="62"/>
      <c r="I158" s="62"/>
      <c r="J158" s="62"/>
      <c r="K158" s="62"/>
      <c r="L158" s="62"/>
      <c r="M158" s="62"/>
      <c r="N158" s="62"/>
      <c r="O158" s="62"/>
      <c r="P158" s="62"/>
      <c r="Q158" s="62"/>
      <c r="R158" s="62"/>
      <c r="S158" s="62"/>
    </row>
    <row r="159" spans="1:19" s="10" customFormat="1" ht="13.5" customHeight="1">
      <c r="A159" s="59"/>
      <c r="B159" s="60"/>
      <c r="C159" s="61"/>
      <c r="D159" s="62"/>
      <c r="E159" s="62"/>
      <c r="F159" s="62"/>
      <c r="G159" s="62"/>
      <c r="H159" s="62"/>
      <c r="I159" s="62"/>
      <c r="J159" s="62"/>
      <c r="K159" s="62"/>
      <c r="L159" s="62"/>
      <c r="M159" s="62"/>
      <c r="N159" s="62"/>
      <c r="O159" s="62"/>
      <c r="P159" s="62"/>
      <c r="Q159" s="62"/>
      <c r="R159" s="62"/>
      <c r="S159" s="62"/>
    </row>
    <row r="160" spans="1:19" s="10" customFormat="1" ht="13.5" customHeight="1">
      <c r="A160" s="59"/>
      <c r="B160" s="60"/>
      <c r="C160" s="61"/>
      <c r="D160" s="62"/>
      <c r="E160" s="62"/>
      <c r="F160" s="62"/>
      <c r="G160" s="62"/>
      <c r="H160" s="62"/>
      <c r="I160" s="62"/>
      <c r="J160" s="62"/>
      <c r="K160" s="62"/>
      <c r="L160" s="62"/>
      <c r="M160" s="62"/>
      <c r="N160" s="62"/>
      <c r="O160" s="62"/>
      <c r="P160" s="62"/>
      <c r="Q160" s="62"/>
      <c r="R160" s="62"/>
      <c r="S160" s="62"/>
    </row>
    <row r="161" spans="1:19" s="10" customFormat="1" ht="13.5" customHeight="1">
      <c r="A161" s="59"/>
      <c r="B161" s="60"/>
      <c r="C161" s="61"/>
      <c r="D161" s="62"/>
      <c r="E161" s="62"/>
      <c r="F161" s="62"/>
      <c r="G161" s="62"/>
      <c r="H161" s="62"/>
      <c r="I161" s="62"/>
      <c r="J161" s="62"/>
      <c r="K161" s="62"/>
      <c r="L161" s="62"/>
      <c r="M161" s="62"/>
      <c r="N161" s="62"/>
      <c r="O161" s="62"/>
      <c r="P161" s="62"/>
      <c r="Q161" s="62"/>
      <c r="R161" s="62"/>
      <c r="S161" s="62"/>
    </row>
    <row r="162" spans="1:19" s="10" customFormat="1" ht="13.5" customHeight="1">
      <c r="A162" s="59"/>
      <c r="B162" s="60"/>
      <c r="C162" s="61"/>
      <c r="D162" s="62"/>
      <c r="E162" s="62"/>
      <c r="F162" s="62"/>
      <c r="G162" s="62"/>
      <c r="H162" s="62"/>
      <c r="I162" s="62"/>
      <c r="J162" s="62"/>
      <c r="K162" s="62"/>
      <c r="L162" s="62"/>
      <c r="M162" s="62"/>
      <c r="N162" s="62"/>
      <c r="O162" s="62"/>
      <c r="P162" s="62"/>
      <c r="Q162" s="62"/>
      <c r="R162" s="62"/>
      <c r="S162" s="62"/>
    </row>
    <row r="163" spans="1:19" s="10" customFormat="1" ht="13.5" customHeight="1">
      <c r="A163" s="59"/>
      <c r="B163" s="60"/>
      <c r="C163" s="61"/>
      <c r="D163" s="62"/>
      <c r="E163" s="62"/>
      <c r="F163" s="62"/>
      <c r="G163" s="62"/>
      <c r="H163" s="62"/>
      <c r="I163" s="62"/>
      <c r="J163" s="62"/>
      <c r="K163" s="62"/>
      <c r="L163" s="62"/>
      <c r="M163" s="62"/>
      <c r="N163" s="62"/>
      <c r="O163" s="62"/>
      <c r="P163" s="62"/>
      <c r="Q163" s="62"/>
      <c r="R163" s="62"/>
      <c r="S163" s="62"/>
    </row>
    <row r="164" spans="1:19" s="10" customFormat="1" ht="13.5" customHeight="1">
      <c r="A164" s="59"/>
      <c r="B164" s="60"/>
      <c r="C164" s="61"/>
      <c r="D164" s="62"/>
      <c r="E164" s="62"/>
      <c r="F164" s="62"/>
      <c r="G164" s="62"/>
      <c r="H164" s="62"/>
      <c r="I164" s="62"/>
      <c r="J164" s="62"/>
      <c r="K164" s="62"/>
      <c r="L164" s="62"/>
      <c r="M164" s="62"/>
      <c r="N164" s="62"/>
      <c r="O164" s="62"/>
      <c r="P164" s="62"/>
      <c r="Q164" s="62"/>
      <c r="R164" s="62"/>
      <c r="S164" s="62"/>
    </row>
    <row r="165" spans="1:19" s="10" customFormat="1" ht="13.5" customHeight="1">
      <c r="A165" s="59"/>
      <c r="B165" s="60"/>
      <c r="C165" s="61"/>
      <c r="D165" s="62"/>
      <c r="E165" s="62"/>
      <c r="F165" s="62"/>
      <c r="G165" s="62"/>
      <c r="H165" s="62"/>
      <c r="I165" s="62"/>
      <c r="J165" s="62"/>
      <c r="K165" s="62"/>
      <c r="L165" s="62"/>
      <c r="M165" s="62"/>
      <c r="N165" s="62"/>
      <c r="O165" s="62"/>
      <c r="P165" s="62"/>
      <c r="Q165" s="62"/>
      <c r="R165" s="62"/>
      <c r="S165" s="62"/>
    </row>
    <row r="166" spans="1:19" s="10" customFormat="1" ht="13.5" customHeight="1">
      <c r="A166" s="59"/>
      <c r="B166" s="60"/>
      <c r="C166" s="61"/>
      <c r="D166" s="62"/>
      <c r="E166" s="62"/>
      <c r="F166" s="62"/>
      <c r="G166" s="62"/>
      <c r="H166" s="62"/>
      <c r="I166" s="62"/>
      <c r="J166" s="62"/>
      <c r="K166" s="62"/>
      <c r="L166" s="62"/>
      <c r="M166" s="62"/>
      <c r="N166" s="62"/>
      <c r="O166" s="62"/>
      <c r="P166" s="62"/>
      <c r="Q166" s="62"/>
      <c r="R166" s="62"/>
      <c r="S166" s="62"/>
    </row>
    <row r="167" spans="1:19" s="10" customFormat="1" ht="13.5" customHeight="1">
      <c r="A167" s="59"/>
      <c r="B167" s="60"/>
      <c r="C167" s="61"/>
      <c r="D167" s="62"/>
      <c r="E167" s="62"/>
      <c r="F167" s="62"/>
      <c r="G167" s="62"/>
      <c r="H167" s="62"/>
      <c r="I167" s="62"/>
      <c r="J167" s="62"/>
      <c r="K167" s="62"/>
      <c r="L167" s="62"/>
      <c r="M167" s="62"/>
      <c r="N167" s="62"/>
      <c r="O167" s="62"/>
      <c r="P167" s="62"/>
      <c r="Q167" s="62"/>
      <c r="R167" s="62"/>
      <c r="S167" s="62"/>
    </row>
    <row r="168" spans="1:19" s="10" customFormat="1" ht="13.5" customHeight="1">
      <c r="A168" s="59"/>
      <c r="B168" s="60"/>
      <c r="C168" s="61"/>
      <c r="D168" s="62"/>
      <c r="E168" s="62"/>
      <c r="F168" s="62"/>
      <c r="G168" s="62"/>
      <c r="H168" s="62"/>
      <c r="I168" s="62"/>
      <c r="J168" s="62"/>
      <c r="K168" s="62"/>
      <c r="L168" s="62"/>
      <c r="M168" s="62"/>
      <c r="N168" s="62"/>
      <c r="O168" s="62"/>
      <c r="P168" s="62"/>
      <c r="Q168" s="62"/>
      <c r="R168" s="62"/>
      <c r="S168" s="62"/>
    </row>
    <row r="169" spans="1:19" s="10" customFormat="1" ht="13.5" customHeight="1">
      <c r="A169" s="59"/>
      <c r="B169" s="60"/>
      <c r="C169" s="61"/>
      <c r="D169" s="62"/>
      <c r="E169" s="62"/>
      <c r="F169" s="62"/>
      <c r="G169" s="62"/>
      <c r="H169" s="62"/>
      <c r="I169" s="62"/>
      <c r="J169" s="62"/>
      <c r="K169" s="62"/>
      <c r="L169" s="62"/>
      <c r="M169" s="62"/>
      <c r="N169" s="62"/>
      <c r="O169" s="62"/>
      <c r="P169" s="62"/>
      <c r="Q169" s="62"/>
      <c r="R169" s="62"/>
      <c r="S169" s="62"/>
    </row>
    <row r="170" spans="1:19" s="10" customFormat="1" ht="13.5" customHeight="1">
      <c r="A170" s="59"/>
      <c r="B170" s="60"/>
      <c r="C170" s="61"/>
      <c r="D170" s="62"/>
      <c r="E170" s="62"/>
      <c r="F170" s="62"/>
      <c r="G170" s="62"/>
      <c r="H170" s="62"/>
      <c r="I170" s="62"/>
      <c r="J170" s="62"/>
      <c r="K170" s="62"/>
      <c r="L170" s="62"/>
      <c r="M170" s="62"/>
      <c r="N170" s="62"/>
      <c r="O170" s="62"/>
      <c r="P170" s="62"/>
      <c r="Q170" s="62"/>
      <c r="R170" s="62"/>
      <c r="S170" s="62"/>
    </row>
    <row r="171" spans="1:19" s="10" customFormat="1" ht="13.5" customHeight="1">
      <c r="A171" s="59"/>
      <c r="B171" s="60"/>
      <c r="C171" s="61"/>
      <c r="D171" s="62"/>
      <c r="E171" s="62"/>
      <c r="F171" s="62"/>
      <c r="G171" s="62"/>
      <c r="H171" s="62"/>
      <c r="I171" s="62"/>
      <c r="J171" s="62"/>
      <c r="K171" s="62"/>
      <c r="L171" s="62"/>
      <c r="M171" s="62"/>
      <c r="N171" s="62"/>
      <c r="O171" s="62"/>
      <c r="P171" s="62"/>
      <c r="Q171" s="62"/>
      <c r="R171" s="62"/>
      <c r="S171" s="62"/>
    </row>
    <row r="172" spans="1:19" s="10" customFormat="1" ht="13.5" customHeight="1">
      <c r="A172" s="59"/>
      <c r="B172" s="60"/>
      <c r="C172" s="61"/>
      <c r="D172" s="62"/>
      <c r="E172" s="62"/>
      <c r="F172" s="62"/>
      <c r="G172" s="62"/>
      <c r="H172" s="62"/>
      <c r="I172" s="62"/>
      <c r="J172" s="62"/>
      <c r="K172" s="62"/>
      <c r="L172" s="62"/>
      <c r="M172" s="62"/>
      <c r="N172" s="62"/>
      <c r="O172" s="62"/>
      <c r="P172" s="62"/>
      <c r="Q172" s="62"/>
      <c r="R172" s="62"/>
      <c r="S172" s="62"/>
    </row>
    <row r="173" spans="1:19" s="10" customFormat="1" ht="13.5" customHeight="1">
      <c r="A173" s="59"/>
      <c r="B173" s="60"/>
      <c r="C173" s="61"/>
      <c r="D173" s="62"/>
      <c r="E173" s="62"/>
      <c r="F173" s="62"/>
      <c r="G173" s="62"/>
      <c r="H173" s="62"/>
      <c r="I173" s="62"/>
      <c r="J173" s="62"/>
      <c r="K173" s="62"/>
      <c r="L173" s="62"/>
      <c r="M173" s="62"/>
      <c r="N173" s="62"/>
      <c r="O173" s="62"/>
      <c r="P173" s="62"/>
      <c r="Q173" s="62"/>
      <c r="R173" s="62"/>
      <c r="S173" s="62"/>
    </row>
    <row r="174" spans="1:19" s="10" customFormat="1" ht="13.5" customHeight="1">
      <c r="A174" s="59"/>
      <c r="B174" s="60"/>
      <c r="C174" s="61"/>
      <c r="D174" s="62"/>
      <c r="E174" s="62"/>
      <c r="F174" s="62"/>
      <c r="G174" s="62"/>
      <c r="H174" s="62"/>
      <c r="I174" s="62"/>
      <c r="J174" s="62"/>
      <c r="K174" s="62"/>
      <c r="L174" s="62"/>
      <c r="M174" s="62"/>
      <c r="N174" s="62"/>
      <c r="O174" s="62"/>
      <c r="P174" s="62"/>
      <c r="Q174" s="62"/>
      <c r="R174" s="62"/>
      <c r="S174" s="62"/>
    </row>
    <row r="175" spans="1:19" s="10" customFormat="1" ht="13.5" customHeight="1">
      <c r="A175" s="59"/>
      <c r="B175" s="60"/>
      <c r="C175" s="61"/>
      <c r="D175" s="62"/>
      <c r="E175" s="62"/>
      <c r="F175" s="62"/>
      <c r="G175" s="62"/>
      <c r="H175" s="62"/>
      <c r="I175" s="62"/>
      <c r="J175" s="62"/>
      <c r="K175" s="62"/>
      <c r="L175" s="62"/>
      <c r="M175" s="62"/>
      <c r="N175" s="62"/>
      <c r="O175" s="62"/>
      <c r="P175" s="62"/>
      <c r="Q175" s="62"/>
      <c r="R175" s="62"/>
      <c r="S175" s="62"/>
    </row>
    <row r="176" spans="1:19" s="10" customFormat="1" ht="13.5" customHeight="1">
      <c r="A176" s="59"/>
      <c r="B176" s="60"/>
      <c r="C176" s="61"/>
      <c r="D176" s="62"/>
      <c r="E176" s="62"/>
      <c r="F176" s="62"/>
      <c r="G176" s="62"/>
      <c r="H176" s="62"/>
      <c r="I176" s="62"/>
      <c r="J176" s="62"/>
      <c r="K176" s="62"/>
      <c r="L176" s="62"/>
      <c r="M176" s="62"/>
      <c r="N176" s="62"/>
      <c r="O176" s="62"/>
      <c r="P176" s="62"/>
      <c r="Q176" s="62"/>
      <c r="R176" s="62"/>
      <c r="S176" s="62"/>
    </row>
    <row r="177" spans="1:19" s="10" customFormat="1" ht="13.5" customHeight="1">
      <c r="A177" s="59"/>
      <c r="B177" s="60"/>
      <c r="C177" s="61"/>
      <c r="D177" s="62"/>
      <c r="E177" s="62"/>
      <c r="F177" s="62"/>
      <c r="G177" s="62"/>
      <c r="H177" s="62"/>
      <c r="I177" s="62"/>
      <c r="J177" s="62"/>
      <c r="K177" s="62"/>
      <c r="L177" s="62"/>
      <c r="M177" s="62"/>
      <c r="N177" s="62"/>
      <c r="O177" s="62"/>
      <c r="P177" s="62"/>
      <c r="Q177" s="62"/>
      <c r="R177" s="62"/>
      <c r="S177" s="62"/>
    </row>
    <row r="178" spans="1:19" s="10" customFormat="1" ht="13.5" customHeight="1">
      <c r="A178" s="59"/>
      <c r="B178" s="60"/>
      <c r="C178" s="61"/>
      <c r="D178" s="62"/>
      <c r="E178" s="62"/>
      <c r="F178" s="62"/>
      <c r="G178" s="62"/>
      <c r="H178" s="62"/>
      <c r="I178" s="62"/>
      <c r="J178" s="62"/>
      <c r="K178" s="62"/>
      <c r="L178" s="62"/>
      <c r="M178" s="62"/>
      <c r="N178" s="62"/>
      <c r="O178" s="62"/>
      <c r="P178" s="62"/>
      <c r="Q178" s="62"/>
      <c r="R178" s="62"/>
      <c r="S178" s="62"/>
    </row>
    <row r="179" spans="1:19" s="10" customFormat="1" ht="13.5" customHeight="1">
      <c r="A179" s="59"/>
      <c r="B179" s="60"/>
      <c r="C179" s="61"/>
      <c r="D179" s="62"/>
      <c r="E179" s="62"/>
      <c r="F179" s="62"/>
      <c r="G179" s="62"/>
      <c r="H179" s="62"/>
      <c r="I179" s="62"/>
      <c r="J179" s="62"/>
      <c r="K179" s="62"/>
      <c r="L179" s="62"/>
      <c r="M179" s="62"/>
      <c r="N179" s="62"/>
      <c r="O179" s="62"/>
      <c r="P179" s="62"/>
      <c r="Q179" s="62"/>
      <c r="R179" s="62"/>
      <c r="S179" s="62"/>
    </row>
    <row r="180" spans="1:19" s="10" customFormat="1" ht="13.5" customHeight="1">
      <c r="A180" s="59"/>
      <c r="B180" s="60"/>
      <c r="C180" s="61"/>
      <c r="D180" s="62"/>
      <c r="E180" s="62"/>
      <c r="F180" s="62"/>
      <c r="G180" s="62"/>
      <c r="H180" s="62"/>
      <c r="I180" s="62"/>
      <c r="J180" s="62"/>
      <c r="K180" s="62"/>
      <c r="L180" s="62"/>
      <c r="M180" s="62"/>
      <c r="N180" s="62"/>
      <c r="O180" s="62"/>
      <c r="P180" s="62"/>
      <c r="Q180" s="62"/>
      <c r="R180" s="62"/>
      <c r="S180" s="62"/>
    </row>
    <row r="181" spans="1:19" s="10" customFormat="1" ht="13.5" customHeight="1">
      <c r="A181" s="59"/>
      <c r="B181" s="60"/>
      <c r="C181" s="61"/>
      <c r="D181" s="62"/>
      <c r="E181" s="62"/>
      <c r="F181" s="62"/>
      <c r="G181" s="62"/>
      <c r="H181" s="62"/>
      <c r="I181" s="62"/>
      <c r="J181" s="62"/>
      <c r="K181" s="62"/>
      <c r="L181" s="62"/>
      <c r="M181" s="62"/>
      <c r="N181" s="62"/>
      <c r="O181" s="62"/>
      <c r="P181" s="62"/>
      <c r="Q181" s="62"/>
      <c r="R181" s="62"/>
      <c r="S181" s="62"/>
    </row>
    <row r="182" spans="1:19" s="10" customFormat="1" ht="13.5" customHeight="1">
      <c r="A182" s="59"/>
      <c r="B182" s="60"/>
      <c r="C182" s="61"/>
      <c r="D182" s="62"/>
      <c r="E182" s="62"/>
      <c r="F182" s="62"/>
      <c r="G182" s="62"/>
      <c r="H182" s="62"/>
      <c r="I182" s="62"/>
      <c r="J182" s="62"/>
      <c r="K182" s="62"/>
      <c r="L182" s="62"/>
      <c r="M182" s="62"/>
      <c r="N182" s="62"/>
      <c r="O182" s="62"/>
      <c r="P182" s="62"/>
      <c r="Q182" s="62"/>
      <c r="R182" s="62"/>
      <c r="S182" s="62"/>
    </row>
    <row r="183" spans="1:19" s="10" customFormat="1" ht="13.5" customHeight="1">
      <c r="A183" s="59"/>
      <c r="B183" s="60"/>
      <c r="C183" s="61"/>
      <c r="D183" s="62"/>
      <c r="E183" s="62"/>
      <c r="F183" s="62"/>
      <c r="G183" s="62"/>
      <c r="H183" s="62"/>
      <c r="I183" s="62"/>
      <c r="J183" s="62"/>
      <c r="K183" s="62"/>
      <c r="L183" s="62"/>
      <c r="M183" s="62"/>
      <c r="N183" s="62"/>
      <c r="O183" s="62"/>
      <c r="P183" s="62"/>
      <c r="Q183" s="62"/>
      <c r="R183" s="62"/>
      <c r="S183" s="62"/>
    </row>
    <row r="184" spans="1:19" s="10" customFormat="1" ht="13.5" customHeight="1">
      <c r="A184" s="59"/>
      <c r="B184" s="60"/>
      <c r="C184" s="61"/>
      <c r="D184" s="62"/>
      <c r="E184" s="62"/>
      <c r="F184" s="62"/>
      <c r="G184" s="62"/>
      <c r="H184" s="62"/>
      <c r="I184" s="62"/>
      <c r="J184" s="62"/>
      <c r="K184" s="62"/>
      <c r="L184" s="62"/>
      <c r="M184" s="62"/>
      <c r="N184" s="62"/>
      <c r="O184" s="62"/>
      <c r="P184" s="62"/>
      <c r="Q184" s="62"/>
      <c r="R184" s="62"/>
      <c r="S184" s="62"/>
    </row>
    <row r="185" spans="1:19" s="10" customFormat="1" ht="13.5" customHeight="1">
      <c r="A185" s="59"/>
      <c r="B185" s="60"/>
      <c r="C185" s="61"/>
      <c r="D185" s="62"/>
      <c r="E185" s="62"/>
      <c r="F185" s="62"/>
      <c r="G185" s="62"/>
      <c r="H185" s="62"/>
      <c r="I185" s="62"/>
      <c r="J185" s="62"/>
      <c r="K185" s="62"/>
      <c r="L185" s="62"/>
      <c r="M185" s="62"/>
      <c r="N185" s="62"/>
      <c r="O185" s="62"/>
      <c r="P185" s="62"/>
      <c r="Q185" s="62"/>
      <c r="R185" s="62"/>
      <c r="S185" s="62"/>
    </row>
    <row r="186" spans="1:19" s="10" customFormat="1" ht="13.5" customHeight="1">
      <c r="A186" s="59"/>
      <c r="B186" s="60"/>
      <c r="C186" s="61"/>
      <c r="D186" s="62"/>
      <c r="E186" s="62"/>
      <c r="F186" s="62"/>
      <c r="G186" s="62"/>
      <c r="H186" s="62"/>
      <c r="I186" s="62"/>
      <c r="J186" s="62"/>
      <c r="K186" s="62"/>
      <c r="L186" s="62"/>
      <c r="M186" s="62"/>
      <c r="N186" s="62"/>
      <c r="O186" s="62"/>
      <c r="P186" s="62"/>
      <c r="Q186" s="62"/>
      <c r="R186" s="62"/>
      <c r="S186" s="62"/>
    </row>
    <row r="187" spans="1:19" s="10" customFormat="1" ht="13.5" customHeight="1">
      <c r="A187" s="59"/>
      <c r="B187" s="60"/>
      <c r="C187" s="61"/>
      <c r="D187" s="62"/>
      <c r="E187" s="62"/>
      <c r="F187" s="62"/>
      <c r="G187" s="62"/>
      <c r="H187" s="62"/>
      <c r="I187" s="62"/>
      <c r="J187" s="62"/>
      <c r="K187" s="62"/>
      <c r="L187" s="62"/>
      <c r="M187" s="62"/>
      <c r="N187" s="62"/>
      <c r="O187" s="62"/>
      <c r="P187" s="62"/>
      <c r="Q187" s="62"/>
      <c r="R187" s="62"/>
      <c r="S187" s="62"/>
    </row>
    <row r="188" spans="1:19" s="10" customFormat="1" ht="13.5" customHeight="1">
      <c r="A188" s="59"/>
      <c r="B188" s="60"/>
      <c r="C188" s="61"/>
      <c r="D188" s="62"/>
      <c r="E188" s="62"/>
      <c r="F188" s="62"/>
      <c r="G188" s="62"/>
      <c r="H188" s="62"/>
      <c r="I188" s="62"/>
      <c r="J188" s="62"/>
      <c r="K188" s="62"/>
      <c r="L188" s="62"/>
      <c r="M188" s="62"/>
      <c r="N188" s="62"/>
      <c r="O188" s="62"/>
      <c r="P188" s="62"/>
      <c r="Q188" s="62"/>
      <c r="R188" s="62"/>
      <c r="S188" s="62"/>
    </row>
    <row r="189" spans="1:19" s="10" customFormat="1" ht="13.5" customHeight="1">
      <c r="A189" s="59"/>
      <c r="B189" s="60"/>
      <c r="C189" s="61"/>
      <c r="D189" s="62"/>
      <c r="E189" s="62"/>
      <c r="F189" s="62"/>
      <c r="G189" s="62"/>
      <c r="H189" s="62"/>
      <c r="I189" s="62"/>
      <c r="J189" s="62"/>
      <c r="K189" s="62"/>
      <c r="L189" s="62"/>
      <c r="M189" s="62"/>
      <c r="N189" s="62"/>
      <c r="O189" s="62"/>
      <c r="P189" s="62"/>
      <c r="Q189" s="62"/>
      <c r="R189" s="62"/>
      <c r="S189" s="62"/>
    </row>
    <row r="190" spans="1:19" s="10" customFormat="1" ht="13.5" customHeight="1">
      <c r="A190" s="59"/>
      <c r="B190" s="60"/>
      <c r="C190" s="61"/>
      <c r="D190" s="62"/>
      <c r="E190" s="62"/>
      <c r="F190" s="62"/>
      <c r="G190" s="62"/>
      <c r="H190" s="62"/>
      <c r="I190" s="62"/>
      <c r="J190" s="62"/>
      <c r="K190" s="62"/>
      <c r="L190" s="62"/>
      <c r="M190" s="62"/>
      <c r="N190" s="62"/>
      <c r="O190" s="62"/>
      <c r="P190" s="62"/>
      <c r="Q190" s="62"/>
      <c r="R190" s="62"/>
      <c r="S190" s="62"/>
    </row>
    <row r="191" spans="1:19" s="10" customFormat="1" ht="13.5" customHeight="1">
      <c r="A191" s="59"/>
      <c r="B191" s="60"/>
      <c r="C191" s="61"/>
      <c r="D191" s="62"/>
      <c r="E191" s="62"/>
      <c r="F191" s="62"/>
      <c r="G191" s="62"/>
      <c r="H191" s="62"/>
      <c r="I191" s="62"/>
      <c r="J191" s="62"/>
      <c r="K191" s="62"/>
      <c r="L191" s="62"/>
      <c r="M191" s="62"/>
      <c r="N191" s="62"/>
      <c r="O191" s="62"/>
      <c r="P191" s="62"/>
      <c r="Q191" s="62"/>
      <c r="R191" s="62"/>
      <c r="S191" s="62"/>
    </row>
    <row r="192" spans="1:19" s="10" customFormat="1" ht="13.5" customHeight="1">
      <c r="A192" s="59"/>
      <c r="B192" s="60"/>
      <c r="C192" s="61"/>
      <c r="D192" s="62"/>
      <c r="E192" s="62"/>
      <c r="F192" s="62"/>
      <c r="G192" s="62"/>
      <c r="H192" s="62"/>
      <c r="I192" s="62"/>
      <c r="J192" s="62"/>
      <c r="K192" s="62"/>
      <c r="L192" s="62"/>
      <c r="M192" s="62"/>
      <c r="N192" s="62"/>
      <c r="O192" s="62"/>
      <c r="P192" s="62"/>
      <c r="Q192" s="62"/>
      <c r="R192" s="62"/>
      <c r="S192" s="62"/>
    </row>
    <row r="193" spans="1:19" s="10" customFormat="1" ht="13.5" customHeight="1">
      <c r="A193" s="59"/>
      <c r="B193" s="60"/>
      <c r="C193" s="61"/>
      <c r="D193" s="62"/>
      <c r="E193" s="62"/>
      <c r="F193" s="62"/>
      <c r="G193" s="62"/>
      <c r="H193" s="62"/>
      <c r="I193" s="62"/>
      <c r="J193" s="62"/>
      <c r="K193" s="62"/>
      <c r="L193" s="62"/>
      <c r="M193" s="62"/>
      <c r="N193" s="62"/>
      <c r="O193" s="62"/>
      <c r="P193" s="62"/>
      <c r="Q193" s="62"/>
      <c r="R193" s="62"/>
      <c r="S193" s="62"/>
    </row>
    <row r="194" spans="1:19" s="10" customFormat="1" ht="13.5" customHeight="1">
      <c r="A194" s="59"/>
      <c r="B194" s="60"/>
      <c r="C194" s="61"/>
      <c r="D194" s="62"/>
      <c r="E194" s="62"/>
      <c r="F194" s="62"/>
      <c r="G194" s="62"/>
      <c r="H194" s="62"/>
      <c r="I194" s="62"/>
      <c r="J194" s="62"/>
      <c r="K194" s="62"/>
      <c r="L194" s="62"/>
      <c r="M194" s="62"/>
      <c r="N194" s="62"/>
      <c r="O194" s="62"/>
      <c r="P194" s="62"/>
      <c r="Q194" s="62"/>
      <c r="R194" s="62"/>
      <c r="S194" s="62"/>
    </row>
    <row r="195" spans="1:19" s="10" customFormat="1" ht="13.5" customHeight="1">
      <c r="A195" s="59"/>
      <c r="B195" s="60"/>
      <c r="C195" s="61"/>
      <c r="D195" s="62"/>
      <c r="E195" s="62"/>
      <c r="F195" s="62"/>
      <c r="G195" s="62"/>
      <c r="H195" s="62"/>
      <c r="I195" s="62"/>
      <c r="J195" s="62"/>
      <c r="K195" s="62"/>
      <c r="L195" s="62"/>
      <c r="M195" s="62"/>
      <c r="N195" s="62"/>
      <c r="O195" s="62"/>
      <c r="P195" s="62"/>
      <c r="Q195" s="62"/>
      <c r="R195" s="62"/>
      <c r="S195" s="62"/>
    </row>
    <row r="196" spans="1:19" s="10" customFormat="1" ht="13.5" customHeight="1">
      <c r="A196" s="59"/>
      <c r="B196" s="60"/>
      <c r="C196" s="61"/>
      <c r="D196" s="62"/>
      <c r="E196" s="62"/>
      <c r="F196" s="62"/>
      <c r="G196" s="62"/>
      <c r="H196" s="62"/>
      <c r="I196" s="62"/>
      <c r="J196" s="62"/>
      <c r="K196" s="62"/>
      <c r="L196" s="62"/>
      <c r="M196" s="62"/>
      <c r="N196" s="62"/>
      <c r="O196" s="62"/>
      <c r="P196" s="62"/>
      <c r="Q196" s="62"/>
      <c r="R196" s="62"/>
      <c r="S196" s="62"/>
    </row>
    <row r="197" spans="1:19" s="10" customFormat="1" ht="13.5" customHeight="1">
      <c r="A197" s="59"/>
      <c r="B197" s="60"/>
      <c r="C197" s="61"/>
      <c r="D197" s="62"/>
      <c r="E197" s="62"/>
      <c r="F197" s="62"/>
      <c r="G197" s="62"/>
      <c r="H197" s="62"/>
      <c r="I197" s="62"/>
      <c r="J197" s="62"/>
      <c r="K197" s="62"/>
      <c r="L197" s="62"/>
      <c r="M197" s="62"/>
      <c r="N197" s="62"/>
      <c r="O197" s="62"/>
      <c r="P197" s="62"/>
      <c r="Q197" s="62"/>
      <c r="R197" s="62"/>
      <c r="S197" s="62"/>
    </row>
    <row r="198" spans="1:19" s="10" customFormat="1" ht="13.5" customHeight="1">
      <c r="A198" s="59"/>
      <c r="B198" s="60"/>
      <c r="C198" s="61"/>
      <c r="D198" s="62"/>
      <c r="E198" s="62"/>
      <c r="F198" s="62"/>
      <c r="G198" s="62"/>
      <c r="H198" s="62"/>
      <c r="I198" s="62"/>
      <c r="J198" s="62"/>
      <c r="K198" s="62"/>
      <c r="L198" s="62"/>
      <c r="M198" s="62"/>
      <c r="N198" s="62"/>
      <c r="O198" s="62"/>
      <c r="P198" s="62"/>
      <c r="Q198" s="62"/>
      <c r="R198" s="62"/>
      <c r="S198" s="62"/>
    </row>
    <row r="199" spans="1:19" s="10" customFormat="1" ht="13.5" customHeight="1">
      <c r="A199" s="59"/>
      <c r="B199" s="60"/>
      <c r="C199" s="61"/>
      <c r="D199" s="62"/>
      <c r="E199" s="62"/>
      <c r="F199" s="62"/>
      <c r="G199" s="62"/>
      <c r="H199" s="62"/>
      <c r="I199" s="62"/>
      <c r="J199" s="62"/>
      <c r="K199" s="62"/>
      <c r="L199" s="62"/>
      <c r="M199" s="62"/>
      <c r="N199" s="62"/>
      <c r="O199" s="62"/>
      <c r="P199" s="62"/>
      <c r="Q199" s="62"/>
      <c r="R199" s="62"/>
      <c r="S199" s="62"/>
    </row>
    <row r="200" spans="1:19" s="10" customFormat="1" ht="13.5" customHeight="1">
      <c r="A200" s="59"/>
      <c r="B200" s="60"/>
      <c r="C200" s="61"/>
      <c r="D200" s="62"/>
      <c r="E200" s="62"/>
      <c r="F200" s="62"/>
      <c r="G200" s="62"/>
      <c r="H200" s="62"/>
      <c r="I200" s="62"/>
      <c r="J200" s="62"/>
      <c r="K200" s="62"/>
      <c r="L200" s="62"/>
      <c r="M200" s="62"/>
      <c r="N200" s="62"/>
      <c r="O200" s="62"/>
      <c r="P200" s="62"/>
      <c r="Q200" s="62"/>
      <c r="R200" s="62"/>
      <c r="S200" s="62"/>
    </row>
    <row r="201" spans="1:19" s="10" customFormat="1" ht="13.5" customHeight="1">
      <c r="A201" s="59"/>
      <c r="B201" s="60"/>
      <c r="C201" s="61"/>
      <c r="D201" s="62"/>
      <c r="E201" s="62"/>
      <c r="F201" s="62"/>
      <c r="G201" s="62"/>
      <c r="H201" s="62"/>
      <c r="I201" s="62"/>
      <c r="J201" s="62"/>
      <c r="K201" s="62"/>
      <c r="L201" s="62"/>
      <c r="M201" s="62"/>
      <c r="N201" s="62"/>
      <c r="O201" s="62"/>
      <c r="P201" s="62"/>
      <c r="Q201" s="62"/>
      <c r="R201" s="62"/>
      <c r="S201" s="62"/>
    </row>
    <row r="202" spans="1:19" s="10" customFormat="1" ht="13.5" customHeight="1">
      <c r="A202" s="59"/>
      <c r="B202" s="60"/>
      <c r="C202" s="61"/>
      <c r="D202" s="62"/>
      <c r="E202" s="62"/>
      <c r="F202" s="62"/>
      <c r="G202" s="62"/>
      <c r="H202" s="62"/>
      <c r="I202" s="62"/>
      <c r="J202" s="62"/>
      <c r="K202" s="62"/>
      <c r="L202" s="62"/>
      <c r="M202" s="62"/>
      <c r="N202" s="62"/>
      <c r="O202" s="62"/>
      <c r="P202" s="62"/>
      <c r="Q202" s="62"/>
      <c r="R202" s="62"/>
      <c r="S202" s="62"/>
    </row>
    <row r="203" spans="1:19" s="10" customFormat="1" ht="13.5" customHeight="1">
      <c r="A203" s="59"/>
      <c r="B203" s="60"/>
      <c r="C203" s="61"/>
      <c r="D203" s="62"/>
      <c r="E203" s="62"/>
      <c r="F203" s="62"/>
      <c r="G203" s="62"/>
      <c r="H203" s="62"/>
      <c r="I203" s="62"/>
      <c r="J203" s="62"/>
      <c r="K203" s="62"/>
      <c r="L203" s="62"/>
      <c r="M203" s="62"/>
      <c r="N203" s="62"/>
      <c r="O203" s="62"/>
      <c r="P203" s="62"/>
      <c r="Q203" s="62"/>
      <c r="R203" s="62"/>
      <c r="S203" s="62"/>
    </row>
    <row r="204" spans="1:19" s="10" customFormat="1" ht="13.5" customHeight="1">
      <c r="A204" s="59"/>
      <c r="B204" s="60"/>
      <c r="C204" s="61"/>
      <c r="D204" s="62"/>
      <c r="E204" s="62"/>
      <c r="F204" s="62"/>
      <c r="G204" s="62"/>
      <c r="H204" s="62"/>
      <c r="I204" s="62"/>
      <c r="J204" s="62"/>
      <c r="K204" s="62"/>
      <c r="L204" s="62"/>
      <c r="M204" s="62"/>
      <c r="N204" s="62"/>
      <c r="O204" s="62"/>
      <c r="P204" s="62"/>
      <c r="Q204" s="62"/>
      <c r="R204" s="62"/>
      <c r="S204" s="62"/>
    </row>
    <row r="205" spans="1:19" s="10" customFormat="1" ht="13.5" customHeight="1">
      <c r="A205" s="59"/>
      <c r="B205" s="60"/>
      <c r="C205" s="61"/>
      <c r="D205" s="62"/>
      <c r="E205" s="62"/>
      <c r="F205" s="62"/>
      <c r="G205" s="62"/>
      <c r="H205" s="62"/>
      <c r="I205" s="62"/>
      <c r="J205" s="62"/>
      <c r="K205" s="62"/>
      <c r="L205" s="62"/>
      <c r="M205" s="62"/>
      <c r="N205" s="62"/>
      <c r="O205" s="62"/>
      <c r="P205" s="62"/>
      <c r="Q205" s="62"/>
      <c r="R205" s="62"/>
      <c r="S205" s="62"/>
    </row>
    <row r="206" spans="1:19" s="10" customFormat="1" ht="13.5" customHeight="1">
      <c r="A206" s="59"/>
      <c r="B206" s="60"/>
      <c r="C206" s="61"/>
      <c r="D206" s="62"/>
      <c r="E206" s="62"/>
      <c r="F206" s="62"/>
      <c r="G206" s="62"/>
      <c r="H206" s="62"/>
      <c r="I206" s="62"/>
      <c r="J206" s="62"/>
      <c r="K206" s="62"/>
      <c r="L206" s="62"/>
      <c r="M206" s="62"/>
      <c r="N206" s="62"/>
      <c r="O206" s="62"/>
      <c r="P206" s="62"/>
      <c r="Q206" s="62"/>
      <c r="R206" s="62"/>
      <c r="S206" s="62"/>
    </row>
    <row r="207" spans="1:19" s="10" customFormat="1" ht="13.5" customHeight="1">
      <c r="A207" s="59"/>
      <c r="B207" s="60"/>
      <c r="C207" s="61"/>
      <c r="D207" s="62"/>
      <c r="E207" s="62"/>
      <c r="F207" s="62"/>
      <c r="G207" s="62"/>
      <c r="H207" s="62"/>
      <c r="I207" s="62"/>
      <c r="J207" s="62"/>
      <c r="K207" s="62"/>
      <c r="L207" s="62"/>
      <c r="M207" s="62"/>
      <c r="N207" s="62"/>
      <c r="O207" s="62"/>
      <c r="P207" s="62"/>
      <c r="Q207" s="62"/>
      <c r="R207" s="62"/>
      <c r="S207" s="62"/>
    </row>
  </sheetData>
  <sortState ref="A8:S33">
    <sortCondition ref="A8:A33"/>
    <sortCondition ref="B8:B33"/>
    <sortCondition ref="C8:C33"/>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&amp;L委託・許可件数（市区町村）（令和3年度実績）</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S5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35.625" style="2" customWidth="1"/>
    <col min="4" max="19" width="9" style="48"/>
    <col min="20" max="16384" width="9" style="2"/>
  </cols>
  <sheetData>
    <row r="1" spans="1:19" ht="17.25">
      <c r="A1" s="38" t="s">
        <v>134</v>
      </c>
      <c r="B1" s="45"/>
      <c r="C1" s="45"/>
      <c r="D1" s="2"/>
      <c r="E1" s="2"/>
      <c r="F1" s="2"/>
      <c r="G1" s="2"/>
      <c r="H1" s="2"/>
      <c r="I1" s="2"/>
      <c r="J1" s="2"/>
      <c r="K1" s="2"/>
      <c r="L1" s="2"/>
      <c r="M1" s="2"/>
      <c r="N1" s="2"/>
      <c r="O1" s="2"/>
      <c r="P1" s="2"/>
      <c r="Q1" s="2"/>
      <c r="R1" s="2"/>
      <c r="S1" s="2"/>
    </row>
    <row r="2" spans="1:19" s="11" customFormat="1" ht="13.5" customHeight="1">
      <c r="A2" s="123" t="s">
        <v>1</v>
      </c>
      <c r="B2" s="123" t="s">
        <v>2</v>
      </c>
      <c r="C2" s="125" t="s">
        <v>3</v>
      </c>
      <c r="D2" s="32" t="s">
        <v>36</v>
      </c>
      <c r="E2" s="13"/>
      <c r="F2" s="13"/>
      <c r="G2" s="13"/>
      <c r="H2" s="13"/>
      <c r="I2" s="13"/>
      <c r="J2" s="13"/>
      <c r="K2" s="14"/>
      <c r="L2" s="33" t="s">
        <v>37</v>
      </c>
      <c r="M2" s="13"/>
      <c r="N2" s="13"/>
      <c r="O2" s="13"/>
      <c r="P2" s="13"/>
      <c r="Q2" s="13"/>
      <c r="R2" s="13"/>
      <c r="S2" s="14"/>
    </row>
    <row r="3" spans="1:19" s="11" customFormat="1" ht="13.5" customHeight="1">
      <c r="A3" s="124"/>
      <c r="B3" s="124"/>
      <c r="C3" s="120"/>
      <c r="D3" s="15" t="s">
        <v>55</v>
      </c>
      <c r="E3" s="13"/>
      <c r="F3" s="13"/>
      <c r="G3" s="14"/>
      <c r="H3" s="15" t="s">
        <v>56</v>
      </c>
      <c r="I3" s="13"/>
      <c r="J3" s="13"/>
      <c r="K3" s="14"/>
      <c r="L3" s="15" t="s">
        <v>55</v>
      </c>
      <c r="M3" s="13"/>
      <c r="N3" s="13"/>
      <c r="O3" s="14"/>
      <c r="P3" s="15" t="s">
        <v>56</v>
      </c>
      <c r="Q3" s="13"/>
      <c r="R3" s="13"/>
      <c r="S3" s="14"/>
    </row>
    <row r="4" spans="1:19" s="11" customFormat="1" ht="18.75" customHeight="1">
      <c r="A4" s="124"/>
      <c r="B4" s="124"/>
      <c r="C4" s="120"/>
      <c r="D4" s="120" t="s">
        <v>52</v>
      </c>
      <c r="E4" s="121" t="s">
        <v>39</v>
      </c>
      <c r="F4" s="121" t="s">
        <v>40</v>
      </c>
      <c r="G4" s="121" t="s">
        <v>41</v>
      </c>
      <c r="H4" s="120" t="s">
        <v>52</v>
      </c>
      <c r="I4" s="121" t="s">
        <v>39</v>
      </c>
      <c r="J4" s="121" t="s">
        <v>40</v>
      </c>
      <c r="K4" s="121" t="s">
        <v>41</v>
      </c>
      <c r="L4" s="120" t="s">
        <v>52</v>
      </c>
      <c r="M4" s="121" t="s">
        <v>39</v>
      </c>
      <c r="N4" s="121" t="s">
        <v>40</v>
      </c>
      <c r="O4" s="121" t="s">
        <v>41</v>
      </c>
      <c r="P4" s="120" t="s">
        <v>52</v>
      </c>
      <c r="Q4" s="121" t="s">
        <v>39</v>
      </c>
      <c r="R4" s="121" t="s">
        <v>40</v>
      </c>
      <c r="S4" s="121" t="s">
        <v>41</v>
      </c>
    </row>
    <row r="5" spans="1:19" s="11" customFormat="1" ht="22.5" customHeight="1">
      <c r="A5" s="124"/>
      <c r="B5" s="124"/>
      <c r="C5" s="120"/>
      <c r="D5" s="120"/>
      <c r="E5" s="122"/>
      <c r="F5" s="122"/>
      <c r="G5" s="122"/>
      <c r="H5" s="120"/>
      <c r="I5" s="122"/>
      <c r="J5" s="122"/>
      <c r="K5" s="122"/>
      <c r="L5" s="120"/>
      <c r="M5" s="122"/>
      <c r="N5" s="122"/>
      <c r="O5" s="122"/>
      <c r="P5" s="120"/>
      <c r="Q5" s="122"/>
      <c r="R5" s="122"/>
      <c r="S5" s="122"/>
    </row>
    <row r="6" spans="1:19" s="44" customFormat="1" ht="13.5" customHeight="1">
      <c r="A6" s="124"/>
      <c r="B6" s="124"/>
      <c r="C6" s="120"/>
      <c r="D6" s="16" t="s">
        <v>53</v>
      </c>
      <c r="E6" s="17" t="s">
        <v>53</v>
      </c>
      <c r="F6" s="17" t="s">
        <v>53</v>
      </c>
      <c r="G6" s="17" t="s">
        <v>53</v>
      </c>
      <c r="H6" s="16" t="s">
        <v>53</v>
      </c>
      <c r="I6" s="17" t="s">
        <v>53</v>
      </c>
      <c r="J6" s="17" t="s">
        <v>53</v>
      </c>
      <c r="K6" s="17" t="s">
        <v>53</v>
      </c>
      <c r="L6" s="16" t="s">
        <v>53</v>
      </c>
      <c r="M6" s="17" t="s">
        <v>53</v>
      </c>
      <c r="N6" s="17" t="s">
        <v>53</v>
      </c>
      <c r="O6" s="17" t="s">
        <v>53</v>
      </c>
      <c r="P6" s="16" t="s">
        <v>53</v>
      </c>
      <c r="Q6" s="17" t="s">
        <v>53</v>
      </c>
      <c r="R6" s="17" t="s">
        <v>53</v>
      </c>
      <c r="S6" s="17" t="s">
        <v>53</v>
      </c>
    </row>
    <row r="7" spans="1:19" s="1" customFormat="1" ht="13.5" customHeight="1">
      <c r="A7" s="68" t="str">
        <f>組合状況!A7</f>
        <v>京都府</v>
      </c>
      <c r="B7" s="69" t="str">
        <f>組合状況!B7</f>
        <v>26000</v>
      </c>
      <c r="C7" s="68" t="s">
        <v>52</v>
      </c>
      <c r="D7" s="70">
        <f>SUM(E7:G7)</f>
        <v>75</v>
      </c>
      <c r="E7" s="70">
        <f>SUM(E$8:E$57)</f>
        <v>27</v>
      </c>
      <c r="F7" s="70">
        <f>SUM(F$8:F$57)</f>
        <v>31</v>
      </c>
      <c r="G7" s="70">
        <f>SUM(G$8:G$57)</f>
        <v>17</v>
      </c>
      <c r="H7" s="70">
        <f>SUM(I7:K7)</f>
        <v>30</v>
      </c>
      <c r="I7" s="70">
        <f>SUM(I$8:I$57)</f>
        <v>30</v>
      </c>
      <c r="J7" s="70">
        <f>SUM(J$8:J$57)</f>
        <v>0</v>
      </c>
      <c r="K7" s="70">
        <f>SUM(K$8:K$57)</f>
        <v>0</v>
      </c>
      <c r="L7" s="70">
        <f>SUM(M7:O7)</f>
        <v>15</v>
      </c>
      <c r="M7" s="70">
        <f>SUM(M$8:M$57)</f>
        <v>13</v>
      </c>
      <c r="N7" s="70">
        <f>SUM(N$8:N$57)</f>
        <v>1</v>
      </c>
      <c r="O7" s="70">
        <f>SUM(O$8:O$57)</f>
        <v>1</v>
      </c>
      <c r="P7" s="70">
        <f>SUM(Q7:S7)</f>
        <v>16</v>
      </c>
      <c r="Q7" s="70">
        <f>SUM(Q$8:Q$57)</f>
        <v>16</v>
      </c>
      <c r="R7" s="70">
        <f>SUM(R$8:R$57)</f>
        <v>0</v>
      </c>
      <c r="S7" s="70">
        <f>SUM(S$8:S$57)</f>
        <v>0</v>
      </c>
    </row>
    <row r="8" spans="1:19" s="10" customFormat="1" ht="13.5" customHeight="1">
      <c r="A8" s="59" t="s">
        <v>126</v>
      </c>
      <c r="B8" s="60" t="s">
        <v>196</v>
      </c>
      <c r="C8" s="61" t="s">
        <v>197</v>
      </c>
      <c r="D8" s="62">
        <f>SUM(E8:G8)</f>
        <v>18</v>
      </c>
      <c r="E8" s="62">
        <v>2</v>
      </c>
      <c r="F8" s="62">
        <v>15</v>
      </c>
      <c r="G8" s="62">
        <v>1</v>
      </c>
      <c r="H8" s="62">
        <f>SUM(I8:K8)</f>
        <v>6</v>
      </c>
      <c r="I8" s="62">
        <v>6</v>
      </c>
      <c r="J8" s="62">
        <v>0</v>
      </c>
      <c r="K8" s="62">
        <v>0</v>
      </c>
      <c r="L8" s="62">
        <f>SUM(M8:O8)</f>
        <v>5</v>
      </c>
      <c r="M8" s="62">
        <v>3</v>
      </c>
      <c r="N8" s="62">
        <v>1</v>
      </c>
      <c r="O8" s="62">
        <v>1</v>
      </c>
      <c r="P8" s="62">
        <f>SUM(Q8:S8)</f>
        <v>3</v>
      </c>
      <c r="Q8" s="62">
        <v>3</v>
      </c>
      <c r="R8" s="62">
        <v>0</v>
      </c>
      <c r="S8" s="62">
        <v>0</v>
      </c>
    </row>
    <row r="9" spans="1:19" s="10" customFormat="1" ht="13.5" customHeight="1">
      <c r="A9" s="59" t="s">
        <v>126</v>
      </c>
      <c r="B9" s="60" t="s">
        <v>199</v>
      </c>
      <c r="C9" s="61" t="s">
        <v>200</v>
      </c>
      <c r="D9" s="62">
        <f>SUM(E9:G9)</f>
        <v>8</v>
      </c>
      <c r="E9" s="62">
        <v>2</v>
      </c>
      <c r="F9" s="62">
        <v>4</v>
      </c>
      <c r="G9" s="62">
        <v>2</v>
      </c>
      <c r="H9" s="62">
        <f>SUM(I9:K9)</f>
        <v>0</v>
      </c>
      <c r="I9" s="62">
        <v>0</v>
      </c>
      <c r="J9" s="62">
        <v>0</v>
      </c>
      <c r="K9" s="62">
        <v>0</v>
      </c>
      <c r="L9" s="62">
        <f>SUM(M9:O9)</f>
        <v>5</v>
      </c>
      <c r="M9" s="62">
        <v>5</v>
      </c>
      <c r="N9" s="62">
        <v>0</v>
      </c>
      <c r="O9" s="62">
        <v>0</v>
      </c>
      <c r="P9" s="62">
        <f>SUM(Q9:S9)</f>
        <v>6</v>
      </c>
      <c r="Q9" s="62">
        <v>6</v>
      </c>
      <c r="R9" s="62">
        <v>0</v>
      </c>
      <c r="S9" s="62">
        <v>0</v>
      </c>
    </row>
    <row r="10" spans="1:19" s="10" customFormat="1" ht="13.5" customHeight="1">
      <c r="A10" s="59" t="s">
        <v>126</v>
      </c>
      <c r="B10" s="60" t="s">
        <v>201</v>
      </c>
      <c r="C10" s="61" t="s">
        <v>202</v>
      </c>
      <c r="D10" s="62">
        <f>SUM(E10:G10)</f>
        <v>7</v>
      </c>
      <c r="E10" s="62">
        <v>3</v>
      </c>
      <c r="F10" s="62">
        <v>1</v>
      </c>
      <c r="G10" s="62">
        <v>3</v>
      </c>
      <c r="H10" s="62">
        <f>SUM(I10:K10)</f>
        <v>24</v>
      </c>
      <c r="I10" s="62">
        <v>24</v>
      </c>
      <c r="J10" s="62">
        <v>0</v>
      </c>
      <c r="K10" s="62">
        <v>0</v>
      </c>
      <c r="L10" s="62">
        <f>SUM(M10:O10)</f>
        <v>0</v>
      </c>
      <c r="M10" s="62">
        <v>0</v>
      </c>
      <c r="N10" s="62">
        <v>0</v>
      </c>
      <c r="O10" s="62">
        <v>0</v>
      </c>
      <c r="P10" s="62">
        <f>SUM(Q10:S10)</f>
        <v>0</v>
      </c>
      <c r="Q10" s="62">
        <v>0</v>
      </c>
      <c r="R10" s="62">
        <v>0</v>
      </c>
      <c r="S10" s="62">
        <v>0</v>
      </c>
    </row>
    <row r="11" spans="1:19" s="10" customFormat="1" ht="13.5" customHeight="1">
      <c r="A11" s="59" t="s">
        <v>126</v>
      </c>
      <c r="B11" s="60" t="s">
        <v>203</v>
      </c>
      <c r="C11" s="61" t="s">
        <v>204</v>
      </c>
      <c r="D11" s="62">
        <f>SUM(E11:G11)</f>
        <v>0</v>
      </c>
      <c r="E11" s="62">
        <v>0</v>
      </c>
      <c r="F11" s="62">
        <v>0</v>
      </c>
      <c r="G11" s="62">
        <v>0</v>
      </c>
      <c r="H11" s="62">
        <f>SUM(I11:K11)</f>
        <v>0</v>
      </c>
      <c r="I11" s="62">
        <v>0</v>
      </c>
      <c r="J11" s="62">
        <v>0</v>
      </c>
      <c r="K11" s="62">
        <v>0</v>
      </c>
      <c r="L11" s="62">
        <f>SUM(M11:O11)</f>
        <v>0</v>
      </c>
      <c r="M11" s="62">
        <v>0</v>
      </c>
      <c r="N11" s="62">
        <v>0</v>
      </c>
      <c r="O11" s="62">
        <v>0</v>
      </c>
      <c r="P11" s="62">
        <f>SUM(Q11:S11)</f>
        <v>0</v>
      </c>
      <c r="Q11" s="62">
        <v>0</v>
      </c>
      <c r="R11" s="62">
        <v>0</v>
      </c>
      <c r="S11" s="62">
        <v>0</v>
      </c>
    </row>
    <row r="12" spans="1:19" s="10" customFormat="1" ht="13.5" customHeight="1">
      <c r="A12" s="59" t="s">
        <v>126</v>
      </c>
      <c r="B12" s="60" t="s">
        <v>205</v>
      </c>
      <c r="C12" s="61" t="s">
        <v>206</v>
      </c>
      <c r="D12" s="62">
        <f>SUM(E12:G12)</f>
        <v>3</v>
      </c>
      <c r="E12" s="62">
        <v>1</v>
      </c>
      <c r="F12" s="62">
        <v>1</v>
      </c>
      <c r="G12" s="62">
        <v>1</v>
      </c>
      <c r="H12" s="62">
        <f>SUM(I12:K12)</f>
        <v>0</v>
      </c>
      <c r="I12" s="62">
        <v>0</v>
      </c>
      <c r="J12" s="62">
        <v>0</v>
      </c>
      <c r="K12" s="62">
        <v>0</v>
      </c>
      <c r="L12" s="62">
        <f>SUM(M12:O12)</f>
        <v>0</v>
      </c>
      <c r="M12" s="62">
        <v>0</v>
      </c>
      <c r="N12" s="62">
        <v>0</v>
      </c>
      <c r="O12" s="62">
        <v>0</v>
      </c>
      <c r="P12" s="62">
        <f>SUM(Q12:S12)</f>
        <v>0</v>
      </c>
      <c r="Q12" s="62">
        <v>0</v>
      </c>
      <c r="R12" s="62">
        <v>0</v>
      </c>
      <c r="S12" s="62">
        <v>0</v>
      </c>
    </row>
    <row r="13" spans="1:19" s="10" customFormat="1" ht="13.5" customHeight="1">
      <c r="A13" s="59" t="s">
        <v>126</v>
      </c>
      <c r="B13" s="60" t="s">
        <v>207</v>
      </c>
      <c r="C13" s="61" t="s">
        <v>208</v>
      </c>
      <c r="D13" s="62">
        <f>SUM(E13:G13)</f>
        <v>0</v>
      </c>
      <c r="E13" s="62">
        <v>0</v>
      </c>
      <c r="F13" s="62">
        <v>0</v>
      </c>
      <c r="G13" s="62">
        <v>0</v>
      </c>
      <c r="H13" s="62">
        <f>SUM(I13:K13)</f>
        <v>0</v>
      </c>
      <c r="I13" s="62">
        <v>0</v>
      </c>
      <c r="J13" s="62">
        <v>0</v>
      </c>
      <c r="K13" s="62">
        <v>0</v>
      </c>
      <c r="L13" s="62">
        <f>SUM(M13:O13)</f>
        <v>5</v>
      </c>
      <c r="M13" s="62">
        <v>5</v>
      </c>
      <c r="N13" s="62">
        <v>0</v>
      </c>
      <c r="O13" s="62">
        <v>0</v>
      </c>
      <c r="P13" s="62">
        <f>SUM(Q13:S13)</f>
        <v>7</v>
      </c>
      <c r="Q13" s="62">
        <v>7</v>
      </c>
      <c r="R13" s="62">
        <v>0</v>
      </c>
      <c r="S13" s="62">
        <v>0</v>
      </c>
    </row>
    <row r="14" spans="1:19" s="10" customFormat="1" ht="13.5" customHeight="1">
      <c r="A14" s="59" t="s">
        <v>126</v>
      </c>
      <c r="B14" s="60" t="s">
        <v>209</v>
      </c>
      <c r="C14" s="61" t="s">
        <v>210</v>
      </c>
      <c r="D14" s="62">
        <f>SUM(E14:G14)</f>
        <v>39</v>
      </c>
      <c r="E14" s="62">
        <v>19</v>
      </c>
      <c r="F14" s="62">
        <v>10</v>
      </c>
      <c r="G14" s="62">
        <v>10</v>
      </c>
      <c r="H14" s="62">
        <f>SUM(I14:K14)</f>
        <v>0</v>
      </c>
      <c r="I14" s="62">
        <v>0</v>
      </c>
      <c r="J14" s="62">
        <v>0</v>
      </c>
      <c r="K14" s="62">
        <v>0</v>
      </c>
      <c r="L14" s="62">
        <f>SUM(M14:O14)</f>
        <v>0</v>
      </c>
      <c r="M14" s="62">
        <v>0</v>
      </c>
      <c r="N14" s="62">
        <v>0</v>
      </c>
      <c r="O14" s="62">
        <v>0</v>
      </c>
      <c r="P14" s="62">
        <f>SUM(Q14:S14)</f>
        <v>0</v>
      </c>
      <c r="Q14" s="62">
        <v>0</v>
      </c>
      <c r="R14" s="62">
        <v>0</v>
      </c>
      <c r="S14" s="62">
        <v>0</v>
      </c>
    </row>
    <row r="15" spans="1:19" s="10" customFormat="1" ht="13.5" customHeight="1">
      <c r="A15" s="59"/>
      <c r="B15" s="60"/>
      <c r="C15" s="61"/>
      <c r="D15" s="62"/>
      <c r="E15" s="62"/>
      <c r="F15" s="62"/>
      <c r="G15" s="62"/>
      <c r="H15" s="62"/>
      <c r="I15" s="62"/>
      <c r="J15" s="62"/>
      <c r="K15" s="62"/>
      <c r="L15" s="62"/>
      <c r="M15" s="62"/>
      <c r="N15" s="62"/>
      <c r="O15" s="62"/>
      <c r="P15" s="62"/>
      <c r="Q15" s="62"/>
      <c r="R15" s="62"/>
      <c r="S15" s="62"/>
    </row>
    <row r="16" spans="1:19" s="10" customFormat="1" ht="13.5" customHeight="1">
      <c r="A16" s="59"/>
      <c r="B16" s="60"/>
      <c r="C16" s="61"/>
      <c r="D16" s="62"/>
      <c r="E16" s="62"/>
      <c r="F16" s="62"/>
      <c r="G16" s="62"/>
      <c r="H16" s="62"/>
      <c r="I16" s="62"/>
      <c r="J16" s="62"/>
      <c r="K16" s="62"/>
      <c r="L16" s="62"/>
      <c r="M16" s="62"/>
      <c r="N16" s="62"/>
      <c r="O16" s="62"/>
      <c r="P16" s="62"/>
      <c r="Q16" s="62"/>
      <c r="R16" s="62"/>
      <c r="S16" s="62"/>
    </row>
    <row r="17" spans="1:19" s="10" customFormat="1" ht="13.5" customHeight="1">
      <c r="A17" s="59"/>
      <c r="B17" s="60"/>
      <c r="C17" s="61"/>
      <c r="D17" s="62"/>
      <c r="E17" s="62"/>
      <c r="F17" s="62"/>
      <c r="G17" s="62"/>
      <c r="H17" s="62"/>
      <c r="I17" s="62"/>
      <c r="J17" s="62"/>
      <c r="K17" s="62"/>
      <c r="L17" s="62"/>
      <c r="M17" s="62"/>
      <c r="N17" s="62"/>
      <c r="O17" s="62"/>
      <c r="P17" s="62"/>
      <c r="Q17" s="62"/>
      <c r="R17" s="62"/>
      <c r="S17" s="62"/>
    </row>
    <row r="18" spans="1:19" s="10" customFormat="1" ht="13.5" customHeight="1">
      <c r="A18" s="59"/>
      <c r="B18" s="60"/>
      <c r="C18" s="61"/>
      <c r="D18" s="62"/>
      <c r="E18" s="62"/>
      <c r="F18" s="62"/>
      <c r="G18" s="62"/>
      <c r="H18" s="62"/>
      <c r="I18" s="62"/>
      <c r="J18" s="62"/>
      <c r="K18" s="62"/>
      <c r="L18" s="62"/>
      <c r="M18" s="62"/>
      <c r="N18" s="62"/>
      <c r="O18" s="62"/>
      <c r="P18" s="62"/>
      <c r="Q18" s="62"/>
      <c r="R18" s="62"/>
      <c r="S18" s="62"/>
    </row>
    <row r="19" spans="1:19" s="10" customFormat="1" ht="13.5" customHeight="1">
      <c r="A19" s="59"/>
      <c r="B19" s="60"/>
      <c r="C19" s="61"/>
      <c r="D19" s="62"/>
      <c r="E19" s="62"/>
      <c r="F19" s="62"/>
      <c r="G19" s="62"/>
      <c r="H19" s="62"/>
      <c r="I19" s="62"/>
      <c r="J19" s="62"/>
      <c r="K19" s="62"/>
      <c r="L19" s="62"/>
      <c r="M19" s="62"/>
      <c r="N19" s="62"/>
      <c r="O19" s="62"/>
      <c r="P19" s="62"/>
      <c r="Q19" s="62"/>
      <c r="R19" s="62"/>
      <c r="S19" s="62"/>
    </row>
    <row r="20" spans="1:19" s="10" customFormat="1" ht="13.5" customHeight="1">
      <c r="A20" s="59"/>
      <c r="B20" s="60"/>
      <c r="C20" s="61"/>
      <c r="D20" s="62"/>
      <c r="E20" s="62"/>
      <c r="F20" s="62"/>
      <c r="G20" s="62"/>
      <c r="H20" s="62"/>
      <c r="I20" s="62"/>
      <c r="J20" s="62"/>
      <c r="K20" s="62"/>
      <c r="L20" s="62"/>
      <c r="M20" s="62"/>
      <c r="N20" s="62"/>
      <c r="O20" s="62"/>
      <c r="P20" s="62"/>
      <c r="Q20" s="62"/>
      <c r="R20" s="62"/>
      <c r="S20" s="62"/>
    </row>
    <row r="21" spans="1:19" s="10" customFormat="1" ht="13.5" customHeight="1">
      <c r="A21" s="59"/>
      <c r="B21" s="60"/>
      <c r="C21" s="61"/>
      <c r="D21" s="62"/>
      <c r="E21" s="62"/>
      <c r="F21" s="62"/>
      <c r="G21" s="62"/>
      <c r="H21" s="62"/>
      <c r="I21" s="62"/>
      <c r="J21" s="62"/>
      <c r="K21" s="62"/>
      <c r="L21" s="62"/>
      <c r="M21" s="62"/>
      <c r="N21" s="62"/>
      <c r="O21" s="62"/>
      <c r="P21" s="62"/>
      <c r="Q21" s="62"/>
      <c r="R21" s="62"/>
      <c r="S21" s="62"/>
    </row>
    <row r="22" spans="1:19" s="10" customFormat="1" ht="13.5" customHeight="1">
      <c r="A22" s="59"/>
      <c r="B22" s="60"/>
      <c r="C22" s="61"/>
      <c r="D22" s="62"/>
      <c r="E22" s="62"/>
      <c r="F22" s="62"/>
      <c r="G22" s="62"/>
      <c r="H22" s="62"/>
      <c r="I22" s="62"/>
      <c r="J22" s="62"/>
      <c r="K22" s="62"/>
      <c r="L22" s="62"/>
      <c r="M22" s="62"/>
      <c r="N22" s="62"/>
      <c r="O22" s="62"/>
      <c r="P22" s="62"/>
      <c r="Q22" s="62"/>
      <c r="R22" s="62"/>
      <c r="S22" s="62"/>
    </row>
    <row r="23" spans="1:19" s="10" customFormat="1" ht="13.5" customHeight="1">
      <c r="A23" s="59"/>
      <c r="B23" s="60"/>
      <c r="C23" s="61"/>
      <c r="D23" s="62"/>
      <c r="E23" s="62"/>
      <c r="F23" s="62"/>
      <c r="G23" s="62"/>
      <c r="H23" s="62"/>
      <c r="I23" s="62"/>
      <c r="J23" s="62"/>
      <c r="K23" s="62"/>
      <c r="L23" s="62"/>
      <c r="M23" s="62"/>
      <c r="N23" s="62"/>
      <c r="O23" s="62"/>
      <c r="P23" s="62"/>
      <c r="Q23" s="62"/>
      <c r="R23" s="62"/>
      <c r="S23" s="62"/>
    </row>
    <row r="24" spans="1:19" s="10" customFormat="1" ht="13.5" customHeight="1">
      <c r="A24" s="59"/>
      <c r="B24" s="60"/>
      <c r="C24" s="61"/>
      <c r="D24" s="62"/>
      <c r="E24" s="62"/>
      <c r="F24" s="62"/>
      <c r="G24" s="62"/>
      <c r="H24" s="62"/>
      <c r="I24" s="62"/>
      <c r="J24" s="62"/>
      <c r="K24" s="62"/>
      <c r="L24" s="62"/>
      <c r="M24" s="62"/>
      <c r="N24" s="62"/>
      <c r="O24" s="62"/>
      <c r="P24" s="62"/>
      <c r="Q24" s="62"/>
      <c r="R24" s="62"/>
      <c r="S24" s="62"/>
    </row>
    <row r="25" spans="1:19" s="10" customFormat="1" ht="13.5" customHeight="1">
      <c r="A25" s="59"/>
      <c r="B25" s="60"/>
      <c r="C25" s="61"/>
      <c r="D25" s="62"/>
      <c r="E25" s="62"/>
      <c r="F25" s="62"/>
      <c r="G25" s="62"/>
      <c r="H25" s="62"/>
      <c r="I25" s="62"/>
      <c r="J25" s="62"/>
      <c r="K25" s="62"/>
      <c r="L25" s="62"/>
      <c r="M25" s="62"/>
      <c r="N25" s="62"/>
      <c r="O25" s="62"/>
      <c r="P25" s="62"/>
      <c r="Q25" s="62"/>
      <c r="R25" s="62"/>
      <c r="S25" s="62"/>
    </row>
    <row r="26" spans="1:19" s="10" customFormat="1" ht="13.5" customHeight="1">
      <c r="A26" s="59"/>
      <c r="B26" s="60"/>
      <c r="C26" s="61"/>
      <c r="D26" s="62"/>
      <c r="E26" s="62"/>
      <c r="F26" s="62"/>
      <c r="G26" s="62"/>
      <c r="H26" s="62"/>
      <c r="I26" s="62"/>
      <c r="J26" s="62"/>
      <c r="K26" s="62"/>
      <c r="L26" s="62"/>
      <c r="M26" s="62"/>
      <c r="N26" s="62"/>
      <c r="O26" s="62"/>
      <c r="P26" s="62"/>
      <c r="Q26" s="62"/>
      <c r="R26" s="62"/>
      <c r="S26" s="62"/>
    </row>
    <row r="27" spans="1:19" s="10" customFormat="1" ht="13.5" customHeight="1">
      <c r="A27" s="59"/>
      <c r="B27" s="60"/>
      <c r="C27" s="61"/>
      <c r="D27" s="62"/>
      <c r="E27" s="62"/>
      <c r="F27" s="62"/>
      <c r="G27" s="62"/>
      <c r="H27" s="62"/>
      <c r="I27" s="62"/>
      <c r="J27" s="62"/>
      <c r="K27" s="62"/>
      <c r="L27" s="62"/>
      <c r="M27" s="62"/>
      <c r="N27" s="62"/>
      <c r="O27" s="62"/>
      <c r="P27" s="62"/>
      <c r="Q27" s="62"/>
      <c r="R27" s="62"/>
      <c r="S27" s="62"/>
    </row>
    <row r="28" spans="1:19" s="10" customFormat="1" ht="13.5" customHeight="1">
      <c r="A28" s="59"/>
      <c r="B28" s="60"/>
      <c r="C28" s="61"/>
      <c r="D28" s="62"/>
      <c r="E28" s="62"/>
      <c r="F28" s="62"/>
      <c r="G28" s="62"/>
      <c r="H28" s="62"/>
      <c r="I28" s="62"/>
      <c r="J28" s="62"/>
      <c r="K28" s="62"/>
      <c r="L28" s="62"/>
      <c r="M28" s="62"/>
      <c r="N28" s="62"/>
      <c r="O28" s="62"/>
      <c r="P28" s="62"/>
      <c r="Q28" s="62"/>
      <c r="R28" s="62"/>
      <c r="S28" s="62"/>
    </row>
    <row r="29" spans="1:19" s="10" customFormat="1" ht="13.5" customHeight="1">
      <c r="A29" s="59"/>
      <c r="B29" s="60"/>
      <c r="C29" s="61"/>
      <c r="D29" s="62"/>
      <c r="E29" s="62"/>
      <c r="F29" s="62"/>
      <c r="G29" s="62"/>
      <c r="H29" s="62"/>
      <c r="I29" s="62"/>
      <c r="J29" s="62"/>
      <c r="K29" s="62"/>
      <c r="L29" s="62"/>
      <c r="M29" s="62"/>
      <c r="N29" s="62"/>
      <c r="O29" s="62"/>
      <c r="P29" s="62"/>
      <c r="Q29" s="62"/>
      <c r="R29" s="62"/>
      <c r="S29" s="62"/>
    </row>
    <row r="30" spans="1:19" s="10" customFormat="1" ht="13.5" customHeight="1">
      <c r="A30" s="59"/>
      <c r="B30" s="60"/>
      <c r="C30" s="61"/>
      <c r="D30" s="62"/>
      <c r="E30" s="62"/>
      <c r="F30" s="62"/>
      <c r="G30" s="62"/>
      <c r="H30" s="62"/>
      <c r="I30" s="62"/>
      <c r="J30" s="62"/>
      <c r="K30" s="62"/>
      <c r="L30" s="62"/>
      <c r="M30" s="62"/>
      <c r="N30" s="62"/>
      <c r="O30" s="62"/>
      <c r="P30" s="62"/>
      <c r="Q30" s="62"/>
      <c r="R30" s="62"/>
      <c r="S30" s="62"/>
    </row>
    <row r="31" spans="1:19" s="10" customFormat="1" ht="13.5" customHeight="1">
      <c r="A31" s="59"/>
      <c r="B31" s="60"/>
      <c r="C31" s="61"/>
      <c r="D31" s="62"/>
      <c r="E31" s="62"/>
      <c r="F31" s="62"/>
      <c r="G31" s="62"/>
      <c r="H31" s="62"/>
      <c r="I31" s="62"/>
      <c r="J31" s="62"/>
      <c r="K31" s="62"/>
      <c r="L31" s="62"/>
      <c r="M31" s="62"/>
      <c r="N31" s="62"/>
      <c r="O31" s="62"/>
      <c r="P31" s="62"/>
      <c r="Q31" s="62"/>
      <c r="R31" s="62"/>
      <c r="S31" s="62"/>
    </row>
    <row r="32" spans="1:19" s="10" customFormat="1" ht="13.5" customHeight="1">
      <c r="A32" s="59"/>
      <c r="B32" s="60"/>
      <c r="C32" s="61"/>
      <c r="D32" s="62"/>
      <c r="E32" s="62"/>
      <c r="F32" s="62"/>
      <c r="G32" s="62"/>
      <c r="H32" s="62"/>
      <c r="I32" s="62"/>
      <c r="J32" s="62"/>
      <c r="K32" s="62"/>
      <c r="L32" s="62"/>
      <c r="M32" s="62"/>
      <c r="N32" s="62"/>
      <c r="O32" s="62"/>
      <c r="P32" s="62"/>
      <c r="Q32" s="62"/>
      <c r="R32" s="62"/>
      <c r="S32" s="62"/>
    </row>
    <row r="33" spans="1:19" s="10" customFormat="1" ht="13.5" customHeight="1">
      <c r="A33" s="59"/>
      <c r="B33" s="60"/>
      <c r="C33" s="61"/>
      <c r="D33" s="62"/>
      <c r="E33" s="62"/>
      <c r="F33" s="62"/>
      <c r="G33" s="62"/>
      <c r="H33" s="62"/>
      <c r="I33" s="62"/>
      <c r="J33" s="62"/>
      <c r="K33" s="62"/>
      <c r="L33" s="62"/>
      <c r="M33" s="62"/>
      <c r="N33" s="62"/>
      <c r="O33" s="62"/>
      <c r="P33" s="62"/>
      <c r="Q33" s="62"/>
      <c r="R33" s="62"/>
      <c r="S33" s="62"/>
    </row>
    <row r="34" spans="1:19" s="10" customFormat="1" ht="13.5" customHeight="1">
      <c r="A34" s="59"/>
      <c r="B34" s="60"/>
      <c r="C34" s="61"/>
      <c r="D34" s="62"/>
      <c r="E34" s="62"/>
      <c r="F34" s="62"/>
      <c r="G34" s="62"/>
      <c r="H34" s="62"/>
      <c r="I34" s="62"/>
      <c r="J34" s="62"/>
      <c r="K34" s="62"/>
      <c r="L34" s="62"/>
      <c r="M34" s="62"/>
      <c r="N34" s="62"/>
      <c r="O34" s="62"/>
      <c r="P34" s="62"/>
      <c r="Q34" s="62"/>
      <c r="R34" s="62"/>
      <c r="S34" s="62"/>
    </row>
    <row r="35" spans="1:19" s="10" customFormat="1" ht="13.5" customHeight="1">
      <c r="A35" s="59"/>
      <c r="B35" s="60"/>
      <c r="C35" s="61"/>
      <c r="D35" s="62"/>
      <c r="E35" s="62"/>
      <c r="F35" s="62"/>
      <c r="G35" s="62"/>
      <c r="H35" s="62"/>
      <c r="I35" s="62"/>
      <c r="J35" s="62"/>
      <c r="K35" s="62"/>
      <c r="L35" s="62"/>
      <c r="M35" s="62"/>
      <c r="N35" s="62"/>
      <c r="O35" s="62"/>
      <c r="P35" s="62"/>
      <c r="Q35" s="62"/>
      <c r="R35" s="62"/>
      <c r="S35" s="62"/>
    </row>
    <row r="36" spans="1:19" s="10" customFormat="1" ht="13.5" customHeight="1">
      <c r="A36" s="59"/>
      <c r="B36" s="60"/>
      <c r="C36" s="61"/>
      <c r="D36" s="62"/>
      <c r="E36" s="62"/>
      <c r="F36" s="62"/>
      <c r="G36" s="62"/>
      <c r="H36" s="62"/>
      <c r="I36" s="62"/>
      <c r="J36" s="62"/>
      <c r="K36" s="62"/>
      <c r="L36" s="62"/>
      <c r="M36" s="62"/>
      <c r="N36" s="62"/>
      <c r="O36" s="62"/>
      <c r="P36" s="62"/>
      <c r="Q36" s="62"/>
      <c r="R36" s="62"/>
      <c r="S36" s="62"/>
    </row>
    <row r="37" spans="1:19" s="10" customFormat="1" ht="13.5" customHeight="1">
      <c r="A37" s="59"/>
      <c r="B37" s="60"/>
      <c r="C37" s="61"/>
      <c r="D37" s="62"/>
      <c r="E37" s="62"/>
      <c r="F37" s="62"/>
      <c r="G37" s="62"/>
      <c r="H37" s="62"/>
      <c r="I37" s="62"/>
      <c r="J37" s="62"/>
      <c r="K37" s="62"/>
      <c r="L37" s="62"/>
      <c r="M37" s="62"/>
      <c r="N37" s="62"/>
      <c r="O37" s="62"/>
      <c r="P37" s="62"/>
      <c r="Q37" s="62"/>
      <c r="R37" s="62"/>
      <c r="S37" s="62"/>
    </row>
    <row r="38" spans="1:19" s="10" customFormat="1" ht="13.5" customHeight="1">
      <c r="A38" s="59"/>
      <c r="B38" s="60"/>
      <c r="C38" s="61"/>
      <c r="D38" s="62"/>
      <c r="E38" s="62"/>
      <c r="F38" s="62"/>
      <c r="G38" s="62"/>
      <c r="H38" s="62"/>
      <c r="I38" s="62"/>
      <c r="J38" s="62"/>
      <c r="K38" s="62"/>
      <c r="L38" s="62"/>
      <c r="M38" s="62"/>
      <c r="N38" s="62"/>
      <c r="O38" s="62"/>
      <c r="P38" s="62"/>
      <c r="Q38" s="62"/>
      <c r="R38" s="62"/>
      <c r="S38" s="62"/>
    </row>
    <row r="39" spans="1:19" s="10" customFormat="1" ht="13.5" customHeight="1">
      <c r="A39" s="59"/>
      <c r="B39" s="60"/>
      <c r="C39" s="61"/>
      <c r="D39" s="62"/>
      <c r="E39" s="62"/>
      <c r="F39" s="62"/>
      <c r="G39" s="62"/>
      <c r="H39" s="62"/>
      <c r="I39" s="62"/>
      <c r="J39" s="62"/>
      <c r="K39" s="62"/>
      <c r="L39" s="62"/>
      <c r="M39" s="62"/>
      <c r="N39" s="62"/>
      <c r="O39" s="62"/>
      <c r="P39" s="62"/>
      <c r="Q39" s="62"/>
      <c r="R39" s="62"/>
      <c r="S39" s="62"/>
    </row>
    <row r="40" spans="1:19" s="10" customFormat="1" ht="13.5" customHeight="1">
      <c r="A40" s="59"/>
      <c r="B40" s="60"/>
      <c r="C40" s="61"/>
      <c r="D40" s="62"/>
      <c r="E40" s="62"/>
      <c r="F40" s="62"/>
      <c r="G40" s="62"/>
      <c r="H40" s="62"/>
      <c r="I40" s="62"/>
      <c r="J40" s="62"/>
      <c r="K40" s="62"/>
      <c r="L40" s="62"/>
      <c r="M40" s="62"/>
      <c r="N40" s="62"/>
      <c r="O40" s="62"/>
      <c r="P40" s="62"/>
      <c r="Q40" s="62"/>
      <c r="R40" s="62"/>
      <c r="S40" s="62"/>
    </row>
    <row r="41" spans="1:19" s="10" customFormat="1" ht="13.5" customHeight="1">
      <c r="A41" s="59"/>
      <c r="B41" s="60"/>
      <c r="C41" s="61"/>
      <c r="D41" s="62"/>
      <c r="E41" s="62"/>
      <c r="F41" s="62"/>
      <c r="G41" s="62"/>
      <c r="H41" s="62"/>
      <c r="I41" s="62"/>
      <c r="J41" s="62"/>
      <c r="K41" s="62"/>
      <c r="L41" s="62"/>
      <c r="M41" s="62"/>
      <c r="N41" s="62"/>
      <c r="O41" s="62"/>
      <c r="P41" s="62"/>
      <c r="Q41" s="62"/>
      <c r="R41" s="62"/>
      <c r="S41" s="62"/>
    </row>
    <row r="42" spans="1:19" s="10" customFormat="1" ht="13.5" customHeight="1">
      <c r="A42" s="59"/>
      <c r="B42" s="60"/>
      <c r="C42" s="61"/>
      <c r="D42" s="62"/>
      <c r="E42" s="62"/>
      <c r="F42" s="62"/>
      <c r="G42" s="62"/>
      <c r="H42" s="62"/>
      <c r="I42" s="62"/>
      <c r="J42" s="62"/>
      <c r="K42" s="62"/>
      <c r="L42" s="62"/>
      <c r="M42" s="62"/>
      <c r="N42" s="62"/>
      <c r="O42" s="62"/>
      <c r="P42" s="62"/>
      <c r="Q42" s="62"/>
      <c r="R42" s="62"/>
      <c r="S42" s="62"/>
    </row>
    <row r="43" spans="1:19" s="10" customFormat="1" ht="13.5" customHeight="1">
      <c r="A43" s="59"/>
      <c r="B43" s="60"/>
      <c r="C43" s="61"/>
      <c r="D43" s="62"/>
      <c r="E43" s="62"/>
      <c r="F43" s="62"/>
      <c r="G43" s="62"/>
      <c r="H43" s="62"/>
      <c r="I43" s="62"/>
      <c r="J43" s="62"/>
      <c r="K43" s="62"/>
      <c r="L43" s="62"/>
      <c r="M43" s="62"/>
      <c r="N43" s="62"/>
      <c r="O43" s="62"/>
      <c r="P43" s="62"/>
      <c r="Q43" s="62"/>
      <c r="R43" s="62"/>
      <c r="S43" s="62"/>
    </row>
    <row r="44" spans="1:19" s="10" customFormat="1" ht="13.5" customHeight="1">
      <c r="A44" s="59"/>
      <c r="B44" s="60"/>
      <c r="C44" s="61"/>
      <c r="D44" s="62"/>
      <c r="E44" s="62"/>
      <c r="F44" s="62"/>
      <c r="G44" s="62"/>
      <c r="H44" s="62"/>
      <c r="I44" s="62"/>
      <c r="J44" s="62"/>
      <c r="K44" s="62"/>
      <c r="L44" s="62"/>
      <c r="M44" s="62"/>
      <c r="N44" s="62"/>
      <c r="O44" s="62"/>
      <c r="P44" s="62"/>
      <c r="Q44" s="62"/>
      <c r="R44" s="62"/>
      <c r="S44" s="62"/>
    </row>
    <row r="45" spans="1:19" s="10" customFormat="1" ht="13.5" customHeight="1">
      <c r="A45" s="59"/>
      <c r="B45" s="60"/>
      <c r="C45" s="61"/>
      <c r="D45" s="62"/>
      <c r="E45" s="62"/>
      <c r="F45" s="62"/>
      <c r="G45" s="62"/>
      <c r="H45" s="62"/>
      <c r="I45" s="62"/>
      <c r="J45" s="62"/>
      <c r="K45" s="62"/>
      <c r="L45" s="62"/>
      <c r="M45" s="62"/>
      <c r="N45" s="62"/>
      <c r="O45" s="62"/>
      <c r="P45" s="62"/>
      <c r="Q45" s="62"/>
      <c r="R45" s="62"/>
      <c r="S45" s="62"/>
    </row>
    <row r="46" spans="1:19" s="10" customFormat="1" ht="13.5" customHeight="1">
      <c r="A46" s="59"/>
      <c r="B46" s="60"/>
      <c r="C46" s="61"/>
      <c r="D46" s="62"/>
      <c r="E46" s="62"/>
      <c r="F46" s="62"/>
      <c r="G46" s="62"/>
      <c r="H46" s="62"/>
      <c r="I46" s="62"/>
      <c r="J46" s="62"/>
      <c r="K46" s="62"/>
      <c r="L46" s="62"/>
      <c r="M46" s="62"/>
      <c r="N46" s="62"/>
      <c r="O46" s="62"/>
      <c r="P46" s="62"/>
      <c r="Q46" s="62"/>
      <c r="R46" s="62"/>
      <c r="S46" s="62"/>
    </row>
    <row r="47" spans="1:19" s="10" customFormat="1" ht="13.5" customHeight="1">
      <c r="A47" s="59"/>
      <c r="B47" s="60"/>
      <c r="C47" s="61"/>
      <c r="D47" s="62"/>
      <c r="E47" s="62"/>
      <c r="F47" s="62"/>
      <c r="G47" s="62"/>
      <c r="H47" s="62"/>
      <c r="I47" s="62"/>
      <c r="J47" s="62"/>
      <c r="K47" s="62"/>
      <c r="L47" s="62"/>
      <c r="M47" s="62"/>
      <c r="N47" s="62"/>
      <c r="O47" s="62"/>
      <c r="P47" s="62"/>
      <c r="Q47" s="62"/>
      <c r="R47" s="62"/>
      <c r="S47" s="62"/>
    </row>
    <row r="48" spans="1:19" s="10" customFormat="1" ht="13.5" customHeight="1">
      <c r="A48" s="59"/>
      <c r="B48" s="60"/>
      <c r="C48" s="61"/>
      <c r="D48" s="62"/>
      <c r="E48" s="62"/>
      <c r="F48" s="62"/>
      <c r="G48" s="62"/>
      <c r="H48" s="62"/>
      <c r="I48" s="62"/>
      <c r="J48" s="62"/>
      <c r="K48" s="62"/>
      <c r="L48" s="62"/>
      <c r="M48" s="62"/>
      <c r="N48" s="62"/>
      <c r="O48" s="62"/>
      <c r="P48" s="62"/>
      <c r="Q48" s="62"/>
      <c r="R48" s="62"/>
      <c r="S48" s="62"/>
    </row>
    <row r="49" spans="1:19" s="10" customFormat="1" ht="13.5" customHeight="1">
      <c r="A49" s="59"/>
      <c r="B49" s="60"/>
      <c r="C49" s="61"/>
      <c r="D49" s="62"/>
      <c r="E49" s="62"/>
      <c r="F49" s="62"/>
      <c r="G49" s="62"/>
      <c r="H49" s="62"/>
      <c r="I49" s="62"/>
      <c r="J49" s="62"/>
      <c r="K49" s="62"/>
      <c r="L49" s="62"/>
      <c r="M49" s="62"/>
      <c r="N49" s="62"/>
      <c r="O49" s="62"/>
      <c r="P49" s="62"/>
      <c r="Q49" s="62"/>
      <c r="R49" s="62"/>
      <c r="S49" s="62"/>
    </row>
    <row r="50" spans="1:19" s="10" customFormat="1" ht="13.5" customHeight="1">
      <c r="A50" s="59"/>
      <c r="B50" s="60"/>
      <c r="C50" s="61"/>
      <c r="D50" s="62"/>
      <c r="E50" s="62"/>
      <c r="F50" s="62"/>
      <c r="G50" s="62"/>
      <c r="H50" s="62"/>
      <c r="I50" s="62"/>
      <c r="J50" s="62"/>
      <c r="K50" s="62"/>
      <c r="L50" s="62"/>
      <c r="M50" s="62"/>
      <c r="N50" s="62"/>
      <c r="O50" s="62"/>
      <c r="P50" s="62"/>
      <c r="Q50" s="62"/>
      <c r="R50" s="62"/>
      <c r="S50" s="62"/>
    </row>
    <row r="51" spans="1:19" s="10" customFormat="1" ht="13.5" customHeight="1">
      <c r="A51" s="59"/>
      <c r="B51" s="60"/>
      <c r="C51" s="61"/>
      <c r="D51" s="62"/>
      <c r="E51" s="62"/>
      <c r="F51" s="62"/>
      <c r="G51" s="62"/>
      <c r="H51" s="62"/>
      <c r="I51" s="62"/>
      <c r="J51" s="62"/>
      <c r="K51" s="62"/>
      <c r="L51" s="62"/>
      <c r="M51" s="62"/>
      <c r="N51" s="62"/>
      <c r="O51" s="62"/>
      <c r="P51" s="62"/>
      <c r="Q51" s="62"/>
      <c r="R51" s="62"/>
      <c r="S51" s="62"/>
    </row>
    <row r="52" spans="1:19" s="10" customFormat="1" ht="13.5" customHeight="1">
      <c r="A52" s="59"/>
      <c r="B52" s="60"/>
      <c r="C52" s="61"/>
      <c r="D52" s="62"/>
      <c r="E52" s="62"/>
      <c r="F52" s="62"/>
      <c r="G52" s="62"/>
      <c r="H52" s="62"/>
      <c r="I52" s="62"/>
      <c r="J52" s="62"/>
      <c r="K52" s="62"/>
      <c r="L52" s="62"/>
      <c r="M52" s="62"/>
      <c r="N52" s="62"/>
      <c r="O52" s="62"/>
      <c r="P52" s="62"/>
      <c r="Q52" s="62"/>
      <c r="R52" s="62"/>
      <c r="S52" s="62"/>
    </row>
    <row r="53" spans="1:19" s="10" customFormat="1" ht="13.5" customHeight="1">
      <c r="A53" s="59"/>
      <c r="B53" s="60"/>
      <c r="C53" s="61"/>
      <c r="D53" s="62"/>
      <c r="E53" s="62"/>
      <c r="F53" s="62"/>
      <c r="G53" s="62"/>
      <c r="H53" s="62"/>
      <c r="I53" s="62"/>
      <c r="J53" s="62"/>
      <c r="K53" s="62"/>
      <c r="L53" s="62"/>
      <c r="M53" s="62"/>
      <c r="N53" s="62"/>
      <c r="O53" s="62"/>
      <c r="P53" s="62"/>
      <c r="Q53" s="62"/>
      <c r="R53" s="62"/>
      <c r="S53" s="62"/>
    </row>
    <row r="54" spans="1:19" s="10" customFormat="1" ht="13.5" customHeight="1">
      <c r="A54" s="59"/>
      <c r="B54" s="60"/>
      <c r="C54" s="61"/>
      <c r="D54" s="62"/>
      <c r="E54" s="62"/>
      <c r="F54" s="62"/>
      <c r="G54" s="62"/>
      <c r="H54" s="62"/>
      <c r="I54" s="62"/>
      <c r="J54" s="62"/>
      <c r="K54" s="62"/>
      <c r="L54" s="62"/>
      <c r="M54" s="62"/>
      <c r="N54" s="62"/>
      <c r="O54" s="62"/>
      <c r="P54" s="62"/>
      <c r="Q54" s="62"/>
      <c r="R54" s="62"/>
      <c r="S54" s="62"/>
    </row>
    <row r="55" spans="1:19" s="10" customFormat="1" ht="13.5" customHeight="1">
      <c r="A55" s="59"/>
      <c r="B55" s="60"/>
      <c r="C55" s="61"/>
      <c r="D55" s="62"/>
      <c r="E55" s="62"/>
      <c r="F55" s="62"/>
      <c r="G55" s="62"/>
      <c r="H55" s="62"/>
      <c r="I55" s="62"/>
      <c r="J55" s="62"/>
      <c r="K55" s="62"/>
      <c r="L55" s="62"/>
      <c r="M55" s="62"/>
      <c r="N55" s="62"/>
      <c r="O55" s="62"/>
      <c r="P55" s="62"/>
      <c r="Q55" s="62"/>
      <c r="R55" s="62"/>
      <c r="S55" s="62"/>
    </row>
    <row r="56" spans="1:19" s="10" customFormat="1" ht="13.5" customHeight="1">
      <c r="A56" s="59"/>
      <c r="B56" s="60"/>
      <c r="C56" s="61"/>
      <c r="D56" s="62"/>
      <c r="E56" s="62"/>
      <c r="F56" s="62"/>
      <c r="G56" s="62"/>
      <c r="H56" s="62"/>
      <c r="I56" s="62"/>
      <c r="J56" s="62"/>
      <c r="K56" s="62"/>
      <c r="L56" s="62"/>
      <c r="M56" s="62"/>
      <c r="N56" s="62"/>
      <c r="O56" s="62"/>
      <c r="P56" s="62"/>
      <c r="Q56" s="62"/>
      <c r="R56" s="62"/>
      <c r="S56" s="62"/>
    </row>
    <row r="57" spans="1:19" s="10" customFormat="1" ht="13.5" customHeight="1">
      <c r="A57" s="59"/>
      <c r="B57" s="60"/>
      <c r="C57" s="61"/>
      <c r="D57" s="62"/>
      <c r="E57" s="62"/>
      <c r="F57" s="62"/>
      <c r="G57" s="62"/>
      <c r="H57" s="62"/>
      <c r="I57" s="62"/>
      <c r="J57" s="62"/>
      <c r="K57" s="62"/>
      <c r="L57" s="62"/>
      <c r="M57" s="62"/>
      <c r="N57" s="62"/>
      <c r="O57" s="62"/>
      <c r="P57" s="62"/>
      <c r="Q57" s="62"/>
      <c r="R57" s="62"/>
      <c r="S57" s="62"/>
    </row>
  </sheetData>
  <sortState ref="A8:S14">
    <sortCondition ref="A8:A14"/>
    <sortCondition ref="B8:B14"/>
    <sortCondition ref="C8:C14"/>
  </sortState>
  <mergeCells count="19">
    <mergeCell ref="J4:J5"/>
    <mergeCell ref="Q4:Q5"/>
    <mergeCell ref="R4:R5"/>
    <mergeCell ref="S4:S5"/>
    <mergeCell ref="M4:M5"/>
    <mergeCell ref="N4:N5"/>
    <mergeCell ref="O4:O5"/>
    <mergeCell ref="P4:P5"/>
    <mergeCell ref="K4:K5"/>
    <mergeCell ref="L4:L5"/>
    <mergeCell ref="G4:G5"/>
    <mergeCell ref="H4:H5"/>
    <mergeCell ref="I4:I5"/>
    <mergeCell ref="A2:A6"/>
    <mergeCell ref="B2:B6"/>
    <mergeCell ref="C2:C6"/>
    <mergeCell ref="D4:D5"/>
    <mergeCell ref="E4:E5"/>
    <mergeCell ref="F4:F5"/>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&amp;L委託・許可件数（一部事務組合・広域連合）（令和3年度実績）</oddHeader>
  </headerFooter>
  <colBreaks count="1" manualBreakCount="1">
    <brk id="11" min="1" max="1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207"/>
  <sheetViews>
    <sheetView zoomScaleNormal="100" workbookViewId="0">
      <pane xSplit="3" ySplit="6" topLeftCell="D7" activePane="bottomRight" state="frozen"/>
      <selection activeCell="D7" sqref="D7"/>
      <selection pane="topRight" activeCell="D7" sqref="D7"/>
      <selection pane="bottomLeft" activeCell="D7" sqref="D7"/>
      <selection pane="bottomRight"/>
    </sheetView>
  </sheetViews>
  <sheetFormatPr defaultColWidth="9" defaultRowHeight="13.5" customHeight="1"/>
  <cols>
    <col min="1" max="1" width="10.75" style="46" customWidth="1"/>
    <col min="2" max="2" width="8.75" style="47" customWidth="1"/>
    <col min="3" max="3" width="12.625" style="2" customWidth="1"/>
    <col min="4" max="10" width="9" style="48"/>
    <col min="11" max="16384" width="9" style="2"/>
  </cols>
  <sheetData>
    <row r="1" spans="1:10" ht="17.25">
      <c r="A1" s="38" t="s">
        <v>135</v>
      </c>
      <c r="B1" s="45"/>
      <c r="C1" s="45"/>
      <c r="D1" s="2"/>
      <c r="E1" s="2"/>
      <c r="F1" s="2"/>
      <c r="G1" s="2"/>
      <c r="H1" s="2"/>
      <c r="I1" s="2"/>
      <c r="J1" s="2"/>
    </row>
    <row r="2" spans="1:10" s="11" customFormat="1" ht="13.5" customHeight="1">
      <c r="A2" s="123" t="s">
        <v>1</v>
      </c>
      <c r="B2" s="123" t="s">
        <v>2</v>
      </c>
      <c r="C2" s="125" t="s">
        <v>49</v>
      </c>
      <c r="D2" s="12" t="s">
        <v>50</v>
      </c>
      <c r="E2" s="34"/>
      <c r="F2" s="34"/>
      <c r="G2" s="12" t="s">
        <v>51</v>
      </c>
      <c r="H2" s="34"/>
      <c r="I2" s="34"/>
      <c r="J2" s="35"/>
    </row>
    <row r="3" spans="1:10" s="11" customFormat="1" ht="13.5" customHeight="1">
      <c r="A3" s="124"/>
      <c r="B3" s="124"/>
      <c r="C3" s="120"/>
      <c r="D3" s="120" t="s">
        <v>52</v>
      </c>
      <c r="E3" s="150" t="s">
        <v>36</v>
      </c>
      <c r="F3" s="150" t="s">
        <v>37</v>
      </c>
      <c r="G3" s="120" t="s">
        <v>52</v>
      </c>
      <c r="H3" s="123" t="s">
        <v>39</v>
      </c>
      <c r="I3" s="123" t="s">
        <v>40</v>
      </c>
      <c r="J3" s="123" t="s">
        <v>41</v>
      </c>
    </row>
    <row r="4" spans="1:10" s="11" customFormat="1" ht="18.75" customHeight="1">
      <c r="A4" s="124"/>
      <c r="B4" s="124"/>
      <c r="C4" s="120"/>
      <c r="D4" s="120"/>
      <c r="E4" s="120"/>
      <c r="F4" s="120"/>
      <c r="G4" s="120"/>
      <c r="H4" s="122"/>
      <c r="I4" s="122"/>
      <c r="J4" s="122"/>
    </row>
    <row r="5" spans="1:10" s="11" customFormat="1" ht="22.5" customHeight="1">
      <c r="A5" s="124"/>
      <c r="B5" s="124"/>
      <c r="C5" s="120"/>
      <c r="D5" s="42"/>
      <c r="E5" s="42"/>
      <c r="F5" s="42"/>
      <c r="G5" s="42"/>
      <c r="H5" s="40"/>
      <c r="I5" s="40"/>
      <c r="J5" s="40"/>
    </row>
    <row r="6" spans="1:10" s="44" customFormat="1" ht="13.5" customHeight="1">
      <c r="A6" s="124"/>
      <c r="B6" s="124"/>
      <c r="C6" s="120"/>
      <c r="D6" s="16" t="s">
        <v>53</v>
      </c>
      <c r="E6" s="16" t="s">
        <v>53</v>
      </c>
      <c r="F6" s="16" t="s">
        <v>53</v>
      </c>
      <c r="G6" s="36" t="s">
        <v>54</v>
      </c>
      <c r="H6" s="37" t="s">
        <v>54</v>
      </c>
      <c r="I6" s="37" t="s">
        <v>54</v>
      </c>
      <c r="J6" s="37" t="s">
        <v>54</v>
      </c>
    </row>
    <row r="7" spans="1:10" s="1" customFormat="1" ht="13.5" customHeight="1">
      <c r="A7" s="68" t="str">
        <f>組合状況!A7</f>
        <v>京都府</v>
      </c>
      <c r="B7" s="69" t="str">
        <f>組合状況!B7</f>
        <v>26000</v>
      </c>
      <c r="C7" s="68" t="s">
        <v>52</v>
      </c>
      <c r="D7" s="70">
        <f t="shared" ref="D7:J7" si="0">SUM(D$8:D$207)</f>
        <v>279</v>
      </c>
      <c r="E7" s="70">
        <f t="shared" si="0"/>
        <v>237</v>
      </c>
      <c r="F7" s="70">
        <f t="shared" si="0"/>
        <v>47</v>
      </c>
      <c r="G7" s="70">
        <f t="shared" si="0"/>
        <v>2338</v>
      </c>
      <c r="H7" s="70">
        <f t="shared" si="0"/>
        <v>2178</v>
      </c>
      <c r="I7" s="70">
        <f t="shared" si="0"/>
        <v>233</v>
      </c>
      <c r="J7" s="70">
        <f t="shared" si="0"/>
        <v>10</v>
      </c>
    </row>
    <row r="8" spans="1:10" s="10" customFormat="1" ht="13.5" customHeight="1">
      <c r="A8" s="59" t="s">
        <v>126</v>
      </c>
      <c r="B8" s="60" t="s">
        <v>136</v>
      </c>
      <c r="C8" s="61" t="s">
        <v>137</v>
      </c>
      <c r="D8" s="62">
        <v>100</v>
      </c>
      <c r="E8" s="62">
        <v>84</v>
      </c>
      <c r="F8" s="62">
        <v>16</v>
      </c>
      <c r="G8" s="62">
        <v>829</v>
      </c>
      <c r="H8" s="62">
        <v>802</v>
      </c>
      <c r="I8" s="62">
        <v>27</v>
      </c>
      <c r="J8" s="62">
        <v>0</v>
      </c>
    </row>
    <row r="9" spans="1:10" s="10" customFormat="1" ht="13.5" customHeight="1">
      <c r="A9" s="59" t="s">
        <v>126</v>
      </c>
      <c r="B9" s="60" t="s">
        <v>140</v>
      </c>
      <c r="C9" s="61" t="s">
        <v>141</v>
      </c>
      <c r="D9" s="62">
        <v>53</v>
      </c>
      <c r="E9" s="62">
        <v>49</v>
      </c>
      <c r="F9" s="62">
        <v>4</v>
      </c>
      <c r="G9" s="62">
        <v>329</v>
      </c>
      <c r="H9" s="62">
        <v>246</v>
      </c>
      <c r="I9" s="62">
        <v>80</v>
      </c>
      <c r="J9" s="62">
        <v>3</v>
      </c>
    </row>
    <row r="10" spans="1:10" s="10" customFormat="1" ht="13.5" customHeight="1">
      <c r="A10" s="59" t="s">
        <v>126</v>
      </c>
      <c r="B10" s="60" t="s">
        <v>142</v>
      </c>
      <c r="C10" s="61" t="s">
        <v>143</v>
      </c>
      <c r="D10" s="62">
        <v>7</v>
      </c>
      <c r="E10" s="62">
        <v>4</v>
      </c>
      <c r="F10" s="62">
        <v>3</v>
      </c>
      <c r="G10" s="62">
        <v>140</v>
      </c>
      <c r="H10" s="62">
        <v>140</v>
      </c>
      <c r="I10" s="62">
        <v>0</v>
      </c>
      <c r="J10" s="62">
        <v>0</v>
      </c>
    </row>
    <row r="11" spans="1:10" s="10" customFormat="1" ht="13.5" customHeight="1">
      <c r="A11" s="59" t="s">
        <v>126</v>
      </c>
      <c r="B11" s="60" t="s">
        <v>144</v>
      </c>
      <c r="C11" s="61" t="s">
        <v>145</v>
      </c>
      <c r="D11" s="62">
        <v>2</v>
      </c>
      <c r="E11" s="62">
        <v>2</v>
      </c>
      <c r="F11" s="62">
        <v>2</v>
      </c>
      <c r="G11" s="62">
        <v>41</v>
      </c>
      <c r="H11" s="62">
        <v>35</v>
      </c>
      <c r="I11" s="62">
        <v>15</v>
      </c>
      <c r="J11" s="62">
        <v>1</v>
      </c>
    </row>
    <row r="12" spans="1:10" s="10" customFormat="1" ht="13.5" customHeight="1">
      <c r="A12" s="59" t="s">
        <v>126</v>
      </c>
      <c r="B12" s="60" t="s">
        <v>147</v>
      </c>
      <c r="C12" s="61" t="s">
        <v>148</v>
      </c>
      <c r="D12" s="62">
        <v>14</v>
      </c>
      <c r="E12" s="62">
        <v>14</v>
      </c>
      <c r="F12" s="62">
        <v>0</v>
      </c>
      <c r="G12" s="62">
        <v>74</v>
      </c>
      <c r="H12" s="62">
        <v>69</v>
      </c>
      <c r="I12" s="62">
        <v>0</v>
      </c>
      <c r="J12" s="62">
        <v>5</v>
      </c>
    </row>
    <row r="13" spans="1:10" s="10" customFormat="1" ht="13.5" customHeight="1">
      <c r="A13" s="59" t="s">
        <v>126</v>
      </c>
      <c r="B13" s="60" t="s">
        <v>149</v>
      </c>
      <c r="C13" s="61" t="s">
        <v>150</v>
      </c>
      <c r="D13" s="62">
        <v>9</v>
      </c>
      <c r="E13" s="62">
        <v>5</v>
      </c>
      <c r="F13" s="62">
        <v>4</v>
      </c>
      <c r="G13" s="62">
        <v>67</v>
      </c>
      <c r="H13" s="62">
        <v>67</v>
      </c>
      <c r="I13" s="62">
        <v>0</v>
      </c>
      <c r="J13" s="62">
        <v>0</v>
      </c>
    </row>
    <row r="14" spans="1:10" s="10" customFormat="1" ht="13.5" customHeight="1">
      <c r="A14" s="59" t="s">
        <v>126</v>
      </c>
      <c r="B14" s="60" t="s">
        <v>151</v>
      </c>
      <c r="C14" s="61" t="s">
        <v>152</v>
      </c>
      <c r="D14" s="62">
        <v>12</v>
      </c>
      <c r="E14" s="62">
        <v>9</v>
      </c>
      <c r="F14" s="62">
        <v>3</v>
      </c>
      <c r="G14" s="62">
        <v>118</v>
      </c>
      <c r="H14" s="62">
        <v>118</v>
      </c>
      <c r="I14" s="62">
        <v>0</v>
      </c>
      <c r="J14" s="62">
        <v>0</v>
      </c>
    </row>
    <row r="15" spans="1:10" s="10" customFormat="1" ht="13.5" customHeight="1">
      <c r="A15" s="59" t="s">
        <v>126</v>
      </c>
      <c r="B15" s="60" t="s">
        <v>158</v>
      </c>
      <c r="C15" s="61" t="s">
        <v>159</v>
      </c>
      <c r="D15" s="62">
        <v>4</v>
      </c>
      <c r="E15" s="62">
        <v>4</v>
      </c>
      <c r="F15" s="62">
        <v>0</v>
      </c>
      <c r="G15" s="62">
        <v>44</v>
      </c>
      <c r="H15" s="62">
        <v>44</v>
      </c>
      <c r="I15" s="62">
        <v>0</v>
      </c>
      <c r="J15" s="62">
        <v>0</v>
      </c>
    </row>
    <row r="16" spans="1:10" s="10" customFormat="1" ht="13.5" customHeight="1">
      <c r="A16" s="59" t="s">
        <v>126</v>
      </c>
      <c r="B16" s="60" t="s">
        <v>160</v>
      </c>
      <c r="C16" s="61" t="s">
        <v>161</v>
      </c>
      <c r="D16" s="62">
        <v>3</v>
      </c>
      <c r="E16" s="62">
        <v>3</v>
      </c>
      <c r="F16" s="62">
        <v>1</v>
      </c>
      <c r="G16" s="62">
        <v>60</v>
      </c>
      <c r="H16" s="62">
        <v>60</v>
      </c>
      <c r="I16" s="62">
        <v>0</v>
      </c>
      <c r="J16" s="62">
        <v>0</v>
      </c>
    </row>
    <row r="17" spans="1:10" s="10" customFormat="1" ht="13.5" customHeight="1">
      <c r="A17" s="59" t="s">
        <v>126</v>
      </c>
      <c r="B17" s="60" t="s">
        <v>162</v>
      </c>
      <c r="C17" s="61" t="s">
        <v>163</v>
      </c>
      <c r="D17" s="62">
        <v>5</v>
      </c>
      <c r="E17" s="62">
        <v>4</v>
      </c>
      <c r="F17" s="62">
        <v>1</v>
      </c>
      <c r="G17" s="62">
        <v>45</v>
      </c>
      <c r="H17" s="62">
        <v>45</v>
      </c>
      <c r="I17" s="62">
        <v>0</v>
      </c>
      <c r="J17" s="62">
        <v>0</v>
      </c>
    </row>
    <row r="18" spans="1:10" s="10" customFormat="1" ht="13.5" customHeight="1">
      <c r="A18" s="59" t="s">
        <v>126</v>
      </c>
      <c r="B18" s="60" t="s">
        <v>164</v>
      </c>
      <c r="C18" s="61" t="s">
        <v>165</v>
      </c>
      <c r="D18" s="62">
        <v>11</v>
      </c>
      <c r="E18" s="62">
        <v>11</v>
      </c>
      <c r="F18" s="62">
        <v>0</v>
      </c>
      <c r="G18" s="62">
        <v>138</v>
      </c>
      <c r="H18" s="62">
        <v>138</v>
      </c>
      <c r="I18" s="62">
        <v>0</v>
      </c>
      <c r="J18" s="62">
        <v>0</v>
      </c>
    </row>
    <row r="19" spans="1:10" s="10" customFormat="1" ht="13.5" customHeight="1">
      <c r="A19" s="59" t="s">
        <v>126</v>
      </c>
      <c r="B19" s="60" t="s">
        <v>166</v>
      </c>
      <c r="C19" s="61" t="s">
        <v>167</v>
      </c>
      <c r="D19" s="62">
        <v>10</v>
      </c>
      <c r="E19" s="62">
        <v>7</v>
      </c>
      <c r="F19" s="62">
        <v>3</v>
      </c>
      <c r="G19" s="62">
        <v>75</v>
      </c>
      <c r="H19" s="62">
        <v>65</v>
      </c>
      <c r="I19" s="62">
        <v>40</v>
      </c>
      <c r="J19" s="62">
        <v>0</v>
      </c>
    </row>
    <row r="20" spans="1:10" s="10" customFormat="1" ht="13.5" customHeight="1">
      <c r="A20" s="59" t="s">
        <v>126</v>
      </c>
      <c r="B20" s="60" t="s">
        <v>168</v>
      </c>
      <c r="C20" s="61" t="s">
        <v>169</v>
      </c>
      <c r="D20" s="62">
        <v>26</v>
      </c>
      <c r="E20" s="62">
        <v>22</v>
      </c>
      <c r="F20" s="62">
        <v>4</v>
      </c>
      <c r="G20" s="62">
        <v>185</v>
      </c>
      <c r="H20" s="62">
        <v>182</v>
      </c>
      <c r="I20" s="62">
        <v>3</v>
      </c>
      <c r="J20" s="62">
        <v>0</v>
      </c>
    </row>
    <row r="21" spans="1:10" s="10" customFormat="1" ht="13.5" customHeight="1">
      <c r="A21" s="59" t="s">
        <v>126</v>
      </c>
      <c r="B21" s="60" t="s">
        <v>170</v>
      </c>
      <c r="C21" s="61" t="s">
        <v>171</v>
      </c>
      <c r="D21" s="62">
        <v>1</v>
      </c>
      <c r="E21" s="62">
        <v>1</v>
      </c>
      <c r="F21" s="62">
        <v>0</v>
      </c>
      <c r="G21" s="62">
        <v>6</v>
      </c>
      <c r="H21" s="62">
        <v>0</v>
      </c>
      <c r="I21" s="62">
        <v>6</v>
      </c>
      <c r="J21" s="62">
        <v>0</v>
      </c>
    </row>
    <row r="22" spans="1:10" s="10" customFormat="1" ht="13.5" customHeight="1">
      <c r="A22" s="59" t="s">
        <v>126</v>
      </c>
      <c r="B22" s="60" t="s">
        <v>172</v>
      </c>
      <c r="C22" s="61" t="s">
        <v>173</v>
      </c>
      <c r="D22" s="62">
        <v>6</v>
      </c>
      <c r="E22" s="62">
        <v>5</v>
      </c>
      <c r="F22" s="62">
        <v>1</v>
      </c>
      <c r="G22" s="62">
        <v>106</v>
      </c>
      <c r="H22" s="62">
        <v>106</v>
      </c>
      <c r="I22" s="62">
        <v>43</v>
      </c>
      <c r="J22" s="62">
        <v>0</v>
      </c>
    </row>
    <row r="23" spans="1:10" s="10" customFormat="1" ht="13.5" customHeight="1">
      <c r="A23" s="59" t="s">
        <v>126</v>
      </c>
      <c r="B23" s="60" t="s">
        <v>174</v>
      </c>
      <c r="C23" s="61" t="s">
        <v>175</v>
      </c>
      <c r="D23" s="62">
        <v>4</v>
      </c>
      <c r="E23" s="62">
        <v>3</v>
      </c>
      <c r="F23" s="62">
        <v>1</v>
      </c>
      <c r="G23" s="62">
        <v>11</v>
      </c>
      <c r="H23" s="62">
        <v>11</v>
      </c>
      <c r="I23" s="62">
        <v>0</v>
      </c>
      <c r="J23" s="62">
        <v>0</v>
      </c>
    </row>
    <row r="24" spans="1:10" s="10" customFormat="1" ht="13.5" customHeight="1">
      <c r="A24" s="59" t="s">
        <v>126</v>
      </c>
      <c r="B24" s="60" t="s">
        <v>176</v>
      </c>
      <c r="C24" s="61" t="s">
        <v>177</v>
      </c>
      <c r="D24" s="62">
        <v>0</v>
      </c>
      <c r="E24" s="62">
        <v>0</v>
      </c>
      <c r="F24" s="62">
        <v>0</v>
      </c>
      <c r="G24" s="62">
        <v>0</v>
      </c>
      <c r="H24" s="62">
        <v>0</v>
      </c>
      <c r="I24" s="62">
        <v>0</v>
      </c>
      <c r="J24" s="62">
        <v>0</v>
      </c>
    </row>
    <row r="25" spans="1:10" s="10" customFormat="1" ht="13.5" customHeight="1">
      <c r="A25" s="59" t="s">
        <v>126</v>
      </c>
      <c r="B25" s="60" t="s">
        <v>178</v>
      </c>
      <c r="C25" s="61" t="s">
        <v>179</v>
      </c>
      <c r="D25" s="62">
        <v>1</v>
      </c>
      <c r="E25" s="62">
        <v>1</v>
      </c>
      <c r="F25" s="62">
        <v>0</v>
      </c>
      <c r="G25" s="62">
        <v>9</v>
      </c>
      <c r="H25" s="62">
        <v>9</v>
      </c>
      <c r="I25" s="62">
        <v>0</v>
      </c>
      <c r="J25" s="62">
        <v>0</v>
      </c>
    </row>
    <row r="26" spans="1:10" s="10" customFormat="1" ht="13.5" customHeight="1">
      <c r="A26" s="59" t="s">
        <v>126</v>
      </c>
      <c r="B26" s="60" t="s">
        <v>180</v>
      </c>
      <c r="C26" s="61" t="s">
        <v>181</v>
      </c>
      <c r="D26" s="62">
        <v>1</v>
      </c>
      <c r="E26" s="62">
        <v>1</v>
      </c>
      <c r="F26" s="62">
        <v>0</v>
      </c>
      <c r="G26" s="62">
        <v>1</v>
      </c>
      <c r="H26" s="62">
        <v>1</v>
      </c>
      <c r="I26" s="62">
        <v>0</v>
      </c>
      <c r="J26" s="62">
        <v>0</v>
      </c>
    </row>
    <row r="27" spans="1:10" s="10" customFormat="1" ht="13.5" customHeight="1">
      <c r="A27" s="59" t="s">
        <v>126</v>
      </c>
      <c r="B27" s="60" t="s">
        <v>182</v>
      </c>
      <c r="C27" s="61" t="s">
        <v>183</v>
      </c>
      <c r="D27" s="62">
        <v>0</v>
      </c>
      <c r="E27" s="62">
        <v>0</v>
      </c>
      <c r="F27" s="62">
        <v>0</v>
      </c>
      <c r="G27" s="62">
        <v>0</v>
      </c>
      <c r="H27" s="62">
        <v>0</v>
      </c>
      <c r="I27" s="62">
        <v>0</v>
      </c>
      <c r="J27" s="62">
        <v>0</v>
      </c>
    </row>
    <row r="28" spans="1:10" s="10" customFormat="1" ht="13.5" customHeight="1">
      <c r="A28" s="59" t="s">
        <v>126</v>
      </c>
      <c r="B28" s="60" t="s">
        <v>184</v>
      </c>
      <c r="C28" s="61" t="s">
        <v>185</v>
      </c>
      <c r="D28" s="62">
        <v>1</v>
      </c>
      <c r="E28" s="62">
        <v>1</v>
      </c>
      <c r="F28" s="62">
        <v>0</v>
      </c>
      <c r="G28" s="62">
        <v>9</v>
      </c>
      <c r="H28" s="62">
        <v>5</v>
      </c>
      <c r="I28" s="62">
        <v>4</v>
      </c>
      <c r="J28" s="62">
        <v>0</v>
      </c>
    </row>
    <row r="29" spans="1:10" s="10" customFormat="1" ht="13.5" customHeight="1">
      <c r="A29" s="59" t="s">
        <v>126</v>
      </c>
      <c r="B29" s="60" t="s">
        <v>186</v>
      </c>
      <c r="C29" s="61" t="s">
        <v>187</v>
      </c>
      <c r="D29" s="62">
        <v>3</v>
      </c>
      <c r="E29" s="62">
        <v>1</v>
      </c>
      <c r="F29" s="62">
        <v>2</v>
      </c>
      <c r="G29" s="62">
        <v>30</v>
      </c>
      <c r="H29" s="62">
        <v>20</v>
      </c>
      <c r="I29" s="62">
        <v>10</v>
      </c>
      <c r="J29" s="62">
        <v>0</v>
      </c>
    </row>
    <row r="30" spans="1:10" s="10" customFormat="1" ht="13.5" customHeight="1">
      <c r="A30" s="59" t="s">
        <v>126</v>
      </c>
      <c r="B30" s="60" t="s">
        <v>188</v>
      </c>
      <c r="C30" s="61" t="s">
        <v>189</v>
      </c>
      <c r="D30" s="62">
        <v>3</v>
      </c>
      <c r="E30" s="62">
        <v>3</v>
      </c>
      <c r="F30" s="62">
        <v>0</v>
      </c>
      <c r="G30" s="62">
        <v>0</v>
      </c>
      <c r="H30" s="62">
        <v>0</v>
      </c>
      <c r="I30" s="62">
        <v>0</v>
      </c>
      <c r="J30" s="62">
        <v>0</v>
      </c>
    </row>
    <row r="31" spans="1:10" s="10" customFormat="1" ht="13.5" customHeight="1">
      <c r="A31" s="59" t="s">
        <v>126</v>
      </c>
      <c r="B31" s="60" t="s">
        <v>190</v>
      </c>
      <c r="C31" s="61" t="s">
        <v>191</v>
      </c>
      <c r="D31" s="62">
        <v>1</v>
      </c>
      <c r="E31" s="62">
        <v>1</v>
      </c>
      <c r="F31" s="62">
        <v>0</v>
      </c>
      <c r="G31" s="62">
        <v>3</v>
      </c>
      <c r="H31" s="62">
        <v>0</v>
      </c>
      <c r="I31" s="62">
        <v>3</v>
      </c>
      <c r="J31" s="62">
        <v>0</v>
      </c>
    </row>
    <row r="32" spans="1:10" s="10" customFormat="1" ht="13.5" customHeight="1">
      <c r="A32" s="59" t="s">
        <v>126</v>
      </c>
      <c r="B32" s="60" t="s">
        <v>192</v>
      </c>
      <c r="C32" s="61" t="s">
        <v>193</v>
      </c>
      <c r="D32" s="62">
        <v>1</v>
      </c>
      <c r="E32" s="62">
        <v>1</v>
      </c>
      <c r="F32" s="62">
        <v>1</v>
      </c>
      <c r="G32" s="62">
        <v>5</v>
      </c>
      <c r="H32" s="62">
        <v>5</v>
      </c>
      <c r="I32" s="62">
        <v>0</v>
      </c>
      <c r="J32" s="62">
        <v>0</v>
      </c>
    </row>
    <row r="33" spans="1:10" s="10" customFormat="1" ht="13.5" customHeight="1">
      <c r="A33" s="59" t="s">
        <v>126</v>
      </c>
      <c r="B33" s="60" t="s">
        <v>194</v>
      </c>
      <c r="C33" s="61" t="s">
        <v>195</v>
      </c>
      <c r="D33" s="62">
        <v>1</v>
      </c>
      <c r="E33" s="62">
        <v>1</v>
      </c>
      <c r="F33" s="62">
        <v>1</v>
      </c>
      <c r="G33" s="62">
        <v>13</v>
      </c>
      <c r="H33" s="62">
        <v>10</v>
      </c>
      <c r="I33" s="62">
        <v>2</v>
      </c>
      <c r="J33" s="62">
        <v>1</v>
      </c>
    </row>
    <row r="34" spans="1:10" s="10" customFormat="1" ht="13.5" customHeight="1">
      <c r="A34" s="59"/>
      <c r="B34" s="60"/>
      <c r="C34" s="61"/>
      <c r="D34" s="62"/>
      <c r="E34" s="62"/>
      <c r="F34" s="62"/>
      <c r="G34" s="62"/>
      <c r="H34" s="62"/>
      <c r="I34" s="62"/>
      <c r="J34" s="62"/>
    </row>
    <row r="35" spans="1:10" s="10" customFormat="1" ht="13.5" customHeight="1">
      <c r="A35" s="59"/>
      <c r="B35" s="60"/>
      <c r="C35" s="61"/>
      <c r="D35" s="62"/>
      <c r="E35" s="62"/>
      <c r="F35" s="62"/>
      <c r="G35" s="62"/>
      <c r="H35" s="62"/>
      <c r="I35" s="62"/>
      <c r="J35" s="62"/>
    </row>
    <row r="36" spans="1:10" s="10" customFormat="1" ht="13.5" customHeight="1">
      <c r="A36" s="59"/>
      <c r="B36" s="60"/>
      <c r="C36" s="61"/>
      <c r="D36" s="62"/>
      <c r="E36" s="62"/>
      <c r="F36" s="62"/>
      <c r="G36" s="62"/>
      <c r="H36" s="62"/>
      <c r="I36" s="62"/>
      <c r="J36" s="62"/>
    </row>
    <row r="37" spans="1:10" s="10" customFormat="1" ht="13.5" customHeight="1">
      <c r="A37" s="59"/>
      <c r="B37" s="60"/>
      <c r="C37" s="61"/>
      <c r="D37" s="62"/>
      <c r="E37" s="62"/>
      <c r="F37" s="62"/>
      <c r="G37" s="62"/>
      <c r="H37" s="62"/>
      <c r="I37" s="62"/>
      <c r="J37" s="62"/>
    </row>
    <row r="38" spans="1:10" s="10" customFormat="1" ht="13.5" customHeight="1">
      <c r="A38" s="59"/>
      <c r="B38" s="60"/>
      <c r="C38" s="61"/>
      <c r="D38" s="62"/>
      <c r="E38" s="62"/>
      <c r="F38" s="62"/>
      <c r="G38" s="62"/>
      <c r="H38" s="62"/>
      <c r="I38" s="62"/>
      <c r="J38" s="62"/>
    </row>
    <row r="39" spans="1:10" s="10" customFormat="1" ht="13.5" customHeight="1">
      <c r="A39" s="59"/>
      <c r="B39" s="60"/>
      <c r="C39" s="61"/>
      <c r="D39" s="62"/>
      <c r="E39" s="62"/>
      <c r="F39" s="62"/>
      <c r="G39" s="62"/>
      <c r="H39" s="62"/>
      <c r="I39" s="62"/>
      <c r="J39" s="62"/>
    </row>
    <row r="40" spans="1:10" s="10" customFormat="1" ht="13.5" customHeight="1">
      <c r="A40" s="59"/>
      <c r="B40" s="60"/>
      <c r="C40" s="61"/>
      <c r="D40" s="62"/>
      <c r="E40" s="62"/>
      <c r="F40" s="62"/>
      <c r="G40" s="62"/>
      <c r="H40" s="62"/>
      <c r="I40" s="62"/>
      <c r="J40" s="62"/>
    </row>
    <row r="41" spans="1:10" s="10" customFormat="1" ht="13.5" customHeight="1">
      <c r="A41" s="59"/>
      <c r="B41" s="60"/>
      <c r="C41" s="61"/>
      <c r="D41" s="62"/>
      <c r="E41" s="62"/>
      <c r="F41" s="62"/>
      <c r="G41" s="62"/>
      <c r="H41" s="62"/>
      <c r="I41" s="62"/>
      <c r="J41" s="62"/>
    </row>
    <row r="42" spans="1:10" s="10" customFormat="1" ht="13.5" customHeight="1">
      <c r="A42" s="59"/>
      <c r="B42" s="60"/>
      <c r="C42" s="61"/>
      <c r="D42" s="62"/>
      <c r="E42" s="62"/>
      <c r="F42" s="62"/>
      <c r="G42" s="62"/>
      <c r="H42" s="62"/>
      <c r="I42" s="62"/>
      <c r="J42" s="62"/>
    </row>
    <row r="43" spans="1:10" s="10" customFormat="1" ht="13.5" customHeight="1">
      <c r="A43" s="59"/>
      <c r="B43" s="60"/>
      <c r="C43" s="61"/>
      <c r="D43" s="62"/>
      <c r="E43" s="62"/>
      <c r="F43" s="62"/>
      <c r="G43" s="62"/>
      <c r="H43" s="62"/>
      <c r="I43" s="62"/>
      <c r="J43" s="62"/>
    </row>
    <row r="44" spans="1:10" s="10" customFormat="1" ht="13.5" customHeight="1">
      <c r="A44" s="59"/>
      <c r="B44" s="60"/>
      <c r="C44" s="61"/>
      <c r="D44" s="62"/>
      <c r="E44" s="62"/>
      <c r="F44" s="62"/>
      <c r="G44" s="62"/>
      <c r="H44" s="62"/>
      <c r="I44" s="62"/>
      <c r="J44" s="62"/>
    </row>
    <row r="45" spans="1:10" s="10" customFormat="1" ht="13.5" customHeight="1">
      <c r="A45" s="59"/>
      <c r="B45" s="60"/>
      <c r="C45" s="61"/>
      <c r="D45" s="62"/>
      <c r="E45" s="62"/>
      <c r="F45" s="62"/>
      <c r="G45" s="62"/>
      <c r="H45" s="62"/>
      <c r="I45" s="62"/>
      <c r="J45" s="62"/>
    </row>
    <row r="46" spans="1:10" s="10" customFormat="1" ht="13.5" customHeight="1">
      <c r="A46" s="59"/>
      <c r="B46" s="60"/>
      <c r="C46" s="61"/>
      <c r="D46" s="62"/>
      <c r="E46" s="62"/>
      <c r="F46" s="62"/>
      <c r="G46" s="62"/>
      <c r="H46" s="62"/>
      <c r="I46" s="62"/>
      <c r="J46" s="62"/>
    </row>
    <row r="47" spans="1:10" s="10" customFormat="1" ht="13.5" customHeight="1">
      <c r="A47" s="59"/>
      <c r="B47" s="60"/>
      <c r="C47" s="61"/>
      <c r="D47" s="62"/>
      <c r="E47" s="62"/>
      <c r="F47" s="62"/>
      <c r="G47" s="62"/>
      <c r="H47" s="62"/>
      <c r="I47" s="62"/>
      <c r="J47" s="62"/>
    </row>
    <row r="48" spans="1:10" s="10" customFormat="1" ht="13.5" customHeight="1">
      <c r="A48" s="59"/>
      <c r="B48" s="60"/>
      <c r="C48" s="61"/>
      <c r="D48" s="62"/>
      <c r="E48" s="62"/>
      <c r="F48" s="62"/>
      <c r="G48" s="62"/>
      <c r="H48" s="62"/>
      <c r="I48" s="62"/>
      <c r="J48" s="62"/>
    </row>
    <row r="49" spans="1:10" s="10" customFormat="1" ht="13.5" customHeight="1">
      <c r="A49" s="59"/>
      <c r="B49" s="60"/>
      <c r="C49" s="61"/>
      <c r="D49" s="62"/>
      <c r="E49" s="62"/>
      <c r="F49" s="62"/>
      <c r="G49" s="62"/>
      <c r="H49" s="62"/>
      <c r="I49" s="62"/>
      <c r="J49" s="62"/>
    </row>
    <row r="50" spans="1:10" s="10" customFormat="1" ht="13.5" customHeight="1">
      <c r="A50" s="59"/>
      <c r="B50" s="60"/>
      <c r="C50" s="61"/>
      <c r="D50" s="62"/>
      <c r="E50" s="62"/>
      <c r="F50" s="62"/>
      <c r="G50" s="62"/>
      <c r="H50" s="62"/>
      <c r="I50" s="62"/>
      <c r="J50" s="62"/>
    </row>
    <row r="51" spans="1:10" s="10" customFormat="1" ht="13.5" customHeight="1">
      <c r="A51" s="59"/>
      <c r="B51" s="60"/>
      <c r="C51" s="61"/>
      <c r="D51" s="62"/>
      <c r="E51" s="62"/>
      <c r="F51" s="62"/>
      <c r="G51" s="62"/>
      <c r="H51" s="62"/>
      <c r="I51" s="62"/>
      <c r="J51" s="62"/>
    </row>
    <row r="52" spans="1:10" s="10" customFormat="1" ht="13.5" customHeight="1">
      <c r="A52" s="59"/>
      <c r="B52" s="60"/>
      <c r="C52" s="61"/>
      <c r="D52" s="62"/>
      <c r="E52" s="62"/>
      <c r="F52" s="62"/>
      <c r="G52" s="62"/>
      <c r="H52" s="62"/>
      <c r="I52" s="62"/>
      <c r="J52" s="62"/>
    </row>
    <row r="53" spans="1:10" s="10" customFormat="1" ht="13.5" customHeight="1">
      <c r="A53" s="59"/>
      <c r="B53" s="60"/>
      <c r="C53" s="61"/>
      <c r="D53" s="62"/>
      <c r="E53" s="62"/>
      <c r="F53" s="62"/>
      <c r="G53" s="62"/>
      <c r="H53" s="62"/>
      <c r="I53" s="62"/>
      <c r="J53" s="62"/>
    </row>
    <row r="54" spans="1:10" s="10" customFormat="1" ht="13.5" customHeight="1">
      <c r="A54" s="59"/>
      <c r="B54" s="60"/>
      <c r="C54" s="61"/>
      <c r="D54" s="62"/>
      <c r="E54" s="62"/>
      <c r="F54" s="62"/>
      <c r="G54" s="62"/>
      <c r="H54" s="62"/>
      <c r="I54" s="62"/>
      <c r="J54" s="62"/>
    </row>
    <row r="55" spans="1:10" s="10" customFormat="1" ht="13.5" customHeight="1">
      <c r="A55" s="59"/>
      <c r="B55" s="60"/>
      <c r="C55" s="61"/>
      <c r="D55" s="62"/>
      <c r="E55" s="62"/>
      <c r="F55" s="62"/>
      <c r="G55" s="62"/>
      <c r="H55" s="62"/>
      <c r="I55" s="62"/>
      <c r="J55" s="62"/>
    </row>
    <row r="56" spans="1:10" s="10" customFormat="1" ht="13.5" customHeight="1">
      <c r="A56" s="59"/>
      <c r="B56" s="60"/>
      <c r="C56" s="61"/>
      <c r="D56" s="62"/>
      <c r="E56" s="62"/>
      <c r="F56" s="62"/>
      <c r="G56" s="62"/>
      <c r="H56" s="62"/>
      <c r="I56" s="62"/>
      <c r="J56" s="62"/>
    </row>
    <row r="57" spans="1:10" s="10" customFormat="1" ht="13.5" customHeight="1">
      <c r="A57" s="59"/>
      <c r="B57" s="60"/>
      <c r="C57" s="61"/>
      <c r="D57" s="62"/>
      <c r="E57" s="62"/>
      <c r="F57" s="62"/>
      <c r="G57" s="62"/>
      <c r="H57" s="62"/>
      <c r="I57" s="62"/>
      <c r="J57" s="62"/>
    </row>
    <row r="58" spans="1:10" s="10" customFormat="1" ht="13.5" customHeight="1">
      <c r="A58" s="59"/>
      <c r="B58" s="60"/>
      <c r="C58" s="61"/>
      <c r="D58" s="62"/>
      <c r="E58" s="62"/>
      <c r="F58" s="62"/>
      <c r="G58" s="62"/>
      <c r="H58" s="62"/>
      <c r="I58" s="62"/>
      <c r="J58" s="62"/>
    </row>
    <row r="59" spans="1:10" s="10" customFormat="1" ht="13.5" customHeight="1">
      <c r="A59" s="59"/>
      <c r="B59" s="60"/>
      <c r="C59" s="61"/>
      <c r="D59" s="62"/>
      <c r="E59" s="62"/>
      <c r="F59" s="62"/>
      <c r="G59" s="62"/>
      <c r="H59" s="62"/>
      <c r="I59" s="62"/>
      <c r="J59" s="62"/>
    </row>
    <row r="60" spans="1:10" s="10" customFormat="1" ht="13.5" customHeight="1">
      <c r="A60" s="59"/>
      <c r="B60" s="60"/>
      <c r="C60" s="61"/>
      <c r="D60" s="62"/>
      <c r="E60" s="62"/>
      <c r="F60" s="62"/>
      <c r="G60" s="62"/>
      <c r="H60" s="62"/>
      <c r="I60" s="62"/>
      <c r="J60" s="62"/>
    </row>
    <row r="61" spans="1:10" s="10" customFormat="1" ht="13.5" customHeight="1">
      <c r="A61" s="59"/>
      <c r="B61" s="60"/>
      <c r="C61" s="61"/>
      <c r="D61" s="62"/>
      <c r="E61" s="62"/>
      <c r="F61" s="62"/>
      <c r="G61" s="62"/>
      <c r="H61" s="62"/>
      <c r="I61" s="62"/>
      <c r="J61" s="62"/>
    </row>
    <row r="62" spans="1:10" s="10" customFormat="1" ht="13.5" customHeight="1">
      <c r="A62" s="59"/>
      <c r="B62" s="60"/>
      <c r="C62" s="61"/>
      <c r="D62" s="62"/>
      <c r="E62" s="62"/>
      <c r="F62" s="62"/>
      <c r="G62" s="62"/>
      <c r="H62" s="62"/>
      <c r="I62" s="62"/>
      <c r="J62" s="62"/>
    </row>
    <row r="63" spans="1:10" s="10" customFormat="1" ht="13.5" customHeight="1">
      <c r="A63" s="59"/>
      <c r="B63" s="60"/>
      <c r="C63" s="61"/>
      <c r="D63" s="62"/>
      <c r="E63" s="62"/>
      <c r="F63" s="62"/>
      <c r="G63" s="62"/>
      <c r="H63" s="62"/>
      <c r="I63" s="62"/>
      <c r="J63" s="62"/>
    </row>
    <row r="64" spans="1:10" s="10" customFormat="1" ht="13.5" customHeight="1">
      <c r="A64" s="59"/>
      <c r="B64" s="60"/>
      <c r="C64" s="61"/>
      <c r="D64" s="62"/>
      <c r="E64" s="62"/>
      <c r="F64" s="62"/>
      <c r="G64" s="62"/>
      <c r="H64" s="62"/>
      <c r="I64" s="62"/>
      <c r="J64" s="62"/>
    </row>
    <row r="65" spans="1:10" s="10" customFormat="1" ht="13.5" customHeight="1">
      <c r="A65" s="59"/>
      <c r="B65" s="60"/>
      <c r="C65" s="61"/>
      <c r="D65" s="62"/>
      <c r="E65" s="62"/>
      <c r="F65" s="62"/>
      <c r="G65" s="62"/>
      <c r="H65" s="62"/>
      <c r="I65" s="62"/>
      <c r="J65" s="62"/>
    </row>
    <row r="66" spans="1:10" s="10" customFormat="1" ht="13.5" customHeight="1">
      <c r="A66" s="59"/>
      <c r="B66" s="60"/>
      <c r="C66" s="61"/>
      <c r="D66" s="62"/>
      <c r="E66" s="62"/>
      <c r="F66" s="62"/>
      <c r="G66" s="62"/>
      <c r="H66" s="62"/>
      <c r="I66" s="62"/>
      <c r="J66" s="62"/>
    </row>
    <row r="67" spans="1:10" s="10" customFormat="1" ht="13.5" customHeight="1">
      <c r="A67" s="59"/>
      <c r="B67" s="60"/>
      <c r="C67" s="61"/>
      <c r="D67" s="62"/>
      <c r="E67" s="62"/>
      <c r="F67" s="62"/>
      <c r="G67" s="62"/>
      <c r="H67" s="62"/>
      <c r="I67" s="62"/>
      <c r="J67" s="62"/>
    </row>
    <row r="68" spans="1:10" s="10" customFormat="1" ht="13.5" customHeight="1">
      <c r="A68" s="59"/>
      <c r="B68" s="60"/>
      <c r="C68" s="61"/>
      <c r="D68" s="62"/>
      <c r="E68" s="62"/>
      <c r="F68" s="62"/>
      <c r="G68" s="62"/>
      <c r="H68" s="62"/>
      <c r="I68" s="62"/>
      <c r="J68" s="62"/>
    </row>
    <row r="69" spans="1:10" s="10" customFormat="1" ht="13.5" customHeight="1">
      <c r="A69" s="59"/>
      <c r="B69" s="60"/>
      <c r="C69" s="61"/>
      <c r="D69" s="62"/>
      <c r="E69" s="62"/>
      <c r="F69" s="62"/>
      <c r="G69" s="62"/>
      <c r="H69" s="62"/>
      <c r="I69" s="62"/>
      <c r="J69" s="62"/>
    </row>
    <row r="70" spans="1:10" s="10" customFormat="1" ht="13.5" customHeight="1">
      <c r="A70" s="59"/>
      <c r="B70" s="60"/>
      <c r="C70" s="61"/>
      <c r="D70" s="62"/>
      <c r="E70" s="62"/>
      <c r="F70" s="62"/>
      <c r="G70" s="62"/>
      <c r="H70" s="62"/>
      <c r="I70" s="62"/>
      <c r="J70" s="62"/>
    </row>
    <row r="71" spans="1:10" s="10" customFormat="1" ht="13.5" customHeight="1">
      <c r="A71" s="59"/>
      <c r="B71" s="60"/>
      <c r="C71" s="61"/>
      <c r="D71" s="62"/>
      <c r="E71" s="62"/>
      <c r="F71" s="62"/>
      <c r="G71" s="62"/>
      <c r="H71" s="62"/>
      <c r="I71" s="62"/>
      <c r="J71" s="62"/>
    </row>
    <row r="72" spans="1:10" s="10" customFormat="1" ht="13.5" customHeight="1">
      <c r="A72" s="59"/>
      <c r="B72" s="60"/>
      <c r="C72" s="61"/>
      <c r="D72" s="62"/>
      <c r="E72" s="62"/>
      <c r="F72" s="62"/>
      <c r="G72" s="62"/>
      <c r="H72" s="62"/>
      <c r="I72" s="62"/>
      <c r="J72" s="62"/>
    </row>
    <row r="73" spans="1:10" s="10" customFormat="1" ht="13.5" customHeight="1">
      <c r="A73" s="59"/>
      <c r="B73" s="60"/>
      <c r="C73" s="61"/>
      <c r="D73" s="62"/>
      <c r="E73" s="62"/>
      <c r="F73" s="62"/>
      <c r="G73" s="62"/>
      <c r="H73" s="62"/>
      <c r="I73" s="62"/>
      <c r="J73" s="62"/>
    </row>
    <row r="74" spans="1:10" s="10" customFormat="1" ht="13.5" customHeight="1">
      <c r="A74" s="59"/>
      <c r="B74" s="60"/>
      <c r="C74" s="61"/>
      <c r="D74" s="62"/>
      <c r="E74" s="62"/>
      <c r="F74" s="62"/>
      <c r="G74" s="62"/>
      <c r="H74" s="62"/>
      <c r="I74" s="62"/>
      <c r="J74" s="62"/>
    </row>
    <row r="75" spans="1:10" s="10" customFormat="1" ht="13.5" customHeight="1">
      <c r="A75" s="59"/>
      <c r="B75" s="60"/>
      <c r="C75" s="61"/>
      <c r="D75" s="62"/>
      <c r="E75" s="62"/>
      <c r="F75" s="62"/>
      <c r="G75" s="62"/>
      <c r="H75" s="62"/>
      <c r="I75" s="62"/>
      <c r="J75" s="62"/>
    </row>
    <row r="76" spans="1:10" s="10" customFormat="1" ht="13.5" customHeight="1">
      <c r="A76" s="59"/>
      <c r="B76" s="60"/>
      <c r="C76" s="61"/>
      <c r="D76" s="62"/>
      <c r="E76" s="62"/>
      <c r="F76" s="62"/>
      <c r="G76" s="62"/>
      <c r="H76" s="62"/>
      <c r="I76" s="62"/>
      <c r="J76" s="62"/>
    </row>
    <row r="77" spans="1:10" s="10" customFormat="1" ht="13.5" customHeight="1">
      <c r="A77" s="59"/>
      <c r="B77" s="60"/>
      <c r="C77" s="61"/>
      <c r="D77" s="62"/>
      <c r="E77" s="62"/>
      <c r="F77" s="62"/>
      <c r="G77" s="62"/>
      <c r="H77" s="62"/>
      <c r="I77" s="62"/>
      <c r="J77" s="62"/>
    </row>
    <row r="78" spans="1:10" s="10" customFormat="1" ht="13.5" customHeight="1">
      <c r="A78" s="59"/>
      <c r="B78" s="60"/>
      <c r="C78" s="61"/>
      <c r="D78" s="62"/>
      <c r="E78" s="62"/>
      <c r="F78" s="62"/>
      <c r="G78" s="62"/>
      <c r="H78" s="62"/>
      <c r="I78" s="62"/>
      <c r="J78" s="62"/>
    </row>
    <row r="79" spans="1:10" s="10" customFormat="1" ht="13.5" customHeight="1">
      <c r="A79" s="59"/>
      <c r="B79" s="60"/>
      <c r="C79" s="61"/>
      <c r="D79" s="62"/>
      <c r="E79" s="62"/>
      <c r="F79" s="62"/>
      <c r="G79" s="62"/>
      <c r="H79" s="62"/>
      <c r="I79" s="62"/>
      <c r="J79" s="62"/>
    </row>
    <row r="80" spans="1:10" s="10" customFormat="1" ht="13.5" customHeight="1">
      <c r="A80" s="59"/>
      <c r="B80" s="60"/>
      <c r="C80" s="61"/>
      <c r="D80" s="62"/>
      <c r="E80" s="62"/>
      <c r="F80" s="62"/>
      <c r="G80" s="62"/>
      <c r="H80" s="62"/>
      <c r="I80" s="62"/>
      <c r="J80" s="62"/>
    </row>
    <row r="81" spans="1:10" s="10" customFormat="1" ht="13.5" customHeight="1">
      <c r="A81" s="59"/>
      <c r="B81" s="60"/>
      <c r="C81" s="61"/>
      <c r="D81" s="62"/>
      <c r="E81" s="62"/>
      <c r="F81" s="62"/>
      <c r="G81" s="62"/>
      <c r="H81" s="62"/>
      <c r="I81" s="62"/>
      <c r="J81" s="62"/>
    </row>
    <row r="82" spans="1:10" s="10" customFormat="1" ht="13.5" customHeight="1">
      <c r="A82" s="59"/>
      <c r="B82" s="60"/>
      <c r="C82" s="61"/>
      <c r="D82" s="62"/>
      <c r="E82" s="62"/>
      <c r="F82" s="62"/>
      <c r="G82" s="62"/>
      <c r="H82" s="62"/>
      <c r="I82" s="62"/>
      <c r="J82" s="62"/>
    </row>
    <row r="83" spans="1:10" s="10" customFormat="1" ht="13.5" customHeight="1">
      <c r="A83" s="59"/>
      <c r="B83" s="60"/>
      <c r="C83" s="61"/>
      <c r="D83" s="62"/>
      <c r="E83" s="62"/>
      <c r="F83" s="62"/>
      <c r="G83" s="62"/>
      <c r="H83" s="62"/>
      <c r="I83" s="62"/>
      <c r="J83" s="62"/>
    </row>
    <row r="84" spans="1:10" s="10" customFormat="1" ht="13.5" customHeight="1">
      <c r="A84" s="59"/>
      <c r="B84" s="60"/>
      <c r="C84" s="61"/>
      <c r="D84" s="62"/>
      <c r="E84" s="62"/>
      <c r="F84" s="62"/>
      <c r="G84" s="62"/>
      <c r="H84" s="62"/>
      <c r="I84" s="62"/>
      <c r="J84" s="62"/>
    </row>
    <row r="85" spans="1:10" s="10" customFormat="1" ht="13.5" customHeight="1">
      <c r="A85" s="59"/>
      <c r="B85" s="60"/>
      <c r="C85" s="61"/>
      <c r="D85" s="62"/>
      <c r="E85" s="62"/>
      <c r="F85" s="62"/>
      <c r="G85" s="62"/>
      <c r="H85" s="62"/>
      <c r="I85" s="62"/>
      <c r="J85" s="62"/>
    </row>
    <row r="86" spans="1:10" s="10" customFormat="1" ht="13.5" customHeight="1">
      <c r="A86" s="59"/>
      <c r="B86" s="60"/>
      <c r="C86" s="61"/>
      <c r="D86" s="62"/>
      <c r="E86" s="62"/>
      <c r="F86" s="62"/>
      <c r="G86" s="62"/>
      <c r="H86" s="62"/>
      <c r="I86" s="62"/>
      <c r="J86" s="62"/>
    </row>
    <row r="87" spans="1:10" s="10" customFormat="1" ht="13.5" customHeight="1">
      <c r="A87" s="59"/>
      <c r="B87" s="60"/>
      <c r="C87" s="61"/>
      <c r="D87" s="62"/>
      <c r="E87" s="62"/>
      <c r="F87" s="62"/>
      <c r="G87" s="62"/>
      <c r="H87" s="62"/>
      <c r="I87" s="62"/>
      <c r="J87" s="62"/>
    </row>
    <row r="88" spans="1:10" s="10" customFormat="1" ht="13.5" customHeight="1">
      <c r="A88" s="59"/>
      <c r="B88" s="60"/>
      <c r="C88" s="61"/>
      <c r="D88" s="62"/>
      <c r="E88" s="62"/>
      <c r="F88" s="62"/>
      <c r="G88" s="62"/>
      <c r="H88" s="62"/>
      <c r="I88" s="62"/>
      <c r="J88" s="62"/>
    </row>
    <row r="89" spans="1:10" s="10" customFormat="1" ht="13.5" customHeight="1">
      <c r="A89" s="59"/>
      <c r="B89" s="60"/>
      <c r="C89" s="61"/>
      <c r="D89" s="62"/>
      <c r="E89" s="62"/>
      <c r="F89" s="62"/>
      <c r="G89" s="62"/>
      <c r="H89" s="62"/>
      <c r="I89" s="62"/>
      <c r="J89" s="62"/>
    </row>
    <row r="90" spans="1:10" s="10" customFormat="1" ht="13.5" customHeight="1">
      <c r="A90" s="59"/>
      <c r="B90" s="60"/>
      <c r="C90" s="61"/>
      <c r="D90" s="62"/>
      <c r="E90" s="62"/>
      <c r="F90" s="62"/>
      <c r="G90" s="62"/>
      <c r="H90" s="62"/>
      <c r="I90" s="62"/>
      <c r="J90" s="62"/>
    </row>
    <row r="91" spans="1:10" s="10" customFormat="1" ht="13.5" customHeight="1">
      <c r="A91" s="59"/>
      <c r="B91" s="60"/>
      <c r="C91" s="61"/>
      <c r="D91" s="62"/>
      <c r="E91" s="62"/>
      <c r="F91" s="62"/>
      <c r="G91" s="62"/>
      <c r="H91" s="62"/>
      <c r="I91" s="62"/>
      <c r="J91" s="62"/>
    </row>
    <row r="92" spans="1:10" s="10" customFormat="1" ht="13.5" customHeight="1">
      <c r="A92" s="59"/>
      <c r="B92" s="60"/>
      <c r="C92" s="61"/>
      <c r="D92" s="62"/>
      <c r="E92" s="62"/>
      <c r="F92" s="62"/>
      <c r="G92" s="62"/>
      <c r="H92" s="62"/>
      <c r="I92" s="62"/>
      <c r="J92" s="62"/>
    </row>
    <row r="93" spans="1:10" s="10" customFormat="1" ht="13.5" customHeight="1">
      <c r="A93" s="59"/>
      <c r="B93" s="60"/>
      <c r="C93" s="61"/>
      <c r="D93" s="62"/>
      <c r="E93" s="62"/>
      <c r="F93" s="62"/>
      <c r="G93" s="62"/>
      <c r="H93" s="62"/>
      <c r="I93" s="62"/>
      <c r="J93" s="62"/>
    </row>
    <row r="94" spans="1:10" s="10" customFormat="1" ht="13.5" customHeight="1">
      <c r="A94" s="59"/>
      <c r="B94" s="60"/>
      <c r="C94" s="61"/>
      <c r="D94" s="62"/>
      <c r="E94" s="62"/>
      <c r="F94" s="62"/>
      <c r="G94" s="62"/>
      <c r="H94" s="62"/>
      <c r="I94" s="62"/>
      <c r="J94" s="62"/>
    </row>
    <row r="95" spans="1:10" s="10" customFormat="1" ht="13.5" customHeight="1">
      <c r="A95" s="59"/>
      <c r="B95" s="60"/>
      <c r="C95" s="61"/>
      <c r="D95" s="62"/>
      <c r="E95" s="62"/>
      <c r="F95" s="62"/>
      <c r="G95" s="62"/>
      <c r="H95" s="62"/>
      <c r="I95" s="62"/>
      <c r="J95" s="62"/>
    </row>
    <row r="96" spans="1:10" s="10" customFormat="1" ht="13.5" customHeight="1">
      <c r="A96" s="59"/>
      <c r="B96" s="60"/>
      <c r="C96" s="61"/>
      <c r="D96" s="62"/>
      <c r="E96" s="62"/>
      <c r="F96" s="62"/>
      <c r="G96" s="62"/>
      <c r="H96" s="62"/>
      <c r="I96" s="62"/>
      <c r="J96" s="62"/>
    </row>
    <row r="97" spans="1:10" s="10" customFormat="1" ht="13.5" customHeight="1">
      <c r="A97" s="59"/>
      <c r="B97" s="60"/>
      <c r="C97" s="61"/>
      <c r="D97" s="62"/>
      <c r="E97" s="62"/>
      <c r="F97" s="62"/>
      <c r="G97" s="62"/>
      <c r="H97" s="62"/>
      <c r="I97" s="62"/>
      <c r="J97" s="62"/>
    </row>
    <row r="98" spans="1:10" s="10" customFormat="1" ht="13.5" customHeight="1">
      <c r="A98" s="59"/>
      <c r="B98" s="60"/>
      <c r="C98" s="61"/>
      <c r="D98" s="62"/>
      <c r="E98" s="62"/>
      <c r="F98" s="62"/>
      <c r="G98" s="62"/>
      <c r="H98" s="62"/>
      <c r="I98" s="62"/>
      <c r="J98" s="62"/>
    </row>
    <row r="99" spans="1:10" s="10" customFormat="1" ht="13.5" customHeight="1">
      <c r="A99" s="59"/>
      <c r="B99" s="60"/>
      <c r="C99" s="61"/>
      <c r="D99" s="62"/>
      <c r="E99" s="62"/>
      <c r="F99" s="62"/>
      <c r="G99" s="62"/>
      <c r="H99" s="62"/>
      <c r="I99" s="62"/>
      <c r="J99" s="62"/>
    </row>
    <row r="100" spans="1:10" s="10" customFormat="1" ht="13.5" customHeight="1">
      <c r="A100" s="59"/>
      <c r="B100" s="60"/>
      <c r="C100" s="61"/>
      <c r="D100" s="62"/>
      <c r="E100" s="62"/>
      <c r="F100" s="62"/>
      <c r="G100" s="62"/>
      <c r="H100" s="62"/>
      <c r="I100" s="62"/>
      <c r="J100" s="62"/>
    </row>
    <row r="101" spans="1:10" s="10" customFormat="1" ht="13.5" customHeight="1">
      <c r="A101" s="59"/>
      <c r="B101" s="60"/>
      <c r="C101" s="61"/>
      <c r="D101" s="62"/>
      <c r="E101" s="62"/>
      <c r="F101" s="62"/>
      <c r="G101" s="62"/>
      <c r="H101" s="62"/>
      <c r="I101" s="62"/>
      <c r="J101" s="62"/>
    </row>
    <row r="102" spans="1:10" s="10" customFormat="1" ht="13.5" customHeight="1">
      <c r="A102" s="59"/>
      <c r="B102" s="60"/>
      <c r="C102" s="61"/>
      <c r="D102" s="62"/>
      <c r="E102" s="62"/>
      <c r="F102" s="62"/>
      <c r="G102" s="62"/>
      <c r="H102" s="62"/>
      <c r="I102" s="62"/>
      <c r="J102" s="62"/>
    </row>
    <row r="103" spans="1:10" s="10" customFormat="1" ht="13.5" customHeight="1">
      <c r="A103" s="59"/>
      <c r="B103" s="60"/>
      <c r="C103" s="61"/>
      <c r="D103" s="62"/>
      <c r="E103" s="62"/>
      <c r="F103" s="62"/>
      <c r="G103" s="62"/>
      <c r="H103" s="62"/>
      <c r="I103" s="62"/>
      <c r="J103" s="62"/>
    </row>
    <row r="104" spans="1:10" s="10" customFormat="1" ht="13.5" customHeight="1">
      <c r="A104" s="59"/>
      <c r="B104" s="60"/>
      <c r="C104" s="61"/>
      <c r="D104" s="62"/>
      <c r="E104" s="62"/>
      <c r="F104" s="62"/>
      <c r="G104" s="62"/>
      <c r="H104" s="62"/>
      <c r="I104" s="62"/>
      <c r="J104" s="62"/>
    </row>
    <row r="105" spans="1:10" s="10" customFormat="1" ht="13.5" customHeight="1">
      <c r="A105" s="59"/>
      <c r="B105" s="60"/>
      <c r="C105" s="61"/>
      <c r="D105" s="62"/>
      <c r="E105" s="62"/>
      <c r="F105" s="62"/>
      <c r="G105" s="62"/>
      <c r="H105" s="62"/>
      <c r="I105" s="62"/>
      <c r="J105" s="62"/>
    </row>
    <row r="106" spans="1:10" s="10" customFormat="1" ht="13.5" customHeight="1">
      <c r="A106" s="59"/>
      <c r="B106" s="60"/>
      <c r="C106" s="61"/>
      <c r="D106" s="62"/>
      <c r="E106" s="62"/>
      <c r="F106" s="62"/>
      <c r="G106" s="62"/>
      <c r="H106" s="62"/>
      <c r="I106" s="62"/>
      <c r="J106" s="62"/>
    </row>
    <row r="107" spans="1:10" s="10" customFormat="1" ht="13.5" customHeight="1">
      <c r="A107" s="59"/>
      <c r="B107" s="60"/>
      <c r="C107" s="61"/>
      <c r="D107" s="62"/>
      <c r="E107" s="62"/>
      <c r="F107" s="62"/>
      <c r="G107" s="62"/>
      <c r="H107" s="62"/>
      <c r="I107" s="62"/>
      <c r="J107" s="62"/>
    </row>
    <row r="108" spans="1:10" s="10" customFormat="1" ht="13.5" customHeight="1">
      <c r="A108" s="59"/>
      <c r="B108" s="60"/>
      <c r="C108" s="61"/>
      <c r="D108" s="62"/>
      <c r="E108" s="62"/>
      <c r="F108" s="62"/>
      <c r="G108" s="62"/>
      <c r="H108" s="62"/>
      <c r="I108" s="62"/>
      <c r="J108" s="62"/>
    </row>
    <row r="109" spans="1:10" s="10" customFormat="1" ht="13.5" customHeight="1">
      <c r="A109" s="59"/>
      <c r="B109" s="60"/>
      <c r="C109" s="61"/>
      <c r="D109" s="62"/>
      <c r="E109" s="62"/>
      <c r="F109" s="62"/>
      <c r="G109" s="62"/>
      <c r="H109" s="62"/>
      <c r="I109" s="62"/>
      <c r="J109" s="62"/>
    </row>
    <row r="110" spans="1:10" s="10" customFormat="1" ht="13.5" customHeight="1">
      <c r="A110" s="59"/>
      <c r="B110" s="60"/>
      <c r="C110" s="61"/>
      <c r="D110" s="62"/>
      <c r="E110" s="62"/>
      <c r="F110" s="62"/>
      <c r="G110" s="62"/>
      <c r="H110" s="62"/>
      <c r="I110" s="62"/>
      <c r="J110" s="62"/>
    </row>
    <row r="111" spans="1:10" s="10" customFormat="1" ht="13.5" customHeight="1">
      <c r="A111" s="59"/>
      <c r="B111" s="60"/>
      <c r="C111" s="61"/>
      <c r="D111" s="62"/>
      <c r="E111" s="62"/>
      <c r="F111" s="62"/>
      <c r="G111" s="62"/>
      <c r="H111" s="62"/>
      <c r="I111" s="62"/>
      <c r="J111" s="62"/>
    </row>
    <row r="112" spans="1:10" s="10" customFormat="1" ht="13.5" customHeight="1">
      <c r="A112" s="59"/>
      <c r="B112" s="60"/>
      <c r="C112" s="61"/>
      <c r="D112" s="62"/>
      <c r="E112" s="62"/>
      <c r="F112" s="62"/>
      <c r="G112" s="62"/>
      <c r="H112" s="62"/>
      <c r="I112" s="62"/>
      <c r="J112" s="62"/>
    </row>
    <row r="113" spans="1:10" s="10" customFormat="1" ht="13.5" customHeight="1">
      <c r="A113" s="59"/>
      <c r="B113" s="60"/>
      <c r="C113" s="61"/>
      <c r="D113" s="62"/>
      <c r="E113" s="62"/>
      <c r="F113" s="62"/>
      <c r="G113" s="62"/>
      <c r="H113" s="62"/>
      <c r="I113" s="62"/>
      <c r="J113" s="62"/>
    </row>
    <row r="114" spans="1:10" s="10" customFormat="1" ht="13.5" customHeight="1">
      <c r="A114" s="59"/>
      <c r="B114" s="60"/>
      <c r="C114" s="61"/>
      <c r="D114" s="62"/>
      <c r="E114" s="62"/>
      <c r="F114" s="62"/>
      <c r="G114" s="62"/>
      <c r="H114" s="62"/>
      <c r="I114" s="62"/>
      <c r="J114" s="62"/>
    </row>
    <row r="115" spans="1:10" s="10" customFormat="1" ht="13.5" customHeight="1">
      <c r="A115" s="59"/>
      <c r="B115" s="60"/>
      <c r="C115" s="61"/>
      <c r="D115" s="62"/>
      <c r="E115" s="62"/>
      <c r="F115" s="62"/>
      <c r="G115" s="62"/>
      <c r="H115" s="62"/>
      <c r="I115" s="62"/>
      <c r="J115" s="62"/>
    </row>
    <row r="116" spans="1:10" s="10" customFormat="1" ht="13.5" customHeight="1">
      <c r="A116" s="59"/>
      <c r="B116" s="60"/>
      <c r="C116" s="61"/>
      <c r="D116" s="62"/>
      <c r="E116" s="62"/>
      <c r="F116" s="62"/>
      <c r="G116" s="62"/>
      <c r="H116" s="62"/>
      <c r="I116" s="62"/>
      <c r="J116" s="62"/>
    </row>
    <row r="117" spans="1:10" s="10" customFormat="1" ht="13.5" customHeight="1">
      <c r="A117" s="59"/>
      <c r="B117" s="60"/>
      <c r="C117" s="61"/>
      <c r="D117" s="62"/>
      <c r="E117" s="62"/>
      <c r="F117" s="62"/>
      <c r="G117" s="62"/>
      <c r="H117" s="62"/>
      <c r="I117" s="62"/>
      <c r="J117" s="62"/>
    </row>
    <row r="118" spans="1:10" s="10" customFormat="1" ht="13.5" customHeight="1">
      <c r="A118" s="59"/>
      <c r="B118" s="60"/>
      <c r="C118" s="61"/>
      <c r="D118" s="62"/>
      <c r="E118" s="62"/>
      <c r="F118" s="62"/>
      <c r="G118" s="62"/>
      <c r="H118" s="62"/>
      <c r="I118" s="62"/>
      <c r="J118" s="62"/>
    </row>
    <row r="119" spans="1:10" s="10" customFormat="1" ht="13.5" customHeight="1">
      <c r="A119" s="59"/>
      <c r="B119" s="60"/>
      <c r="C119" s="61"/>
      <c r="D119" s="62"/>
      <c r="E119" s="62"/>
      <c r="F119" s="62"/>
      <c r="G119" s="62"/>
      <c r="H119" s="62"/>
      <c r="I119" s="62"/>
      <c r="J119" s="62"/>
    </row>
    <row r="120" spans="1:10" s="10" customFormat="1" ht="13.5" customHeight="1">
      <c r="A120" s="59"/>
      <c r="B120" s="60"/>
      <c r="C120" s="61"/>
      <c r="D120" s="62"/>
      <c r="E120" s="62"/>
      <c r="F120" s="62"/>
      <c r="G120" s="62"/>
      <c r="H120" s="62"/>
      <c r="I120" s="62"/>
      <c r="J120" s="62"/>
    </row>
    <row r="121" spans="1:10" s="10" customFormat="1" ht="13.5" customHeight="1">
      <c r="A121" s="59"/>
      <c r="B121" s="60"/>
      <c r="C121" s="61"/>
      <c r="D121" s="62"/>
      <c r="E121" s="62"/>
      <c r="F121" s="62"/>
      <c r="G121" s="62"/>
      <c r="H121" s="62"/>
      <c r="I121" s="62"/>
      <c r="J121" s="62"/>
    </row>
    <row r="122" spans="1:10" s="10" customFormat="1" ht="13.5" customHeight="1">
      <c r="A122" s="59"/>
      <c r="B122" s="60"/>
      <c r="C122" s="61"/>
      <c r="D122" s="62"/>
      <c r="E122" s="62"/>
      <c r="F122" s="62"/>
      <c r="G122" s="62"/>
      <c r="H122" s="62"/>
      <c r="I122" s="62"/>
      <c r="J122" s="62"/>
    </row>
    <row r="123" spans="1:10" s="10" customFormat="1" ht="13.5" customHeight="1">
      <c r="A123" s="59"/>
      <c r="B123" s="60"/>
      <c r="C123" s="61"/>
      <c r="D123" s="62"/>
      <c r="E123" s="62"/>
      <c r="F123" s="62"/>
      <c r="G123" s="62"/>
      <c r="H123" s="62"/>
      <c r="I123" s="62"/>
      <c r="J123" s="62"/>
    </row>
    <row r="124" spans="1:10" s="10" customFormat="1" ht="13.5" customHeight="1">
      <c r="A124" s="59"/>
      <c r="B124" s="60"/>
      <c r="C124" s="61"/>
      <c r="D124" s="62"/>
      <c r="E124" s="62"/>
      <c r="F124" s="62"/>
      <c r="G124" s="62"/>
      <c r="H124" s="62"/>
      <c r="I124" s="62"/>
      <c r="J124" s="62"/>
    </row>
    <row r="125" spans="1:10" s="10" customFormat="1" ht="13.5" customHeight="1">
      <c r="A125" s="59"/>
      <c r="B125" s="60"/>
      <c r="C125" s="61"/>
      <c r="D125" s="62"/>
      <c r="E125" s="62"/>
      <c r="F125" s="62"/>
      <c r="G125" s="62"/>
      <c r="H125" s="62"/>
      <c r="I125" s="62"/>
      <c r="J125" s="62"/>
    </row>
    <row r="126" spans="1:10" s="10" customFormat="1" ht="13.5" customHeight="1">
      <c r="A126" s="59"/>
      <c r="B126" s="60"/>
      <c r="C126" s="61"/>
      <c r="D126" s="62"/>
      <c r="E126" s="62"/>
      <c r="F126" s="62"/>
      <c r="G126" s="62"/>
      <c r="H126" s="62"/>
      <c r="I126" s="62"/>
      <c r="J126" s="62"/>
    </row>
    <row r="127" spans="1:10" s="10" customFormat="1" ht="13.5" customHeight="1">
      <c r="A127" s="59"/>
      <c r="B127" s="60"/>
      <c r="C127" s="61"/>
      <c r="D127" s="62"/>
      <c r="E127" s="62"/>
      <c r="F127" s="62"/>
      <c r="G127" s="62"/>
      <c r="H127" s="62"/>
      <c r="I127" s="62"/>
      <c r="J127" s="62"/>
    </row>
    <row r="128" spans="1:10" s="10" customFormat="1" ht="13.5" customHeight="1">
      <c r="A128" s="59"/>
      <c r="B128" s="60"/>
      <c r="C128" s="61"/>
      <c r="D128" s="62"/>
      <c r="E128" s="62"/>
      <c r="F128" s="62"/>
      <c r="G128" s="62"/>
      <c r="H128" s="62"/>
      <c r="I128" s="62"/>
      <c r="J128" s="62"/>
    </row>
    <row r="129" spans="1:10" s="10" customFormat="1" ht="13.5" customHeight="1">
      <c r="A129" s="59"/>
      <c r="B129" s="60"/>
      <c r="C129" s="61"/>
      <c r="D129" s="62"/>
      <c r="E129" s="62"/>
      <c r="F129" s="62"/>
      <c r="G129" s="62"/>
      <c r="H129" s="62"/>
      <c r="I129" s="62"/>
      <c r="J129" s="62"/>
    </row>
    <row r="130" spans="1:10" s="10" customFormat="1" ht="13.5" customHeight="1">
      <c r="A130" s="59"/>
      <c r="B130" s="60"/>
      <c r="C130" s="61"/>
      <c r="D130" s="62"/>
      <c r="E130" s="62"/>
      <c r="F130" s="62"/>
      <c r="G130" s="62"/>
      <c r="H130" s="62"/>
      <c r="I130" s="62"/>
      <c r="J130" s="62"/>
    </row>
    <row r="131" spans="1:10" s="10" customFormat="1" ht="13.5" customHeight="1">
      <c r="A131" s="59"/>
      <c r="B131" s="60"/>
      <c r="C131" s="61"/>
      <c r="D131" s="62"/>
      <c r="E131" s="62"/>
      <c r="F131" s="62"/>
      <c r="G131" s="62"/>
      <c r="H131" s="62"/>
      <c r="I131" s="62"/>
      <c r="J131" s="62"/>
    </row>
    <row r="132" spans="1:10" s="10" customFormat="1" ht="13.5" customHeight="1">
      <c r="A132" s="59"/>
      <c r="B132" s="60"/>
      <c r="C132" s="61"/>
      <c r="D132" s="62"/>
      <c r="E132" s="62"/>
      <c r="F132" s="62"/>
      <c r="G132" s="62"/>
      <c r="H132" s="62"/>
      <c r="I132" s="62"/>
      <c r="J132" s="62"/>
    </row>
    <row r="133" spans="1:10" s="10" customFormat="1" ht="13.5" customHeight="1">
      <c r="A133" s="59"/>
      <c r="B133" s="60"/>
      <c r="C133" s="61"/>
      <c r="D133" s="62"/>
      <c r="E133" s="62"/>
      <c r="F133" s="62"/>
      <c r="G133" s="62"/>
      <c r="H133" s="62"/>
      <c r="I133" s="62"/>
      <c r="J133" s="62"/>
    </row>
    <row r="134" spans="1:10" s="10" customFormat="1" ht="13.5" customHeight="1">
      <c r="A134" s="59"/>
      <c r="B134" s="60"/>
      <c r="C134" s="61"/>
      <c r="D134" s="62"/>
      <c r="E134" s="62"/>
      <c r="F134" s="62"/>
      <c r="G134" s="62"/>
      <c r="H134" s="62"/>
      <c r="I134" s="62"/>
      <c r="J134" s="62"/>
    </row>
    <row r="135" spans="1:10" s="10" customFormat="1" ht="13.5" customHeight="1">
      <c r="A135" s="59"/>
      <c r="B135" s="60"/>
      <c r="C135" s="61"/>
      <c r="D135" s="62"/>
      <c r="E135" s="62"/>
      <c r="F135" s="62"/>
      <c r="G135" s="62"/>
      <c r="H135" s="62"/>
      <c r="I135" s="62"/>
      <c r="J135" s="62"/>
    </row>
    <row r="136" spans="1:10" s="10" customFormat="1" ht="13.5" customHeight="1">
      <c r="A136" s="59"/>
      <c r="B136" s="60"/>
      <c r="C136" s="61"/>
      <c r="D136" s="62"/>
      <c r="E136" s="62"/>
      <c r="F136" s="62"/>
      <c r="G136" s="62"/>
      <c r="H136" s="62"/>
      <c r="I136" s="62"/>
      <c r="J136" s="62"/>
    </row>
    <row r="137" spans="1:10" s="10" customFormat="1" ht="13.5" customHeight="1">
      <c r="A137" s="59"/>
      <c r="B137" s="60"/>
      <c r="C137" s="61"/>
      <c r="D137" s="62"/>
      <c r="E137" s="62"/>
      <c r="F137" s="62"/>
      <c r="G137" s="62"/>
      <c r="H137" s="62"/>
      <c r="I137" s="62"/>
      <c r="J137" s="62"/>
    </row>
    <row r="138" spans="1:10" s="10" customFormat="1" ht="13.5" customHeight="1">
      <c r="A138" s="59"/>
      <c r="B138" s="60"/>
      <c r="C138" s="61"/>
      <c r="D138" s="62"/>
      <c r="E138" s="62"/>
      <c r="F138" s="62"/>
      <c r="G138" s="62"/>
      <c r="H138" s="62"/>
      <c r="I138" s="62"/>
      <c r="J138" s="62"/>
    </row>
    <row r="139" spans="1:10" s="10" customFormat="1" ht="13.5" customHeight="1">
      <c r="A139" s="59"/>
      <c r="B139" s="60"/>
      <c r="C139" s="61"/>
      <c r="D139" s="62"/>
      <c r="E139" s="62"/>
      <c r="F139" s="62"/>
      <c r="G139" s="62"/>
      <c r="H139" s="62"/>
      <c r="I139" s="62"/>
      <c r="J139" s="62"/>
    </row>
    <row r="140" spans="1:10" s="10" customFormat="1" ht="13.5" customHeight="1">
      <c r="A140" s="59"/>
      <c r="B140" s="60"/>
      <c r="C140" s="61"/>
      <c r="D140" s="62"/>
      <c r="E140" s="62"/>
      <c r="F140" s="62"/>
      <c r="G140" s="62"/>
      <c r="H140" s="62"/>
      <c r="I140" s="62"/>
      <c r="J140" s="62"/>
    </row>
    <row r="141" spans="1:10" s="10" customFormat="1" ht="13.5" customHeight="1">
      <c r="A141" s="59"/>
      <c r="B141" s="60"/>
      <c r="C141" s="61"/>
      <c r="D141" s="62"/>
      <c r="E141" s="62"/>
      <c r="F141" s="62"/>
      <c r="G141" s="62"/>
      <c r="H141" s="62"/>
      <c r="I141" s="62"/>
      <c r="J141" s="62"/>
    </row>
    <row r="142" spans="1:10" s="10" customFormat="1" ht="13.5" customHeight="1">
      <c r="A142" s="59"/>
      <c r="B142" s="60"/>
      <c r="C142" s="61"/>
      <c r="D142" s="62"/>
      <c r="E142" s="62"/>
      <c r="F142" s="62"/>
      <c r="G142" s="62"/>
      <c r="H142" s="62"/>
      <c r="I142" s="62"/>
      <c r="J142" s="62"/>
    </row>
    <row r="143" spans="1:10" s="10" customFormat="1" ht="13.5" customHeight="1">
      <c r="A143" s="59"/>
      <c r="B143" s="60"/>
      <c r="C143" s="61"/>
      <c r="D143" s="62"/>
      <c r="E143" s="62"/>
      <c r="F143" s="62"/>
      <c r="G143" s="62"/>
      <c r="H143" s="62"/>
      <c r="I143" s="62"/>
      <c r="J143" s="62"/>
    </row>
    <row r="144" spans="1:10" s="10" customFormat="1" ht="13.5" customHeight="1">
      <c r="A144" s="59"/>
      <c r="B144" s="60"/>
      <c r="C144" s="61"/>
      <c r="D144" s="62"/>
      <c r="E144" s="62"/>
      <c r="F144" s="62"/>
      <c r="G144" s="62"/>
      <c r="H144" s="62"/>
      <c r="I144" s="62"/>
      <c r="J144" s="62"/>
    </row>
    <row r="145" spans="1:10" s="10" customFormat="1" ht="13.5" customHeight="1">
      <c r="A145" s="59"/>
      <c r="B145" s="60"/>
      <c r="C145" s="61"/>
      <c r="D145" s="62"/>
      <c r="E145" s="62"/>
      <c r="F145" s="62"/>
      <c r="G145" s="62"/>
      <c r="H145" s="62"/>
      <c r="I145" s="62"/>
      <c r="J145" s="62"/>
    </row>
    <row r="146" spans="1:10" s="10" customFormat="1" ht="13.5" customHeight="1">
      <c r="A146" s="59"/>
      <c r="B146" s="60"/>
      <c r="C146" s="61"/>
      <c r="D146" s="62"/>
      <c r="E146" s="62"/>
      <c r="F146" s="62"/>
      <c r="G146" s="62"/>
      <c r="H146" s="62"/>
      <c r="I146" s="62"/>
      <c r="J146" s="62"/>
    </row>
    <row r="147" spans="1:10" s="10" customFormat="1" ht="13.5" customHeight="1">
      <c r="A147" s="59"/>
      <c r="B147" s="60"/>
      <c r="C147" s="61"/>
      <c r="D147" s="62"/>
      <c r="E147" s="62"/>
      <c r="F147" s="62"/>
      <c r="G147" s="62"/>
      <c r="H147" s="62"/>
      <c r="I147" s="62"/>
      <c r="J147" s="62"/>
    </row>
    <row r="148" spans="1:10" s="10" customFormat="1" ht="13.5" customHeight="1">
      <c r="A148" s="59"/>
      <c r="B148" s="60"/>
      <c r="C148" s="61"/>
      <c r="D148" s="62"/>
      <c r="E148" s="62"/>
      <c r="F148" s="62"/>
      <c r="G148" s="62"/>
      <c r="H148" s="62"/>
      <c r="I148" s="62"/>
      <c r="J148" s="62"/>
    </row>
    <row r="149" spans="1:10" s="10" customFormat="1" ht="13.5" customHeight="1">
      <c r="A149" s="59"/>
      <c r="B149" s="60"/>
      <c r="C149" s="61"/>
      <c r="D149" s="62"/>
      <c r="E149" s="62"/>
      <c r="F149" s="62"/>
      <c r="G149" s="62"/>
      <c r="H149" s="62"/>
      <c r="I149" s="62"/>
      <c r="J149" s="62"/>
    </row>
    <row r="150" spans="1:10" s="10" customFormat="1" ht="13.5" customHeight="1">
      <c r="A150" s="59"/>
      <c r="B150" s="60"/>
      <c r="C150" s="61"/>
      <c r="D150" s="62"/>
      <c r="E150" s="62"/>
      <c r="F150" s="62"/>
      <c r="G150" s="62"/>
      <c r="H150" s="62"/>
      <c r="I150" s="62"/>
      <c r="J150" s="62"/>
    </row>
    <row r="151" spans="1:10" s="10" customFormat="1" ht="13.5" customHeight="1">
      <c r="A151" s="59"/>
      <c r="B151" s="60"/>
      <c r="C151" s="61"/>
      <c r="D151" s="62"/>
      <c r="E151" s="62"/>
      <c r="F151" s="62"/>
      <c r="G151" s="62"/>
      <c r="H151" s="62"/>
      <c r="I151" s="62"/>
      <c r="J151" s="62"/>
    </row>
    <row r="152" spans="1:10" s="10" customFormat="1" ht="13.5" customHeight="1">
      <c r="A152" s="59"/>
      <c r="B152" s="60"/>
      <c r="C152" s="61"/>
      <c r="D152" s="62"/>
      <c r="E152" s="62"/>
      <c r="F152" s="62"/>
      <c r="G152" s="62"/>
      <c r="H152" s="62"/>
      <c r="I152" s="62"/>
      <c r="J152" s="62"/>
    </row>
    <row r="153" spans="1:10" s="10" customFormat="1" ht="13.5" customHeight="1">
      <c r="A153" s="59"/>
      <c r="B153" s="60"/>
      <c r="C153" s="61"/>
      <c r="D153" s="62"/>
      <c r="E153" s="62"/>
      <c r="F153" s="62"/>
      <c r="G153" s="62"/>
      <c r="H153" s="62"/>
      <c r="I153" s="62"/>
      <c r="J153" s="62"/>
    </row>
    <row r="154" spans="1:10" s="10" customFormat="1" ht="13.5" customHeight="1">
      <c r="A154" s="59"/>
      <c r="B154" s="60"/>
      <c r="C154" s="61"/>
      <c r="D154" s="62"/>
      <c r="E154" s="62"/>
      <c r="F154" s="62"/>
      <c r="G154" s="62"/>
      <c r="H154" s="62"/>
      <c r="I154" s="62"/>
      <c r="J154" s="62"/>
    </row>
    <row r="155" spans="1:10" s="10" customFormat="1" ht="13.5" customHeight="1">
      <c r="A155" s="59"/>
      <c r="B155" s="60"/>
      <c r="C155" s="61"/>
      <c r="D155" s="62"/>
      <c r="E155" s="62"/>
      <c r="F155" s="62"/>
      <c r="G155" s="62"/>
      <c r="H155" s="62"/>
      <c r="I155" s="62"/>
      <c r="J155" s="62"/>
    </row>
    <row r="156" spans="1:10" s="10" customFormat="1" ht="13.5" customHeight="1">
      <c r="A156" s="59"/>
      <c r="B156" s="60"/>
      <c r="C156" s="61"/>
      <c r="D156" s="62"/>
      <c r="E156" s="62"/>
      <c r="F156" s="62"/>
      <c r="G156" s="62"/>
      <c r="H156" s="62"/>
      <c r="I156" s="62"/>
      <c r="J156" s="62"/>
    </row>
    <row r="157" spans="1:10" s="10" customFormat="1" ht="13.5" customHeight="1">
      <c r="A157" s="59"/>
      <c r="B157" s="60"/>
      <c r="C157" s="61"/>
      <c r="D157" s="62"/>
      <c r="E157" s="62"/>
      <c r="F157" s="62"/>
      <c r="G157" s="62"/>
      <c r="H157" s="62"/>
      <c r="I157" s="62"/>
      <c r="J157" s="62"/>
    </row>
    <row r="158" spans="1:10" s="10" customFormat="1" ht="13.5" customHeight="1">
      <c r="A158" s="59"/>
      <c r="B158" s="60"/>
      <c r="C158" s="61"/>
      <c r="D158" s="62"/>
      <c r="E158" s="62"/>
      <c r="F158" s="62"/>
      <c r="G158" s="62"/>
      <c r="H158" s="62"/>
      <c r="I158" s="62"/>
      <c r="J158" s="62"/>
    </row>
    <row r="159" spans="1:10" s="10" customFormat="1" ht="13.5" customHeight="1">
      <c r="A159" s="59"/>
      <c r="B159" s="60"/>
      <c r="C159" s="61"/>
      <c r="D159" s="62"/>
      <c r="E159" s="62"/>
      <c r="F159" s="62"/>
      <c r="G159" s="62"/>
      <c r="H159" s="62"/>
      <c r="I159" s="62"/>
      <c r="J159" s="62"/>
    </row>
    <row r="160" spans="1:10" s="10" customFormat="1" ht="13.5" customHeight="1">
      <c r="A160" s="59"/>
      <c r="B160" s="60"/>
      <c r="C160" s="61"/>
      <c r="D160" s="62"/>
      <c r="E160" s="62"/>
      <c r="F160" s="62"/>
      <c r="G160" s="62"/>
      <c r="H160" s="62"/>
      <c r="I160" s="62"/>
      <c r="J160" s="62"/>
    </row>
    <row r="161" spans="1:10" s="10" customFormat="1" ht="13.5" customHeight="1">
      <c r="A161" s="59"/>
      <c r="B161" s="60"/>
      <c r="C161" s="61"/>
      <c r="D161" s="62"/>
      <c r="E161" s="62"/>
      <c r="F161" s="62"/>
      <c r="G161" s="62"/>
      <c r="H161" s="62"/>
      <c r="I161" s="62"/>
      <c r="J161" s="62"/>
    </row>
    <row r="162" spans="1:10" s="10" customFormat="1" ht="13.5" customHeight="1">
      <c r="A162" s="59"/>
      <c r="B162" s="60"/>
      <c r="C162" s="61"/>
      <c r="D162" s="62"/>
      <c r="E162" s="62"/>
      <c r="F162" s="62"/>
      <c r="G162" s="62"/>
      <c r="H162" s="62"/>
      <c r="I162" s="62"/>
      <c r="J162" s="62"/>
    </row>
    <row r="163" spans="1:10" s="10" customFormat="1" ht="13.5" customHeight="1">
      <c r="A163" s="59"/>
      <c r="B163" s="60"/>
      <c r="C163" s="61"/>
      <c r="D163" s="62"/>
      <c r="E163" s="62"/>
      <c r="F163" s="62"/>
      <c r="G163" s="62"/>
      <c r="H163" s="62"/>
      <c r="I163" s="62"/>
      <c r="J163" s="62"/>
    </row>
    <row r="164" spans="1:10" s="10" customFormat="1" ht="13.5" customHeight="1">
      <c r="A164" s="59"/>
      <c r="B164" s="60"/>
      <c r="C164" s="61"/>
      <c r="D164" s="62"/>
      <c r="E164" s="62"/>
      <c r="F164" s="62"/>
      <c r="G164" s="62"/>
      <c r="H164" s="62"/>
      <c r="I164" s="62"/>
      <c r="J164" s="62"/>
    </row>
    <row r="165" spans="1:10" s="10" customFormat="1" ht="13.5" customHeight="1">
      <c r="A165" s="59"/>
      <c r="B165" s="60"/>
      <c r="C165" s="61"/>
      <c r="D165" s="62"/>
      <c r="E165" s="62"/>
      <c r="F165" s="62"/>
      <c r="G165" s="62"/>
      <c r="H165" s="62"/>
      <c r="I165" s="62"/>
      <c r="J165" s="62"/>
    </row>
    <row r="166" spans="1:10" s="10" customFormat="1" ht="13.5" customHeight="1">
      <c r="A166" s="59"/>
      <c r="B166" s="60"/>
      <c r="C166" s="61"/>
      <c r="D166" s="62"/>
      <c r="E166" s="62"/>
      <c r="F166" s="62"/>
      <c r="G166" s="62"/>
      <c r="H166" s="62"/>
      <c r="I166" s="62"/>
      <c r="J166" s="62"/>
    </row>
    <row r="167" spans="1:10" s="10" customFormat="1" ht="13.5" customHeight="1">
      <c r="A167" s="59"/>
      <c r="B167" s="60"/>
      <c r="C167" s="61"/>
      <c r="D167" s="62"/>
      <c r="E167" s="62"/>
      <c r="F167" s="62"/>
      <c r="G167" s="62"/>
      <c r="H167" s="62"/>
      <c r="I167" s="62"/>
      <c r="J167" s="62"/>
    </row>
    <row r="168" spans="1:10" s="10" customFormat="1" ht="13.5" customHeight="1">
      <c r="A168" s="59"/>
      <c r="B168" s="60"/>
      <c r="C168" s="61"/>
      <c r="D168" s="62"/>
      <c r="E168" s="62"/>
      <c r="F168" s="62"/>
      <c r="G168" s="62"/>
      <c r="H168" s="62"/>
      <c r="I168" s="62"/>
      <c r="J168" s="62"/>
    </row>
    <row r="169" spans="1:10" s="10" customFormat="1" ht="13.5" customHeight="1">
      <c r="A169" s="59"/>
      <c r="B169" s="60"/>
      <c r="C169" s="61"/>
      <c r="D169" s="62"/>
      <c r="E169" s="62"/>
      <c r="F169" s="62"/>
      <c r="G169" s="62"/>
      <c r="H169" s="62"/>
      <c r="I169" s="62"/>
      <c r="J169" s="62"/>
    </row>
    <row r="170" spans="1:10" s="10" customFormat="1" ht="13.5" customHeight="1">
      <c r="A170" s="59"/>
      <c r="B170" s="60"/>
      <c r="C170" s="61"/>
      <c r="D170" s="62"/>
      <c r="E170" s="62"/>
      <c r="F170" s="62"/>
      <c r="G170" s="62"/>
      <c r="H170" s="62"/>
      <c r="I170" s="62"/>
      <c r="J170" s="62"/>
    </row>
    <row r="171" spans="1:10" s="10" customFormat="1" ht="13.5" customHeight="1">
      <c r="A171" s="59"/>
      <c r="B171" s="60"/>
      <c r="C171" s="61"/>
      <c r="D171" s="62"/>
      <c r="E171" s="62"/>
      <c r="F171" s="62"/>
      <c r="G171" s="62"/>
      <c r="H171" s="62"/>
      <c r="I171" s="62"/>
      <c r="J171" s="62"/>
    </row>
    <row r="172" spans="1:10" s="10" customFormat="1" ht="13.5" customHeight="1">
      <c r="A172" s="59"/>
      <c r="B172" s="60"/>
      <c r="C172" s="61"/>
      <c r="D172" s="62"/>
      <c r="E172" s="62"/>
      <c r="F172" s="62"/>
      <c r="G172" s="62"/>
      <c r="H172" s="62"/>
      <c r="I172" s="62"/>
      <c r="J172" s="62"/>
    </row>
    <row r="173" spans="1:10" s="10" customFormat="1" ht="13.5" customHeight="1">
      <c r="A173" s="59"/>
      <c r="B173" s="60"/>
      <c r="C173" s="61"/>
      <c r="D173" s="62"/>
      <c r="E173" s="62"/>
      <c r="F173" s="62"/>
      <c r="G173" s="62"/>
      <c r="H173" s="62"/>
      <c r="I173" s="62"/>
      <c r="J173" s="62"/>
    </row>
    <row r="174" spans="1:10" s="10" customFormat="1" ht="13.5" customHeight="1">
      <c r="A174" s="59"/>
      <c r="B174" s="60"/>
      <c r="C174" s="61"/>
      <c r="D174" s="62"/>
      <c r="E174" s="62"/>
      <c r="F174" s="62"/>
      <c r="G174" s="62"/>
      <c r="H174" s="62"/>
      <c r="I174" s="62"/>
      <c r="J174" s="62"/>
    </row>
    <row r="175" spans="1:10" s="10" customFormat="1" ht="13.5" customHeight="1">
      <c r="A175" s="59"/>
      <c r="B175" s="60"/>
      <c r="C175" s="61"/>
      <c r="D175" s="62"/>
      <c r="E175" s="62"/>
      <c r="F175" s="62"/>
      <c r="G175" s="62"/>
      <c r="H175" s="62"/>
      <c r="I175" s="62"/>
      <c r="J175" s="62"/>
    </row>
    <row r="176" spans="1:10" s="10" customFormat="1" ht="13.5" customHeight="1">
      <c r="A176" s="59"/>
      <c r="B176" s="60"/>
      <c r="C176" s="61"/>
      <c r="D176" s="62"/>
      <c r="E176" s="62"/>
      <c r="F176" s="62"/>
      <c r="G176" s="62"/>
      <c r="H176" s="62"/>
      <c r="I176" s="62"/>
      <c r="J176" s="62"/>
    </row>
    <row r="177" spans="1:10" s="10" customFormat="1" ht="13.5" customHeight="1">
      <c r="A177" s="59"/>
      <c r="B177" s="60"/>
      <c r="C177" s="61"/>
      <c r="D177" s="62"/>
      <c r="E177" s="62"/>
      <c r="F177" s="62"/>
      <c r="G177" s="62"/>
      <c r="H177" s="62"/>
      <c r="I177" s="62"/>
      <c r="J177" s="62"/>
    </row>
    <row r="178" spans="1:10" s="10" customFormat="1" ht="13.5" customHeight="1">
      <c r="A178" s="59"/>
      <c r="B178" s="60"/>
      <c r="C178" s="61"/>
      <c r="D178" s="62"/>
      <c r="E178" s="62"/>
      <c r="F178" s="62"/>
      <c r="G178" s="62"/>
      <c r="H178" s="62"/>
      <c r="I178" s="62"/>
      <c r="J178" s="62"/>
    </row>
    <row r="179" spans="1:10" s="10" customFormat="1" ht="13.5" customHeight="1">
      <c r="A179" s="59"/>
      <c r="B179" s="60"/>
      <c r="C179" s="61"/>
      <c r="D179" s="62"/>
      <c r="E179" s="62"/>
      <c r="F179" s="62"/>
      <c r="G179" s="62"/>
      <c r="H179" s="62"/>
      <c r="I179" s="62"/>
      <c r="J179" s="62"/>
    </row>
    <row r="180" spans="1:10" s="10" customFormat="1" ht="13.5" customHeight="1">
      <c r="A180" s="59"/>
      <c r="B180" s="60"/>
      <c r="C180" s="61"/>
      <c r="D180" s="62"/>
      <c r="E180" s="62"/>
      <c r="F180" s="62"/>
      <c r="G180" s="62"/>
      <c r="H180" s="62"/>
      <c r="I180" s="62"/>
      <c r="J180" s="62"/>
    </row>
    <row r="181" spans="1:10" s="10" customFormat="1" ht="13.5" customHeight="1">
      <c r="A181" s="59"/>
      <c r="B181" s="60"/>
      <c r="C181" s="61"/>
      <c r="D181" s="62"/>
      <c r="E181" s="62"/>
      <c r="F181" s="62"/>
      <c r="G181" s="62"/>
      <c r="H181" s="62"/>
      <c r="I181" s="62"/>
      <c r="J181" s="62"/>
    </row>
    <row r="182" spans="1:10" s="10" customFormat="1" ht="13.5" customHeight="1">
      <c r="A182" s="59"/>
      <c r="B182" s="60"/>
      <c r="C182" s="61"/>
      <c r="D182" s="62"/>
      <c r="E182" s="62"/>
      <c r="F182" s="62"/>
      <c r="G182" s="62"/>
      <c r="H182" s="62"/>
      <c r="I182" s="62"/>
      <c r="J182" s="62"/>
    </row>
    <row r="183" spans="1:10" s="10" customFormat="1" ht="13.5" customHeight="1">
      <c r="A183" s="59"/>
      <c r="B183" s="60"/>
      <c r="C183" s="61"/>
      <c r="D183" s="62"/>
      <c r="E183" s="62"/>
      <c r="F183" s="62"/>
      <c r="G183" s="62"/>
      <c r="H183" s="62"/>
      <c r="I183" s="62"/>
      <c r="J183" s="62"/>
    </row>
    <row r="184" spans="1:10" s="10" customFormat="1" ht="13.5" customHeight="1">
      <c r="A184" s="59"/>
      <c r="B184" s="60"/>
      <c r="C184" s="61"/>
      <c r="D184" s="62"/>
      <c r="E184" s="62"/>
      <c r="F184" s="62"/>
      <c r="G184" s="62"/>
      <c r="H184" s="62"/>
      <c r="I184" s="62"/>
      <c r="J184" s="62"/>
    </row>
    <row r="185" spans="1:10" s="10" customFormat="1" ht="13.5" customHeight="1">
      <c r="A185" s="59"/>
      <c r="B185" s="60"/>
      <c r="C185" s="61"/>
      <c r="D185" s="62"/>
      <c r="E185" s="62"/>
      <c r="F185" s="62"/>
      <c r="G185" s="62"/>
      <c r="H185" s="62"/>
      <c r="I185" s="62"/>
      <c r="J185" s="62"/>
    </row>
    <row r="186" spans="1:10" s="10" customFormat="1" ht="13.5" customHeight="1">
      <c r="A186" s="59"/>
      <c r="B186" s="60"/>
      <c r="C186" s="61"/>
      <c r="D186" s="62"/>
      <c r="E186" s="62"/>
      <c r="F186" s="62"/>
      <c r="G186" s="62"/>
      <c r="H186" s="62"/>
      <c r="I186" s="62"/>
      <c r="J186" s="62"/>
    </row>
    <row r="187" spans="1:10" s="10" customFormat="1" ht="13.5" customHeight="1">
      <c r="A187" s="59"/>
      <c r="B187" s="60"/>
      <c r="C187" s="61"/>
      <c r="D187" s="62"/>
      <c r="E187" s="62"/>
      <c r="F187" s="62"/>
      <c r="G187" s="62"/>
      <c r="H187" s="62"/>
      <c r="I187" s="62"/>
      <c r="J187" s="62"/>
    </row>
    <row r="188" spans="1:10" s="10" customFormat="1" ht="13.5" customHeight="1">
      <c r="A188" s="59"/>
      <c r="B188" s="60"/>
      <c r="C188" s="61"/>
      <c r="D188" s="62"/>
      <c r="E188" s="62"/>
      <c r="F188" s="62"/>
      <c r="G188" s="62"/>
      <c r="H188" s="62"/>
      <c r="I188" s="62"/>
      <c r="J188" s="62"/>
    </row>
    <row r="189" spans="1:10" s="10" customFormat="1" ht="13.5" customHeight="1">
      <c r="A189" s="59"/>
      <c r="B189" s="60"/>
      <c r="C189" s="61"/>
      <c r="D189" s="62"/>
      <c r="E189" s="62"/>
      <c r="F189" s="62"/>
      <c r="G189" s="62"/>
      <c r="H189" s="62"/>
      <c r="I189" s="62"/>
      <c r="J189" s="62"/>
    </row>
    <row r="190" spans="1:10" s="10" customFormat="1" ht="13.5" customHeight="1">
      <c r="A190" s="59"/>
      <c r="B190" s="60"/>
      <c r="C190" s="61"/>
      <c r="D190" s="62"/>
      <c r="E190" s="62"/>
      <c r="F190" s="62"/>
      <c r="G190" s="62"/>
      <c r="H190" s="62"/>
      <c r="I190" s="62"/>
      <c r="J190" s="62"/>
    </row>
    <row r="191" spans="1:10" s="10" customFormat="1" ht="13.5" customHeight="1">
      <c r="A191" s="59"/>
      <c r="B191" s="60"/>
      <c r="C191" s="61"/>
      <c r="D191" s="62"/>
      <c r="E191" s="62"/>
      <c r="F191" s="62"/>
      <c r="G191" s="62"/>
      <c r="H191" s="62"/>
      <c r="I191" s="62"/>
      <c r="J191" s="62"/>
    </row>
    <row r="192" spans="1:10" s="10" customFormat="1" ht="13.5" customHeight="1">
      <c r="A192" s="59"/>
      <c r="B192" s="60"/>
      <c r="C192" s="61"/>
      <c r="D192" s="62"/>
      <c r="E192" s="62"/>
      <c r="F192" s="62"/>
      <c r="G192" s="62"/>
      <c r="H192" s="62"/>
      <c r="I192" s="62"/>
      <c r="J192" s="62"/>
    </row>
    <row r="193" spans="1:10" s="10" customFormat="1" ht="13.5" customHeight="1">
      <c r="A193" s="59"/>
      <c r="B193" s="60"/>
      <c r="C193" s="61"/>
      <c r="D193" s="62"/>
      <c r="E193" s="62"/>
      <c r="F193" s="62"/>
      <c r="G193" s="62"/>
      <c r="H193" s="62"/>
      <c r="I193" s="62"/>
      <c r="J193" s="62"/>
    </row>
    <row r="194" spans="1:10" s="10" customFormat="1" ht="13.5" customHeight="1">
      <c r="A194" s="59"/>
      <c r="B194" s="60"/>
      <c r="C194" s="61"/>
      <c r="D194" s="62"/>
      <c r="E194" s="62"/>
      <c r="F194" s="62"/>
      <c r="G194" s="62"/>
      <c r="H194" s="62"/>
      <c r="I194" s="62"/>
      <c r="J194" s="62"/>
    </row>
    <row r="195" spans="1:10" s="10" customFormat="1" ht="13.5" customHeight="1">
      <c r="A195" s="59"/>
      <c r="B195" s="60"/>
      <c r="C195" s="61"/>
      <c r="D195" s="62"/>
      <c r="E195" s="62"/>
      <c r="F195" s="62"/>
      <c r="G195" s="62"/>
      <c r="H195" s="62"/>
      <c r="I195" s="62"/>
      <c r="J195" s="62"/>
    </row>
    <row r="196" spans="1:10" s="10" customFormat="1" ht="13.5" customHeight="1">
      <c r="A196" s="59"/>
      <c r="B196" s="60"/>
      <c r="C196" s="61"/>
      <c r="D196" s="62"/>
      <c r="E196" s="62"/>
      <c r="F196" s="62"/>
      <c r="G196" s="62"/>
      <c r="H196" s="62"/>
      <c r="I196" s="62"/>
      <c r="J196" s="62"/>
    </row>
    <row r="197" spans="1:10" s="10" customFormat="1" ht="13.5" customHeight="1">
      <c r="A197" s="59"/>
      <c r="B197" s="60"/>
      <c r="C197" s="61"/>
      <c r="D197" s="62"/>
      <c r="E197" s="62"/>
      <c r="F197" s="62"/>
      <c r="G197" s="62"/>
      <c r="H197" s="62"/>
      <c r="I197" s="62"/>
      <c r="J197" s="62"/>
    </row>
    <row r="198" spans="1:10" s="10" customFormat="1" ht="13.5" customHeight="1">
      <c r="A198" s="59"/>
      <c r="B198" s="60"/>
      <c r="C198" s="61"/>
      <c r="D198" s="62"/>
      <c r="E198" s="62"/>
      <c r="F198" s="62"/>
      <c r="G198" s="62"/>
      <c r="H198" s="62"/>
      <c r="I198" s="62"/>
      <c r="J198" s="62"/>
    </row>
    <row r="199" spans="1:10" s="10" customFormat="1" ht="13.5" customHeight="1">
      <c r="A199" s="59"/>
      <c r="B199" s="60"/>
      <c r="C199" s="61"/>
      <c r="D199" s="62"/>
      <c r="E199" s="62"/>
      <c r="F199" s="62"/>
      <c r="G199" s="62"/>
      <c r="H199" s="62"/>
      <c r="I199" s="62"/>
      <c r="J199" s="62"/>
    </row>
    <row r="200" spans="1:10" s="10" customFormat="1" ht="13.5" customHeight="1">
      <c r="A200" s="59"/>
      <c r="B200" s="60"/>
      <c r="C200" s="61"/>
      <c r="D200" s="62"/>
      <c r="E200" s="62"/>
      <c r="F200" s="62"/>
      <c r="G200" s="62"/>
      <c r="H200" s="62"/>
      <c r="I200" s="62"/>
      <c r="J200" s="62"/>
    </row>
    <row r="201" spans="1:10" s="10" customFormat="1" ht="13.5" customHeight="1">
      <c r="A201" s="59"/>
      <c r="B201" s="60"/>
      <c r="C201" s="61"/>
      <c r="D201" s="62"/>
      <c r="E201" s="62"/>
      <c r="F201" s="62"/>
      <c r="G201" s="62"/>
      <c r="H201" s="62"/>
      <c r="I201" s="62"/>
      <c r="J201" s="62"/>
    </row>
    <row r="202" spans="1:10" s="10" customFormat="1" ht="13.5" customHeight="1">
      <c r="A202" s="59"/>
      <c r="B202" s="60"/>
      <c r="C202" s="61"/>
      <c r="D202" s="62"/>
      <c r="E202" s="62"/>
      <c r="F202" s="62"/>
      <c r="G202" s="62"/>
      <c r="H202" s="62"/>
      <c r="I202" s="62"/>
      <c r="J202" s="62"/>
    </row>
    <row r="203" spans="1:10" s="10" customFormat="1" ht="13.5" customHeight="1">
      <c r="A203" s="59"/>
      <c r="B203" s="60"/>
      <c r="C203" s="61"/>
      <c r="D203" s="62"/>
      <c r="E203" s="62"/>
      <c r="F203" s="62"/>
      <c r="G203" s="62"/>
      <c r="H203" s="62"/>
      <c r="I203" s="62"/>
      <c r="J203" s="62"/>
    </row>
    <row r="204" spans="1:10" s="10" customFormat="1" ht="13.5" customHeight="1">
      <c r="A204" s="59"/>
      <c r="B204" s="60"/>
      <c r="C204" s="61"/>
      <c r="D204" s="62"/>
      <c r="E204" s="62"/>
      <c r="F204" s="62"/>
      <c r="G204" s="62"/>
      <c r="H204" s="62"/>
      <c r="I204" s="62"/>
      <c r="J204" s="62"/>
    </row>
    <row r="205" spans="1:10" s="10" customFormat="1" ht="13.5" customHeight="1">
      <c r="A205" s="59"/>
      <c r="B205" s="60"/>
      <c r="C205" s="61"/>
      <c r="D205" s="62"/>
      <c r="E205" s="62"/>
      <c r="F205" s="62"/>
      <c r="G205" s="62"/>
      <c r="H205" s="62"/>
      <c r="I205" s="62"/>
      <c r="J205" s="62"/>
    </row>
    <row r="206" spans="1:10" s="10" customFormat="1" ht="13.5" customHeight="1">
      <c r="A206" s="59"/>
      <c r="B206" s="60"/>
      <c r="C206" s="61"/>
      <c r="D206" s="62"/>
      <c r="E206" s="62"/>
      <c r="F206" s="62"/>
      <c r="G206" s="62"/>
      <c r="H206" s="62"/>
      <c r="I206" s="62"/>
      <c r="J206" s="62"/>
    </row>
    <row r="207" spans="1:10" s="10" customFormat="1" ht="13.5" customHeight="1">
      <c r="A207" s="59"/>
      <c r="B207" s="60"/>
      <c r="C207" s="61"/>
      <c r="D207" s="62"/>
      <c r="E207" s="62"/>
      <c r="F207" s="62"/>
      <c r="G207" s="62"/>
      <c r="H207" s="62"/>
      <c r="I207" s="62"/>
      <c r="J207" s="62"/>
    </row>
  </sheetData>
  <sortState ref="A8:J33">
    <sortCondition ref="A8:A33"/>
    <sortCondition ref="B8:B33"/>
    <sortCondition ref="C8:C33"/>
  </sortState>
  <mergeCells count="10">
    <mergeCell ref="J3:J4"/>
    <mergeCell ref="A2:A6"/>
    <mergeCell ref="B2:B6"/>
    <mergeCell ref="C2:C6"/>
    <mergeCell ref="E3:E4"/>
    <mergeCell ref="F3:F4"/>
    <mergeCell ref="H3:H4"/>
    <mergeCell ref="I3:I4"/>
    <mergeCell ref="D3:D4"/>
    <mergeCell ref="G3:G4"/>
  </mergeCells>
  <phoneticPr fontId="2"/>
  <pageMargins left="0.70866141732283472" right="0.70866141732283472" top="0.98425196850393704" bottom="0.70866141732283472" header="0.70866141732283472" footer="0.70866141732283472"/>
  <pageSetup paperSize="9" scale="75" orientation="landscape" r:id="rId1"/>
  <headerFooter alignWithMargins="0">
    <oddHeader>&amp;L処理業者と従業員数（令和3年度実績）</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組合状況</vt:lpstr>
      <vt:lpstr>廃棄物処理従事職員数（市町村）</vt:lpstr>
      <vt:lpstr>廃棄物処理従事職員数（組合）</vt:lpstr>
      <vt:lpstr>収集運搬機材（市町村）</vt:lpstr>
      <vt:lpstr>収集運搬機材（組合）</vt:lpstr>
      <vt:lpstr>委託許可件数（市町村）</vt:lpstr>
      <vt:lpstr>委託許可件数（組合）</vt:lpstr>
      <vt:lpstr>処理業者と従業員数</vt:lpstr>
      <vt:lpstr>'委託許可件数（市町村）'!Print_Area</vt:lpstr>
      <vt:lpstr>'委託許可件数（組合）'!Print_Area</vt:lpstr>
      <vt:lpstr>'収集運搬機材（市町村）'!Print_Area</vt:lpstr>
      <vt:lpstr>'収集運搬機材（組合）'!Print_Area</vt:lpstr>
      <vt:lpstr>処理業者と従業員数!Print_Area</vt:lpstr>
      <vt:lpstr>組合状況!Print_Area</vt:lpstr>
      <vt:lpstr>'廃棄物処理従事職員数（市町村）'!Print_Area</vt:lpstr>
      <vt:lpstr>'廃棄物処理従事職員数（組合）'!Print_Area</vt:lpstr>
      <vt:lpstr>'委託許可件数（市町村）'!Print_Titles</vt:lpstr>
      <vt:lpstr>'委託許可件数（組合）'!Print_Titles</vt:lpstr>
      <vt:lpstr>'収集運搬機材（市町村）'!Print_Titles</vt:lpstr>
      <vt:lpstr>'収集運搬機材（組合）'!Print_Titles</vt:lpstr>
      <vt:lpstr>処理業者と従業員数!Print_Titles</vt:lpstr>
      <vt:lpstr>組合状況!Print_Titles</vt:lpstr>
      <vt:lpstr>'廃棄物処理従事職員数（市町村）'!Print_Titles</vt:lpstr>
      <vt:lpstr>'廃棄物処理従事職員数（組合）'!Print_Titles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2021-08-18T02:50:29Z</cp:lastPrinted>
  <dcterms:created xsi:type="dcterms:W3CDTF">2008-01-06T09:25:24Z</dcterms:created>
  <dcterms:modified xsi:type="dcterms:W3CDTF">2023-01-26T06:52:26Z</dcterms:modified>
</cp:coreProperties>
</file>