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5新潟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'災害廃棄物事業経費（歳出）'!$2:$35</definedName>
    <definedName name="_xlnm.Print_Area" localSheetId="2">'災害廃棄物事業経費（歳入）'!$2:$35</definedName>
    <definedName name="_xlnm.Print_Area" localSheetId="0">'災害廃棄物事業経費（市町村）'!$2:$30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組合分担金内訳!$2:$30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E35" i="4"/>
  <c r="BY35" i="4"/>
  <c r="BT35" i="4"/>
  <c r="BS35" i="4"/>
  <c r="BM35" i="4"/>
  <c r="BL35" i="4"/>
  <c r="CG35" i="4"/>
  <c r="BZ35" i="4"/>
  <c r="BU35" i="4"/>
  <c r="BN35" i="4"/>
  <c r="CD35" i="4"/>
  <c r="CC35" i="4"/>
  <c r="CB35" i="4"/>
  <c r="BX35" i="4"/>
  <c r="BV35" i="4"/>
  <c r="BK35" i="4"/>
  <c r="DI12" i="2"/>
  <c r="DH12" i="2"/>
  <c r="DD12" i="2"/>
  <c r="DC12" i="2"/>
  <c r="BZ12" i="2"/>
  <c r="DA12" i="2"/>
  <c r="CX12" i="2"/>
  <c r="BU12" i="2"/>
  <c r="CV12" i="2"/>
  <c r="CU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E34" i="4"/>
  <c r="BZ34" i="4"/>
  <c r="BY34" i="4"/>
  <c r="BS34" i="4"/>
  <c r="BL34" i="4"/>
  <c r="CG34" i="4"/>
  <c r="BU34" i="4"/>
  <c r="BT34" i="4"/>
  <c r="BN34" i="4"/>
  <c r="BM34" i="4"/>
  <c r="CD34" i="4"/>
  <c r="CC34" i="4"/>
  <c r="CB34" i="4"/>
  <c r="BX34" i="4"/>
  <c r="BV34" i="4"/>
  <c r="BR34" i="4"/>
  <c r="BK34" i="4"/>
  <c r="DF11" i="2"/>
  <c r="CZ11" i="2"/>
  <c r="CT11" i="2"/>
  <c r="CM11" i="2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DE11" i="2"/>
  <c r="AX11" i="2"/>
  <c r="CY11" i="2"/>
  <c r="AS11" i="2"/>
  <c r="CS11" i="2"/>
  <c r="AN11" i="2"/>
  <c r="CL11" i="2"/>
  <c r="AF11" i="2"/>
  <c r="AE11" i="2" s="1"/>
  <c r="N11" i="2"/>
  <c r="E10" i="6"/>
  <c r="D10" i="6"/>
  <c r="CG33" i="4"/>
  <c r="BZ33" i="4"/>
  <c r="BT33" i="4"/>
  <c r="BM33" i="4"/>
  <c r="CH33" i="4"/>
  <c r="BU33" i="4"/>
  <c r="BN33" i="4"/>
  <c r="CE33" i="4"/>
  <c r="CD33" i="4"/>
  <c r="CC33" i="4"/>
  <c r="CB33" i="4"/>
  <c r="BY33" i="4"/>
  <c r="BX33" i="4"/>
  <c r="BV33" i="4"/>
  <c r="BS33" i="4"/>
  <c r="BL33" i="4"/>
  <c r="BK33" i="4"/>
  <c r="CZ10" i="2"/>
  <c r="CT10" i="2"/>
  <c r="CM10" i="2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Y10" i="2"/>
  <c r="AS10" i="2"/>
  <c r="CS10" i="2"/>
  <c r="AN10" i="2"/>
  <c r="CL10" i="2"/>
  <c r="AF10" i="2"/>
  <c r="AE10" i="2" s="1"/>
  <c r="N10" i="2"/>
  <c r="E10" i="2"/>
  <c r="E9" i="6"/>
  <c r="D9" i="6"/>
  <c r="CE32" i="4"/>
  <c r="CD32" i="4"/>
  <c r="BY32" i="4"/>
  <c r="BX32" i="4"/>
  <c r="BS32" i="4"/>
  <c r="BR32" i="4"/>
  <c r="BL32" i="4"/>
  <c r="BK32" i="4"/>
  <c r="CH32" i="4"/>
  <c r="CG32" i="4"/>
  <c r="BZ32" i="4"/>
  <c r="BU32" i="4"/>
  <c r="BN32" i="4"/>
  <c r="CC32" i="4"/>
  <c r="CB32" i="4"/>
  <c r="BW32" i="4"/>
  <c r="BV32" i="4"/>
  <c r="BJ32" i="4"/>
  <c r="BI32" i="4"/>
  <c r="D32" i="3"/>
  <c r="DE9" i="2"/>
  <c r="CY9" i="2"/>
  <c r="CS9" i="2"/>
  <c r="CL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DF9" i="2"/>
  <c r="AX9" i="2"/>
  <c r="CZ9" i="2"/>
  <c r="AS9" i="2"/>
  <c r="CT9" i="2"/>
  <c r="AN9" i="2"/>
  <c r="CM9" i="2"/>
  <c r="AF9" i="2"/>
  <c r="AE9" i="2" s="1"/>
  <c r="N9" i="2"/>
  <c r="E9" i="2"/>
  <c r="E8" i="6"/>
  <c r="D8" i="6"/>
  <c r="CD31" i="4"/>
  <c r="BX31" i="4"/>
  <c r="BR31" i="4"/>
  <c r="BK31" i="4"/>
  <c r="CH31" i="4"/>
  <c r="CG31" i="4"/>
  <c r="BZ31" i="4"/>
  <c r="BU31" i="4"/>
  <c r="BN31" i="4"/>
  <c r="BM31" i="4"/>
  <c r="CE31" i="4"/>
  <c r="CC31" i="4"/>
  <c r="CB31" i="4"/>
  <c r="BY31" i="4"/>
  <c r="BW31" i="4"/>
  <c r="BV31" i="4"/>
  <c r="BS31" i="4"/>
  <c r="BL31" i="4"/>
  <c r="BJ31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E8" i="2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V30" i="4"/>
  <c r="BU30" i="4"/>
  <c r="BR30" i="4"/>
  <c r="BL30" i="4"/>
  <c r="BK30" i="4"/>
  <c r="M30" i="3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E30" i="1"/>
  <c r="BE29" i="5"/>
  <c r="BB29" i="5"/>
  <c r="AW29" i="5"/>
  <c r="AT29" i="5"/>
  <c r="AO29" i="5"/>
  <c r="AL29" i="5"/>
  <c r="AG29" i="5"/>
  <c r="Q29" i="5"/>
  <c r="E29" i="5"/>
  <c r="D29" i="5"/>
  <c r="G29" i="5"/>
  <c r="CE29" i="4"/>
  <c r="BY29" i="4"/>
  <c r="BS29" i="4"/>
  <c r="BM29" i="4"/>
  <c r="BZ29" i="4"/>
  <c r="BT29" i="4"/>
  <c r="BN29" i="4"/>
  <c r="CH29" i="4"/>
  <c r="CG29" i="4"/>
  <c r="CD29" i="4"/>
  <c r="CC29" i="4"/>
  <c r="CB29" i="4"/>
  <c r="BV29" i="4"/>
  <c r="BW29" i="4"/>
  <c r="BU29" i="4"/>
  <c r="BL29" i="4"/>
  <c r="BK29" i="4"/>
  <c r="BJ29" i="4"/>
  <c r="BI29" i="4"/>
  <c r="M29" i="3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N29" i="1"/>
  <c r="E29" i="1"/>
  <c r="BE28" i="5"/>
  <c r="BB28" i="5"/>
  <c r="AW28" i="5"/>
  <c r="AT28" i="5"/>
  <c r="AO28" i="5"/>
  <c r="AL28" i="5"/>
  <c r="AG28" i="5"/>
  <c r="H28" i="5"/>
  <c r="G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BX28" i="4"/>
  <c r="BW28" i="4"/>
  <c r="BV28" i="4"/>
  <c r="BU28" i="4"/>
  <c r="BR28" i="4"/>
  <c r="BL28" i="4"/>
  <c r="BK28" i="4"/>
  <c r="D28" i="3"/>
  <c r="DC28" i="1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AX28" i="1"/>
  <c r="AS28" i="1"/>
  <c r="CV28" i="1"/>
  <c r="AN28" i="1"/>
  <c r="CK28" i="1"/>
  <c r="M28" i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U27" i="4"/>
  <c r="BR27" i="4"/>
  <c r="BL27" i="4"/>
  <c r="BK27" i="4"/>
  <c r="BJ27" i="4"/>
  <c r="BI27" i="4"/>
  <c r="M27" i="3"/>
  <c r="DF27" i="1"/>
  <c r="DE27" i="1"/>
  <c r="CZ27" i="1"/>
  <c r="CY27" i="1"/>
  <c r="CT27" i="1"/>
  <c r="CS27" i="1"/>
  <c r="CN27" i="1"/>
  <c r="CM27" i="1"/>
  <c r="DI27" i="1"/>
  <c r="DH27" i="1"/>
  <c r="DD27" i="1"/>
  <c r="BZ27" i="1"/>
  <c r="DA27" i="1"/>
  <c r="CX27" i="1"/>
  <c r="BU27" i="1"/>
  <c r="CV27" i="1"/>
  <c r="CU27" i="1"/>
  <c r="BP27" i="1"/>
  <c r="CO27" i="1"/>
  <c r="CL27" i="1"/>
  <c r="BH27" i="1"/>
  <c r="AX27" i="1"/>
  <c r="AS27" i="1"/>
  <c r="AN27" i="1"/>
  <c r="AF27" i="1"/>
  <c r="AE27" i="1"/>
  <c r="N27" i="1"/>
  <c r="M27" i="1" s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M26" i="3"/>
  <c r="DI26" i="1"/>
  <c r="DH26" i="1"/>
  <c r="DC26" i="1"/>
  <c r="CV26" i="1"/>
  <c r="CK26" i="1"/>
  <c r="BZ26" i="1"/>
  <c r="DE26" i="1"/>
  <c r="DA26" i="1"/>
  <c r="CZ26" i="1"/>
  <c r="CY26" i="1"/>
  <c r="CU26" i="1"/>
  <c r="CT26" i="1"/>
  <c r="CS26" i="1"/>
  <c r="CO26" i="1"/>
  <c r="BH26" i="1"/>
  <c r="CM26" i="1"/>
  <c r="DD26" i="1"/>
  <c r="CX26" i="1"/>
  <c r="AN26" i="1"/>
  <c r="CL26" i="1"/>
  <c r="N26" i="1"/>
  <c r="E26" i="1"/>
  <c r="BE25" i="5"/>
  <c r="BB25" i="5"/>
  <c r="AW25" i="5"/>
  <c r="AT25" i="5"/>
  <c r="AO25" i="5"/>
  <c r="AL25" i="5"/>
  <c r="AG25" i="5"/>
  <c r="E25" i="5"/>
  <c r="H25" i="5"/>
  <c r="Q25" i="5"/>
  <c r="N25" i="5"/>
  <c r="D25" i="5"/>
  <c r="BZ25" i="4"/>
  <c r="BT25" i="4"/>
  <c r="BN25" i="4"/>
  <c r="CE25" i="4"/>
  <c r="BY25" i="4"/>
  <c r="BS25" i="4"/>
  <c r="BM25" i="4"/>
  <c r="CH25" i="4"/>
  <c r="CG25" i="4"/>
  <c r="CD25" i="4"/>
  <c r="CC25" i="4"/>
  <c r="CB25" i="4"/>
  <c r="BX25" i="4"/>
  <c r="BW25" i="4"/>
  <c r="BV25" i="4"/>
  <c r="BU25" i="4"/>
  <c r="BR25" i="4"/>
  <c r="BL25" i="4"/>
  <c r="BK25" i="4"/>
  <c r="D25" i="3"/>
  <c r="DA25" i="1"/>
  <c r="CU25" i="1"/>
  <c r="CO25" i="1"/>
  <c r="DF25" i="1"/>
  <c r="DE25" i="1"/>
  <c r="DD25" i="1"/>
  <c r="CZ25" i="1"/>
  <c r="CY25" i="1"/>
  <c r="CX25" i="1"/>
  <c r="CT25" i="1"/>
  <c r="BP25" i="1"/>
  <c r="CN25" i="1"/>
  <c r="CM25" i="1"/>
  <c r="CL25" i="1"/>
  <c r="DI25" i="1"/>
  <c r="DH25" i="1"/>
  <c r="DC25" i="1"/>
  <c r="AS25" i="1"/>
  <c r="CV25" i="1"/>
  <c r="AN25" i="1"/>
  <c r="CK25" i="1"/>
  <c r="E25" i="1"/>
  <c r="BE24" i="5"/>
  <c r="BB24" i="5"/>
  <c r="AW24" i="5"/>
  <c r="AT24" i="5"/>
  <c r="AO24" i="5"/>
  <c r="AL24" i="5"/>
  <c r="AG24" i="5"/>
  <c r="E24" i="5"/>
  <c r="H24" i="5"/>
  <c r="G24" i="5"/>
  <c r="Q24" i="5"/>
  <c r="N24" i="5"/>
  <c r="D24" i="5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24" i="3"/>
  <c r="DA24" i="1"/>
  <c r="CU24" i="1"/>
  <c r="CO24" i="1"/>
  <c r="DF24" i="1"/>
  <c r="DE24" i="1"/>
  <c r="DD24" i="1"/>
  <c r="CZ24" i="1"/>
  <c r="CY24" i="1"/>
  <c r="CX24" i="1"/>
  <c r="CT24" i="1"/>
  <c r="BP24" i="1"/>
  <c r="CN24" i="1"/>
  <c r="CM24" i="1"/>
  <c r="CL24" i="1"/>
  <c r="DI24" i="1"/>
  <c r="DH24" i="1"/>
  <c r="DC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E23" i="5"/>
  <c r="H23" i="5"/>
  <c r="Q23" i="5"/>
  <c r="N23" i="5"/>
  <c r="D23" i="5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M23" i="3"/>
  <c r="D23" i="3"/>
  <c r="DA23" i="1"/>
  <c r="CV23" i="1"/>
  <c r="CU23" i="1"/>
  <c r="CO23" i="1"/>
  <c r="DF23" i="1"/>
  <c r="DE23" i="1"/>
  <c r="BZ23" i="1"/>
  <c r="CZ23" i="1"/>
  <c r="CY23" i="1"/>
  <c r="CX23" i="1"/>
  <c r="CT23" i="1"/>
  <c r="BP23" i="1"/>
  <c r="CN23" i="1"/>
  <c r="CM23" i="1"/>
  <c r="CL23" i="1"/>
  <c r="DI23" i="1"/>
  <c r="DH23" i="1"/>
  <c r="AX23" i="1"/>
  <c r="AS23" i="1"/>
  <c r="AN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G22" i="5"/>
  <c r="AM22" i="4" s="1"/>
  <c r="E22" i="5"/>
  <c r="AB22" i="4" s="1"/>
  <c r="BZ22" i="4"/>
  <c r="BT22" i="4"/>
  <c r="BS22" i="4"/>
  <c r="BN22" i="4"/>
  <c r="BM22" i="4"/>
  <c r="CE22" i="4"/>
  <c r="BY22" i="4"/>
  <c r="CH22" i="4"/>
  <c r="CG22" i="4"/>
  <c r="CD22" i="4"/>
  <c r="CC22" i="4"/>
  <c r="CA22" i="4"/>
  <c r="BX22" i="4"/>
  <c r="BW22" i="4"/>
  <c r="BU22" i="4"/>
  <c r="BR22" i="4"/>
  <c r="BL22" i="4"/>
  <c r="BK22" i="4"/>
  <c r="M22" i="3"/>
  <c r="DA22" i="1"/>
  <c r="CU22" i="1"/>
  <c r="CO22" i="1"/>
  <c r="DF22" i="1"/>
  <c r="DE22" i="1"/>
  <c r="DD22" i="1"/>
  <c r="CZ22" i="1"/>
  <c r="CY22" i="1"/>
  <c r="CX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I21" i="1"/>
  <c r="DC21" i="1"/>
  <c r="CK21" i="1"/>
  <c r="DH21" i="1"/>
  <c r="DF21" i="1"/>
  <c r="DE21" i="1"/>
  <c r="DD21" i="1"/>
  <c r="BZ21" i="1"/>
  <c r="DA21" i="1"/>
  <c r="CZ21" i="1"/>
  <c r="CY21" i="1"/>
  <c r="CX21" i="1"/>
  <c r="BU21" i="1"/>
  <c r="CV21" i="1"/>
  <c r="CU21" i="1"/>
  <c r="CT21" i="1"/>
  <c r="CS21" i="1"/>
  <c r="CO21" i="1"/>
  <c r="CN21" i="1"/>
  <c r="CM21" i="1"/>
  <c r="CL21" i="1"/>
  <c r="BH21" i="1"/>
  <c r="BG21" i="1"/>
  <c r="AX21" i="1"/>
  <c r="AS21" i="1"/>
  <c r="CW21" i="1" s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F20" i="1"/>
  <c r="CZ20" i="1"/>
  <c r="CT20" i="1"/>
  <c r="CN20" i="1"/>
  <c r="DH20" i="1"/>
  <c r="DE20" i="1"/>
  <c r="DD20" i="1"/>
  <c r="DA20" i="1"/>
  <c r="CY20" i="1"/>
  <c r="CX20" i="1"/>
  <c r="CV20" i="1"/>
  <c r="CU20" i="1"/>
  <c r="CS20" i="1"/>
  <c r="BP20" i="1"/>
  <c r="CO20" i="1"/>
  <c r="CM20" i="1"/>
  <c r="CL20" i="1"/>
  <c r="DI20" i="1"/>
  <c r="DC20" i="1"/>
  <c r="AX20" i="1"/>
  <c r="AS20" i="1"/>
  <c r="AN20" i="1"/>
  <c r="CK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BX19" i="4"/>
  <c r="BW19" i="4"/>
  <c r="BV19" i="4"/>
  <c r="BU19" i="4"/>
  <c r="BR19" i="4"/>
  <c r="BL19" i="4"/>
  <c r="BK19" i="4"/>
  <c r="BJ19" i="4"/>
  <c r="D19" i="3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AX19" i="1"/>
  <c r="AS19" i="1"/>
  <c r="CV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D18" i="5"/>
  <c r="G18" i="5"/>
  <c r="AM18" i="4" s="1"/>
  <c r="CE18" i="4"/>
  <c r="BZ18" i="4"/>
  <c r="BY18" i="4"/>
  <c r="BT18" i="4"/>
  <c r="BS18" i="4"/>
  <c r="BN18" i="4"/>
  <c r="BM18" i="4"/>
  <c r="CH18" i="4"/>
  <c r="CG18" i="4"/>
  <c r="CD18" i="4"/>
  <c r="CC18" i="4"/>
  <c r="BX18" i="4"/>
  <c r="BW18" i="4"/>
  <c r="BV18" i="4"/>
  <c r="BU18" i="4"/>
  <c r="BR18" i="4"/>
  <c r="BL18" i="4"/>
  <c r="BK18" i="4"/>
  <c r="D18" i="3"/>
  <c r="DA18" i="1"/>
  <c r="CU18" i="1"/>
  <c r="CO18" i="1"/>
  <c r="DF18" i="1"/>
  <c r="DE18" i="1"/>
  <c r="DD18" i="1"/>
  <c r="CZ18" i="1"/>
  <c r="CY18" i="1"/>
  <c r="CX18" i="1"/>
  <c r="CT18" i="1"/>
  <c r="BP18" i="1"/>
  <c r="CN18" i="1"/>
  <c r="CM18" i="1"/>
  <c r="CL18" i="1"/>
  <c r="DI18" i="1"/>
  <c r="DH18" i="1"/>
  <c r="AX18" i="1"/>
  <c r="AS18" i="1"/>
  <c r="CV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Q16" i="5"/>
  <c r="G16" i="5"/>
  <c r="N16" i="5"/>
  <c r="D16" i="5"/>
  <c r="H16" i="5"/>
  <c r="BD16" i="4" s="1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F15" i="1"/>
  <c r="CZ15" i="1"/>
  <c r="CT15" i="1"/>
  <c r="CN15" i="1"/>
  <c r="DE15" i="1"/>
  <c r="DD15" i="1"/>
  <c r="DA15" i="1"/>
  <c r="CY15" i="1"/>
  <c r="BU15" i="1"/>
  <c r="CU15" i="1"/>
  <c r="CS15" i="1"/>
  <c r="BP15" i="1"/>
  <c r="CO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I14" i="1"/>
  <c r="DH14" i="1"/>
  <c r="DC14" i="1"/>
  <c r="CV14" i="1"/>
  <c r="CK14" i="1"/>
  <c r="DF14" i="1"/>
  <c r="DD14" i="1"/>
  <c r="BZ14" i="1"/>
  <c r="DA14" i="1"/>
  <c r="CZ14" i="1"/>
  <c r="CX14" i="1"/>
  <c r="CU14" i="1"/>
  <c r="CT14" i="1"/>
  <c r="CO14" i="1"/>
  <c r="CN14" i="1"/>
  <c r="CL14" i="1"/>
  <c r="BH14" i="1"/>
  <c r="DE14" i="1"/>
  <c r="AX14" i="1"/>
  <c r="CY14" i="1"/>
  <c r="AS14" i="1"/>
  <c r="CS14" i="1"/>
  <c r="AN14" i="1"/>
  <c r="CM14" i="1"/>
  <c r="AF14" i="1"/>
  <c r="AE14" i="1" s="1"/>
  <c r="N14" i="1"/>
  <c r="E14" i="1"/>
  <c r="BE13" i="5"/>
  <c r="BB13" i="5"/>
  <c r="AW13" i="5"/>
  <c r="AT13" i="5"/>
  <c r="AO13" i="5"/>
  <c r="AL13" i="5"/>
  <c r="AG13" i="5"/>
  <c r="Q13" i="5"/>
  <c r="E13" i="5"/>
  <c r="H13" i="5"/>
  <c r="CE13" i="1" s="1"/>
  <c r="G13" i="5"/>
  <c r="AM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H9" i="1"/>
  <c r="DA9" i="1"/>
  <c r="CV9" i="1"/>
  <c r="CU9" i="1"/>
  <c r="CO9" i="1"/>
  <c r="DF9" i="1"/>
  <c r="BZ9" i="1"/>
  <c r="CZ9" i="1"/>
  <c r="CY9" i="1"/>
  <c r="BU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DB10" i="2" l="1"/>
  <c r="CW9" i="1"/>
  <c r="DB21" i="1"/>
  <c r="J35" i="3"/>
  <c r="J12" i="2"/>
  <c r="S35" i="3"/>
  <c r="S12" i="2"/>
  <c r="BP35" i="4"/>
  <c r="BQ35" i="4"/>
  <c r="BI35" i="4"/>
  <c r="CH35" i="4"/>
  <c r="CA35" i="4"/>
  <c r="BJ35" i="4"/>
  <c r="BW35" i="4"/>
  <c r="BR35" i="4"/>
  <c r="M35" i="3"/>
  <c r="CI12" i="2"/>
  <c r="CJ12" i="2"/>
  <c r="D12" i="2"/>
  <c r="CW12" i="2"/>
  <c r="M12" i="2"/>
  <c r="AM12" i="2"/>
  <c r="BF12" i="2" s="1"/>
  <c r="DB12" i="2"/>
  <c r="BP12" i="2"/>
  <c r="J11" i="2"/>
  <c r="J34" i="3"/>
  <c r="S34" i="3"/>
  <c r="S11" i="2"/>
  <c r="CH34" i="4"/>
  <c r="CA34" i="4"/>
  <c r="BJ34" i="4"/>
  <c r="BW34" i="4"/>
  <c r="M34" i="3"/>
  <c r="DB11" i="2"/>
  <c r="CW11" i="2"/>
  <c r="AM11" i="2"/>
  <c r="BF11" i="2" s="1"/>
  <c r="BO11" i="2"/>
  <c r="CR11" i="2"/>
  <c r="CJ11" i="2"/>
  <c r="M11" i="2"/>
  <c r="E11" i="2"/>
  <c r="BG11" i="2"/>
  <c r="CI11" i="2" s="1"/>
  <c r="CU11" i="2"/>
  <c r="S33" i="3"/>
  <c r="S10" i="2"/>
  <c r="J33" i="3"/>
  <c r="AB33" i="3" s="1"/>
  <c r="J10" i="2"/>
  <c r="BI33" i="4"/>
  <c r="CA33" i="4"/>
  <c r="BJ33" i="4"/>
  <c r="BW33" i="4"/>
  <c r="BR33" i="4"/>
  <c r="M33" i="3"/>
  <c r="CW10" i="2"/>
  <c r="AM10" i="2"/>
  <c r="M10" i="2"/>
  <c r="BF10" i="2"/>
  <c r="BO10" i="2"/>
  <c r="CR10" i="2"/>
  <c r="D10" i="2"/>
  <c r="CI10" i="2"/>
  <c r="CJ10" i="2"/>
  <c r="CU10" i="2"/>
  <c r="J9" i="2"/>
  <c r="J32" i="3"/>
  <c r="S9" i="2"/>
  <c r="S32" i="3"/>
  <c r="BQ32" i="4"/>
  <c r="BM32" i="4"/>
  <c r="BT32" i="4"/>
  <c r="M32" i="3"/>
  <c r="DB9" i="2"/>
  <c r="CW9" i="2"/>
  <c r="AM9" i="2"/>
  <c r="BF9" i="2" s="1"/>
  <c r="M9" i="2"/>
  <c r="D9" i="2"/>
  <c r="BO9" i="2"/>
  <c r="CR9" i="2"/>
  <c r="BH9" i="2"/>
  <c r="CU9" i="2"/>
  <c r="J8" i="2"/>
  <c r="J31" i="3"/>
  <c r="J7" i="3" s="1"/>
  <c r="S8" i="2"/>
  <c r="S31" i="3"/>
  <c r="BI31" i="4"/>
  <c r="BQ31" i="4"/>
  <c r="CA31" i="4"/>
  <c r="BT31" i="4"/>
  <c r="D31" i="3"/>
  <c r="M31" i="3"/>
  <c r="M8" i="2"/>
  <c r="AM8" i="2"/>
  <c r="BF8" i="2" s="1"/>
  <c r="CW8" i="2"/>
  <c r="D8" i="2"/>
  <c r="BO8" i="2"/>
  <c r="CR8" i="2"/>
  <c r="CJ8" i="2"/>
  <c r="DB8" i="2"/>
  <c r="CS8" i="2"/>
  <c r="BG8" i="2"/>
  <c r="CI8" i="2" s="1"/>
  <c r="CU8" i="2"/>
  <c r="AL30" i="1"/>
  <c r="F30" i="5"/>
  <c r="K30" i="4"/>
  <c r="CE30" i="1"/>
  <c r="BD30" i="4"/>
  <c r="CF30" i="4" s="1"/>
  <c r="G30" i="5"/>
  <c r="BC30" i="1"/>
  <c r="BI30" i="4"/>
  <c r="BJ30" i="4"/>
  <c r="CA30" i="4"/>
  <c r="D30" i="3"/>
  <c r="M30" i="1"/>
  <c r="CR30" i="1"/>
  <c r="D30" i="1"/>
  <c r="BU30" i="1"/>
  <c r="CW30" i="1" s="1"/>
  <c r="CS30" i="1"/>
  <c r="AF30" i="1"/>
  <c r="AE30" i="1" s="1"/>
  <c r="AX30" i="1"/>
  <c r="AM30" i="1" s="1"/>
  <c r="BH30" i="1"/>
  <c r="BZ30" i="1"/>
  <c r="DB30" i="1" s="1"/>
  <c r="K29" i="4"/>
  <c r="F29" i="5"/>
  <c r="AL29" i="1"/>
  <c r="AB29" i="4"/>
  <c r="BC29" i="1"/>
  <c r="H29" i="5"/>
  <c r="N29" i="5"/>
  <c r="BN29" i="1"/>
  <c r="AM29" i="4"/>
  <c r="BQ29" i="4"/>
  <c r="CA29" i="4"/>
  <c r="BR29" i="4"/>
  <c r="BX29" i="4"/>
  <c r="D29" i="3"/>
  <c r="M29" i="1"/>
  <c r="CR29" i="1"/>
  <c r="D29" i="1"/>
  <c r="BU29" i="1"/>
  <c r="CW29" i="1" s="1"/>
  <c r="CS29" i="1"/>
  <c r="AF29" i="1"/>
  <c r="AE29" i="1" s="1"/>
  <c r="AX29" i="1"/>
  <c r="AM29" i="1" s="1"/>
  <c r="BH29" i="1"/>
  <c r="BZ29" i="1"/>
  <c r="BN28" i="1"/>
  <c r="I28" i="5"/>
  <c r="AM28" i="4"/>
  <c r="CE28" i="1"/>
  <c r="BD28" i="4"/>
  <c r="CF28" i="4" s="1"/>
  <c r="F28" i="5"/>
  <c r="AL28" i="1"/>
  <c r="CP28" i="1" s="1"/>
  <c r="K28" i="4"/>
  <c r="BC28" i="1"/>
  <c r="CA28" i="4"/>
  <c r="BI28" i="4"/>
  <c r="BJ28" i="4"/>
  <c r="CB28" i="4"/>
  <c r="CR28" i="1"/>
  <c r="AM28" i="1"/>
  <c r="D28" i="1"/>
  <c r="BU28" i="1"/>
  <c r="CW28" i="1" s="1"/>
  <c r="CS28" i="1"/>
  <c r="AF28" i="1"/>
  <c r="AE28" i="1" s="1"/>
  <c r="BH28" i="1"/>
  <c r="BZ28" i="1"/>
  <c r="DB28" i="1" s="1"/>
  <c r="F27" i="5"/>
  <c r="AL27" i="1"/>
  <c r="K27" i="4"/>
  <c r="BD27" i="4"/>
  <c r="CF27" i="4" s="1"/>
  <c r="CE27" i="1"/>
  <c r="G27" i="5"/>
  <c r="BC27" i="1"/>
  <c r="BV27" i="4"/>
  <c r="D27" i="3"/>
  <c r="AM27" i="1"/>
  <c r="BF27" i="1" s="1"/>
  <c r="DB27" i="1"/>
  <c r="BO27" i="1"/>
  <c r="CW27" i="1"/>
  <c r="BG27" i="1"/>
  <c r="CI27" i="1" s="1"/>
  <c r="CJ27" i="1"/>
  <c r="CR27" i="1"/>
  <c r="E27" i="1"/>
  <c r="CK27" i="1"/>
  <c r="DC27" i="1"/>
  <c r="BC26" i="1"/>
  <c r="BD26" i="4"/>
  <c r="CF26" i="4" s="1"/>
  <c r="CE26" i="1"/>
  <c r="DG26" i="1" s="1"/>
  <c r="F26" i="5"/>
  <c r="K26" i="4"/>
  <c r="AL26" i="1"/>
  <c r="G26" i="5"/>
  <c r="BH26" i="4"/>
  <c r="BI26" i="4"/>
  <c r="D26" i="3"/>
  <c r="D26" i="1"/>
  <c r="BU26" i="1"/>
  <c r="AF26" i="1"/>
  <c r="AE26" i="1" s="1"/>
  <c r="AX26" i="1"/>
  <c r="DB26" i="1" s="1"/>
  <c r="BP26" i="1"/>
  <c r="CN26" i="1"/>
  <c r="DF26" i="1"/>
  <c r="BG26" i="1"/>
  <c r="M26" i="1"/>
  <c r="AS26" i="1"/>
  <c r="AM26" i="1" s="1"/>
  <c r="AB25" i="4"/>
  <c r="BC25" i="1"/>
  <c r="BD25" i="4"/>
  <c r="CE25" i="1"/>
  <c r="DG25" i="1" s="1"/>
  <c r="K25" i="4"/>
  <c r="AL25" i="1"/>
  <c r="F25" i="5"/>
  <c r="G25" i="5"/>
  <c r="BI25" i="4"/>
  <c r="BQ25" i="4"/>
  <c r="BJ25" i="4"/>
  <c r="M25" i="3"/>
  <c r="CR25" i="1"/>
  <c r="D25" i="1"/>
  <c r="BU25" i="1"/>
  <c r="CW25" i="1" s="1"/>
  <c r="CS25" i="1"/>
  <c r="AF25" i="1"/>
  <c r="AE25" i="1" s="1"/>
  <c r="AX25" i="1"/>
  <c r="AM25" i="1" s="1"/>
  <c r="N25" i="1"/>
  <c r="M25" i="1" s="1"/>
  <c r="BH25" i="1"/>
  <c r="BZ25" i="1"/>
  <c r="AB24" i="4"/>
  <c r="BC24" i="1"/>
  <c r="I24" i="5"/>
  <c r="AM24" i="4"/>
  <c r="BN24" i="1"/>
  <c r="CE24" i="1"/>
  <c r="BD24" i="4"/>
  <c r="AL24" i="1"/>
  <c r="K24" i="4"/>
  <c r="F24" i="5"/>
  <c r="BH24" i="4"/>
  <c r="BI24" i="4"/>
  <c r="M24" i="3"/>
  <c r="CR24" i="1"/>
  <c r="CK24" i="1"/>
  <c r="BZ24" i="1"/>
  <c r="DB24" i="1" s="1"/>
  <c r="D24" i="1"/>
  <c r="BU24" i="1"/>
  <c r="CW24" i="1" s="1"/>
  <c r="CS24" i="1"/>
  <c r="AX24" i="1"/>
  <c r="AM24" i="1" s="1"/>
  <c r="BF24" i="1" s="1"/>
  <c r="BH24" i="1"/>
  <c r="CJ24" i="1" s="1"/>
  <c r="AB23" i="4"/>
  <c r="BC23" i="1"/>
  <c r="BD23" i="4"/>
  <c r="CE23" i="1"/>
  <c r="DG23" i="1" s="1"/>
  <c r="F23" i="5"/>
  <c r="K23" i="4"/>
  <c r="AL23" i="1"/>
  <c r="G23" i="5"/>
  <c r="BH23" i="4"/>
  <c r="BI23" i="4"/>
  <c r="DB23" i="1"/>
  <c r="AM23" i="1"/>
  <c r="BF23" i="1" s="1"/>
  <c r="CR23" i="1"/>
  <c r="N23" i="1"/>
  <c r="M23" i="1" s="1"/>
  <c r="CK23" i="1"/>
  <c r="DC23" i="1"/>
  <c r="DD23" i="1"/>
  <c r="D23" i="1"/>
  <c r="BU23" i="1"/>
  <c r="CW23" i="1" s="1"/>
  <c r="CS23" i="1"/>
  <c r="BH23" i="1"/>
  <c r="I22" i="5"/>
  <c r="CE22" i="1"/>
  <c r="BD22" i="4"/>
  <c r="CF22" i="4" s="1"/>
  <c r="F22" i="5"/>
  <c r="AL22" i="1"/>
  <c r="CP22" i="1" s="1"/>
  <c r="K22" i="4"/>
  <c r="BO22" i="4" s="1"/>
  <c r="BC22" i="1"/>
  <c r="BN22" i="1"/>
  <c r="BV22" i="4"/>
  <c r="BI22" i="4"/>
  <c r="BJ22" i="4"/>
  <c r="CB22" i="4"/>
  <c r="D22" i="3"/>
  <c r="AM22" i="1"/>
  <c r="BF22" i="1" s="1"/>
  <c r="D22" i="1"/>
  <c r="CR22" i="1"/>
  <c r="N22" i="1"/>
  <c r="M22" i="1" s="1"/>
  <c r="CK22" i="1"/>
  <c r="DC22" i="1"/>
  <c r="BU22" i="1"/>
  <c r="CW22" i="1" s="1"/>
  <c r="CS22" i="1"/>
  <c r="BH22" i="1"/>
  <c r="BZ22" i="1"/>
  <c r="DB22" i="1" s="1"/>
  <c r="BC21" i="1"/>
  <c r="CE21" i="1"/>
  <c r="DG21" i="1" s="1"/>
  <c r="BD21" i="4"/>
  <c r="CF21" i="4" s="1"/>
  <c r="AL21" i="1"/>
  <c r="F21" i="5"/>
  <c r="K21" i="4"/>
  <c r="G21" i="5"/>
  <c r="BH21" i="4"/>
  <c r="BI21" i="4"/>
  <c r="M21" i="3"/>
  <c r="D21" i="1"/>
  <c r="CI21" i="1"/>
  <c r="CJ21" i="1"/>
  <c r="AM21" i="1"/>
  <c r="BF21" i="1" s="1"/>
  <c r="BP21" i="1"/>
  <c r="BD20" i="4"/>
  <c r="CE20" i="1"/>
  <c r="DG20" i="1" s="1"/>
  <c r="AL20" i="1"/>
  <c r="F20" i="5"/>
  <c r="K20" i="4"/>
  <c r="G20" i="5"/>
  <c r="AB20" i="4"/>
  <c r="CF20" i="4" s="1"/>
  <c r="BH20" i="4"/>
  <c r="BI20" i="4"/>
  <c r="M20" i="3"/>
  <c r="CR20" i="1"/>
  <c r="D20" i="1"/>
  <c r="AM20" i="1"/>
  <c r="BF20" i="1" s="1"/>
  <c r="BH20" i="1"/>
  <c r="BZ20" i="1"/>
  <c r="DB20" i="1" s="1"/>
  <c r="BU20" i="1"/>
  <c r="CW20" i="1" s="1"/>
  <c r="AL19" i="1"/>
  <c r="F19" i="5"/>
  <c r="K19" i="4"/>
  <c r="CE19" i="1"/>
  <c r="DG19" i="1" s="1"/>
  <c r="BD19" i="4"/>
  <c r="G19" i="5"/>
  <c r="AB19" i="4"/>
  <c r="BH19" i="4"/>
  <c r="CA19" i="4"/>
  <c r="BI19" i="4"/>
  <c r="M19" i="3"/>
  <c r="CW19" i="1"/>
  <c r="AM19" i="1"/>
  <c r="BF19" i="1"/>
  <c r="D19" i="1"/>
  <c r="CR19" i="1"/>
  <c r="CK19" i="1"/>
  <c r="DC19" i="1"/>
  <c r="BH19" i="1"/>
  <c r="BZ19" i="1"/>
  <c r="DB19" i="1" s="1"/>
  <c r="CX19" i="1"/>
  <c r="CS19" i="1"/>
  <c r="AL18" i="1"/>
  <c r="K18" i="4"/>
  <c r="BO18" i="4" s="1"/>
  <c r="BN18" i="1"/>
  <c r="H18" i="5"/>
  <c r="I18" i="5" s="1"/>
  <c r="E18" i="5"/>
  <c r="CA18" i="4"/>
  <c r="BI18" i="4"/>
  <c r="BJ18" i="4"/>
  <c r="CB18" i="4"/>
  <c r="M18" i="3"/>
  <c r="D18" i="1"/>
  <c r="N18" i="1"/>
  <c r="M18" i="1" s="1"/>
  <c r="AN18" i="1"/>
  <c r="AM18" i="1" s="1"/>
  <c r="BF18" i="1" s="1"/>
  <c r="CK18" i="1"/>
  <c r="DC18" i="1"/>
  <c r="BH18" i="1"/>
  <c r="BZ18" i="1"/>
  <c r="DB18" i="1" s="1"/>
  <c r="BU18" i="1"/>
  <c r="CW18" i="1" s="1"/>
  <c r="CS18" i="1"/>
  <c r="AL17" i="1"/>
  <c r="F17" i="5"/>
  <c r="K17" i="4"/>
  <c r="CE17" i="1"/>
  <c r="DG17" i="1" s="1"/>
  <c r="BD17" i="4"/>
  <c r="G17" i="5"/>
  <c r="AB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AM16" i="4"/>
  <c r="I16" i="5"/>
  <c r="BN16" i="1"/>
  <c r="F16" i="5"/>
  <c r="K16" i="4"/>
  <c r="AL16" i="1"/>
  <c r="AB16" i="4"/>
  <c r="CF16" i="4" s="1"/>
  <c r="CE16" i="1"/>
  <c r="DG16" i="1" s="1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BD15" i="4"/>
  <c r="CF15" i="4" s="1"/>
  <c r="K15" i="4"/>
  <c r="AL15" i="1"/>
  <c r="F15" i="5"/>
  <c r="BC15" i="1"/>
  <c r="G15" i="5"/>
  <c r="BH15" i="4"/>
  <c r="BI15" i="4"/>
  <c r="M15" i="3"/>
  <c r="D15" i="3"/>
  <c r="CW15" i="1"/>
  <c r="D15" i="1"/>
  <c r="BH15" i="1"/>
  <c r="BZ15" i="1"/>
  <c r="DB15" i="1" s="1"/>
  <c r="CX15" i="1"/>
  <c r="N15" i="1"/>
  <c r="AN15" i="1"/>
  <c r="AM15" i="1" s="1"/>
  <c r="BF15" i="1" s="1"/>
  <c r="BD14" i="4"/>
  <c r="CE14" i="1"/>
  <c r="DG14" i="1" s="1"/>
  <c r="AL14" i="1"/>
  <c r="F14" i="5"/>
  <c r="K14" i="4"/>
  <c r="G14" i="5"/>
  <c r="AB14" i="4"/>
  <c r="CF14" i="4" s="1"/>
  <c r="BH14" i="4"/>
  <c r="BI14" i="4"/>
  <c r="M14" i="3"/>
  <c r="M14" i="1"/>
  <c r="D14" i="1"/>
  <c r="BG14" i="1"/>
  <c r="CI14" i="1" s="1"/>
  <c r="CJ14" i="1"/>
  <c r="AM14" i="1"/>
  <c r="BF14" i="1" s="1"/>
  <c r="DB14" i="1"/>
  <c r="BU14" i="1"/>
  <c r="CW14" i="1" s="1"/>
  <c r="BP14" i="1"/>
  <c r="BD13" i="4"/>
  <c r="BC13" i="1"/>
  <c r="DG13" i="1" s="1"/>
  <c r="AB13" i="4"/>
  <c r="CF13" i="4" s="1"/>
  <c r="BN13" i="1"/>
  <c r="I13" i="5"/>
  <c r="D13" i="5"/>
  <c r="N13" i="5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CW10" i="1"/>
  <c r="D10" i="1"/>
  <c r="N10" i="1"/>
  <c r="M10" i="1" s="1"/>
  <c r="AN10" i="1"/>
  <c r="AM10" i="1" s="1"/>
  <c r="BF10" i="1" s="1"/>
  <c r="BH10" i="1"/>
  <c r="BZ10" i="1"/>
  <c r="DB10" i="1" s="1"/>
  <c r="CX10" i="1"/>
  <c r="BD9" i="4"/>
  <c r="CF9" i="4" s="1"/>
  <c r="CE9" i="1"/>
  <c r="F9" i="5"/>
  <c r="AL9" i="1"/>
  <c r="K9" i="4"/>
  <c r="BC9" i="1"/>
  <c r="G9" i="5"/>
  <c r="BH9" i="4"/>
  <c r="BI9" i="4"/>
  <c r="D9" i="3"/>
  <c r="M9" i="3"/>
  <c r="AM9" i="1"/>
  <c r="BF9" i="1" s="1"/>
  <c r="BO9" i="1"/>
  <c r="CR9" i="1"/>
  <c r="D9" i="1"/>
  <c r="DB9" i="1"/>
  <c r="N9" i="1"/>
  <c r="M9" i="1" s="1"/>
  <c r="CK9" i="1"/>
  <c r="BH9" i="1"/>
  <c r="CS9" i="1"/>
  <c r="DE9" i="1"/>
  <c r="DC9" i="1"/>
  <c r="CE8" i="1"/>
  <c r="BD8" i="4"/>
  <c r="F8" i="5"/>
  <c r="K8" i="4"/>
  <c r="AL8" i="1"/>
  <c r="G8" i="5"/>
  <c r="AB8" i="4"/>
  <c r="BH8" i="4"/>
  <c r="BI8" i="4"/>
  <c r="M8" i="3"/>
  <c r="CW8" i="1"/>
  <c r="D8" i="1"/>
  <c r="N8" i="1"/>
  <c r="M8" i="1" s="1"/>
  <c r="AN8" i="1"/>
  <c r="AM8" i="1" s="1"/>
  <c r="BF8" i="1" s="1"/>
  <c r="BH8" i="1"/>
  <c r="BZ8" i="1"/>
  <c r="DB8" i="1" s="1"/>
  <c r="CX8" i="1"/>
  <c r="J7" i="2" l="1"/>
  <c r="S7" i="3"/>
  <c r="S7" i="2"/>
  <c r="AB10" i="2"/>
  <c r="DG8" i="1"/>
  <c r="BO16" i="4"/>
  <c r="BO10" i="1"/>
  <c r="BO8" i="1"/>
  <c r="DB29" i="1"/>
  <c r="BO20" i="1"/>
  <c r="AB12" i="2"/>
  <c r="AB35" i="3"/>
  <c r="CI35" i="4"/>
  <c r="BH35" i="4"/>
  <c r="D35" i="3"/>
  <c r="BO12" i="2"/>
  <c r="CR12" i="2"/>
  <c r="AB34" i="3"/>
  <c r="AB11" i="2"/>
  <c r="BP34" i="4"/>
  <c r="BQ34" i="4"/>
  <c r="CI34" i="4"/>
  <c r="BH34" i="4"/>
  <c r="BI34" i="4"/>
  <c r="D34" i="3"/>
  <c r="CQ11" i="2"/>
  <c r="CH11" i="2"/>
  <c r="DJ11" i="2" s="1"/>
  <c r="D11" i="2"/>
  <c r="BQ33" i="4"/>
  <c r="BP33" i="4"/>
  <c r="BH33" i="4"/>
  <c r="CI33" i="4"/>
  <c r="D33" i="3"/>
  <c r="CQ10" i="2"/>
  <c r="CH10" i="2"/>
  <c r="DJ10" i="2" s="1"/>
  <c r="AB32" i="3"/>
  <c r="AB9" i="2"/>
  <c r="BH32" i="4"/>
  <c r="CA32" i="4"/>
  <c r="BP32" i="4"/>
  <c r="CQ9" i="2"/>
  <c r="CJ9" i="2"/>
  <c r="BG9" i="2"/>
  <c r="CI9" i="2" s="1"/>
  <c r="AB31" i="3"/>
  <c r="AB7" i="3" s="1"/>
  <c r="AB8" i="2"/>
  <c r="BH31" i="4"/>
  <c r="CI31" i="4"/>
  <c r="BP31" i="4"/>
  <c r="CQ8" i="2"/>
  <c r="CH8" i="2"/>
  <c r="DJ8" i="2" s="1"/>
  <c r="I30" i="5"/>
  <c r="BN30" i="1"/>
  <c r="AM30" i="4"/>
  <c r="BO30" i="4" s="1"/>
  <c r="CP30" i="1"/>
  <c r="DG30" i="1"/>
  <c r="BQ30" i="4"/>
  <c r="BP30" i="4"/>
  <c r="BH30" i="4"/>
  <c r="BF30" i="1"/>
  <c r="BG30" i="1"/>
  <c r="CI30" i="1" s="1"/>
  <c r="CJ30" i="1"/>
  <c r="BO30" i="1"/>
  <c r="BO29" i="4"/>
  <c r="CE29" i="1"/>
  <c r="DG29" i="1" s="1"/>
  <c r="BD29" i="4"/>
  <c r="CF29" i="4" s="1"/>
  <c r="I29" i="5"/>
  <c r="CP29" i="1"/>
  <c r="BP29" i="4"/>
  <c r="CI29" i="4"/>
  <c r="BH29" i="4"/>
  <c r="BF29" i="1"/>
  <c r="BG29" i="1"/>
  <c r="CI29" i="1" s="1"/>
  <c r="CJ29" i="1"/>
  <c r="BO29" i="1"/>
  <c r="DG28" i="1"/>
  <c r="BO28" i="4"/>
  <c r="BQ28" i="4"/>
  <c r="BP28" i="4"/>
  <c r="BH28" i="4"/>
  <c r="CI28" i="4"/>
  <c r="M28" i="3"/>
  <c r="BF28" i="1"/>
  <c r="BG28" i="1"/>
  <c r="CI28" i="1" s="1"/>
  <c r="CJ28" i="1"/>
  <c r="BO28" i="1"/>
  <c r="DG27" i="1"/>
  <c r="I27" i="5"/>
  <c r="AM27" i="4"/>
  <c r="BO27" i="4" s="1"/>
  <c r="BN27" i="1"/>
  <c r="CP27" i="1" s="1"/>
  <c r="BQ27" i="4"/>
  <c r="BP27" i="4"/>
  <c r="CI27" i="4"/>
  <c r="BH27" i="4"/>
  <c r="CQ27" i="1"/>
  <c r="CH27" i="1"/>
  <c r="DJ27" i="1" s="1"/>
  <c r="D27" i="1"/>
  <c r="I26" i="5"/>
  <c r="BN26" i="1"/>
  <c r="CP26" i="1" s="1"/>
  <c r="AM26" i="4"/>
  <c r="BO26" i="4" s="1"/>
  <c r="BQ26" i="4"/>
  <c r="BF26" i="1"/>
  <c r="CJ26" i="1"/>
  <c r="CR26" i="1"/>
  <c r="BO26" i="1"/>
  <c r="CI26" i="1"/>
  <c r="CW26" i="1"/>
  <c r="AM25" i="4"/>
  <c r="BO25" i="4" s="1"/>
  <c r="I25" i="5"/>
  <c r="BN25" i="1"/>
  <c r="CP25" i="1" s="1"/>
  <c r="CF25" i="4"/>
  <c r="CA25" i="4"/>
  <c r="BP25" i="4"/>
  <c r="CI25" i="4"/>
  <c r="BH25" i="4"/>
  <c r="BO25" i="1"/>
  <c r="CQ25" i="1" s="1"/>
  <c r="BF25" i="1"/>
  <c r="DB25" i="1"/>
  <c r="BG25" i="1"/>
  <c r="CI25" i="1" s="1"/>
  <c r="CJ25" i="1"/>
  <c r="DG24" i="1"/>
  <c r="BO24" i="4"/>
  <c r="CP24" i="1"/>
  <c r="CF24" i="4"/>
  <c r="BQ24" i="4"/>
  <c r="BG24" i="1"/>
  <c r="CI24" i="1" s="1"/>
  <c r="BO24" i="1"/>
  <c r="I23" i="5"/>
  <c r="BN23" i="1"/>
  <c r="CP23" i="1" s="1"/>
  <c r="AM23" i="4"/>
  <c r="BO23" i="4" s="1"/>
  <c r="CF23" i="4"/>
  <c r="BQ23" i="4"/>
  <c r="CJ23" i="1"/>
  <c r="BG23" i="1"/>
  <c r="CI23" i="1" s="1"/>
  <c r="BO23" i="1"/>
  <c r="DG22" i="1"/>
  <c r="BH22" i="4"/>
  <c r="BP22" i="4"/>
  <c r="BQ22" i="4"/>
  <c r="BO22" i="1"/>
  <c r="CJ22" i="1"/>
  <c r="BG22" i="1"/>
  <c r="CI22" i="1" s="1"/>
  <c r="I21" i="5"/>
  <c r="AM21" i="4"/>
  <c r="BO21" i="4" s="1"/>
  <c r="BN21" i="1"/>
  <c r="CP21" i="1" s="1"/>
  <c r="BQ21" i="4"/>
  <c r="CR21" i="1"/>
  <c r="BO21" i="1"/>
  <c r="AM20" i="4"/>
  <c r="I20" i="5"/>
  <c r="BN20" i="1"/>
  <c r="CP20" i="1" s="1"/>
  <c r="BO20" i="4"/>
  <c r="BQ20" i="4"/>
  <c r="CQ20" i="1"/>
  <c r="BG20" i="1"/>
  <c r="CI20" i="1" s="1"/>
  <c r="CJ20" i="1"/>
  <c r="CF19" i="4"/>
  <c r="I19" i="5"/>
  <c r="AM19" i="4"/>
  <c r="BO19" i="4" s="1"/>
  <c r="BN19" i="1"/>
  <c r="CP19" i="1" s="1"/>
  <c r="BQ19" i="4"/>
  <c r="CJ19" i="1"/>
  <c r="BG19" i="1"/>
  <c r="CI19" i="1" s="1"/>
  <c r="BO19" i="1"/>
  <c r="CP18" i="1"/>
  <c r="AB18" i="4"/>
  <c r="AB7" i="4" s="1"/>
  <c r="BC18" i="1"/>
  <c r="BC7" i="1" s="1"/>
  <c r="F18" i="5"/>
  <c r="CE18" i="1"/>
  <c r="CE7" i="1" s="1"/>
  <c r="BD18" i="4"/>
  <c r="BD7" i="4" s="1"/>
  <c r="BH18" i="4"/>
  <c r="BP18" i="4"/>
  <c r="BQ18" i="4"/>
  <c r="CR18" i="1"/>
  <c r="BG18" i="1"/>
  <c r="CI18" i="1" s="1"/>
  <c r="CJ18" i="1"/>
  <c r="BO18" i="1"/>
  <c r="CF17" i="4"/>
  <c r="I17" i="5"/>
  <c r="BN17" i="1"/>
  <c r="CP17" i="1" s="1"/>
  <c r="AM17" i="4"/>
  <c r="BO17" i="4" s="1"/>
  <c r="BH17" i="4"/>
  <c r="BP17" i="4"/>
  <c r="BQ17" i="4"/>
  <c r="BO17" i="1"/>
  <c r="BG17" i="1"/>
  <c r="CI17" i="1" s="1"/>
  <c r="CJ17" i="1"/>
  <c r="CR17" i="1"/>
  <c r="CP16" i="1"/>
  <c r="BQ16" i="4"/>
  <c r="CR16" i="1"/>
  <c r="BG16" i="1"/>
  <c r="CI16" i="1" s="1"/>
  <c r="CJ16" i="1"/>
  <c r="BO16" i="1"/>
  <c r="DG15" i="1"/>
  <c r="I15" i="5"/>
  <c r="AM15" i="4"/>
  <c r="BO15" i="4" s="1"/>
  <c r="BN15" i="1"/>
  <c r="CP15" i="1" s="1"/>
  <c r="BQ15" i="4"/>
  <c r="BO15" i="1"/>
  <c r="CQ15" i="1" s="1"/>
  <c r="CR15" i="1"/>
  <c r="M15" i="1"/>
  <c r="BG15" i="1"/>
  <c r="CI15" i="1" s="1"/>
  <c r="CJ15" i="1"/>
  <c r="I14" i="5"/>
  <c r="BN14" i="1"/>
  <c r="CP14" i="1" s="1"/>
  <c r="AM14" i="4"/>
  <c r="BO14" i="4" s="1"/>
  <c r="BQ14" i="4"/>
  <c r="CR14" i="1"/>
  <c r="BO14" i="1"/>
  <c r="F13" i="5"/>
  <c r="K13" i="4"/>
  <c r="BO13" i="4" s="1"/>
  <c r="AL13" i="1"/>
  <c r="CP13" i="1" s="1"/>
  <c r="BQ13" i="4"/>
  <c r="BG13" i="1"/>
  <c r="CI13" i="1" s="1"/>
  <c r="CJ13" i="1"/>
  <c r="CR13" i="1"/>
  <c r="BO13" i="1"/>
  <c r="CF12" i="4"/>
  <c r="I12" i="5"/>
  <c r="BN12" i="1"/>
  <c r="CP12" i="1" s="1"/>
  <c r="AM12" i="4"/>
  <c r="BO12" i="4"/>
  <c r="BQ12" i="4"/>
  <c r="BO12" i="1"/>
  <c r="CR12" i="1"/>
  <c r="BG12" i="1"/>
  <c r="CI12" i="1" s="1"/>
  <c r="CJ12" i="1"/>
  <c r="CF11" i="4"/>
  <c r="I11" i="5"/>
  <c r="BN11" i="1"/>
  <c r="CP11" i="1" s="1"/>
  <c r="AM11" i="4"/>
  <c r="BO11" i="4" s="1"/>
  <c r="BQ11" i="4"/>
  <c r="CR11" i="1"/>
  <c r="BG11" i="1"/>
  <c r="CI11" i="1" s="1"/>
  <c r="CJ11" i="1"/>
  <c r="CQ11" i="1"/>
  <c r="CF10" i="4"/>
  <c r="I10" i="5"/>
  <c r="BN10" i="1"/>
  <c r="CP10" i="1" s="1"/>
  <c r="AM10" i="4"/>
  <c r="BO10" i="4" s="1"/>
  <c r="BQ10" i="4"/>
  <c r="D10" i="3"/>
  <c r="BG10" i="1"/>
  <c r="CI10" i="1" s="1"/>
  <c r="CJ10" i="1"/>
  <c r="CQ10" i="1"/>
  <c r="CH10" i="1"/>
  <c r="DJ10" i="1" s="1"/>
  <c r="CR10" i="1"/>
  <c r="DG9" i="1"/>
  <c r="BN9" i="1"/>
  <c r="CP9" i="1" s="1"/>
  <c r="I9" i="5"/>
  <c r="AM9" i="4"/>
  <c r="BO9" i="4" s="1"/>
  <c r="BQ9" i="4"/>
  <c r="BG9" i="1"/>
  <c r="CI9" i="1" s="1"/>
  <c r="CJ9" i="1"/>
  <c r="CQ9" i="1"/>
  <c r="CF8" i="4"/>
  <c r="I8" i="5"/>
  <c r="BN8" i="1"/>
  <c r="AM8" i="4"/>
  <c r="BQ8" i="4"/>
  <c r="CR8" i="1"/>
  <c r="CQ8" i="1"/>
  <c r="BG8" i="1"/>
  <c r="CI8" i="1" s="1"/>
  <c r="CJ8" i="1"/>
  <c r="AB7" i="2" l="1"/>
  <c r="CP8" i="1"/>
  <c r="CP7" i="1" s="1"/>
  <c r="BN7" i="1"/>
  <c r="K7" i="4"/>
  <c r="AL7" i="1"/>
  <c r="BO8" i="4"/>
  <c r="BO7" i="4" s="1"/>
  <c r="AM7" i="4"/>
  <c r="CH9" i="1"/>
  <c r="DJ9" i="1" s="1"/>
  <c r="CH11" i="1"/>
  <c r="DJ11" i="1" s="1"/>
  <c r="DG18" i="1"/>
  <c r="DG7" i="1" s="1"/>
  <c r="CQ12" i="2"/>
  <c r="CH12" i="2"/>
  <c r="DJ12" i="2" s="1"/>
  <c r="CI32" i="4"/>
  <c r="CH9" i="2"/>
  <c r="DJ9" i="2" s="1"/>
  <c r="CI30" i="4"/>
  <c r="CQ30" i="1"/>
  <c r="CH30" i="1"/>
  <c r="DJ30" i="1" s="1"/>
  <c r="CQ29" i="1"/>
  <c r="CH29" i="1"/>
  <c r="DJ29" i="1" s="1"/>
  <c r="CQ28" i="1"/>
  <c r="CH28" i="1"/>
  <c r="DJ28" i="1" s="1"/>
  <c r="BP26" i="4"/>
  <c r="CI26" i="4"/>
  <c r="CQ26" i="1"/>
  <c r="CH26" i="1"/>
  <c r="DJ26" i="1" s="1"/>
  <c r="CH25" i="1"/>
  <c r="DJ25" i="1" s="1"/>
  <c r="BP24" i="4"/>
  <c r="CI24" i="4"/>
  <c r="CH24" i="1"/>
  <c r="DJ24" i="1" s="1"/>
  <c r="CQ24" i="1"/>
  <c r="BP23" i="4"/>
  <c r="CI23" i="4"/>
  <c r="CH23" i="1"/>
  <c r="DJ23" i="1" s="1"/>
  <c r="CQ23" i="1"/>
  <c r="CI22" i="4"/>
  <c r="CH22" i="1"/>
  <c r="DJ22" i="1" s="1"/>
  <c r="CQ22" i="1"/>
  <c r="BP21" i="4"/>
  <c r="CI21" i="4"/>
  <c r="CQ21" i="1"/>
  <c r="CH21" i="1"/>
  <c r="DJ21" i="1" s="1"/>
  <c r="BP20" i="4"/>
  <c r="CI20" i="4"/>
  <c r="CH20" i="1"/>
  <c r="DJ20" i="1" s="1"/>
  <c r="BP19" i="4"/>
  <c r="CI19" i="4"/>
  <c r="CH19" i="1"/>
  <c r="DJ19" i="1" s="1"/>
  <c r="CQ19" i="1"/>
  <c r="CF18" i="4"/>
  <c r="CF7" i="4" s="1"/>
  <c r="CI18" i="4"/>
  <c r="CH18" i="1"/>
  <c r="DJ18" i="1" s="1"/>
  <c r="CQ18" i="1"/>
  <c r="CI17" i="4"/>
  <c r="CH17" i="1"/>
  <c r="DJ17" i="1" s="1"/>
  <c r="CQ17" i="1"/>
  <c r="BP16" i="4"/>
  <c r="CI16" i="4"/>
  <c r="CH16" i="1"/>
  <c r="DJ16" i="1" s="1"/>
  <c r="CQ16" i="1"/>
  <c r="BP15" i="4"/>
  <c r="CI15" i="4"/>
  <c r="CH15" i="1"/>
  <c r="DJ15" i="1" s="1"/>
  <c r="BP14" i="4"/>
  <c r="CI14" i="4"/>
  <c r="CQ14" i="1"/>
  <c r="CH14" i="1"/>
  <c r="DJ14" i="1" s="1"/>
  <c r="BP13" i="4"/>
  <c r="CI13" i="4"/>
  <c r="CQ13" i="1"/>
  <c r="CH13" i="1"/>
  <c r="DJ13" i="1" s="1"/>
  <c r="BP12" i="4"/>
  <c r="CI12" i="4"/>
  <c r="CQ12" i="1"/>
  <c r="CH12" i="1"/>
  <c r="DJ12" i="1" s="1"/>
  <c r="BP11" i="4"/>
  <c r="CI11" i="4"/>
  <c r="BP10" i="4"/>
  <c r="CI10" i="4"/>
  <c r="BP9" i="4"/>
  <c r="CI9" i="4"/>
  <c r="BP8" i="4"/>
  <c r="CI8" i="4"/>
  <c r="CH8" i="1"/>
  <c r="DJ8" i="1" s="1"/>
</calcChain>
</file>

<file path=xl/sharedStrings.xml><?xml version="1.0" encoding="utf-8"?>
<sst xmlns="http://schemas.openxmlformats.org/spreadsheetml/2006/main" count="2142" uniqueCount="336">
  <si>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</si>
  <si>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</si>
  <si>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</si>
  <si>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</si>
  <si>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</si>
  <si>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</si>
  <si>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</si>
  <si>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</si>
  <si>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</si>
  <si>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</si>
  <si>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</si>
  <si>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</si>
  <si>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</si>
  <si>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</si>
  <si>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</si>
  <si>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</si>
  <si>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</si>
  <si>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</si>
  <si>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</si>
  <si>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</si>
  <si>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</si>
  <si>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</si>
  <si>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</si>
  <si>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</si>
  <si>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</si>
  <si>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</si>
  <si>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</si>
  <si>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</si>
  <si>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</si>
  <si>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</si>
  <si>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</si>
  <si>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</si>
  <si>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</si>
  <si>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</si>
  <si>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</si>
  <si>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</si>
  <si>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</si>
  <si>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</si>
  <si>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</si>
  <si>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</si>
  <si>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</si>
  <si>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</si>
  <si>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</si>
  <si>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</si>
  <si>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</si>
  <si>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</si>
  <si>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</si>
  <si>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</si>
  <si>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</si>
  <si>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</si>
  <si>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</si>
  <si>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</si>
  <si>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</si>
  <si>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</si>
  <si>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</si>
  <si>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</si>
  <si>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</si>
  <si>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</si>
  <si>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</si>
  <si>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</si>
  <si>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</si>
  <si>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</si>
  <si>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</si>
  <si>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</si>
  <si>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</si>
  <si>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</si>
  <si>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</si>
  <si>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</si>
  <si>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</si>
  <si>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</si>
  <si>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</si>
  <si>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</si>
  <si>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</si>
  <si>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</si>
  <si>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</si>
  <si>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</si>
  <si>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</si>
  <si>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</si>
  <si>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</si>
  <si>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</si>
  <si>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</si>
  <si>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</si>
  <si>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</si>
  <si>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</si>
  <si>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</si>
  <si>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</si>
  <si>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</si>
  <si>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</si>
  <si>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</si>
  <si>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</si>
  <si>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</si>
  <si>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</si>
  <si>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</si>
  <si>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</si>
  <si>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</si>
  <si>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</si>
  <si>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</si>
  <si>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</si>
  <si>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</si>
  <si>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</si>
  <si>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</si>
  <si>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</si>
  <si>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</si>
  <si>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</si>
  <si>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</si>
  <si>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</si>
  <si>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</si>
  <si>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</si>
  <si>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</si>
  <si>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</si>
  <si>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</si>
  <si>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</si>
  <si>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</si>
  <si>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</si>
  <si>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</si>
  <si>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</si>
  <si>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</si>
  <si>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</si>
  <si>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</si>
  <si>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</si>
  <si>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</si>
  <si>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</si>
  <si>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</si>
  <si>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</si>
  <si>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</si>
  <si>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</si>
  <si>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</si>
  <si>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</si>
  <si>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</si>
  <si>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</si>
  <si>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</si>
  <si>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</si>
  <si>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</si>
  <si>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</si>
  <si>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</si>
  <si>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</si>
  <si>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</si>
  <si>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</si>
  <si>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</si>
  <si>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</si>
  <si>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</si>
  <si>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</si>
  <si>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</si>
  <si>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</si>
  <si>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</si>
  <si>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</si>
  <si>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</si>
  <si>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</si>
  <si>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</si>
  <si>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</si>
  <si>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</si>
  <si>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</si>
  <si>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</si>
  <si>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</si>
  <si>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</si>
  <si>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</si>
  <si>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</si>
  <si>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</si>
  <si>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</si>
  <si>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</si>
  <si>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</si>
  <si>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</si>
  <si>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</si>
  <si>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</si>
  <si>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</si>
  <si>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</si>
  <si>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</si>
  <si>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</si>
  <si>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</si>
  <si>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</si>
  <si>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</si>
  <si>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</si>
  <si>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</si>
  <si>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</si>
  <si>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</si>
  <si>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</si>
  <si>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</si>
  <si>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</si>
  <si>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</si>
  <si>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</si>
  <si>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</si>
  <si>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</si>
  <si>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</si>
  <si>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</si>
  <si>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</si>
  <si>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</si>
  <si>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</si>
  <si>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</si>
  <si>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</si>
  <si>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</si>
  <si>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</si>
  <si>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</si>
  <si>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</si>
  <si>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</si>
  <si>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</si>
  <si>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</si>
  <si>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</si>
  <si>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</si>
  <si>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</si>
  <si>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</si>
  <si>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新潟県</t>
    <phoneticPr fontId="3"/>
  </si>
  <si>
    <t>15100</t>
    <phoneticPr fontId="3"/>
  </si>
  <si>
    <t/>
  </si>
  <si>
    <t>新潟県</t>
    <phoneticPr fontId="3"/>
  </si>
  <si>
    <t>新潟市</t>
    <phoneticPr fontId="3"/>
  </si>
  <si>
    <t>新潟市</t>
    <phoneticPr fontId="3"/>
  </si>
  <si>
    <t>新潟県</t>
    <phoneticPr fontId="3"/>
  </si>
  <si>
    <t>新潟市</t>
    <phoneticPr fontId="3"/>
  </si>
  <si>
    <t>15204</t>
    <phoneticPr fontId="3"/>
  </si>
  <si>
    <t>三条市</t>
    <phoneticPr fontId="3"/>
  </si>
  <si>
    <t>15204</t>
    <phoneticPr fontId="3"/>
  </si>
  <si>
    <t>三条市</t>
    <phoneticPr fontId="3"/>
  </si>
  <si>
    <t>15204</t>
    <phoneticPr fontId="3"/>
  </si>
  <si>
    <t>15205</t>
    <phoneticPr fontId="3"/>
  </si>
  <si>
    <t>柏崎市</t>
    <phoneticPr fontId="3"/>
  </si>
  <si>
    <t>15205</t>
    <phoneticPr fontId="3"/>
  </si>
  <si>
    <t>柏崎市</t>
    <phoneticPr fontId="3"/>
  </si>
  <si>
    <t>15206</t>
    <phoneticPr fontId="3"/>
  </si>
  <si>
    <t>新発田市</t>
    <phoneticPr fontId="3"/>
  </si>
  <si>
    <t>新発田市</t>
    <phoneticPr fontId="3"/>
  </si>
  <si>
    <t>15208</t>
    <phoneticPr fontId="3"/>
  </si>
  <si>
    <t>小千谷市</t>
    <phoneticPr fontId="3"/>
  </si>
  <si>
    <t>15208</t>
    <phoneticPr fontId="3"/>
  </si>
  <si>
    <t>小千谷市</t>
    <phoneticPr fontId="3"/>
  </si>
  <si>
    <t>15209</t>
    <phoneticPr fontId="3"/>
  </si>
  <si>
    <t>加茂市</t>
    <phoneticPr fontId="3"/>
  </si>
  <si>
    <t>加茂市</t>
    <phoneticPr fontId="3"/>
  </si>
  <si>
    <t>15209</t>
    <phoneticPr fontId="3"/>
  </si>
  <si>
    <t>15210</t>
    <phoneticPr fontId="3"/>
  </si>
  <si>
    <t>十日町市</t>
    <phoneticPr fontId="3"/>
  </si>
  <si>
    <t>十日町市</t>
    <phoneticPr fontId="3"/>
  </si>
  <si>
    <t>15210</t>
    <phoneticPr fontId="3"/>
  </si>
  <si>
    <t>15211</t>
    <phoneticPr fontId="3"/>
  </si>
  <si>
    <t>見附市</t>
    <phoneticPr fontId="3"/>
  </si>
  <si>
    <t>15211</t>
    <phoneticPr fontId="3"/>
  </si>
  <si>
    <t>見附市</t>
    <phoneticPr fontId="3"/>
  </si>
  <si>
    <t>15213</t>
    <phoneticPr fontId="3"/>
  </si>
  <si>
    <t>燕市</t>
    <phoneticPr fontId="3"/>
  </si>
  <si>
    <t>15213</t>
    <phoneticPr fontId="3"/>
  </si>
  <si>
    <t>燕市</t>
    <phoneticPr fontId="3"/>
  </si>
  <si>
    <t>15216</t>
    <phoneticPr fontId="3"/>
  </si>
  <si>
    <t>糸魚川市</t>
    <phoneticPr fontId="3"/>
  </si>
  <si>
    <t>15216</t>
    <phoneticPr fontId="3"/>
  </si>
  <si>
    <t>糸魚川市</t>
    <phoneticPr fontId="3"/>
  </si>
  <si>
    <t>15217</t>
    <phoneticPr fontId="3"/>
  </si>
  <si>
    <t>妙高市</t>
    <phoneticPr fontId="3"/>
  </si>
  <si>
    <t>15217</t>
    <phoneticPr fontId="3"/>
  </si>
  <si>
    <t>15217</t>
    <phoneticPr fontId="3"/>
  </si>
  <si>
    <t>妙高市</t>
    <phoneticPr fontId="3"/>
  </si>
  <si>
    <t>15222</t>
    <phoneticPr fontId="3"/>
  </si>
  <si>
    <t>上越市</t>
    <phoneticPr fontId="3"/>
  </si>
  <si>
    <t>15222</t>
    <phoneticPr fontId="3"/>
  </si>
  <si>
    <t>上越市</t>
    <phoneticPr fontId="3"/>
  </si>
  <si>
    <t>15223</t>
    <phoneticPr fontId="3"/>
  </si>
  <si>
    <t>阿賀野市</t>
    <phoneticPr fontId="3"/>
  </si>
  <si>
    <t>阿賀野市</t>
    <phoneticPr fontId="3"/>
  </si>
  <si>
    <t>15223</t>
    <phoneticPr fontId="3"/>
  </si>
  <si>
    <t>15226</t>
    <phoneticPr fontId="3"/>
  </si>
  <si>
    <t>南魚沼市</t>
    <phoneticPr fontId="3"/>
  </si>
  <si>
    <t>南魚沼市</t>
    <phoneticPr fontId="3"/>
  </si>
  <si>
    <t>15226</t>
    <phoneticPr fontId="3"/>
  </si>
  <si>
    <t>15226</t>
    <phoneticPr fontId="3"/>
  </si>
  <si>
    <t>15307</t>
    <phoneticPr fontId="3"/>
  </si>
  <si>
    <t>聖籠町</t>
    <phoneticPr fontId="3"/>
  </si>
  <si>
    <t>15307</t>
    <phoneticPr fontId="3"/>
  </si>
  <si>
    <t>聖籠町</t>
    <phoneticPr fontId="3"/>
  </si>
  <si>
    <t>15342</t>
    <phoneticPr fontId="3"/>
  </si>
  <si>
    <t>弥彦村</t>
    <phoneticPr fontId="3"/>
  </si>
  <si>
    <t>15342</t>
    <phoneticPr fontId="3"/>
  </si>
  <si>
    <t>弥彦村</t>
    <phoneticPr fontId="3"/>
  </si>
  <si>
    <t>新潟県</t>
    <phoneticPr fontId="3"/>
  </si>
  <si>
    <t>15361</t>
    <phoneticPr fontId="3"/>
  </si>
  <si>
    <t>田上町</t>
    <phoneticPr fontId="3"/>
  </si>
  <si>
    <t>田上町</t>
    <phoneticPr fontId="3"/>
  </si>
  <si>
    <t>15361</t>
    <phoneticPr fontId="3"/>
  </si>
  <si>
    <t>15385</t>
    <phoneticPr fontId="3"/>
  </si>
  <si>
    <t>阿賀町</t>
    <phoneticPr fontId="3"/>
  </si>
  <si>
    <t>新潟県</t>
    <phoneticPr fontId="3"/>
  </si>
  <si>
    <t>阿賀町</t>
    <phoneticPr fontId="3"/>
  </si>
  <si>
    <t>15385</t>
    <phoneticPr fontId="3"/>
  </si>
  <si>
    <t>15405</t>
    <phoneticPr fontId="3"/>
  </si>
  <si>
    <t>出雲崎町</t>
    <phoneticPr fontId="3"/>
  </si>
  <si>
    <t>15405</t>
    <phoneticPr fontId="3"/>
  </si>
  <si>
    <t>出雲崎町</t>
    <phoneticPr fontId="3"/>
  </si>
  <si>
    <t>15461</t>
    <phoneticPr fontId="3"/>
  </si>
  <si>
    <t>湯沢町</t>
    <phoneticPr fontId="3"/>
  </si>
  <si>
    <t>15461</t>
    <phoneticPr fontId="3"/>
  </si>
  <si>
    <t>湯沢町</t>
    <phoneticPr fontId="3"/>
  </si>
  <si>
    <t>15482</t>
    <phoneticPr fontId="3"/>
  </si>
  <si>
    <t>津南町</t>
    <phoneticPr fontId="3"/>
  </si>
  <si>
    <t>15482</t>
    <phoneticPr fontId="3"/>
  </si>
  <si>
    <t>津南町</t>
    <phoneticPr fontId="3"/>
  </si>
  <si>
    <t>15504</t>
    <phoneticPr fontId="3"/>
  </si>
  <si>
    <t>刈羽村</t>
    <phoneticPr fontId="3"/>
  </si>
  <si>
    <t>15504</t>
    <phoneticPr fontId="3"/>
  </si>
  <si>
    <t>刈羽村</t>
    <phoneticPr fontId="3"/>
  </si>
  <si>
    <t>15586</t>
    <phoneticPr fontId="3"/>
  </si>
  <si>
    <t>粟島浦村</t>
    <phoneticPr fontId="3"/>
  </si>
  <si>
    <t>15586</t>
    <phoneticPr fontId="3"/>
  </si>
  <si>
    <t>粟島浦村</t>
    <phoneticPr fontId="3"/>
  </si>
  <si>
    <t>15893</t>
    <phoneticPr fontId="3"/>
  </si>
  <si>
    <t>加茂市・田上町消防衛生保育組合</t>
    <phoneticPr fontId="3"/>
  </si>
  <si>
    <t>15893</t>
    <phoneticPr fontId="3"/>
  </si>
  <si>
    <t>加茂市・田上町消防衛生保育組合</t>
    <phoneticPr fontId="3"/>
  </si>
  <si>
    <t>加茂市・田上町消防衛生保育組合</t>
    <phoneticPr fontId="3"/>
  </si>
  <si>
    <t>新潟県</t>
    <phoneticPr fontId="3"/>
  </si>
  <si>
    <t>15893</t>
    <phoneticPr fontId="3"/>
  </si>
  <si>
    <t>加茂市・田上町消防衛生保育組合</t>
    <phoneticPr fontId="3"/>
  </si>
  <si>
    <t>15900</t>
    <phoneticPr fontId="3"/>
  </si>
  <si>
    <t>燕・弥彦総合事務組合</t>
    <phoneticPr fontId="3"/>
  </si>
  <si>
    <t>15900</t>
    <phoneticPr fontId="3"/>
  </si>
  <si>
    <t>新潟県</t>
    <phoneticPr fontId="3"/>
  </si>
  <si>
    <t>15900</t>
    <phoneticPr fontId="3"/>
  </si>
  <si>
    <t>燕・弥彦総合事務組合</t>
    <phoneticPr fontId="3"/>
  </si>
  <si>
    <t>15906</t>
    <phoneticPr fontId="3"/>
  </si>
  <si>
    <t>豊栄郷清掃施設処理組合</t>
    <phoneticPr fontId="3"/>
  </si>
  <si>
    <t>豊栄郷清掃施設処理組合</t>
    <phoneticPr fontId="3"/>
  </si>
  <si>
    <t>新潟県</t>
    <phoneticPr fontId="3"/>
  </si>
  <si>
    <t>15906</t>
    <phoneticPr fontId="3"/>
  </si>
  <si>
    <t>豊栄郷清掃施設処理組合</t>
    <phoneticPr fontId="3"/>
  </si>
  <si>
    <t>15912</t>
    <phoneticPr fontId="3"/>
  </si>
  <si>
    <t>新発田地域広域事務組合</t>
    <phoneticPr fontId="3"/>
  </si>
  <si>
    <t>15912</t>
    <phoneticPr fontId="3"/>
  </si>
  <si>
    <t>新発田地域広域事務組合</t>
    <phoneticPr fontId="3"/>
  </si>
  <si>
    <t>15912</t>
    <phoneticPr fontId="3"/>
  </si>
  <si>
    <t>新発田地域広域事務組合</t>
    <phoneticPr fontId="3"/>
  </si>
  <si>
    <t>15947</t>
    <phoneticPr fontId="3"/>
  </si>
  <si>
    <t>五泉地域衛生施設組合</t>
    <phoneticPr fontId="3"/>
  </si>
  <si>
    <t>15947</t>
    <phoneticPr fontId="3"/>
  </si>
  <si>
    <t>五泉地域衛生施設組合</t>
    <phoneticPr fontId="3"/>
  </si>
  <si>
    <t>新潟県</t>
    <phoneticPr fontId="3"/>
  </si>
  <si>
    <t>五泉地域衛生施設組合</t>
    <phoneticPr fontId="3"/>
  </si>
  <si>
    <t>新潟県</t>
    <phoneticPr fontId="3"/>
  </si>
  <si>
    <t>15000</t>
    <phoneticPr fontId="3"/>
  </si>
  <si>
    <t>合計</t>
    <phoneticPr fontId="3"/>
  </si>
  <si>
    <t>15000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</si>
</sst>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9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332</v>
      </c>
      <c r="B7" s="92" t="s">
        <v>333</v>
      </c>
      <c r="C7" s="78" t="s">
        <v>334</v>
      </c>
      <c r="D7" s="79">
        <f>SUM($D$8:$D$30)</f>
        <v>36339</v>
      </c>
      <c r="E7" s="79">
        <f>SUM($E$8:$E$30)</f>
        <v>18248</v>
      </c>
      <c r="F7" s="79">
        <f>SUM($F$8:$F$30)</f>
        <v>18090</v>
      </c>
      <c r="G7" s="79">
        <f>SUM($G$8:$G$30)</f>
        <v>0</v>
      </c>
      <c r="H7" s="79">
        <f>SUM($H$8:$H$30)</f>
        <v>0</v>
      </c>
      <c r="I7" s="79">
        <f>SUM($I$8:$I$30)</f>
        <v>0</v>
      </c>
      <c r="J7" s="93" t="s">
        <v>193</v>
      </c>
      <c r="K7" s="79">
        <f>SUM($K$8:$K$30)</f>
        <v>158</v>
      </c>
      <c r="L7" s="79">
        <f>SUM($L$8:$L$30)</f>
        <v>18091</v>
      </c>
      <c r="M7" s="79">
        <f>SUM($M$8:$M$30)</f>
        <v>0</v>
      </c>
      <c r="N7" s="79">
        <f>SUM($N$8:$N$30)</f>
        <v>0</v>
      </c>
      <c r="O7" s="79">
        <f>SUM($O$8:$O$30)</f>
        <v>0</v>
      </c>
      <c r="P7" s="79">
        <f>SUM($P$8:$P$30)</f>
        <v>0</v>
      </c>
      <c r="Q7" s="79">
        <f>SUM($Q$8:$Q$30)</f>
        <v>0</v>
      </c>
      <c r="R7" s="79">
        <f>SUM($R$8:$R$30)</f>
        <v>0</v>
      </c>
      <c r="S7" s="93" t="s">
        <v>193</v>
      </c>
      <c r="T7" s="79">
        <f>SUM($T$8:$T$30)</f>
        <v>0</v>
      </c>
      <c r="U7" s="79">
        <f>SUM($U$8:$U$30)</f>
        <v>0</v>
      </c>
      <c r="V7" s="79">
        <f>SUM($V$8:$V$30)</f>
        <v>36339</v>
      </c>
      <c r="W7" s="79">
        <f>SUM($W$8:$W$30)</f>
        <v>18248</v>
      </c>
      <c r="X7" s="79">
        <f>SUM($X$8:$X$30)</f>
        <v>18090</v>
      </c>
      <c r="Y7" s="79">
        <f>SUM($Y$8:$Y$30)</f>
        <v>0</v>
      </c>
      <c r="Z7" s="79">
        <f>SUM($Z$8:$Z$30)</f>
        <v>0</v>
      </c>
      <c r="AA7" s="79">
        <f>SUM($AA$8:$AA$30)</f>
        <v>0</v>
      </c>
      <c r="AB7" s="93" t="s">
        <v>193</v>
      </c>
      <c r="AC7" s="79">
        <f>SUM($AC$8:$AC$30)</f>
        <v>158</v>
      </c>
      <c r="AD7" s="79">
        <f>SUM($AD$8:$AD$30)</f>
        <v>18091</v>
      </c>
      <c r="AE7" s="79">
        <f>SUM($AE$8:$AE$30)</f>
        <v>0</v>
      </c>
      <c r="AF7" s="79">
        <f>SUM($AF$8:$AF$30)</f>
        <v>0</v>
      </c>
      <c r="AG7" s="79">
        <f>SUM($AG$8:$AG$30)</f>
        <v>0</v>
      </c>
      <c r="AH7" s="79">
        <f>SUM($AH$8:$AH$30)</f>
        <v>0</v>
      </c>
      <c r="AI7" s="79">
        <f>SUM($AI$8:$AI$30)</f>
        <v>0</v>
      </c>
      <c r="AJ7" s="79">
        <f>SUM($AJ$8:$AJ$30)</f>
        <v>0</v>
      </c>
      <c r="AK7" s="79">
        <f>SUM($AK$8:$AK$30)</f>
        <v>0</v>
      </c>
      <c r="AL7" s="79">
        <f>SUM($AL$8:$AL$30)</f>
        <v>0</v>
      </c>
      <c r="AM7" s="79">
        <f>SUM($AM$8:$AM$30)</f>
        <v>36339</v>
      </c>
      <c r="AN7" s="79">
        <f>SUM($AN$8:$AN$30)</f>
        <v>0</v>
      </c>
      <c r="AO7" s="79">
        <f>SUM($AO$8:$AO$30)</f>
        <v>0</v>
      </c>
      <c r="AP7" s="79">
        <f>SUM($AP$8:$AP$30)</f>
        <v>0</v>
      </c>
      <c r="AQ7" s="79">
        <f>SUM($AQ$8:$AQ$30)</f>
        <v>0</v>
      </c>
      <c r="AR7" s="79">
        <f>SUM($AR$8:$AR$30)</f>
        <v>0</v>
      </c>
      <c r="AS7" s="79">
        <f>SUM($AS$8:$AS$30)</f>
        <v>0</v>
      </c>
      <c r="AT7" s="79">
        <f>SUM($AT$8:$AT$30)</f>
        <v>0</v>
      </c>
      <c r="AU7" s="79">
        <f>SUM($AU$8:$AU$30)</f>
        <v>0</v>
      </c>
      <c r="AV7" s="79">
        <f>SUM($AV$8:$AV$30)</f>
        <v>0</v>
      </c>
      <c r="AW7" s="79">
        <f>SUM($AW$8:$AW$30)</f>
        <v>0</v>
      </c>
      <c r="AX7" s="79">
        <f>SUM($AX$8:$AX$30)</f>
        <v>36191</v>
      </c>
      <c r="AY7" s="79">
        <f>SUM($AY$8:$AY$30)</f>
        <v>2507</v>
      </c>
      <c r="AZ7" s="79">
        <f>SUM($AZ$8:$AZ$30)</f>
        <v>393</v>
      </c>
      <c r="BA7" s="79">
        <f>SUM($BA$8:$BA$30)</f>
        <v>14416</v>
      </c>
      <c r="BB7" s="79">
        <f>SUM($BB$8:$BB$30)</f>
        <v>18875</v>
      </c>
      <c r="BC7" s="79">
        <f>SUM($BC$8:$BC$30)</f>
        <v>0</v>
      </c>
      <c r="BD7" s="79">
        <f>SUM($BD$8:$BD$30)</f>
        <v>148</v>
      </c>
      <c r="BE7" s="79">
        <f>SUM($BE$8:$BE$30)</f>
        <v>0</v>
      </c>
      <c r="BF7" s="79">
        <f>SUM($BF$8:$BF$30)</f>
        <v>36339</v>
      </c>
      <c r="BG7" s="79">
        <f>SUM($BG$8:$BG$30)</f>
        <v>0</v>
      </c>
      <c r="BH7" s="79">
        <f>SUM($BH$8:$BH$30)</f>
        <v>0</v>
      </c>
      <c r="BI7" s="79">
        <f>SUM($BI$8:$BI$30)</f>
        <v>0</v>
      </c>
      <c r="BJ7" s="79">
        <f>SUM($BJ$8:$BJ$30)</f>
        <v>0</v>
      </c>
      <c r="BK7" s="79">
        <f>SUM($BK$8:$BK$30)</f>
        <v>0</v>
      </c>
      <c r="BL7" s="79">
        <f>SUM($BL$8:$BL$30)</f>
        <v>0</v>
      </c>
      <c r="BM7" s="79">
        <f>SUM($BM$8:$BM$30)</f>
        <v>0</v>
      </c>
      <c r="BN7" s="79">
        <f>SUM($BN$8:$BN$30)</f>
        <v>0</v>
      </c>
      <c r="BO7" s="79">
        <f>SUM($BO$8:$BO$30)</f>
        <v>0</v>
      </c>
      <c r="BP7" s="79">
        <f>SUM($BP$8:$BP$30)</f>
        <v>0</v>
      </c>
      <c r="BQ7" s="79">
        <f>SUM($BQ$8:$BQ$30)</f>
        <v>0</v>
      </c>
      <c r="BR7" s="79">
        <f>SUM($BR$8:$BR$30)</f>
        <v>0</v>
      </c>
      <c r="BS7" s="79">
        <f>SUM($BS$8:$BS$30)</f>
        <v>0</v>
      </c>
      <c r="BT7" s="79">
        <f>SUM($BT$8:$BT$30)</f>
        <v>0</v>
      </c>
      <c r="BU7" s="79">
        <f>SUM($BU$8:$BU$30)</f>
        <v>0</v>
      </c>
      <c r="BV7" s="79">
        <f>SUM($BV$8:$BV$30)</f>
        <v>0</v>
      </c>
      <c r="BW7" s="79">
        <f>SUM($BW$8:$BW$30)</f>
        <v>0</v>
      </c>
      <c r="BX7" s="79">
        <f>SUM($BX$8:$BX$30)</f>
        <v>0</v>
      </c>
      <c r="BY7" s="79">
        <f>SUM($BY$8:$BY$30)</f>
        <v>0</v>
      </c>
      <c r="BZ7" s="79">
        <f>SUM($BZ$8:$BZ$30)</f>
        <v>0</v>
      </c>
      <c r="CA7" s="79">
        <f>SUM($CA$8:$CA$30)</f>
        <v>0</v>
      </c>
      <c r="CB7" s="79">
        <f>SUM($CB$8:$CB$30)</f>
        <v>0</v>
      </c>
      <c r="CC7" s="79">
        <f>SUM($CC$8:$CC$30)</f>
        <v>0</v>
      </c>
      <c r="CD7" s="79">
        <f>SUM($CD$8:$CD$30)</f>
        <v>0</v>
      </c>
      <c r="CE7" s="79">
        <f>SUM($CE$8:$CE$30)</f>
        <v>0</v>
      </c>
      <c r="CF7" s="79">
        <f>SUM($CF$8:$CF$30)</f>
        <v>0</v>
      </c>
      <c r="CG7" s="79">
        <f>SUM($CG$8:$CG$30)</f>
        <v>0</v>
      </c>
      <c r="CH7" s="79">
        <f>SUM($CH$8:$CH$30)</f>
        <v>0</v>
      </c>
      <c r="CI7" s="79">
        <f>SUM($CI$8:$CI$30)</f>
        <v>0</v>
      </c>
      <c r="CJ7" s="79">
        <f>SUM($CJ$8:$CJ$30)</f>
        <v>0</v>
      </c>
      <c r="CK7" s="79">
        <f>SUM($CK$8:$CK$30)</f>
        <v>0</v>
      </c>
      <c r="CL7" s="79">
        <f>SUM($CL$8:$CL$30)</f>
        <v>0</v>
      </c>
      <c r="CM7" s="79">
        <f>SUM($CM$8:$CM$30)</f>
        <v>0</v>
      </c>
      <c r="CN7" s="79">
        <f>SUM($CN$8:$CN$30)</f>
        <v>0</v>
      </c>
      <c r="CO7" s="79">
        <f>SUM($CO$8:$CO$30)</f>
        <v>0</v>
      </c>
      <c r="CP7" s="79">
        <f>SUM($CP$8:$CP$30)</f>
        <v>0</v>
      </c>
      <c r="CQ7" s="79">
        <f>SUM($CQ$8:$CQ$30)</f>
        <v>36339</v>
      </c>
      <c r="CR7" s="79">
        <f>SUM($CR$8:$CR$30)</f>
        <v>0</v>
      </c>
      <c r="CS7" s="79">
        <f>SUM($CS$8:$CS$30)</f>
        <v>0</v>
      </c>
      <c r="CT7" s="79">
        <f>SUM($CT$8:$CT$30)</f>
        <v>0</v>
      </c>
      <c r="CU7" s="79">
        <f>SUM($CU$8:$CU$30)</f>
        <v>0</v>
      </c>
      <c r="CV7" s="79">
        <f>SUM($CV$8:$CV$30)</f>
        <v>0</v>
      </c>
      <c r="CW7" s="79">
        <f>SUM($CW$8:$CW$30)</f>
        <v>0</v>
      </c>
      <c r="CX7" s="79">
        <f>SUM($CX$8:$CX$30)</f>
        <v>0</v>
      </c>
      <c r="CY7" s="79">
        <f>SUM($CY$8:$CY$30)</f>
        <v>0</v>
      </c>
      <c r="CZ7" s="79">
        <f>SUM($CZ$8:$CZ$30)</f>
        <v>0</v>
      </c>
      <c r="DA7" s="79">
        <f>SUM($DA$8:$DA$30)</f>
        <v>0</v>
      </c>
      <c r="DB7" s="79">
        <f>SUM($DB$8:$DB$30)</f>
        <v>36191</v>
      </c>
      <c r="DC7" s="79">
        <f>SUM($DC$8:$DC$30)</f>
        <v>2507</v>
      </c>
      <c r="DD7" s="79">
        <f>SUM($DD$8:$DD$30)</f>
        <v>393</v>
      </c>
      <c r="DE7" s="79">
        <f>SUM($DE$8:$DE$30)</f>
        <v>14416</v>
      </c>
      <c r="DF7" s="79">
        <f>SUM($DF$8:$DF$30)</f>
        <v>18875</v>
      </c>
      <c r="DG7" s="79">
        <f>SUM($DG$8:$DG$30)</f>
        <v>0</v>
      </c>
      <c r="DH7" s="79">
        <f>SUM($DH$8:$DH$30)</f>
        <v>148</v>
      </c>
      <c r="DI7" s="79">
        <f>SUM($DI$8:$DI$30)</f>
        <v>0</v>
      </c>
      <c r="DJ7" s="79">
        <f>SUM($DJ$8:$DJ$30)</f>
        <v>36339</v>
      </c>
    </row>
    <row r="8" spans="1:114" s="8" customFormat="1" ht="12" customHeight="1">
      <c r="A8" s="80" t="s">
        <v>200</v>
      </c>
      <c r="B8" s="83" t="s">
        <v>201</v>
      </c>
      <c r="C8" s="80" t="s">
        <v>204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0" si="0">SUM(AE8,+BG8)</f>
        <v>0</v>
      </c>
      <c r="CJ8" s="84">
        <f t="shared" ref="CJ8:CJ30" si="1">SUM(AF8,+BH8)</f>
        <v>0</v>
      </c>
      <c r="CK8" s="84">
        <f t="shared" ref="CK8:CK30" si="2">SUM(AG8,+BI8)</f>
        <v>0</v>
      </c>
      <c r="CL8" s="84">
        <f t="shared" ref="CL8:CL30" si="3">SUM(AH8,+BJ8)</f>
        <v>0</v>
      </c>
      <c r="CM8" s="84">
        <f t="shared" ref="CM8:CM30" si="4">SUM(AI8,+BK8)</f>
        <v>0</v>
      </c>
      <c r="CN8" s="84">
        <f t="shared" ref="CN8:CN30" si="5">SUM(AJ8,+BL8)</f>
        <v>0</v>
      </c>
      <c r="CO8" s="84">
        <f t="shared" ref="CO8:CO30" si="6">SUM(AK8,+BM8)</f>
        <v>0</v>
      </c>
      <c r="CP8" s="84">
        <f t="shared" ref="CP8:CP30" si="7">SUM(AL8,+BN8)</f>
        <v>0</v>
      </c>
      <c r="CQ8" s="84">
        <f t="shared" ref="CQ8:CQ30" si="8">SUM(AM8,+BO8)</f>
        <v>0</v>
      </c>
      <c r="CR8" s="84">
        <f t="shared" ref="CR8:CR30" si="9">SUM(AN8,+BP8)</f>
        <v>0</v>
      </c>
      <c r="CS8" s="84">
        <f t="shared" ref="CS8:CS30" si="10">SUM(AO8,+BQ8)</f>
        <v>0</v>
      </c>
      <c r="CT8" s="84">
        <f t="shared" ref="CT8:CT30" si="11">SUM(AP8,+BR8)</f>
        <v>0</v>
      </c>
      <c r="CU8" s="84">
        <f t="shared" ref="CU8:CU30" si="12">SUM(AQ8,+BS8)</f>
        <v>0</v>
      </c>
      <c r="CV8" s="84">
        <f t="shared" ref="CV8:CV30" si="13">SUM(AR8,+BT8)</f>
        <v>0</v>
      </c>
      <c r="CW8" s="84">
        <f t="shared" ref="CW8:CW30" si="14">SUM(AS8,+BU8)</f>
        <v>0</v>
      </c>
      <c r="CX8" s="84">
        <f t="shared" ref="CX8:CX30" si="15">SUM(AT8,+BV8)</f>
        <v>0</v>
      </c>
      <c r="CY8" s="84">
        <f t="shared" ref="CY8:CY30" si="16">SUM(AU8,+BW8)</f>
        <v>0</v>
      </c>
      <c r="CZ8" s="84">
        <f t="shared" ref="CZ8:CZ30" si="17">SUM(AV8,+BX8)</f>
        <v>0</v>
      </c>
      <c r="DA8" s="84">
        <f t="shared" ref="DA8:DA30" si="18">SUM(AW8,+BY8)</f>
        <v>0</v>
      </c>
      <c r="DB8" s="84">
        <f t="shared" ref="DB8:DB30" si="19">SUM(AX8,+BZ8)</f>
        <v>0</v>
      </c>
      <c r="DC8" s="84">
        <f t="shared" ref="DC8:DC30" si="20">SUM(AY8,+CA8)</f>
        <v>0</v>
      </c>
      <c r="DD8" s="84">
        <f t="shared" ref="DD8:DD30" si="21">SUM(AZ8,+CB8)</f>
        <v>0</v>
      </c>
      <c r="DE8" s="84">
        <f t="shared" ref="DE8:DE30" si="22">SUM(BA8,+CC8)</f>
        <v>0</v>
      </c>
      <c r="DF8" s="84">
        <f t="shared" ref="DF8:DF30" si="23">SUM(BB8,+CD8)</f>
        <v>0</v>
      </c>
      <c r="DG8" s="84">
        <f t="shared" ref="DG8:DG30" si="24">SUM(BC8,+CE8)</f>
        <v>0</v>
      </c>
      <c r="DH8" s="84">
        <f t="shared" ref="DH8:DH30" si="25">SUM(BD8,+CF8)</f>
        <v>0</v>
      </c>
      <c r="DI8" s="84">
        <f t="shared" ref="DI8:DI30" si="26">SUM(BE8,+CG8)</f>
        <v>0</v>
      </c>
      <c r="DJ8" s="84">
        <f t="shared" ref="DJ8:DJ30" si="27">SUM(BF8,+CH8)</f>
        <v>0</v>
      </c>
    </row>
    <row r="9" spans="1:114" s="8" customFormat="1" ht="12" customHeight="1">
      <c r="A9" s="80" t="s">
        <v>200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213</v>
      </c>
      <c r="C10" s="80" t="s">
        <v>214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217</v>
      </c>
      <c r="C11" s="80" t="s">
        <v>218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203</v>
      </c>
      <c r="B12" s="83" t="s">
        <v>220</v>
      </c>
      <c r="C12" s="80" t="s">
        <v>221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224</v>
      </c>
      <c r="C13" s="80" t="s">
        <v>225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203</v>
      </c>
      <c r="B14" s="83" t="s">
        <v>228</v>
      </c>
      <c r="C14" s="80" t="s">
        <v>229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203</v>
      </c>
      <c r="B15" s="83" t="s">
        <v>232</v>
      </c>
      <c r="C15" s="80" t="s">
        <v>233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203</v>
      </c>
      <c r="B16" s="83" t="s">
        <v>236</v>
      </c>
      <c r="C16" s="80" t="s">
        <v>237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240</v>
      </c>
      <c r="C17" s="80" t="s">
        <v>241</v>
      </c>
      <c r="D17" s="84">
        <f>SUM(E17,+L17)</f>
        <v>36181</v>
      </c>
      <c r="E17" s="84">
        <f>SUM(F17:I17)+K17</f>
        <v>18090</v>
      </c>
      <c r="F17" s="84">
        <v>18090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18091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36181</v>
      </c>
      <c r="W17" s="84">
        <v>18090</v>
      </c>
      <c r="X17" s="84">
        <v>18090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18091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36181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36033</v>
      </c>
      <c r="AY17" s="84">
        <v>2507</v>
      </c>
      <c r="AZ17" s="84">
        <v>235</v>
      </c>
      <c r="BA17" s="84">
        <v>14416</v>
      </c>
      <c r="BB17" s="84">
        <v>18875</v>
      </c>
      <c r="BC17" s="84">
        <f>組合分担金内訳!E17</f>
        <v>0</v>
      </c>
      <c r="BD17" s="84">
        <v>148</v>
      </c>
      <c r="BE17" s="84">
        <v>0</v>
      </c>
      <c r="BF17" s="84">
        <f>SUM(AE17,+AM17,+BE17)</f>
        <v>36181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36181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36033</v>
      </c>
      <c r="DC17" s="84">
        <f t="shared" si="20"/>
        <v>2507</v>
      </c>
      <c r="DD17" s="84">
        <f t="shared" si="21"/>
        <v>235</v>
      </c>
      <c r="DE17" s="84">
        <f t="shared" si="22"/>
        <v>14416</v>
      </c>
      <c r="DF17" s="84">
        <f t="shared" si="23"/>
        <v>18875</v>
      </c>
      <c r="DG17" s="84">
        <f t="shared" si="24"/>
        <v>0</v>
      </c>
      <c r="DH17" s="84">
        <f t="shared" si="25"/>
        <v>148</v>
      </c>
      <c r="DI17" s="84">
        <f t="shared" si="26"/>
        <v>0</v>
      </c>
      <c r="DJ17" s="84">
        <f t="shared" si="27"/>
        <v>36181</v>
      </c>
    </row>
    <row r="18" spans="1:114" s="8" customFormat="1" ht="12" customHeight="1">
      <c r="A18" s="80" t="s">
        <v>203</v>
      </c>
      <c r="B18" s="83" t="s">
        <v>244</v>
      </c>
      <c r="C18" s="80" t="s">
        <v>245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203</v>
      </c>
      <c r="B19" s="83" t="s">
        <v>249</v>
      </c>
      <c r="C19" s="80" t="s">
        <v>250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253</v>
      </c>
      <c r="C20" s="80" t="s">
        <v>254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257</v>
      </c>
      <c r="C21" s="80" t="s">
        <v>258</v>
      </c>
      <c r="D21" s="84">
        <f>SUM(E21,+L21)</f>
        <v>158</v>
      </c>
      <c r="E21" s="84">
        <f>SUM(F21:I21)+K21</f>
        <v>158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158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158</v>
      </c>
      <c r="W21" s="84">
        <v>158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158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158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158</v>
      </c>
      <c r="AY21" s="84">
        <v>0</v>
      </c>
      <c r="AZ21" s="84">
        <v>158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158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158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158</v>
      </c>
      <c r="DC21" s="84">
        <f t="shared" si="20"/>
        <v>0</v>
      </c>
      <c r="DD21" s="84">
        <f t="shared" si="21"/>
        <v>158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158</v>
      </c>
    </row>
    <row r="22" spans="1:114" s="8" customFormat="1" ht="12" customHeight="1">
      <c r="A22" s="80" t="s">
        <v>203</v>
      </c>
      <c r="B22" s="83" t="s">
        <v>262</v>
      </c>
      <c r="C22" s="80" t="s">
        <v>263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266</v>
      </c>
      <c r="C23" s="80" t="s">
        <v>267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203</v>
      </c>
      <c r="B24" s="83" t="s">
        <v>271</v>
      </c>
      <c r="C24" s="80" t="s">
        <v>272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275</v>
      </c>
      <c r="C25" s="80" t="s">
        <v>276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203</v>
      </c>
      <c r="B26" s="83" t="s">
        <v>280</v>
      </c>
      <c r="C26" s="80" t="s">
        <v>281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284</v>
      </c>
      <c r="C27" s="80" t="s">
        <v>285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288</v>
      </c>
      <c r="C28" s="80" t="s">
        <v>289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203</v>
      </c>
      <c r="B29" s="83" t="s">
        <v>292</v>
      </c>
      <c r="C29" s="80" t="s">
        <v>293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203</v>
      </c>
      <c r="B30" s="83" t="s">
        <v>296</v>
      </c>
      <c r="C30" s="80" t="s">
        <v>297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6:DJ995">
    <cfRule type="expression" dxfId="395" priority="32" stopIfTrue="1">
      <formula>$A36&lt;&gt;""</formula>
    </cfRule>
  </conditionalFormatting>
  <conditionalFormatting sqref="A7:DJ7">
    <cfRule type="expression" dxfId="394" priority="1" stopIfTrue="1">
      <formula>$A7&lt;&gt;""</formula>
    </cfRule>
  </conditionalFormatting>
  <conditionalFormatting sqref="A8:DJ8">
    <cfRule type="expression" dxfId="393" priority="30" stopIfTrue="1">
      <formula>$A8&lt;&gt;""</formula>
    </cfRule>
  </conditionalFormatting>
  <conditionalFormatting sqref="A9:DJ9">
    <cfRule type="expression" dxfId="392" priority="29" stopIfTrue="1">
      <formula>$A9&lt;&gt;""</formula>
    </cfRule>
  </conditionalFormatting>
  <conditionalFormatting sqref="A10:DJ10">
    <cfRule type="expression" dxfId="391" priority="28" stopIfTrue="1">
      <formula>$A10&lt;&gt;""</formula>
    </cfRule>
  </conditionalFormatting>
  <conditionalFormatting sqref="A11:DJ11">
    <cfRule type="expression" dxfId="390" priority="27" stopIfTrue="1">
      <formula>$A11&lt;&gt;""</formula>
    </cfRule>
  </conditionalFormatting>
  <conditionalFormatting sqref="A12:DJ12">
    <cfRule type="expression" dxfId="389" priority="26" stopIfTrue="1">
      <formula>$A12&lt;&gt;""</formula>
    </cfRule>
  </conditionalFormatting>
  <conditionalFormatting sqref="A13:DJ13">
    <cfRule type="expression" dxfId="388" priority="25" stopIfTrue="1">
      <formula>$A13&lt;&gt;""</formula>
    </cfRule>
  </conditionalFormatting>
  <conditionalFormatting sqref="A14:DJ14">
    <cfRule type="expression" dxfId="387" priority="24" stopIfTrue="1">
      <formula>$A14&lt;&gt;""</formula>
    </cfRule>
  </conditionalFormatting>
  <conditionalFormatting sqref="A15:DJ15">
    <cfRule type="expression" dxfId="386" priority="23" stopIfTrue="1">
      <formula>$A15&lt;&gt;""</formula>
    </cfRule>
  </conditionalFormatting>
  <conditionalFormatting sqref="A16:DJ16">
    <cfRule type="expression" dxfId="385" priority="22" stopIfTrue="1">
      <formula>$A16&lt;&gt;""</formula>
    </cfRule>
  </conditionalFormatting>
  <conditionalFormatting sqref="A17:DJ17">
    <cfRule type="expression" dxfId="384" priority="21" stopIfTrue="1">
      <formula>$A17&lt;&gt;""</formula>
    </cfRule>
  </conditionalFormatting>
  <conditionalFormatting sqref="A18:DJ18">
    <cfRule type="expression" dxfId="383" priority="20" stopIfTrue="1">
      <formula>$A18&lt;&gt;""</formula>
    </cfRule>
  </conditionalFormatting>
  <conditionalFormatting sqref="A19:DJ19">
    <cfRule type="expression" dxfId="382" priority="19" stopIfTrue="1">
      <formula>$A19&lt;&gt;""</formula>
    </cfRule>
  </conditionalFormatting>
  <conditionalFormatting sqref="A20:DJ20">
    <cfRule type="expression" dxfId="381" priority="18" stopIfTrue="1">
      <formula>$A20&lt;&gt;""</formula>
    </cfRule>
  </conditionalFormatting>
  <conditionalFormatting sqref="A21:DJ21">
    <cfRule type="expression" dxfId="380" priority="17" stopIfTrue="1">
      <formula>$A21&lt;&gt;""</formula>
    </cfRule>
  </conditionalFormatting>
  <conditionalFormatting sqref="A22:DJ22">
    <cfRule type="expression" dxfId="379" priority="16" stopIfTrue="1">
      <formula>$A22&lt;&gt;""</formula>
    </cfRule>
  </conditionalFormatting>
  <conditionalFormatting sqref="A23:DJ23">
    <cfRule type="expression" dxfId="378" priority="15" stopIfTrue="1">
      <formula>$A23&lt;&gt;""</formula>
    </cfRule>
  </conditionalFormatting>
  <conditionalFormatting sqref="A24:DJ24">
    <cfRule type="expression" dxfId="377" priority="14" stopIfTrue="1">
      <formula>$A24&lt;&gt;""</formula>
    </cfRule>
  </conditionalFormatting>
  <conditionalFormatting sqref="A25:DJ25">
    <cfRule type="expression" dxfId="376" priority="13" stopIfTrue="1">
      <formula>$A25&lt;&gt;""</formula>
    </cfRule>
  </conditionalFormatting>
  <conditionalFormatting sqref="A26:DJ26">
    <cfRule type="expression" dxfId="375" priority="12" stopIfTrue="1">
      <formula>$A26&lt;&gt;""</formula>
    </cfRule>
  </conditionalFormatting>
  <conditionalFormatting sqref="A27:DJ27">
    <cfRule type="expression" dxfId="374" priority="11" stopIfTrue="1">
      <formula>$A27&lt;&gt;""</formula>
    </cfRule>
  </conditionalFormatting>
  <conditionalFormatting sqref="A28:DJ28">
    <cfRule type="expression" dxfId="373" priority="10" stopIfTrue="1">
      <formula>$A28&lt;&gt;""</formula>
    </cfRule>
  </conditionalFormatting>
  <conditionalFormatting sqref="A29:DJ29">
    <cfRule type="expression" dxfId="372" priority="9" stopIfTrue="1">
      <formula>$A29&lt;&gt;""</formula>
    </cfRule>
  </conditionalFormatting>
  <conditionalFormatting sqref="A30:DJ30">
    <cfRule type="expression" dxfId="371" priority="8" stopIfTrue="1">
      <formula>$A30&lt;&gt;""</formula>
    </cfRule>
  </conditionalFormatting>
  <conditionalFormatting sqref="A31:DJ31">
    <cfRule type="expression" dxfId="369" priority="6" stopIfTrue="1">
      <formula>$A31&lt;&gt;""</formula>
    </cfRule>
  </conditionalFormatting>
  <conditionalFormatting sqref="A32:DJ32">
    <cfRule type="expression" dxfId="368" priority="5" stopIfTrue="1">
      <formula>$A32&lt;&gt;""</formula>
    </cfRule>
  </conditionalFormatting>
  <conditionalFormatting sqref="A33:DJ33">
    <cfRule type="expression" dxfId="367" priority="4" stopIfTrue="1">
      <formula>$A33&lt;&gt;""</formula>
    </cfRule>
  </conditionalFormatting>
  <conditionalFormatting sqref="A34:DJ34">
    <cfRule type="expression" dxfId="366" priority="3" stopIfTrue="1">
      <formula>$A34&lt;&gt;""</formula>
    </cfRule>
  </conditionalFormatting>
  <conditionalFormatting sqref="A35:DJ35">
    <cfRule type="expression" dxfId="365" priority="2" stopIfTrue="1">
      <formula>$A35&lt;&gt;""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29" man="1"/>
    <brk id="21" min="1" max="29" man="1"/>
    <brk id="30" min="1" max="29" man="1"/>
    <brk id="38" min="1" max="29" man="1"/>
    <brk id="58" min="1" max="29" man="1"/>
    <brk id="66" min="1" max="29" man="1"/>
    <brk id="86" min="1" max="29" man="1"/>
    <brk id="94" min="1" max="2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335</v>
      </c>
      <c r="C7" s="78" t="s">
        <v>192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193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193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193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193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193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193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200</v>
      </c>
      <c r="B8" s="83" t="s">
        <v>300</v>
      </c>
      <c r="C8" s="80" t="s">
        <v>301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193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193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305</v>
      </c>
      <c r="B9" s="83" t="s">
        <v>308</v>
      </c>
      <c r="C9" s="80" t="s">
        <v>309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203</v>
      </c>
      <c r="B10" s="83" t="s">
        <v>314</v>
      </c>
      <c r="C10" s="80" t="s">
        <v>315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203</v>
      </c>
      <c r="B11" s="83" t="s">
        <v>320</v>
      </c>
      <c r="C11" s="80" t="s">
        <v>321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326</v>
      </c>
      <c r="C12" s="80" t="s">
        <v>327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72">
    <cfRule type="expression" dxfId="363" priority="32" stopIfTrue="1">
      <formula>$A13&lt;&gt;""</formula>
    </cfRule>
  </conditionalFormatting>
  <conditionalFormatting sqref="A12:DJ12">
    <cfRule type="expression" dxfId="362" priority="2" stopIfTrue="1">
      <formula>$A12&lt;&gt;""</formula>
    </cfRule>
  </conditionalFormatting>
  <conditionalFormatting sqref="A7:DJ7">
    <cfRule type="expression" dxfId="338" priority="1" stopIfTrue="1">
      <formula>$A7&lt;&gt;""</formula>
    </cfRule>
  </conditionalFormatting>
  <conditionalFormatting sqref="A8:DJ8">
    <cfRule type="expression" dxfId="337" priority="6" stopIfTrue="1">
      <formula>$A8&lt;&gt;""</formula>
    </cfRule>
  </conditionalFormatting>
  <conditionalFormatting sqref="A9:DJ9">
    <cfRule type="expression" dxfId="336" priority="5" stopIfTrue="1">
      <formula>$A9&lt;&gt;""</formula>
    </cfRule>
  </conditionalFormatting>
  <conditionalFormatting sqref="A10:DJ10">
    <cfRule type="expression" dxfId="335" priority="4" stopIfTrue="1">
      <formula>$A10&lt;&gt;""</formula>
    </cfRule>
  </conditionalFormatting>
  <conditionalFormatting sqref="A11:DJ11">
    <cfRule type="expression" dxfId="334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335</v>
      </c>
      <c r="C7" s="78" t="s">
        <v>192</v>
      </c>
      <c r="D7" s="79">
        <f>SUM($D$8:$D$35)</f>
        <v>36339</v>
      </c>
      <c r="E7" s="79">
        <f>SUM($E$8:$E$35)</f>
        <v>18248</v>
      </c>
      <c r="F7" s="79">
        <f>SUM($F$8:$F$35)</f>
        <v>18090</v>
      </c>
      <c r="G7" s="79">
        <f>SUM($G$8:$G$35)</f>
        <v>0</v>
      </c>
      <c r="H7" s="79">
        <f>SUM($H$8:$H$35)</f>
        <v>0</v>
      </c>
      <c r="I7" s="79">
        <f>SUM($I$8:$I$35)</f>
        <v>0</v>
      </c>
      <c r="J7" s="79">
        <f>SUM($J$8:$J$35)</f>
        <v>0</v>
      </c>
      <c r="K7" s="79">
        <f>SUM($K$8:$K$35)</f>
        <v>158</v>
      </c>
      <c r="L7" s="79">
        <f>SUM($L$8:$L$35)</f>
        <v>18091</v>
      </c>
      <c r="M7" s="79">
        <f>SUM($M$8:$M$35)</f>
        <v>0</v>
      </c>
      <c r="N7" s="79">
        <f>SUM($N$8:$N$35)</f>
        <v>0</v>
      </c>
      <c r="O7" s="79">
        <f>SUM($O$8:$O$35)</f>
        <v>0</v>
      </c>
      <c r="P7" s="79">
        <f>SUM($P$8:$P$35)</f>
        <v>0</v>
      </c>
      <c r="Q7" s="79">
        <f>SUM($Q$8:$Q$35)</f>
        <v>0</v>
      </c>
      <c r="R7" s="79">
        <f>SUM($R$8:$R$35)</f>
        <v>0</v>
      </c>
      <c r="S7" s="79">
        <f>SUM($S$8:$S$35)</f>
        <v>0</v>
      </c>
      <c r="T7" s="79">
        <f>SUM($T$8:$T$35)</f>
        <v>0</v>
      </c>
      <c r="U7" s="79">
        <f>SUM($U$8:$U$35)</f>
        <v>0</v>
      </c>
      <c r="V7" s="79">
        <f>SUM($V$8:$V$35)</f>
        <v>36339</v>
      </c>
      <c r="W7" s="79">
        <f>SUM($W$8:$W$35)</f>
        <v>18248</v>
      </c>
      <c r="X7" s="79">
        <f>SUM($X$8:$X$35)</f>
        <v>18090</v>
      </c>
      <c r="Y7" s="79">
        <f>SUM($Y$8:$Y$35)</f>
        <v>0</v>
      </c>
      <c r="Z7" s="79">
        <f>SUM($Z$8:$Z$35)</f>
        <v>0</v>
      </c>
      <c r="AA7" s="79">
        <f>SUM($AA$8:$AA$35)</f>
        <v>0</v>
      </c>
      <c r="AB7" s="79">
        <f>SUM($AB$8:$AB$35)</f>
        <v>0</v>
      </c>
      <c r="AC7" s="79">
        <f>SUM($AC$8:$AC$35)</f>
        <v>158</v>
      </c>
      <c r="AD7" s="79">
        <f>SUM($AD$8:$AD$35)</f>
        <v>18091</v>
      </c>
    </row>
    <row r="8" spans="1:30" s="8" customFormat="1" ht="12" customHeight="1">
      <c r="A8" s="80" t="s">
        <v>203</v>
      </c>
      <c r="B8" s="83" t="s">
        <v>201</v>
      </c>
      <c r="C8" s="80" t="s">
        <v>205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203</v>
      </c>
      <c r="B9" s="83" t="s">
        <v>210</v>
      </c>
      <c r="C9" s="80" t="s">
        <v>211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203</v>
      </c>
      <c r="B10" s="83" t="s">
        <v>215</v>
      </c>
      <c r="C10" s="80" t="s">
        <v>216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203</v>
      </c>
      <c r="B11" s="83" t="s">
        <v>217</v>
      </c>
      <c r="C11" s="80" t="s">
        <v>218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203</v>
      </c>
      <c r="B12" s="83" t="s">
        <v>220</v>
      </c>
      <c r="C12" s="80" t="s">
        <v>221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203</v>
      </c>
      <c r="B13" s="83" t="s">
        <v>224</v>
      </c>
      <c r="C13" s="80" t="s">
        <v>226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203</v>
      </c>
      <c r="B14" s="83" t="s">
        <v>228</v>
      </c>
      <c r="C14" s="80" t="s">
        <v>229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203</v>
      </c>
      <c r="B15" s="83" t="s">
        <v>234</v>
      </c>
      <c r="C15" s="80" t="s">
        <v>233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203</v>
      </c>
      <c r="B16" s="83" t="s">
        <v>236</v>
      </c>
      <c r="C16" s="80" t="s">
        <v>237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242</v>
      </c>
      <c r="C17" s="80" t="s">
        <v>243</v>
      </c>
      <c r="D17" s="84">
        <f>SUM(E17,+L17)</f>
        <v>36181</v>
      </c>
      <c r="E17" s="84">
        <v>18090</v>
      </c>
      <c r="F17" s="84">
        <v>18090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18091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36181</v>
      </c>
      <c r="W17" s="84">
        <v>18090</v>
      </c>
      <c r="X17" s="84">
        <v>18090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18091</v>
      </c>
    </row>
    <row r="18" spans="1:30" s="8" customFormat="1" ht="12" customHeight="1">
      <c r="A18" s="80" t="s">
        <v>203</v>
      </c>
      <c r="B18" s="83" t="s">
        <v>244</v>
      </c>
      <c r="C18" s="80" t="s">
        <v>245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251</v>
      </c>
      <c r="C19" s="80" t="s">
        <v>250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203</v>
      </c>
      <c r="B20" s="83" t="s">
        <v>253</v>
      </c>
      <c r="C20" s="80" t="s">
        <v>255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203</v>
      </c>
      <c r="B21" s="83" t="s">
        <v>257</v>
      </c>
      <c r="C21" s="80" t="s">
        <v>259</v>
      </c>
      <c r="D21" s="84">
        <f>SUM(E21,+L21)</f>
        <v>158</v>
      </c>
      <c r="E21" s="84">
        <v>158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158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158</v>
      </c>
      <c r="W21" s="84">
        <v>158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158</v>
      </c>
      <c r="AD21" s="84">
        <v>0</v>
      </c>
    </row>
    <row r="22" spans="1:30" s="8" customFormat="1" ht="12" customHeight="1">
      <c r="A22" s="80" t="s">
        <v>203</v>
      </c>
      <c r="B22" s="83" t="s">
        <v>264</v>
      </c>
      <c r="C22" s="80" t="s">
        <v>263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203</v>
      </c>
      <c r="B23" s="83" t="s">
        <v>268</v>
      </c>
      <c r="C23" s="80" t="s">
        <v>269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203</v>
      </c>
      <c r="B24" s="83" t="s">
        <v>271</v>
      </c>
      <c r="C24" s="80" t="s">
        <v>272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277</v>
      </c>
      <c r="B25" s="83" t="s">
        <v>275</v>
      </c>
      <c r="C25" s="80" t="s">
        <v>278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203</v>
      </c>
      <c r="B26" s="83" t="s">
        <v>282</v>
      </c>
      <c r="C26" s="80" t="s">
        <v>283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203</v>
      </c>
      <c r="B27" s="83" t="s">
        <v>286</v>
      </c>
      <c r="C27" s="80" t="s">
        <v>285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203</v>
      </c>
      <c r="B28" s="83" t="s">
        <v>290</v>
      </c>
      <c r="C28" s="80" t="s">
        <v>291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203</v>
      </c>
      <c r="B29" s="83" t="s">
        <v>292</v>
      </c>
      <c r="C29" s="80" t="s">
        <v>293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203</v>
      </c>
      <c r="B30" s="83" t="s">
        <v>298</v>
      </c>
      <c r="C30" s="80" t="s">
        <v>297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302</v>
      </c>
      <c r="C31" s="80" t="s">
        <v>304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市町村分担金内訳!D8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市町村分担金内訳!E8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310</v>
      </c>
      <c r="C32" s="80" t="s">
        <v>309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市町村分担金内訳!D9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市町村分担金内訳!E9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0" t="s">
        <v>203</v>
      </c>
      <c r="B33" s="83" t="s">
        <v>314</v>
      </c>
      <c r="C33" s="80" t="s">
        <v>316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市町村分担金内訳!D10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市町村分担金内訳!E10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203</v>
      </c>
      <c r="B34" s="83" t="s">
        <v>320</v>
      </c>
      <c r="C34" s="80" t="s">
        <v>321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市町村分担金内訳!D11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市町村分担金内訳!E11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0" t="s">
        <v>203</v>
      </c>
      <c r="B35" s="83" t="s">
        <v>326</v>
      </c>
      <c r="C35" s="80" t="s">
        <v>327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市町村分担金内訳!D12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市町村分担金内訳!E12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6:AD995">
    <cfRule type="expression" dxfId="331" priority="32" stopIfTrue="1">
      <formula>$A36&lt;&gt;""</formula>
    </cfRule>
  </conditionalFormatting>
  <conditionalFormatting sqref="A35:AD35">
    <cfRule type="expression" dxfId="330" priority="2" stopIfTrue="1">
      <formula>$A35&lt;&gt;""</formula>
    </cfRule>
  </conditionalFormatting>
  <conditionalFormatting sqref="A8:AD8">
    <cfRule type="expression" dxfId="329" priority="30" stopIfTrue="1">
      <formula>$A8&lt;&gt;""</formula>
    </cfRule>
  </conditionalFormatting>
  <conditionalFormatting sqref="A9:AD9">
    <cfRule type="expression" dxfId="328" priority="29" stopIfTrue="1">
      <formula>$A9&lt;&gt;""</formula>
    </cfRule>
  </conditionalFormatting>
  <conditionalFormatting sqref="A10:AD10">
    <cfRule type="expression" dxfId="327" priority="28" stopIfTrue="1">
      <formula>$A10&lt;&gt;""</formula>
    </cfRule>
  </conditionalFormatting>
  <conditionalFormatting sqref="A11:AD11">
    <cfRule type="expression" dxfId="326" priority="27" stopIfTrue="1">
      <formula>$A11&lt;&gt;""</formula>
    </cfRule>
  </conditionalFormatting>
  <conditionalFormatting sqref="A12:AD12">
    <cfRule type="expression" dxfId="325" priority="26" stopIfTrue="1">
      <formula>$A12&lt;&gt;""</formula>
    </cfRule>
  </conditionalFormatting>
  <conditionalFormatting sqref="A13:AD13">
    <cfRule type="expression" dxfId="324" priority="25" stopIfTrue="1">
      <formula>$A13&lt;&gt;""</formula>
    </cfRule>
  </conditionalFormatting>
  <conditionalFormatting sqref="A14:AD14">
    <cfRule type="expression" dxfId="323" priority="24" stopIfTrue="1">
      <formula>$A14&lt;&gt;""</formula>
    </cfRule>
  </conditionalFormatting>
  <conditionalFormatting sqref="A15:AD15">
    <cfRule type="expression" dxfId="322" priority="23" stopIfTrue="1">
      <formula>$A15&lt;&gt;""</formula>
    </cfRule>
  </conditionalFormatting>
  <conditionalFormatting sqref="A16:AD16">
    <cfRule type="expression" dxfId="321" priority="22" stopIfTrue="1">
      <formula>$A16&lt;&gt;""</formula>
    </cfRule>
  </conditionalFormatting>
  <conditionalFormatting sqref="A17:AD17">
    <cfRule type="expression" dxfId="320" priority="21" stopIfTrue="1">
      <formula>$A17&lt;&gt;""</formula>
    </cfRule>
  </conditionalFormatting>
  <conditionalFormatting sqref="A18:AD18">
    <cfRule type="expression" dxfId="319" priority="20" stopIfTrue="1">
      <formula>$A18&lt;&gt;""</formula>
    </cfRule>
  </conditionalFormatting>
  <conditionalFormatting sqref="A19:AD19">
    <cfRule type="expression" dxfId="318" priority="19" stopIfTrue="1">
      <formula>$A19&lt;&gt;""</formula>
    </cfRule>
  </conditionalFormatting>
  <conditionalFormatting sqref="A20:AD20">
    <cfRule type="expression" dxfId="317" priority="18" stopIfTrue="1">
      <formula>$A20&lt;&gt;""</formula>
    </cfRule>
  </conditionalFormatting>
  <conditionalFormatting sqref="A21:AD21">
    <cfRule type="expression" dxfId="316" priority="17" stopIfTrue="1">
      <formula>$A21&lt;&gt;""</formula>
    </cfRule>
  </conditionalFormatting>
  <conditionalFormatting sqref="A22:AD22">
    <cfRule type="expression" dxfId="315" priority="16" stopIfTrue="1">
      <formula>$A22&lt;&gt;""</formula>
    </cfRule>
  </conditionalFormatting>
  <conditionalFormatting sqref="A23:AD23">
    <cfRule type="expression" dxfId="314" priority="15" stopIfTrue="1">
      <formula>$A23&lt;&gt;""</formula>
    </cfRule>
  </conditionalFormatting>
  <conditionalFormatting sqref="A24:AD24">
    <cfRule type="expression" dxfId="313" priority="14" stopIfTrue="1">
      <formula>$A24&lt;&gt;""</formula>
    </cfRule>
  </conditionalFormatting>
  <conditionalFormatting sqref="A25:AD25">
    <cfRule type="expression" dxfId="312" priority="13" stopIfTrue="1">
      <formula>$A25&lt;&gt;""</formula>
    </cfRule>
  </conditionalFormatting>
  <conditionalFormatting sqref="A26:AD26">
    <cfRule type="expression" dxfId="311" priority="12" stopIfTrue="1">
      <formula>$A26&lt;&gt;""</formula>
    </cfRule>
  </conditionalFormatting>
  <conditionalFormatting sqref="A27:AD27">
    <cfRule type="expression" dxfId="310" priority="11" stopIfTrue="1">
      <formula>$A27&lt;&gt;""</formula>
    </cfRule>
  </conditionalFormatting>
  <conditionalFormatting sqref="A28:AD28">
    <cfRule type="expression" dxfId="309" priority="10" stopIfTrue="1">
      <formula>$A28&lt;&gt;""</formula>
    </cfRule>
  </conditionalFormatting>
  <conditionalFormatting sqref="A29:AD29">
    <cfRule type="expression" dxfId="308" priority="9" stopIfTrue="1">
      <formula>$A29&lt;&gt;""</formula>
    </cfRule>
  </conditionalFormatting>
  <conditionalFormatting sqref="A30:AD30">
    <cfRule type="expression" dxfId="307" priority="8" stopIfTrue="1">
      <formula>$A30&lt;&gt;""</formula>
    </cfRule>
  </conditionalFormatting>
  <conditionalFormatting sqref="A7:AD7">
    <cfRule type="expression" dxfId="306" priority="1" stopIfTrue="1">
      <formula>$A7&lt;&gt;""</formula>
    </cfRule>
  </conditionalFormatting>
  <conditionalFormatting sqref="A31:AD31">
    <cfRule type="expression" dxfId="305" priority="6" stopIfTrue="1">
      <formula>$A31&lt;&gt;""</formula>
    </cfRule>
  </conditionalFormatting>
  <conditionalFormatting sqref="A32:AD32">
    <cfRule type="expression" dxfId="304" priority="5" stopIfTrue="1">
      <formula>$A32&lt;&gt;""</formula>
    </cfRule>
  </conditionalFormatting>
  <conditionalFormatting sqref="A33:AD33">
    <cfRule type="expression" dxfId="303" priority="4" stopIfTrue="1">
      <formula>$A33&lt;&gt;""</formula>
    </cfRule>
  </conditionalFormatting>
  <conditionalFormatting sqref="A34:AD34">
    <cfRule type="expression" dxfId="302" priority="3" stopIfTrue="1">
      <formula>$A34&lt;&gt;""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34" man="1"/>
    <brk id="21" min="1" max="3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335</v>
      </c>
      <c r="C7" s="78" t="s">
        <v>192</v>
      </c>
      <c r="D7" s="79">
        <f>SUM($D$8:$D$35)</f>
        <v>0</v>
      </c>
      <c r="E7" s="79">
        <f>SUM($E$8:$E$35)</f>
        <v>0</v>
      </c>
      <c r="F7" s="79">
        <f>SUM($F$8:$F$35)</f>
        <v>0</v>
      </c>
      <c r="G7" s="79">
        <f>SUM($G$8:$G$35)</f>
        <v>0</v>
      </c>
      <c r="H7" s="79">
        <f>SUM($H$8:$H$35)</f>
        <v>0</v>
      </c>
      <c r="I7" s="79">
        <f>SUM($I$8:$I$35)</f>
        <v>0</v>
      </c>
      <c r="J7" s="79">
        <f>SUM($J$8:$J$35)</f>
        <v>0</v>
      </c>
      <c r="K7" s="79">
        <f>SUM($K$8:$K$35)</f>
        <v>0</v>
      </c>
      <c r="L7" s="79">
        <f>SUM($L$8:$L$35)</f>
        <v>36339</v>
      </c>
      <c r="M7" s="79">
        <f>SUM($M$8:$M$35)</f>
        <v>0</v>
      </c>
      <c r="N7" s="79">
        <f>SUM($N$8:$N$35)</f>
        <v>0</v>
      </c>
      <c r="O7" s="79">
        <f>SUM($O$8:$O$35)</f>
        <v>0</v>
      </c>
      <c r="P7" s="79">
        <f>SUM($P$8:$P$35)</f>
        <v>0</v>
      </c>
      <c r="Q7" s="79">
        <f>SUM($Q$8:$Q$35)</f>
        <v>0</v>
      </c>
      <c r="R7" s="79">
        <f>SUM($R$8:$R$35)</f>
        <v>0</v>
      </c>
      <c r="S7" s="79">
        <f>SUM($S$8:$S$35)</f>
        <v>0</v>
      </c>
      <c r="T7" s="79">
        <f>SUM($T$8:$T$35)</f>
        <v>0</v>
      </c>
      <c r="U7" s="79">
        <f>SUM($U$8:$U$35)</f>
        <v>0</v>
      </c>
      <c r="V7" s="79">
        <f>SUM($V$8:$V$35)</f>
        <v>0</v>
      </c>
      <c r="W7" s="79">
        <f>SUM($W$8:$W$35)</f>
        <v>36191</v>
      </c>
      <c r="X7" s="79">
        <f>SUM($X$8:$X$35)</f>
        <v>2507</v>
      </c>
      <c r="Y7" s="79">
        <f>SUM($Y$8:$Y$35)</f>
        <v>393</v>
      </c>
      <c r="Z7" s="79">
        <f>SUM($Z$8:$Z$35)</f>
        <v>14416</v>
      </c>
      <c r="AA7" s="79">
        <f>SUM($AA$8:$AA$35)</f>
        <v>18875</v>
      </c>
      <c r="AB7" s="79">
        <f>SUM($AB$8:$AB$35)</f>
        <v>0</v>
      </c>
      <c r="AC7" s="79">
        <f>SUM($AC$8:$AC$35)</f>
        <v>148</v>
      </c>
      <c r="AD7" s="79">
        <f>SUM($AD$8:$AD$35)</f>
        <v>0</v>
      </c>
      <c r="AE7" s="79">
        <f>SUM($AE$8:$AE$35)</f>
        <v>36339</v>
      </c>
      <c r="AF7" s="79">
        <f>SUM($AF$8:$AF$35)</f>
        <v>0</v>
      </c>
      <c r="AG7" s="79">
        <f>SUM($AG$8:$AG$35)</f>
        <v>0</v>
      </c>
      <c r="AH7" s="79">
        <f>SUM($AH$8:$AH$35)</f>
        <v>0</v>
      </c>
      <c r="AI7" s="79">
        <f>SUM($AI$8:$AI$35)</f>
        <v>0</v>
      </c>
      <c r="AJ7" s="79">
        <f>SUM($AJ$8:$AJ$35)</f>
        <v>0</v>
      </c>
      <c r="AK7" s="79">
        <f>SUM($AK$8:$AK$35)</f>
        <v>0</v>
      </c>
      <c r="AL7" s="79">
        <f>SUM($AL$8:$AL$35)</f>
        <v>0</v>
      </c>
      <c r="AM7" s="79">
        <f>SUM($AM$8:$AM$35)</f>
        <v>0</v>
      </c>
      <c r="AN7" s="79">
        <f>SUM($AN$8:$AN$35)</f>
        <v>0</v>
      </c>
      <c r="AO7" s="79">
        <f>SUM($AO$8:$AO$35)</f>
        <v>0</v>
      </c>
      <c r="AP7" s="79">
        <f>SUM($AP$8:$AP$35)</f>
        <v>0</v>
      </c>
      <c r="AQ7" s="79">
        <f>SUM($AQ$8:$AQ$35)</f>
        <v>0</v>
      </c>
      <c r="AR7" s="79">
        <f>SUM($AR$8:$AR$35)</f>
        <v>0</v>
      </c>
      <c r="AS7" s="79">
        <f>SUM($AS$8:$AS$35)</f>
        <v>0</v>
      </c>
      <c r="AT7" s="79">
        <f>SUM($AT$8:$AT$35)</f>
        <v>0</v>
      </c>
      <c r="AU7" s="79">
        <f>SUM($AU$8:$AU$35)</f>
        <v>0</v>
      </c>
      <c r="AV7" s="79">
        <f>SUM($AV$8:$AV$35)</f>
        <v>0</v>
      </c>
      <c r="AW7" s="79">
        <f>SUM($AW$8:$AW$35)</f>
        <v>0</v>
      </c>
      <c r="AX7" s="79">
        <f>SUM($AX$8:$AX$35)</f>
        <v>0</v>
      </c>
      <c r="AY7" s="79">
        <f>SUM($AY$8:$AY$35)</f>
        <v>0</v>
      </c>
      <c r="AZ7" s="79">
        <f>SUM($AZ$8:$AZ$35)</f>
        <v>0</v>
      </c>
      <c r="BA7" s="79">
        <f>SUM($BA$8:$BA$35)</f>
        <v>0</v>
      </c>
      <c r="BB7" s="79">
        <f>SUM($BB$8:$BB$35)</f>
        <v>0</v>
      </c>
      <c r="BC7" s="79">
        <f>SUM($BC$8:$BC$35)</f>
        <v>0</v>
      </c>
      <c r="BD7" s="79">
        <f>SUM($BD$8:$BD$35)</f>
        <v>0</v>
      </c>
      <c r="BE7" s="79">
        <f>SUM($BE$8:$BE$35)</f>
        <v>0</v>
      </c>
      <c r="BF7" s="79">
        <f>SUM($BF$8:$BF$35)</f>
        <v>0</v>
      </c>
      <c r="BG7" s="79">
        <f>SUM($BG$8:$BG$35)</f>
        <v>0</v>
      </c>
      <c r="BH7" s="79">
        <f>SUM($BH$8:$BH$35)</f>
        <v>0</v>
      </c>
      <c r="BI7" s="79">
        <f>SUM($BI$8:$BI$35)</f>
        <v>0</v>
      </c>
      <c r="BJ7" s="79">
        <f>SUM($BJ$8:$BJ$35)</f>
        <v>0</v>
      </c>
      <c r="BK7" s="79">
        <f>SUM($BK$8:$BK$35)</f>
        <v>0</v>
      </c>
      <c r="BL7" s="79">
        <f>SUM($BL$8:$BL$35)</f>
        <v>0</v>
      </c>
      <c r="BM7" s="79">
        <f>SUM($BM$8:$BM$35)</f>
        <v>0</v>
      </c>
      <c r="BN7" s="79">
        <f>SUM($BN$8:$BN$35)</f>
        <v>0</v>
      </c>
      <c r="BO7" s="79">
        <f>SUM($BO$8:$BO$35)</f>
        <v>0</v>
      </c>
      <c r="BP7" s="79">
        <f>SUM($BP$8:$BP$35)</f>
        <v>36339</v>
      </c>
      <c r="BQ7" s="79">
        <f>SUM($BQ$8:$BQ$35)</f>
        <v>0</v>
      </c>
      <c r="BR7" s="79">
        <f>SUM($BR$8:$BR$35)</f>
        <v>0</v>
      </c>
      <c r="BS7" s="79">
        <f>SUM($BS$8:$BS$35)</f>
        <v>0</v>
      </c>
      <c r="BT7" s="79">
        <f>SUM($BT$8:$BT$35)</f>
        <v>0</v>
      </c>
      <c r="BU7" s="79">
        <f>SUM($BU$8:$BU$35)</f>
        <v>0</v>
      </c>
      <c r="BV7" s="79">
        <f>SUM($BV$8:$BV$35)</f>
        <v>0</v>
      </c>
      <c r="BW7" s="79">
        <f>SUM($BW$8:$BW$35)</f>
        <v>0</v>
      </c>
      <c r="BX7" s="79">
        <f>SUM($BX$8:$BX$35)</f>
        <v>0</v>
      </c>
      <c r="BY7" s="79">
        <f>SUM($BY$8:$BY$35)</f>
        <v>0</v>
      </c>
      <c r="BZ7" s="79">
        <f>SUM($BZ$8:$BZ$35)</f>
        <v>0</v>
      </c>
      <c r="CA7" s="79">
        <f>SUM($CA$8:$CA$35)</f>
        <v>36191</v>
      </c>
      <c r="CB7" s="79">
        <f>SUM($CB$8:$CB$35)</f>
        <v>2507</v>
      </c>
      <c r="CC7" s="79">
        <f>SUM($CC$8:$CC$35)</f>
        <v>393</v>
      </c>
      <c r="CD7" s="79">
        <f>SUM($CD$8:$CD$35)</f>
        <v>14416</v>
      </c>
      <c r="CE7" s="79">
        <f>SUM($CE$8:$CE$35)</f>
        <v>18875</v>
      </c>
      <c r="CF7" s="79">
        <f>SUM($CF$8:$CF$35)</f>
        <v>0</v>
      </c>
      <c r="CG7" s="79">
        <f>SUM($CG$8:$CG$35)</f>
        <v>148</v>
      </c>
      <c r="CH7" s="79">
        <f>SUM($CH$8:$CH$35)</f>
        <v>0</v>
      </c>
      <c r="CI7" s="79">
        <f>SUM($CI$8:$CI$35)</f>
        <v>36339</v>
      </c>
    </row>
    <row r="8" spans="1:87" s="8" customFormat="1" ht="12" customHeight="1">
      <c r="A8" s="80" t="s">
        <v>200</v>
      </c>
      <c r="B8" s="83" t="s">
        <v>201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5" si="0">SUM(D8,AF8)</f>
        <v>0</v>
      </c>
      <c r="BI8" s="84">
        <f t="shared" ref="BI8:BI35" si="1">SUM(E8,AG8)</f>
        <v>0</v>
      </c>
      <c r="BJ8" s="84">
        <f t="shared" ref="BJ8:BJ35" si="2">SUM(F8,AH8)</f>
        <v>0</v>
      </c>
      <c r="BK8" s="84">
        <f t="shared" ref="BK8:BK35" si="3">SUM(G8,AI8)</f>
        <v>0</v>
      </c>
      <c r="BL8" s="84">
        <f t="shared" ref="BL8:BL35" si="4">SUM(H8,AJ8)</f>
        <v>0</v>
      </c>
      <c r="BM8" s="84">
        <f t="shared" ref="BM8:BM35" si="5">SUM(I8,AK8)</f>
        <v>0</v>
      </c>
      <c r="BN8" s="84">
        <f t="shared" ref="BN8:BN35" si="6">SUM(J8,AL8)</f>
        <v>0</v>
      </c>
      <c r="BO8" s="94">
        <f t="shared" ref="BO8:BO30" si="7">SUM(K8,AM8)</f>
        <v>0</v>
      </c>
      <c r="BP8" s="84">
        <f t="shared" ref="BP8:BP35" si="8">SUM(L8,AN8)</f>
        <v>0</v>
      </c>
      <c r="BQ8" s="84">
        <f t="shared" ref="BQ8:BQ35" si="9">SUM(M8,AO8)</f>
        <v>0</v>
      </c>
      <c r="BR8" s="84">
        <f t="shared" ref="BR8:BR35" si="10">SUM(N8,AP8)</f>
        <v>0</v>
      </c>
      <c r="BS8" s="84">
        <f t="shared" ref="BS8:BS35" si="11">SUM(O8,AQ8)</f>
        <v>0</v>
      </c>
      <c r="BT8" s="84">
        <f t="shared" ref="BT8:BT35" si="12">SUM(P8,AR8)</f>
        <v>0</v>
      </c>
      <c r="BU8" s="84">
        <f t="shared" ref="BU8:BU35" si="13">SUM(Q8,AS8)</f>
        <v>0</v>
      </c>
      <c r="BV8" s="84">
        <f t="shared" ref="BV8:BV35" si="14">SUM(R8,AT8)</f>
        <v>0</v>
      </c>
      <c r="BW8" s="84">
        <f t="shared" ref="BW8:BW35" si="15">SUM(S8,AU8)</f>
        <v>0</v>
      </c>
      <c r="BX8" s="84">
        <f t="shared" ref="BX8:BX35" si="16">SUM(T8,AV8)</f>
        <v>0</v>
      </c>
      <c r="BY8" s="84">
        <f t="shared" ref="BY8:BY35" si="17">SUM(U8,AW8)</f>
        <v>0</v>
      </c>
      <c r="BZ8" s="84">
        <f t="shared" ref="BZ8:BZ35" si="18">SUM(V8,AX8)</f>
        <v>0</v>
      </c>
      <c r="CA8" s="84">
        <f t="shared" ref="CA8:CA35" si="19">SUM(W8,AY8)</f>
        <v>0</v>
      </c>
      <c r="CB8" s="84">
        <f t="shared" ref="CB8:CB35" si="20">SUM(X8,AZ8)</f>
        <v>0</v>
      </c>
      <c r="CC8" s="84">
        <f t="shared" ref="CC8:CC35" si="21">SUM(Y8,BA8)</f>
        <v>0</v>
      </c>
      <c r="CD8" s="84">
        <f t="shared" ref="CD8:CD35" si="22">SUM(Z8,BB8)</f>
        <v>0</v>
      </c>
      <c r="CE8" s="84">
        <f t="shared" ref="CE8:CE35" si="23">SUM(AA8,BC8)</f>
        <v>0</v>
      </c>
      <c r="CF8" s="94">
        <f t="shared" ref="CF8:CF30" si="24">SUM(AB8,BD8)</f>
        <v>0</v>
      </c>
      <c r="CG8" s="84">
        <f t="shared" ref="CG8:CG35" si="25">SUM(AC8,BE8)</f>
        <v>0</v>
      </c>
      <c r="CH8" s="84">
        <f t="shared" ref="CH8:CH35" si="26">SUM(AD8,BF8)</f>
        <v>0</v>
      </c>
      <c r="CI8" s="84">
        <f t="shared" ref="CI8:CI35" si="27">SUM(AE8,BG8)</f>
        <v>0</v>
      </c>
    </row>
    <row r="9" spans="1:87" s="8" customFormat="1" ht="12" customHeight="1">
      <c r="A9" s="80" t="s">
        <v>200</v>
      </c>
      <c r="B9" s="83" t="s">
        <v>212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203</v>
      </c>
      <c r="B10" s="83" t="s">
        <v>213</v>
      </c>
      <c r="C10" s="80" t="s">
        <v>216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217</v>
      </c>
      <c r="C11" s="80" t="s">
        <v>218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203</v>
      </c>
      <c r="B12" s="83" t="s">
        <v>222</v>
      </c>
      <c r="C12" s="80" t="s">
        <v>221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203</v>
      </c>
      <c r="B13" s="83" t="s">
        <v>224</v>
      </c>
      <c r="C13" s="80" t="s">
        <v>226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203</v>
      </c>
      <c r="B14" s="83" t="s">
        <v>228</v>
      </c>
      <c r="C14" s="80" t="s">
        <v>230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203</v>
      </c>
      <c r="B15" s="83" t="s">
        <v>234</v>
      </c>
      <c r="C15" s="80" t="s">
        <v>235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203</v>
      </c>
      <c r="B16" s="83" t="s">
        <v>236</v>
      </c>
      <c r="C16" s="80" t="s">
        <v>237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240</v>
      </c>
      <c r="C17" s="80" t="s">
        <v>241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36181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36033</v>
      </c>
      <c r="X17" s="84">
        <v>2507</v>
      </c>
      <c r="Y17" s="84">
        <v>235</v>
      </c>
      <c r="Z17" s="84">
        <v>14416</v>
      </c>
      <c r="AA17" s="84">
        <v>18875</v>
      </c>
      <c r="AB17" s="94">
        <f>組合分担金内訳!E17</f>
        <v>0</v>
      </c>
      <c r="AC17" s="84">
        <v>148</v>
      </c>
      <c r="AD17" s="84">
        <v>0</v>
      </c>
      <c r="AE17" s="84">
        <v>36181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36181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36033</v>
      </c>
      <c r="CB17" s="84">
        <f t="shared" si="20"/>
        <v>2507</v>
      </c>
      <c r="CC17" s="84">
        <f t="shared" si="21"/>
        <v>235</v>
      </c>
      <c r="CD17" s="84">
        <f t="shared" si="22"/>
        <v>14416</v>
      </c>
      <c r="CE17" s="84">
        <f t="shared" si="23"/>
        <v>18875</v>
      </c>
      <c r="CF17" s="94">
        <f t="shared" si="24"/>
        <v>0</v>
      </c>
      <c r="CG17" s="84">
        <f t="shared" si="25"/>
        <v>148</v>
      </c>
      <c r="CH17" s="84">
        <f t="shared" si="26"/>
        <v>0</v>
      </c>
      <c r="CI17" s="84">
        <f t="shared" si="27"/>
        <v>36181</v>
      </c>
    </row>
    <row r="18" spans="1:87" s="8" customFormat="1" ht="12" customHeight="1">
      <c r="A18" s="80" t="s">
        <v>203</v>
      </c>
      <c r="B18" s="83" t="s">
        <v>246</v>
      </c>
      <c r="C18" s="80" t="s">
        <v>245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203</v>
      </c>
      <c r="B19" s="83" t="s">
        <v>249</v>
      </c>
      <c r="C19" s="80" t="s">
        <v>250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256</v>
      </c>
      <c r="C20" s="80" t="s">
        <v>254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203</v>
      </c>
      <c r="B21" s="83" t="s">
        <v>260</v>
      </c>
      <c r="C21" s="80" t="s">
        <v>258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158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158</v>
      </c>
      <c r="X21" s="84">
        <v>0</v>
      </c>
      <c r="Y21" s="84">
        <v>158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158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158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158</v>
      </c>
      <c r="CB21" s="84">
        <f t="shared" si="20"/>
        <v>0</v>
      </c>
      <c r="CC21" s="84">
        <f t="shared" si="21"/>
        <v>158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158</v>
      </c>
    </row>
    <row r="22" spans="1:87" s="8" customFormat="1" ht="12" customHeight="1">
      <c r="A22" s="80" t="s">
        <v>200</v>
      </c>
      <c r="B22" s="83" t="s">
        <v>262</v>
      </c>
      <c r="C22" s="80" t="s">
        <v>263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203</v>
      </c>
      <c r="B23" s="83" t="s">
        <v>268</v>
      </c>
      <c r="C23" s="80" t="s">
        <v>267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271</v>
      </c>
      <c r="C24" s="80" t="s">
        <v>273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203</v>
      </c>
      <c r="B25" s="83" t="s">
        <v>279</v>
      </c>
      <c r="C25" s="80" t="s">
        <v>276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280</v>
      </c>
      <c r="C26" s="80" t="s">
        <v>283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203</v>
      </c>
      <c r="B27" s="83" t="s">
        <v>284</v>
      </c>
      <c r="C27" s="80" t="s">
        <v>285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290</v>
      </c>
      <c r="C28" s="80" t="s">
        <v>291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292</v>
      </c>
      <c r="C29" s="80" t="s">
        <v>293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296</v>
      </c>
      <c r="C30" s="80" t="s">
        <v>299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305</v>
      </c>
      <c r="B31" s="83" t="s">
        <v>302</v>
      </c>
      <c r="C31" s="80" t="s">
        <v>303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305</v>
      </c>
      <c r="B32" s="83" t="s">
        <v>308</v>
      </c>
      <c r="C32" s="80" t="s">
        <v>309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314</v>
      </c>
      <c r="C33" s="80" t="s">
        <v>315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203</v>
      </c>
      <c r="B34" s="83" t="s">
        <v>322</v>
      </c>
      <c r="C34" s="80" t="s">
        <v>323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203</v>
      </c>
      <c r="B35" s="83" t="s">
        <v>328</v>
      </c>
      <c r="C35" s="80" t="s">
        <v>329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6:CI995">
    <cfRule type="expression" dxfId="299" priority="32" stopIfTrue="1">
      <formula>$A36&lt;&gt;""</formula>
    </cfRule>
  </conditionalFormatting>
  <conditionalFormatting sqref="A35:CI35">
    <cfRule type="expression" dxfId="298" priority="2" stopIfTrue="1">
      <formula>$A35&lt;&gt;""</formula>
    </cfRule>
  </conditionalFormatting>
  <conditionalFormatting sqref="A8:CI8">
    <cfRule type="expression" dxfId="297" priority="30" stopIfTrue="1">
      <formula>$A8&lt;&gt;""</formula>
    </cfRule>
  </conditionalFormatting>
  <conditionalFormatting sqref="A9:CI9">
    <cfRule type="expression" dxfId="296" priority="29" stopIfTrue="1">
      <formula>$A9&lt;&gt;""</formula>
    </cfRule>
  </conditionalFormatting>
  <conditionalFormatting sqref="A10:CI10">
    <cfRule type="expression" dxfId="295" priority="28" stopIfTrue="1">
      <formula>$A10&lt;&gt;""</formula>
    </cfRule>
  </conditionalFormatting>
  <conditionalFormatting sqref="A11:CI11">
    <cfRule type="expression" dxfId="294" priority="27" stopIfTrue="1">
      <formula>$A11&lt;&gt;""</formula>
    </cfRule>
  </conditionalFormatting>
  <conditionalFormatting sqref="A12:CI12">
    <cfRule type="expression" dxfId="293" priority="26" stopIfTrue="1">
      <formula>$A12&lt;&gt;""</formula>
    </cfRule>
  </conditionalFormatting>
  <conditionalFormatting sqref="A13:CI13">
    <cfRule type="expression" dxfId="292" priority="25" stopIfTrue="1">
      <formula>$A13&lt;&gt;""</formula>
    </cfRule>
  </conditionalFormatting>
  <conditionalFormatting sqref="A14:CI14">
    <cfRule type="expression" dxfId="291" priority="24" stopIfTrue="1">
      <formula>$A14&lt;&gt;""</formula>
    </cfRule>
  </conditionalFormatting>
  <conditionalFormatting sqref="A15:CI15">
    <cfRule type="expression" dxfId="290" priority="23" stopIfTrue="1">
      <formula>$A15&lt;&gt;""</formula>
    </cfRule>
  </conditionalFormatting>
  <conditionalFormatting sqref="A16:CI16">
    <cfRule type="expression" dxfId="289" priority="22" stopIfTrue="1">
      <formula>$A16&lt;&gt;""</formula>
    </cfRule>
  </conditionalFormatting>
  <conditionalFormatting sqref="A17:CI17">
    <cfRule type="expression" dxfId="288" priority="21" stopIfTrue="1">
      <formula>$A17&lt;&gt;""</formula>
    </cfRule>
  </conditionalFormatting>
  <conditionalFormatting sqref="A18:CI18">
    <cfRule type="expression" dxfId="287" priority="20" stopIfTrue="1">
      <formula>$A18&lt;&gt;""</formula>
    </cfRule>
  </conditionalFormatting>
  <conditionalFormatting sqref="A19:CI19">
    <cfRule type="expression" dxfId="286" priority="19" stopIfTrue="1">
      <formula>$A19&lt;&gt;""</formula>
    </cfRule>
  </conditionalFormatting>
  <conditionalFormatting sqref="A20:CI20">
    <cfRule type="expression" dxfId="285" priority="18" stopIfTrue="1">
      <formula>$A20&lt;&gt;""</formula>
    </cfRule>
  </conditionalFormatting>
  <conditionalFormatting sqref="A21:CI21">
    <cfRule type="expression" dxfId="284" priority="17" stopIfTrue="1">
      <formula>$A21&lt;&gt;""</formula>
    </cfRule>
  </conditionalFormatting>
  <conditionalFormatting sqref="A22:CI22">
    <cfRule type="expression" dxfId="283" priority="16" stopIfTrue="1">
      <formula>$A22&lt;&gt;""</formula>
    </cfRule>
  </conditionalFormatting>
  <conditionalFormatting sqref="A23:CI23">
    <cfRule type="expression" dxfId="282" priority="15" stopIfTrue="1">
      <formula>$A23&lt;&gt;""</formula>
    </cfRule>
  </conditionalFormatting>
  <conditionalFormatting sqref="A24:CI24">
    <cfRule type="expression" dxfId="281" priority="14" stopIfTrue="1">
      <formula>$A24&lt;&gt;""</formula>
    </cfRule>
  </conditionalFormatting>
  <conditionalFormatting sqref="A25:CI25">
    <cfRule type="expression" dxfId="280" priority="13" stopIfTrue="1">
      <formula>$A25&lt;&gt;""</formula>
    </cfRule>
  </conditionalFormatting>
  <conditionalFormatting sqref="A26:CI26">
    <cfRule type="expression" dxfId="279" priority="12" stopIfTrue="1">
      <formula>$A26&lt;&gt;""</formula>
    </cfRule>
  </conditionalFormatting>
  <conditionalFormatting sqref="A27:CI27">
    <cfRule type="expression" dxfId="278" priority="11" stopIfTrue="1">
      <formula>$A27&lt;&gt;""</formula>
    </cfRule>
  </conditionalFormatting>
  <conditionalFormatting sqref="A28:CI28">
    <cfRule type="expression" dxfId="277" priority="10" stopIfTrue="1">
      <formula>$A28&lt;&gt;""</formula>
    </cfRule>
  </conditionalFormatting>
  <conditionalFormatting sqref="A29:CI29">
    <cfRule type="expression" dxfId="276" priority="9" stopIfTrue="1">
      <formula>$A29&lt;&gt;""</formula>
    </cfRule>
  </conditionalFormatting>
  <conditionalFormatting sqref="A30:CI30">
    <cfRule type="expression" dxfId="275" priority="8" stopIfTrue="1">
      <formula>$A30&lt;&gt;""</formula>
    </cfRule>
  </conditionalFormatting>
  <conditionalFormatting sqref="A7:CI7">
    <cfRule type="expression" dxfId="274" priority="1" stopIfTrue="1">
      <formula>$A7&lt;&gt;""</formula>
    </cfRule>
  </conditionalFormatting>
  <conditionalFormatting sqref="A31:CI31">
    <cfRule type="expression" dxfId="273" priority="6" stopIfTrue="1">
      <formula>$A31&lt;&gt;""</formula>
    </cfRule>
  </conditionalFormatting>
  <conditionalFormatting sqref="A32:CI32">
    <cfRule type="expression" dxfId="272" priority="5" stopIfTrue="1">
      <formula>$A32&lt;&gt;""</formula>
    </cfRule>
  </conditionalFormatting>
  <conditionalFormatting sqref="A33:CI33">
    <cfRule type="expression" dxfId="271" priority="4" stopIfTrue="1">
      <formula>$A33&lt;&gt;""</formula>
    </cfRule>
  </conditionalFormatting>
  <conditionalFormatting sqref="A34:CI34">
    <cfRule type="expression" dxfId="270" priority="3" stopIfTrue="1">
      <formula>$A34&lt;&gt;""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34" man="1"/>
    <brk id="67" min="1" max="3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335</v>
      </c>
      <c r="C7" s="78" t="s">
        <v>192</v>
      </c>
      <c r="D7" s="101">
        <f>SUM($D$8:$D$30)</f>
        <v>0</v>
      </c>
      <c r="E7" s="101">
        <f>SUM($E$8:$E$30)</f>
        <v>0</v>
      </c>
      <c r="F7" s="101">
        <f>SUM($F$8:$F$30)</f>
        <v>0</v>
      </c>
      <c r="G7" s="101">
        <f>SUM($G$8:$G$30)</f>
        <v>0</v>
      </c>
      <c r="H7" s="101">
        <f>SUM($H$8:$H$30)</f>
        <v>0</v>
      </c>
      <c r="I7" s="101">
        <f>SUM($I$8:$I$30)</f>
        <v>0</v>
      </c>
      <c r="J7" s="101">
        <f>COUNTIF($J$8:$J$30,"&lt;&gt;") - COUNTIF($J$8:$J$30,"&lt; &gt;")</f>
        <v>0</v>
      </c>
      <c r="K7" s="101">
        <f>COUNTIF($K$8:$K$30,"&lt;&gt;") - COUNTIF($K$8:$K$30,"&lt; &gt;")</f>
        <v>0</v>
      </c>
      <c r="L7" s="101">
        <f>SUM($L$8:$L$30)</f>
        <v>0</v>
      </c>
      <c r="M7" s="101">
        <f>SUM($M$8:$M$30)</f>
        <v>0</v>
      </c>
      <c r="N7" s="101">
        <f>SUM($N$8:$N$30)</f>
        <v>0</v>
      </c>
      <c r="O7" s="101">
        <f>SUM($O$8:$O$30)</f>
        <v>0</v>
      </c>
      <c r="P7" s="101">
        <f>SUM($P$8:$P$30)</f>
        <v>0</v>
      </c>
      <c r="Q7" s="101">
        <f>SUM($Q$8:$Q$30)</f>
        <v>0</v>
      </c>
      <c r="R7" s="101">
        <f>COUNTIF($R$8:$R$30,"&lt;&gt;") - COUNTIF($R$8:$R$30,"&lt; &gt;")</f>
        <v>0</v>
      </c>
      <c r="S7" s="101">
        <f>COUNTIF($S$8:$S$30,"&lt;&gt;") - COUNTIF($S$8:$S$30,"&lt; &gt;")</f>
        <v>0</v>
      </c>
      <c r="T7" s="101">
        <f>SUM($T$8:$T$30)</f>
        <v>0</v>
      </c>
      <c r="U7" s="101">
        <f>SUM($U$8:$U$30)</f>
        <v>0</v>
      </c>
      <c r="V7" s="101">
        <f>SUM($V$8:$V$30)</f>
        <v>0</v>
      </c>
      <c r="W7" s="101">
        <f>SUM($W$8:$W$30)</f>
        <v>0</v>
      </c>
      <c r="X7" s="101">
        <f>SUM($X$8:$X$30)</f>
        <v>0</v>
      </c>
      <c r="Y7" s="101">
        <f>SUM($Y$8:$Y$30)</f>
        <v>0</v>
      </c>
      <c r="Z7" s="101">
        <f>COUNTIF($Z$8:$Z$30,"&lt;&gt;") - COUNTIF($Z$8:$Z$30,"&lt; &gt;")</f>
        <v>0</v>
      </c>
      <c r="AA7" s="101">
        <f>COUNTIF($AA$8:$AA$30,"&lt;&gt;") - COUNTIF($AA$8:$AA$30,"&lt; &gt;")</f>
        <v>0</v>
      </c>
      <c r="AB7" s="101">
        <f>SUM($AB$8:$AB$30)</f>
        <v>0</v>
      </c>
      <c r="AC7" s="101">
        <f>SUM($AC$8:$AC$30)</f>
        <v>0</v>
      </c>
      <c r="AD7" s="101">
        <f>SUM($AD$8:$AD$30)</f>
        <v>0</v>
      </c>
      <c r="AE7" s="101">
        <f>SUM($AE$8:$AE$30)</f>
        <v>0</v>
      </c>
      <c r="AF7" s="101">
        <f>SUM($AF$8:$AF$30)</f>
        <v>0</v>
      </c>
      <c r="AG7" s="101">
        <f>SUM($AG$8:$AG$30)</f>
        <v>0</v>
      </c>
      <c r="AH7" s="101">
        <f>COUNTIF($AH$8:$AH$30,"&lt;&gt;") - COUNTIF($AH$8:$AH$30,"&lt; &gt;")</f>
        <v>0</v>
      </c>
      <c r="AI7" s="101">
        <f>COUNTIF($AI$8:$AI$30,"&lt;&gt;") - COUNTIF($AI$8:$AI$30,"&lt; &gt;")</f>
        <v>0</v>
      </c>
      <c r="AJ7" s="101">
        <f>SUM($AJ$8:$AJ$30)</f>
        <v>0</v>
      </c>
      <c r="AK7" s="101">
        <f>SUM($AK$8:$AK$30)</f>
        <v>0</v>
      </c>
      <c r="AL7" s="101">
        <f>SUM($AL$8:$AL$30)</f>
        <v>0</v>
      </c>
      <c r="AM7" s="101">
        <f>SUM($AM$8:$AM$30)</f>
        <v>0</v>
      </c>
      <c r="AN7" s="101">
        <f>SUM($AN$8:$AN$30)</f>
        <v>0</v>
      </c>
      <c r="AO7" s="101">
        <f>SUM($AO$8:$AO$30)</f>
        <v>0</v>
      </c>
      <c r="AP7" s="101">
        <f>COUNTIF($AP$8:$AP$30,"&lt;&gt;") - COUNTIF($AP$8:$AP$30,"&lt; &gt;")</f>
        <v>0</v>
      </c>
      <c r="AQ7" s="101">
        <f>COUNTIF($AQ$8:$AQ$30,"&lt;&gt;") - COUNTIF($AQ$8:$AQ$30,"&lt; &gt;")</f>
        <v>0</v>
      </c>
      <c r="AR7" s="101">
        <f>SUM($AR$8:$AR$30)</f>
        <v>0</v>
      </c>
      <c r="AS7" s="101">
        <f>SUM($AS$8:$AS$30)</f>
        <v>0</v>
      </c>
      <c r="AT7" s="101">
        <f>SUM($AT$8:$AT$30)</f>
        <v>0</v>
      </c>
      <c r="AU7" s="101">
        <f>SUM($AU$8:$AU$30)</f>
        <v>0</v>
      </c>
      <c r="AV7" s="101">
        <f>SUM($AV$8:$AV$30)</f>
        <v>0</v>
      </c>
      <c r="AW7" s="101">
        <f>SUM($AW$8:$AW$30)</f>
        <v>0</v>
      </c>
      <c r="AX7" s="101">
        <f>COUNTIF($AX$8:$AX$30,"&lt;&gt;") - COUNTIF($AX$8:$AX$30,"&lt; &gt;")</f>
        <v>0</v>
      </c>
      <c r="AY7" s="101">
        <f>COUNTIF($AY$8:$AY$30,"&lt;&gt;") - COUNTIF($AY$8:$AY$30,"&lt; &gt;")</f>
        <v>0</v>
      </c>
      <c r="AZ7" s="101">
        <f>SUM($AZ$8:$AZ$30)</f>
        <v>0</v>
      </c>
      <c r="BA7" s="101">
        <f>SUM($BA$8:$BA$30)</f>
        <v>0</v>
      </c>
      <c r="BB7" s="101">
        <f>SUM($BB$8:$BB$30)</f>
        <v>0</v>
      </c>
      <c r="BC7" s="101">
        <f>SUM($BC$8:$BC$30)</f>
        <v>0</v>
      </c>
      <c r="BD7" s="101">
        <f>SUM($BD$8:$BD$30)</f>
        <v>0</v>
      </c>
      <c r="BE7" s="101">
        <f>SUM($BE$8:$BE$30)</f>
        <v>0</v>
      </c>
    </row>
    <row r="8" spans="1:57" s="8" customFormat="1" ht="12" customHeight="1">
      <c r="A8" s="80" t="s">
        <v>206</v>
      </c>
      <c r="B8" s="83" t="s">
        <v>201</v>
      </c>
      <c r="C8" s="80" t="s">
        <v>207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212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215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217</v>
      </c>
      <c r="C11" s="80" t="s">
        <v>219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220</v>
      </c>
      <c r="C12" s="80" t="s">
        <v>223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227</v>
      </c>
      <c r="C13" s="80" t="s">
        <v>225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231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232</v>
      </c>
      <c r="C15" s="80" t="s">
        <v>235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238</v>
      </c>
      <c r="C16" s="80" t="s">
        <v>239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242</v>
      </c>
      <c r="C17" s="80" t="s">
        <v>243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247</v>
      </c>
      <c r="C18" s="80" t="s">
        <v>248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251</v>
      </c>
      <c r="C19" s="80" t="s">
        <v>252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256</v>
      </c>
      <c r="C20" s="80" t="s">
        <v>254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200</v>
      </c>
      <c r="B21" s="83" t="s">
        <v>261</v>
      </c>
      <c r="C21" s="80" t="s">
        <v>258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262</v>
      </c>
      <c r="C22" s="80" t="s">
        <v>265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270</v>
      </c>
      <c r="B23" s="83" t="s">
        <v>266</v>
      </c>
      <c r="C23" s="80" t="s">
        <v>267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200</v>
      </c>
      <c r="B24" s="83" t="s">
        <v>274</v>
      </c>
      <c r="C24" s="80" t="s">
        <v>273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200</v>
      </c>
      <c r="B25" s="83" t="s">
        <v>275</v>
      </c>
      <c r="C25" s="80" t="s">
        <v>278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280</v>
      </c>
      <c r="C26" s="80" t="s">
        <v>281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200</v>
      </c>
      <c r="B27" s="83" t="s">
        <v>284</v>
      </c>
      <c r="C27" s="80" t="s">
        <v>287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200</v>
      </c>
      <c r="B28" s="83" t="s">
        <v>288</v>
      </c>
      <c r="C28" s="80" t="s">
        <v>289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200</v>
      </c>
      <c r="B29" s="83" t="s">
        <v>294</v>
      </c>
      <c r="C29" s="80" t="s">
        <v>295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200</v>
      </c>
      <c r="B30" s="83" t="s">
        <v>296</v>
      </c>
      <c r="C30" s="80" t="s">
        <v>299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6:BE995">
    <cfRule type="expression" dxfId="267" priority="32" stopIfTrue="1">
      <formula>$A36&lt;&gt;""</formula>
    </cfRule>
  </conditionalFormatting>
  <conditionalFormatting sqref="A35:BE35">
    <cfRule type="expression" dxfId="266" priority="2" stopIfTrue="1">
      <formula>$A35&lt;&gt;""</formula>
    </cfRule>
  </conditionalFormatting>
  <conditionalFormatting sqref="A8:BE8">
    <cfRule type="expression" dxfId="265" priority="30" stopIfTrue="1">
      <formula>$A8&lt;&gt;""</formula>
    </cfRule>
  </conditionalFormatting>
  <conditionalFormatting sqref="A9:BE9">
    <cfRule type="expression" dxfId="264" priority="29" stopIfTrue="1">
      <formula>$A9&lt;&gt;""</formula>
    </cfRule>
  </conditionalFormatting>
  <conditionalFormatting sqref="A10:BE10">
    <cfRule type="expression" dxfId="263" priority="28" stopIfTrue="1">
      <formula>$A10&lt;&gt;""</formula>
    </cfRule>
  </conditionalFormatting>
  <conditionalFormatting sqref="A11:BE11">
    <cfRule type="expression" dxfId="262" priority="27" stopIfTrue="1">
      <formula>$A11&lt;&gt;""</formula>
    </cfRule>
  </conditionalFormatting>
  <conditionalFormatting sqref="A12:BE12">
    <cfRule type="expression" dxfId="261" priority="26" stopIfTrue="1">
      <formula>$A12&lt;&gt;""</formula>
    </cfRule>
  </conditionalFormatting>
  <conditionalFormatting sqref="A13:BE13">
    <cfRule type="expression" dxfId="260" priority="25" stopIfTrue="1">
      <formula>$A13&lt;&gt;""</formula>
    </cfRule>
  </conditionalFormatting>
  <conditionalFormatting sqref="A14:BE14">
    <cfRule type="expression" dxfId="259" priority="24" stopIfTrue="1">
      <formula>$A14&lt;&gt;""</formula>
    </cfRule>
  </conditionalFormatting>
  <conditionalFormatting sqref="A15:BE15">
    <cfRule type="expression" dxfId="258" priority="23" stopIfTrue="1">
      <formula>$A15&lt;&gt;""</formula>
    </cfRule>
  </conditionalFormatting>
  <conditionalFormatting sqref="A16:BE16">
    <cfRule type="expression" dxfId="257" priority="22" stopIfTrue="1">
      <formula>$A16&lt;&gt;""</formula>
    </cfRule>
  </conditionalFormatting>
  <conditionalFormatting sqref="A17:BE17">
    <cfRule type="expression" dxfId="256" priority="21" stopIfTrue="1">
      <formula>$A17&lt;&gt;""</formula>
    </cfRule>
  </conditionalFormatting>
  <conditionalFormatting sqref="A18:BE18">
    <cfRule type="expression" dxfId="255" priority="20" stopIfTrue="1">
      <formula>$A18&lt;&gt;""</formula>
    </cfRule>
  </conditionalFormatting>
  <conditionalFormatting sqref="A19:BE19">
    <cfRule type="expression" dxfId="254" priority="19" stopIfTrue="1">
      <formula>$A19&lt;&gt;""</formula>
    </cfRule>
  </conditionalFormatting>
  <conditionalFormatting sqref="A20:BE20">
    <cfRule type="expression" dxfId="253" priority="18" stopIfTrue="1">
      <formula>$A20&lt;&gt;""</formula>
    </cfRule>
  </conditionalFormatting>
  <conditionalFormatting sqref="A21:BE21">
    <cfRule type="expression" dxfId="252" priority="17" stopIfTrue="1">
      <formula>$A21&lt;&gt;""</formula>
    </cfRule>
  </conditionalFormatting>
  <conditionalFormatting sqref="A22:BE22">
    <cfRule type="expression" dxfId="251" priority="16" stopIfTrue="1">
      <formula>$A22&lt;&gt;""</formula>
    </cfRule>
  </conditionalFormatting>
  <conditionalFormatting sqref="A23:BE23">
    <cfRule type="expression" dxfId="250" priority="15" stopIfTrue="1">
      <formula>$A23&lt;&gt;""</formula>
    </cfRule>
  </conditionalFormatting>
  <conditionalFormatting sqref="A24:BE24">
    <cfRule type="expression" dxfId="249" priority="14" stopIfTrue="1">
      <formula>$A24&lt;&gt;""</formula>
    </cfRule>
  </conditionalFormatting>
  <conditionalFormatting sqref="A25:BE25">
    <cfRule type="expression" dxfId="248" priority="13" stopIfTrue="1">
      <formula>$A25&lt;&gt;""</formula>
    </cfRule>
  </conditionalFormatting>
  <conditionalFormatting sqref="A26:BE26">
    <cfRule type="expression" dxfId="247" priority="12" stopIfTrue="1">
      <formula>$A26&lt;&gt;""</formula>
    </cfRule>
  </conditionalFormatting>
  <conditionalFormatting sqref="A27:BE27">
    <cfRule type="expression" dxfId="246" priority="11" stopIfTrue="1">
      <formula>$A27&lt;&gt;""</formula>
    </cfRule>
  </conditionalFormatting>
  <conditionalFormatting sqref="A28:BE28">
    <cfRule type="expression" dxfId="245" priority="10" stopIfTrue="1">
      <formula>$A28&lt;&gt;""</formula>
    </cfRule>
  </conditionalFormatting>
  <conditionalFormatting sqref="A29:BE29">
    <cfRule type="expression" dxfId="244" priority="9" stopIfTrue="1">
      <formula>$A29&lt;&gt;""</formula>
    </cfRule>
  </conditionalFormatting>
  <conditionalFormatting sqref="A30:BE30">
    <cfRule type="expression" dxfId="243" priority="8" stopIfTrue="1">
      <formula>$A30&lt;&gt;""</formula>
    </cfRule>
  </conditionalFormatting>
  <conditionalFormatting sqref="A7:BE7">
    <cfRule type="expression" dxfId="242" priority="1" stopIfTrue="1">
      <formula>$A7&lt;&gt;""</formula>
    </cfRule>
  </conditionalFormatting>
  <conditionalFormatting sqref="A31:BE31">
    <cfRule type="expression" dxfId="241" priority="6" stopIfTrue="1">
      <formula>$A31&lt;&gt;""</formula>
    </cfRule>
  </conditionalFormatting>
  <conditionalFormatting sqref="A32:BE32">
    <cfRule type="expression" dxfId="240" priority="5" stopIfTrue="1">
      <formula>$A32&lt;&gt;""</formula>
    </cfRule>
  </conditionalFormatting>
  <conditionalFormatting sqref="A33:BE33">
    <cfRule type="expression" dxfId="239" priority="4" stopIfTrue="1">
      <formula>$A33&lt;&gt;""</formula>
    </cfRule>
  </conditionalFormatting>
  <conditionalFormatting sqref="A34:BE34">
    <cfRule type="expression" dxfId="238" priority="3" stopIfTrue="1">
      <formula>$A34&lt;&gt;""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29" man="1"/>
    <brk id="17" min="1" max="29" man="1"/>
    <brk id="25" min="1" max="29" man="1"/>
    <brk id="33" min="1" max="29" man="1"/>
    <brk id="41" min="1" max="29" man="1"/>
    <brk id="49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335</v>
      </c>
      <c r="C7" s="78" t="s">
        <v>192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200</v>
      </c>
      <c r="B8" s="83" t="s">
        <v>306</v>
      </c>
      <c r="C8" s="80" t="s">
        <v>307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311</v>
      </c>
      <c r="B9" s="83" t="s">
        <v>312</v>
      </c>
      <c r="C9" s="80" t="s">
        <v>313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317</v>
      </c>
      <c r="B10" s="83" t="s">
        <v>318</v>
      </c>
      <c r="C10" s="80" t="s">
        <v>319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305</v>
      </c>
      <c r="B11" s="83" t="s">
        <v>324</v>
      </c>
      <c r="C11" s="80" t="s">
        <v>325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330</v>
      </c>
      <c r="B12" s="83" t="s">
        <v>328</v>
      </c>
      <c r="C12" s="80" t="s">
        <v>331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72">
    <cfRule type="expression" dxfId="235" priority="222" stopIfTrue="1">
      <formula>$A13&lt;&gt;""</formula>
    </cfRule>
  </conditionalFormatting>
  <conditionalFormatting sqref="BN12:BQ12">
    <cfRule type="expression" dxfId="205" priority="16" stopIfTrue="1">
      <formula>$A26&lt;&gt;""</formula>
    </cfRule>
  </conditionalFormatting>
  <conditionalFormatting sqref="A7:DU7">
    <cfRule type="expression" dxfId="204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2022-07-27T01:51:53Z</cp:lastPrinted>
  <dcterms:created xsi:type="dcterms:W3CDTF">2008-01-24T06:28:57Z</dcterms:created>
  <dcterms:modified xsi:type="dcterms:W3CDTF">2022-12-16T01:34:09Z</dcterms:modified>
</cp:coreProperties>
</file>