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7福島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ごみ処理概要!$2:$46</definedName>
    <definedName name="_xlnm.Print_Area" localSheetId="23">ごみ処理量内訳!$2:$46</definedName>
    <definedName name="_xlnm.Print_Area" localSheetId="9">'ごみ搬入量内訳(セメント)'!$2:$46</definedName>
    <definedName name="_xlnm.Print_Area" localSheetId="11">'ごみ搬入量内訳(その他)'!$2:$46</definedName>
    <definedName name="_xlnm.Print_Area" localSheetId="7">'ごみ搬入量内訳(メタン化)'!$2:$46</definedName>
    <definedName name="_xlnm.Print_Area" localSheetId="13">'ごみ搬入量内訳(海洋投入)'!$2:$46</definedName>
    <definedName name="_xlnm.Print_Area" localSheetId="10">'ごみ搬入量内訳(資源化等)'!$2:$46</definedName>
    <definedName name="_xlnm.Print_Area" localSheetId="6">'ごみ搬入量内訳(飼料化)'!$2:$46</definedName>
    <definedName name="_xlnm.Print_Area" localSheetId="3">'ごみ搬入量内訳(焼却)'!$2:$46</definedName>
    <definedName name="_xlnm.Print_Area" localSheetId="4">'ごみ搬入量内訳(粗大)'!$2:$46</definedName>
    <definedName name="_xlnm.Print_Area" localSheetId="1">'ごみ搬入量内訳(総括)'!$2:$46</definedName>
    <definedName name="_xlnm.Print_Area" localSheetId="5">'ごみ搬入量内訳(堆肥化)'!$2:$46</definedName>
    <definedName name="_xlnm.Print_Area" localSheetId="2">'ごみ搬入量内訳(直接資源化)'!$2:$46</definedName>
    <definedName name="_xlnm.Print_Area" localSheetId="12">'ごみ搬入量内訳(直接埋立)'!$2:$46</definedName>
    <definedName name="_xlnm.Print_Area" localSheetId="8">'ごみ搬入量内訳(燃料化)'!$2:$46</definedName>
    <definedName name="_xlnm.Print_Area" localSheetId="21">'施設資源化量内訳(セメント)'!$2:$46</definedName>
    <definedName name="_xlnm.Print_Area" localSheetId="19">'施設資源化量内訳(メタン化)'!$2:$46</definedName>
    <definedName name="_xlnm.Print_Area" localSheetId="22">'施設資源化量内訳(資源化等)'!$2:$46</definedName>
    <definedName name="_xlnm.Print_Area" localSheetId="18">'施設資源化量内訳(飼料化)'!$2:$46</definedName>
    <definedName name="_xlnm.Print_Area" localSheetId="15">'施設資源化量内訳(焼却)'!$2:$46</definedName>
    <definedName name="_xlnm.Print_Area" localSheetId="16">'施設資源化量内訳(粗大)'!$2:$46</definedName>
    <definedName name="_xlnm.Print_Area" localSheetId="17">'施設資源化量内訳(堆肥化)'!$2:$46</definedName>
    <definedName name="_xlnm.Print_Area" localSheetId="20">'施設資源化量内訳(燃料化)'!$2:$46</definedName>
    <definedName name="_xlnm.Print_Area" localSheetId="14">資源化量内訳!$2:$46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46" i="3"/>
  <c r="AP46" i="3"/>
  <c r="AD46" i="1" s="1"/>
  <c r="AD46" i="3"/>
  <c r="AB46" i="3" s="1"/>
  <c r="S46" i="3"/>
  <c r="Q46" i="3" s="1"/>
  <c r="O46" i="3"/>
  <c r="F46" i="1" s="1"/>
  <c r="M46" i="1"/>
  <c r="K46" i="1"/>
  <c r="J46" i="1"/>
  <c r="F46" i="3"/>
  <c r="E46" i="3"/>
  <c r="CA46" i="34"/>
  <c r="S46" i="34" s="1"/>
  <c r="BY46" i="34"/>
  <c r="Q46" i="34" s="1"/>
  <c r="BU46" i="34"/>
  <c r="M46" i="34" s="1"/>
  <c r="BT46" i="34"/>
  <c r="L46" i="34" s="1"/>
  <c r="BQ46" i="34"/>
  <c r="I46" i="34" s="1"/>
  <c r="BO46" i="34"/>
  <c r="G46" i="34" s="1"/>
  <c r="D46" i="32"/>
  <c r="CO46" i="34"/>
  <c r="AG46" i="34" s="1"/>
  <c r="CN46" i="34"/>
  <c r="AF46" i="34" s="1"/>
  <c r="CE46" i="34"/>
  <c r="W46" i="34" s="1"/>
  <c r="CC46" i="34"/>
  <c r="U46" i="34" s="1"/>
  <c r="BZ46" i="34"/>
  <c r="R46" i="34" s="1"/>
  <c r="BV46" i="34"/>
  <c r="N46" i="34" s="1"/>
  <c r="D46" i="31"/>
  <c r="CK46" i="34"/>
  <c r="AC46" i="34" s="1"/>
  <c r="CG46" i="34"/>
  <c r="Y46" i="34" s="1"/>
  <c r="CB46" i="34"/>
  <c r="T46" i="34" s="1"/>
  <c r="BW46" i="34"/>
  <c r="O46" i="34" s="1"/>
  <c r="BS46" i="34"/>
  <c r="K46" i="34" s="1"/>
  <c r="D46" i="30"/>
  <c r="W46" i="1" s="1"/>
  <c r="CM46" i="34"/>
  <c r="AE46" i="34" s="1"/>
  <c r="CH46" i="34"/>
  <c r="Z46" i="34" s="1"/>
  <c r="BP46" i="34"/>
  <c r="H46" i="34" s="1"/>
  <c r="D46" i="29"/>
  <c r="V46" i="1" s="1"/>
  <c r="CI46" i="34"/>
  <c r="AA46" i="34" s="1"/>
  <c r="CF46" i="34"/>
  <c r="X46" i="34" s="1"/>
  <c r="D46" i="28"/>
  <c r="U46" i="1" s="1"/>
  <c r="CJ46" i="34"/>
  <c r="AB46" i="34" s="1"/>
  <c r="CD46" i="34"/>
  <c r="V46" i="34" s="1"/>
  <c r="BX46" i="34"/>
  <c r="P46" i="34" s="1"/>
  <c r="BR46" i="34"/>
  <c r="J46" i="34" s="1"/>
  <c r="D46" i="26"/>
  <c r="S46" i="1" s="1"/>
  <c r="D46" i="25"/>
  <c r="R46" i="1" s="1"/>
  <c r="CL46" i="34"/>
  <c r="AD46" i="34" s="1"/>
  <c r="AH46" i="34"/>
  <c r="O46" i="1" s="1"/>
  <c r="AI46" i="33"/>
  <c r="D46" i="22"/>
  <c r="D46" i="21"/>
  <c r="AF46" i="33"/>
  <c r="D46" i="20"/>
  <c r="D46" i="19"/>
  <c r="D46" i="18"/>
  <c r="D46" i="17"/>
  <c r="D46" i="16"/>
  <c r="D46" i="15"/>
  <c r="D46" i="14"/>
  <c r="D46" i="13"/>
  <c r="D46" i="8"/>
  <c r="AC46" i="1"/>
  <c r="N46" i="1"/>
  <c r="L46" i="1"/>
  <c r="I46" i="1"/>
  <c r="H46" i="1"/>
  <c r="E46" i="1"/>
  <c r="AY45" i="3"/>
  <c r="AP45" i="3"/>
  <c r="AD45" i="3"/>
  <c r="AB45" i="3" s="1"/>
  <c r="S45" i="3"/>
  <c r="O45" i="3"/>
  <c r="AB45" i="1" s="1"/>
  <c r="H45" i="1"/>
  <c r="F45" i="3"/>
  <c r="CM45" i="34"/>
  <c r="AE45" i="34" s="1"/>
  <c r="CH45" i="34"/>
  <c r="Z45" i="34" s="1"/>
  <c r="CC45" i="34"/>
  <c r="U45" i="34" s="1"/>
  <c r="CB45" i="34"/>
  <c r="T45" i="34" s="1"/>
  <c r="BW45" i="34"/>
  <c r="O45" i="34" s="1"/>
  <c r="BV45" i="34"/>
  <c r="N45" i="34" s="1"/>
  <c r="BU45" i="34"/>
  <c r="M45" i="34" s="1"/>
  <c r="D45" i="32"/>
  <c r="CO45" i="34"/>
  <c r="AG45" i="34" s="1"/>
  <c r="CN45" i="34"/>
  <c r="AF45" i="34" s="1"/>
  <c r="CL45" i="34"/>
  <c r="AD45" i="34" s="1"/>
  <c r="BZ45" i="34"/>
  <c r="R45" i="34" s="1"/>
  <c r="BT45" i="34"/>
  <c r="L45" i="34" s="1"/>
  <c r="BQ45" i="34"/>
  <c r="I45" i="34" s="1"/>
  <c r="BO45" i="34"/>
  <c r="G45" i="34" s="1"/>
  <c r="D45" i="31"/>
  <c r="CF45" i="34"/>
  <c r="X45" i="34" s="1"/>
  <c r="BY45" i="34"/>
  <c r="Q45" i="34" s="1"/>
  <c r="BP45" i="34"/>
  <c r="H45" i="34" s="1"/>
  <c r="BN45" i="34"/>
  <c r="F45" i="34" s="1"/>
  <c r="D45" i="30"/>
  <c r="W45" i="1" s="1"/>
  <c r="D45" i="29"/>
  <c r="V45" i="1" s="1"/>
  <c r="CI45" i="34"/>
  <c r="AA45" i="34" s="1"/>
  <c r="CG45" i="34"/>
  <c r="Y45" i="34" s="1"/>
  <c r="D45" i="28"/>
  <c r="U45" i="1" s="1"/>
  <c r="CK45" i="34"/>
  <c r="AC45" i="34" s="1"/>
  <c r="CE45" i="34"/>
  <c r="W45" i="34" s="1"/>
  <c r="CD45" i="34"/>
  <c r="V45" i="34" s="1"/>
  <c r="BS45" i="34"/>
  <c r="K45" i="34" s="1"/>
  <c r="D45" i="27"/>
  <c r="T45" i="1" s="1"/>
  <c r="CJ45" i="34"/>
  <c r="AB45" i="34" s="1"/>
  <c r="BX45" i="34"/>
  <c r="P45" i="34" s="1"/>
  <c r="BR45" i="34"/>
  <c r="J45" i="34" s="1"/>
  <c r="D45" i="25"/>
  <c r="R45" i="1" s="1"/>
  <c r="CA45" i="34"/>
  <c r="S45" i="34" s="1"/>
  <c r="AH45" i="34"/>
  <c r="O45" i="1" s="1"/>
  <c r="AF45" i="33"/>
  <c r="D45" i="22"/>
  <c r="D45" i="21"/>
  <c r="D45" i="20"/>
  <c r="D45" i="19"/>
  <c r="D45" i="18"/>
  <c r="D45" i="17"/>
  <c r="AI45" i="33"/>
  <c r="D45" i="16"/>
  <c r="D45" i="15"/>
  <c r="D45" i="14"/>
  <c r="D45" i="13"/>
  <c r="D45" i="8"/>
  <c r="AC45" i="1"/>
  <c r="N45" i="1"/>
  <c r="M45" i="1"/>
  <c r="L45" i="1"/>
  <c r="K45" i="1"/>
  <c r="J45" i="1"/>
  <c r="I45" i="1"/>
  <c r="AY44" i="3"/>
  <c r="AP44" i="3"/>
  <c r="AD44" i="1" s="1"/>
  <c r="AD44" i="3"/>
  <c r="AB44" i="3" s="1"/>
  <c r="S44" i="3"/>
  <c r="Q44" i="3" s="1"/>
  <c r="O44" i="3"/>
  <c r="F44" i="1" s="1"/>
  <c r="L44" i="1"/>
  <c r="K44" i="1"/>
  <c r="F44" i="3"/>
  <c r="E44" i="3"/>
  <c r="E44" i="1" s="1"/>
  <c r="CC44" i="34"/>
  <c r="U44" i="34" s="1"/>
  <c r="CB44" i="34"/>
  <c r="T44" i="34" s="1"/>
  <c r="BW44" i="34"/>
  <c r="O44" i="34" s="1"/>
  <c r="BV44" i="34"/>
  <c r="N44" i="34" s="1"/>
  <c r="BP44" i="34"/>
  <c r="H44" i="34" s="1"/>
  <c r="D44" i="32"/>
  <c r="CN44" i="34"/>
  <c r="AF44" i="34" s="1"/>
  <c r="CM44" i="34"/>
  <c r="AE44" i="34" s="1"/>
  <c r="CG44" i="34"/>
  <c r="Y44" i="34" s="1"/>
  <c r="CA44" i="34"/>
  <c r="S44" i="34" s="1"/>
  <c r="D44" i="31"/>
  <c r="CK44" i="34"/>
  <c r="AC44" i="34" s="1"/>
  <c r="CH44" i="34"/>
  <c r="Z44" i="34" s="1"/>
  <c r="CF44" i="34"/>
  <c r="X44" i="34" s="1"/>
  <c r="BZ44" i="34"/>
  <c r="R44" i="34" s="1"/>
  <c r="BU44" i="34"/>
  <c r="M44" i="34" s="1"/>
  <c r="BT44" i="34"/>
  <c r="L44" i="34" s="1"/>
  <c r="BS44" i="34"/>
  <c r="K44" i="34" s="1"/>
  <c r="D44" i="30"/>
  <c r="W44" i="1" s="1"/>
  <c r="BY44" i="34"/>
  <c r="Q44" i="34" s="1"/>
  <c r="D44" i="29"/>
  <c r="V44" i="1" s="1"/>
  <c r="CO44" i="34"/>
  <c r="AG44" i="34" s="1"/>
  <c r="BQ44" i="34"/>
  <c r="I44" i="34" s="1"/>
  <c r="D44" i="28"/>
  <c r="U44" i="1" s="1"/>
  <c r="CL44" i="34"/>
  <c r="AD44" i="34" s="1"/>
  <c r="CE44" i="34"/>
  <c r="W44" i="34" s="1"/>
  <c r="BN44" i="34"/>
  <c r="F44" i="34" s="1"/>
  <c r="D44" i="27"/>
  <c r="T44" i="1" s="1"/>
  <c r="CJ44" i="34"/>
  <c r="AB44" i="34" s="1"/>
  <c r="CD44" i="34"/>
  <c r="V44" i="34" s="1"/>
  <c r="BX44" i="34"/>
  <c r="P44" i="34" s="1"/>
  <c r="BR44" i="34"/>
  <c r="J44" i="34" s="1"/>
  <c r="D44" i="25"/>
  <c r="R44" i="1" s="1"/>
  <c r="CI44" i="34"/>
  <c r="AA44" i="34" s="1"/>
  <c r="AH44" i="34"/>
  <c r="O44" i="1" s="1"/>
  <c r="AF44" i="33"/>
  <c r="D44" i="22"/>
  <c r="D44" i="21"/>
  <c r="D44" i="20"/>
  <c r="AI44" i="33"/>
  <c r="D44" i="19"/>
  <c r="D44" i="18"/>
  <c r="D44" i="16"/>
  <c r="D44" i="15"/>
  <c r="D44" i="14"/>
  <c r="D44" i="13"/>
  <c r="AC44" i="1"/>
  <c r="N44" i="1"/>
  <c r="M44" i="1"/>
  <c r="J44" i="1"/>
  <c r="I44" i="1"/>
  <c r="H44" i="1"/>
  <c r="AY43" i="3"/>
  <c r="AP43" i="3"/>
  <c r="AD43" i="1" s="1"/>
  <c r="AC43" i="1"/>
  <c r="AD43" i="3"/>
  <c r="AB43" i="3" s="1"/>
  <c r="S43" i="3"/>
  <c r="Q43" i="3" s="1"/>
  <c r="O43" i="3"/>
  <c r="F43" i="1" s="1"/>
  <c r="M43" i="1"/>
  <c r="K43" i="1"/>
  <c r="F43" i="3"/>
  <c r="E43" i="3"/>
  <c r="E43" i="1" s="1"/>
  <c r="CK43" i="34"/>
  <c r="AC43" i="34" s="1"/>
  <c r="CF43" i="34"/>
  <c r="X43" i="34" s="1"/>
  <c r="CC43" i="34"/>
  <c r="U43" i="34" s="1"/>
  <c r="CB43" i="34"/>
  <c r="T43" i="34" s="1"/>
  <c r="BZ43" i="34"/>
  <c r="R43" i="34" s="1"/>
  <c r="BY43" i="34"/>
  <c r="Q43" i="34" s="1"/>
  <c r="BW43" i="34"/>
  <c r="O43" i="34" s="1"/>
  <c r="BT43" i="34"/>
  <c r="L43" i="34" s="1"/>
  <c r="BS43" i="34"/>
  <c r="K43" i="34" s="1"/>
  <c r="BQ43" i="34"/>
  <c r="I43" i="34" s="1"/>
  <c r="BM43" i="34"/>
  <c r="E43" i="34" s="1"/>
  <c r="CM43" i="34"/>
  <c r="AE43" i="34" s="1"/>
  <c r="CG43" i="34"/>
  <c r="Y43" i="34" s="1"/>
  <c r="CA43" i="34"/>
  <c r="S43" i="34" s="1"/>
  <c r="BU43" i="34"/>
  <c r="M43" i="34" s="1"/>
  <c r="BO43" i="34"/>
  <c r="G43" i="34" s="1"/>
  <c r="D43" i="31"/>
  <c r="CO43" i="34"/>
  <c r="AG43" i="34" s="1"/>
  <c r="CE43" i="34"/>
  <c r="W43" i="34" s="1"/>
  <c r="BP43" i="34"/>
  <c r="H43" i="34" s="1"/>
  <c r="CN43" i="34"/>
  <c r="AF43" i="34" s="1"/>
  <c r="CI43" i="34"/>
  <c r="AA43" i="34" s="1"/>
  <c r="BV43" i="34"/>
  <c r="N43" i="34" s="1"/>
  <c r="D43" i="29"/>
  <c r="V43" i="1" s="1"/>
  <c r="CH43" i="34"/>
  <c r="Z43" i="34" s="1"/>
  <c r="CD43" i="34"/>
  <c r="V43" i="34" s="1"/>
  <c r="D43" i="28"/>
  <c r="U43" i="1" s="1"/>
  <c r="D43" i="27"/>
  <c r="T43" i="1" s="1"/>
  <c r="CL43" i="34"/>
  <c r="AD43" i="34" s="1"/>
  <c r="CJ43" i="34"/>
  <c r="AB43" i="34" s="1"/>
  <c r="BX43" i="34"/>
  <c r="P43" i="34" s="1"/>
  <c r="BR43" i="34"/>
  <c r="J43" i="34" s="1"/>
  <c r="D43" i="25"/>
  <c r="R43" i="1" s="1"/>
  <c r="AH43" i="34"/>
  <c r="O43" i="1" s="1"/>
  <c r="AF43" i="33"/>
  <c r="AI43" i="33"/>
  <c r="D43" i="22"/>
  <c r="D43" i="21"/>
  <c r="D43" i="20"/>
  <c r="D43" i="18"/>
  <c r="D43" i="17"/>
  <c r="D43" i="16"/>
  <c r="D43" i="15"/>
  <c r="D43" i="14"/>
  <c r="D43" i="13"/>
  <c r="D43" i="8"/>
  <c r="AB43" i="1"/>
  <c r="N43" i="1"/>
  <c r="L43" i="1"/>
  <c r="J43" i="1"/>
  <c r="I43" i="1"/>
  <c r="H43" i="1"/>
  <c r="AY42" i="3"/>
  <c r="AP42" i="3"/>
  <c r="AD42" i="1" s="1"/>
  <c r="AD42" i="3"/>
  <c r="AB42" i="3" s="1"/>
  <c r="S42" i="3"/>
  <c r="Q42" i="3" s="1"/>
  <c r="O42" i="3"/>
  <c r="F42" i="1" s="1"/>
  <c r="M42" i="1"/>
  <c r="L42" i="1"/>
  <c r="K42" i="1"/>
  <c r="E42" i="3"/>
  <c r="E42" i="1" s="1"/>
  <c r="CM42" i="34"/>
  <c r="AE42" i="34" s="1"/>
  <c r="CF42" i="34"/>
  <c r="X42" i="34" s="1"/>
  <c r="CD42" i="34"/>
  <c r="V42" i="34" s="1"/>
  <c r="CB42" i="34"/>
  <c r="T42" i="34" s="1"/>
  <c r="CA42" i="34"/>
  <c r="S42" i="34" s="1"/>
  <c r="BZ42" i="34"/>
  <c r="R42" i="34" s="1"/>
  <c r="BU42" i="34"/>
  <c r="M42" i="34" s="1"/>
  <c r="BT42" i="34"/>
  <c r="L42" i="34" s="1"/>
  <c r="D42" i="32"/>
  <c r="CH42" i="34"/>
  <c r="Z42" i="34" s="1"/>
  <c r="CG42" i="34"/>
  <c r="Y42" i="34" s="1"/>
  <c r="CC42" i="34"/>
  <c r="U42" i="34" s="1"/>
  <c r="BQ42" i="34"/>
  <c r="I42" i="34" s="1"/>
  <c r="D42" i="31"/>
  <c r="CN42" i="34"/>
  <c r="AF42" i="34" s="1"/>
  <c r="CI42" i="34"/>
  <c r="AA42" i="34" s="1"/>
  <c r="BO42" i="34"/>
  <c r="G42" i="34" s="1"/>
  <c r="D42" i="30"/>
  <c r="W42" i="1" s="1"/>
  <c r="BW42" i="34"/>
  <c r="O42" i="34" s="1"/>
  <c r="BV42" i="34"/>
  <c r="N42" i="34" s="1"/>
  <c r="D42" i="29"/>
  <c r="V42" i="1" s="1"/>
  <c r="D42" i="28"/>
  <c r="U42" i="1" s="1"/>
  <c r="CO42" i="34"/>
  <c r="AG42" i="34" s="1"/>
  <c r="BP42" i="34"/>
  <c r="H42" i="34" s="1"/>
  <c r="CK42" i="34"/>
  <c r="AC42" i="34" s="1"/>
  <c r="CJ42" i="34"/>
  <c r="AB42" i="34" s="1"/>
  <c r="CE42" i="34"/>
  <c r="W42" i="34" s="1"/>
  <c r="BY42" i="34"/>
  <c r="Q42" i="34" s="1"/>
  <c r="BX42" i="34"/>
  <c r="P42" i="34" s="1"/>
  <c r="BS42" i="34"/>
  <c r="K42" i="34" s="1"/>
  <c r="BR42" i="34"/>
  <c r="J42" i="34" s="1"/>
  <c r="D42" i="26"/>
  <c r="S42" i="1" s="1"/>
  <c r="D42" i="25"/>
  <c r="R42" i="1" s="1"/>
  <c r="CL42" i="34"/>
  <c r="AD42" i="34" s="1"/>
  <c r="AH42" i="34"/>
  <c r="O42" i="1" s="1"/>
  <c r="AF42" i="33"/>
  <c r="D42" i="22"/>
  <c r="D42" i="21"/>
  <c r="AI42" i="33"/>
  <c r="D42" i="20"/>
  <c r="D42" i="19"/>
  <c r="D42" i="18"/>
  <c r="D42" i="17"/>
  <c r="D42" i="16"/>
  <c r="D42" i="15"/>
  <c r="D42" i="14"/>
  <c r="D42" i="13"/>
  <c r="D42" i="8"/>
  <c r="AC42" i="1"/>
  <c r="N42" i="1"/>
  <c r="J42" i="1"/>
  <c r="I42" i="1"/>
  <c r="H42" i="1"/>
  <c r="AY41" i="3"/>
  <c r="AP41" i="3"/>
  <c r="AD41" i="1" s="1"/>
  <c r="AD41" i="3"/>
  <c r="AB41" i="3" s="1"/>
  <c r="S41" i="3"/>
  <c r="Q41" i="3" s="1"/>
  <c r="O41" i="3"/>
  <c r="F41" i="1" s="1"/>
  <c r="H41" i="1"/>
  <c r="CL41" i="34"/>
  <c r="AD41" i="34" s="1"/>
  <c r="CF41" i="34"/>
  <c r="X41" i="34" s="1"/>
  <c r="BU41" i="34"/>
  <c r="M41" i="34" s="1"/>
  <c r="BP41" i="34"/>
  <c r="H41" i="34" s="1"/>
  <c r="BO41" i="34"/>
  <c r="G41" i="34" s="1"/>
  <c r="D41" i="32"/>
  <c r="BZ41" i="34"/>
  <c r="R41" i="34" s="1"/>
  <c r="BT41" i="34"/>
  <c r="L41" i="34" s="1"/>
  <c r="CO41" i="34"/>
  <c r="AG41" i="34" s="1"/>
  <c r="CN41" i="34"/>
  <c r="AF41" i="34" s="1"/>
  <c r="CM41" i="34"/>
  <c r="AE41" i="34" s="1"/>
  <c r="CK41" i="34"/>
  <c r="AC41" i="34" s="1"/>
  <c r="CI41" i="34"/>
  <c r="AA41" i="34" s="1"/>
  <c r="CE41" i="34"/>
  <c r="W41" i="34" s="1"/>
  <c r="CC41" i="34"/>
  <c r="U41" i="34" s="1"/>
  <c r="CB41" i="34"/>
  <c r="T41" i="34" s="1"/>
  <c r="BW41" i="34"/>
  <c r="O41" i="34" s="1"/>
  <c r="BV41" i="34"/>
  <c r="N41" i="34" s="1"/>
  <c r="D41" i="30"/>
  <c r="W41" i="1" s="1"/>
  <c r="CH41" i="34"/>
  <c r="Z41" i="34" s="1"/>
  <c r="CG41" i="34"/>
  <c r="Y41" i="34" s="1"/>
  <c r="CA41" i="34"/>
  <c r="S41" i="34" s="1"/>
  <c r="D41" i="29"/>
  <c r="V41" i="1" s="1"/>
  <c r="BS41" i="34"/>
  <c r="K41" i="34" s="1"/>
  <c r="BY41" i="34"/>
  <c r="Q41" i="34" s="1"/>
  <c r="BQ41" i="34"/>
  <c r="I41" i="34" s="1"/>
  <c r="D41" i="27"/>
  <c r="T41" i="1" s="1"/>
  <c r="D41" i="26"/>
  <c r="S41" i="1" s="1"/>
  <c r="D41" i="25"/>
  <c r="R41" i="1" s="1"/>
  <c r="CJ41" i="34"/>
  <c r="AB41" i="34" s="1"/>
  <c r="CD41" i="34"/>
  <c r="V41" i="34" s="1"/>
  <c r="BX41" i="34"/>
  <c r="P41" i="34" s="1"/>
  <c r="BR41" i="34"/>
  <c r="J41" i="34" s="1"/>
  <c r="AH41" i="34"/>
  <c r="O41" i="1" s="1"/>
  <c r="AI41" i="33"/>
  <c r="D41" i="22"/>
  <c r="D41" i="21"/>
  <c r="D41" i="20"/>
  <c r="D41" i="19"/>
  <c r="D41" i="17"/>
  <c r="D41" i="16"/>
  <c r="D41" i="15"/>
  <c r="D41" i="14"/>
  <c r="D41" i="13"/>
  <c r="AF41" i="33"/>
  <c r="AC41" i="1"/>
  <c r="AB41" i="1"/>
  <c r="N41" i="1"/>
  <c r="M41" i="1"/>
  <c r="L41" i="1"/>
  <c r="K41" i="1"/>
  <c r="J41" i="1"/>
  <c r="I41" i="1"/>
  <c r="AY40" i="3"/>
  <c r="AP40" i="3"/>
  <c r="AD40" i="1" s="1"/>
  <c r="AD40" i="3"/>
  <c r="AB40" i="3" s="1"/>
  <c r="S40" i="3"/>
  <c r="O40" i="3"/>
  <c r="AB40" i="1" s="1"/>
  <c r="I40" i="1"/>
  <c r="H40" i="1"/>
  <c r="CM40" i="34"/>
  <c r="AE40" i="34" s="1"/>
  <c r="CL40" i="34"/>
  <c r="AD40" i="34" s="1"/>
  <c r="CI40" i="34"/>
  <c r="AA40" i="34" s="1"/>
  <c r="CH40" i="34"/>
  <c r="Z40" i="34" s="1"/>
  <c r="CC40" i="34"/>
  <c r="U40" i="34" s="1"/>
  <c r="CA40" i="34"/>
  <c r="S40" i="34" s="1"/>
  <c r="BV40" i="34"/>
  <c r="N40" i="34" s="1"/>
  <c r="BU40" i="34"/>
  <c r="M40" i="34" s="1"/>
  <c r="BT40" i="34"/>
  <c r="L40" i="34" s="1"/>
  <c r="BP40" i="34"/>
  <c r="H40" i="34" s="1"/>
  <c r="BN40" i="34"/>
  <c r="F40" i="34" s="1"/>
  <c r="CG40" i="34"/>
  <c r="Y40" i="34" s="1"/>
  <c r="CE40" i="34"/>
  <c r="W40" i="34" s="1"/>
  <c r="CB40" i="34"/>
  <c r="T40" i="34" s="1"/>
  <c r="BO40" i="34"/>
  <c r="G40" i="34" s="1"/>
  <c r="BM40" i="34"/>
  <c r="E40" i="34" s="1"/>
  <c r="CO40" i="34"/>
  <c r="AG40" i="34" s="1"/>
  <c r="BW40" i="34"/>
  <c r="O40" i="34" s="1"/>
  <c r="BQ40" i="34"/>
  <c r="I40" i="34" s="1"/>
  <c r="CF40" i="34"/>
  <c r="X40" i="34" s="1"/>
  <c r="BZ40" i="34"/>
  <c r="R40" i="34" s="1"/>
  <c r="BS40" i="34"/>
  <c r="K40" i="34" s="1"/>
  <c r="CN40" i="34"/>
  <c r="AF40" i="34" s="1"/>
  <c r="CK40" i="34"/>
  <c r="AC40" i="34" s="1"/>
  <c r="BY40" i="34"/>
  <c r="Q40" i="34" s="1"/>
  <c r="CD40" i="34"/>
  <c r="V40" i="34" s="1"/>
  <c r="D40" i="27"/>
  <c r="T40" i="1" s="1"/>
  <c r="CJ40" i="34"/>
  <c r="AB40" i="34" s="1"/>
  <c r="BX40" i="34"/>
  <c r="P40" i="34" s="1"/>
  <c r="BR40" i="34"/>
  <c r="J40" i="34" s="1"/>
  <c r="D40" i="25"/>
  <c r="R40" i="1" s="1"/>
  <c r="AH40" i="34"/>
  <c r="O40" i="1" s="1"/>
  <c r="AF40" i="33"/>
  <c r="D40" i="22"/>
  <c r="AI40" i="33"/>
  <c r="D40" i="21"/>
  <c r="D40" i="20"/>
  <c r="D40" i="19"/>
  <c r="D40" i="18"/>
  <c r="D40" i="17"/>
  <c r="D40" i="16"/>
  <c r="D40" i="15"/>
  <c r="D40" i="14"/>
  <c r="D40" i="13"/>
  <c r="D40" i="8"/>
  <c r="AC40" i="1"/>
  <c r="N40" i="1"/>
  <c r="M40" i="1"/>
  <c r="L40" i="1"/>
  <c r="K40" i="1"/>
  <c r="J40" i="1"/>
  <c r="AY39" i="3"/>
  <c r="AP39" i="3"/>
  <c r="AD39" i="1" s="1"/>
  <c r="AD39" i="3"/>
  <c r="AB39" i="3" s="1"/>
  <c r="S39" i="3"/>
  <c r="O39" i="3"/>
  <c r="AB39" i="1" s="1"/>
  <c r="I39" i="1"/>
  <c r="H39" i="1"/>
  <c r="F39" i="3"/>
  <c r="CO39" i="34"/>
  <c r="AG39" i="34" s="1"/>
  <c r="CN39" i="34"/>
  <c r="AF39" i="34" s="1"/>
  <c r="CM39" i="34"/>
  <c r="AE39" i="34" s="1"/>
  <c r="CF39" i="34"/>
  <c r="X39" i="34" s="1"/>
  <c r="CE39" i="34"/>
  <c r="W39" i="34" s="1"/>
  <c r="CC39" i="34"/>
  <c r="U39" i="34" s="1"/>
  <c r="CA39" i="34"/>
  <c r="S39" i="34" s="1"/>
  <c r="BZ39" i="34"/>
  <c r="R39" i="34" s="1"/>
  <c r="BV39" i="34"/>
  <c r="N39" i="34" s="1"/>
  <c r="BU39" i="34"/>
  <c r="M39" i="34" s="1"/>
  <c r="BM39" i="34"/>
  <c r="E39" i="34" s="1"/>
  <c r="CL39" i="34"/>
  <c r="AD39" i="34" s="1"/>
  <c r="CG39" i="34"/>
  <c r="Y39" i="34" s="1"/>
  <c r="CB39" i="34"/>
  <c r="T39" i="34" s="1"/>
  <c r="BT39" i="34"/>
  <c r="L39" i="34" s="1"/>
  <c r="BN39" i="34"/>
  <c r="F39" i="34" s="1"/>
  <c r="CH39" i="34"/>
  <c r="Z39" i="34" s="1"/>
  <c r="BQ39" i="34"/>
  <c r="I39" i="34" s="1"/>
  <c r="BP39" i="34"/>
  <c r="H39" i="34" s="1"/>
  <c r="BO39" i="34"/>
  <c r="G39" i="34" s="1"/>
  <c r="D39" i="30"/>
  <c r="W39" i="1" s="1"/>
  <c r="BW39" i="34"/>
  <c r="O39" i="34" s="1"/>
  <c r="CI39" i="34"/>
  <c r="AA39" i="34" s="1"/>
  <c r="D39" i="25"/>
  <c r="R39" i="1" s="1"/>
  <c r="CK39" i="34"/>
  <c r="AC39" i="34" s="1"/>
  <c r="CJ39" i="34"/>
  <c r="AB39" i="34" s="1"/>
  <c r="CD39" i="34"/>
  <c r="V39" i="34" s="1"/>
  <c r="BY39" i="34"/>
  <c r="Q39" i="34" s="1"/>
  <c r="BX39" i="34"/>
  <c r="P39" i="34" s="1"/>
  <c r="BS39" i="34"/>
  <c r="K39" i="34" s="1"/>
  <c r="BR39" i="34"/>
  <c r="J39" i="34" s="1"/>
  <c r="AH39" i="34"/>
  <c r="O39" i="1" s="1"/>
  <c r="AF39" i="33"/>
  <c r="D39" i="22"/>
  <c r="D39" i="21"/>
  <c r="D39" i="20"/>
  <c r="D39" i="19"/>
  <c r="AI39" i="33"/>
  <c r="D39" i="18"/>
  <c r="D39" i="17"/>
  <c r="D39" i="16"/>
  <c r="D39" i="15"/>
  <c r="D39" i="14"/>
  <c r="D39" i="13"/>
  <c r="D39" i="8"/>
  <c r="AC39" i="1"/>
  <c r="N39" i="1"/>
  <c r="M39" i="1"/>
  <c r="L39" i="1"/>
  <c r="K39" i="1"/>
  <c r="J39" i="1"/>
  <c r="AY38" i="3"/>
  <c r="AP38" i="3"/>
  <c r="AD38" i="1" s="1"/>
  <c r="AD38" i="3"/>
  <c r="AB38" i="3" s="1"/>
  <c r="S38" i="3"/>
  <c r="Q38" i="3" s="1"/>
  <c r="O38" i="3"/>
  <c r="AB38" i="1" s="1"/>
  <c r="I38" i="1"/>
  <c r="L38" i="1"/>
  <c r="K38" i="1"/>
  <c r="H38" i="1"/>
  <c r="E38" i="3"/>
  <c r="E38" i="1" s="1"/>
  <c r="CO38" i="34"/>
  <c r="AG38" i="34" s="1"/>
  <c r="CN38" i="34"/>
  <c r="AF38" i="34" s="1"/>
  <c r="CI38" i="34"/>
  <c r="AA38" i="34" s="1"/>
  <c r="CH38" i="34"/>
  <c r="Z38" i="34" s="1"/>
  <c r="CE38" i="34"/>
  <c r="W38" i="34" s="1"/>
  <c r="CB38" i="34"/>
  <c r="T38" i="34" s="1"/>
  <c r="BY38" i="34"/>
  <c r="Q38" i="34" s="1"/>
  <c r="BQ38" i="34"/>
  <c r="I38" i="34" s="1"/>
  <c r="D38" i="32"/>
  <c r="CM38" i="34"/>
  <c r="AE38" i="34" s="1"/>
  <c r="CK38" i="34"/>
  <c r="AC38" i="34" s="1"/>
  <c r="CG38" i="34"/>
  <c r="Y38" i="34" s="1"/>
  <c r="CA38" i="34"/>
  <c r="S38" i="34" s="1"/>
  <c r="BS38" i="34"/>
  <c r="K38" i="34" s="1"/>
  <c r="D38" i="31"/>
  <c r="D38" i="30"/>
  <c r="W38" i="1" s="1"/>
  <c r="CL38" i="34"/>
  <c r="AD38" i="34" s="1"/>
  <c r="CC38" i="34"/>
  <c r="U38" i="34" s="1"/>
  <c r="BZ38" i="34"/>
  <c r="R38" i="34" s="1"/>
  <c r="BN38" i="34"/>
  <c r="F38" i="34" s="1"/>
  <c r="D38" i="29"/>
  <c r="V38" i="1" s="1"/>
  <c r="BU38" i="34"/>
  <c r="M38" i="34" s="1"/>
  <c r="BT38" i="34"/>
  <c r="L38" i="34" s="1"/>
  <c r="BO38" i="34"/>
  <c r="G38" i="34" s="1"/>
  <c r="D38" i="27"/>
  <c r="T38" i="1" s="1"/>
  <c r="CF38" i="34"/>
  <c r="X38" i="34" s="1"/>
  <c r="BV38" i="34"/>
  <c r="N38" i="34" s="1"/>
  <c r="BP38" i="34"/>
  <c r="H38" i="34" s="1"/>
  <c r="D38" i="25"/>
  <c r="R38" i="1" s="1"/>
  <c r="CJ38" i="34"/>
  <c r="AB38" i="34" s="1"/>
  <c r="CD38" i="34"/>
  <c r="V38" i="34" s="1"/>
  <c r="BX38" i="34"/>
  <c r="P38" i="34" s="1"/>
  <c r="BW38" i="34"/>
  <c r="O38" i="34" s="1"/>
  <c r="BR38" i="34"/>
  <c r="J38" i="34" s="1"/>
  <c r="AH38" i="34"/>
  <c r="O38" i="1" s="1"/>
  <c r="AF38" i="33"/>
  <c r="D38" i="22"/>
  <c r="AI38" i="33"/>
  <c r="D38" i="21"/>
  <c r="D38" i="20"/>
  <c r="D38" i="19"/>
  <c r="D38" i="18"/>
  <c r="D38" i="17"/>
  <c r="D38" i="16"/>
  <c r="D38" i="15"/>
  <c r="D38" i="14"/>
  <c r="D38" i="13"/>
  <c r="D38" i="8"/>
  <c r="AC38" i="1"/>
  <c r="N38" i="1"/>
  <c r="M38" i="1"/>
  <c r="J38" i="1"/>
  <c r="AY37" i="3"/>
  <c r="AP37" i="3"/>
  <c r="AD37" i="1" s="1"/>
  <c r="AD37" i="3"/>
  <c r="AB37" i="3" s="1"/>
  <c r="S37" i="3"/>
  <c r="Q37" i="3" s="1"/>
  <c r="O37" i="3"/>
  <c r="AB37" i="1" s="1"/>
  <c r="I37" i="1"/>
  <c r="M37" i="1"/>
  <c r="K37" i="1"/>
  <c r="F37" i="3"/>
  <c r="E37" i="3"/>
  <c r="CM37" i="34"/>
  <c r="AE37" i="34" s="1"/>
  <c r="CF37" i="34"/>
  <c r="X37" i="34" s="1"/>
  <c r="CA37" i="34"/>
  <c r="S37" i="34" s="1"/>
  <c r="BZ37" i="34"/>
  <c r="R37" i="34" s="1"/>
  <c r="BU37" i="34"/>
  <c r="M37" i="34" s="1"/>
  <c r="BT37" i="34"/>
  <c r="L37" i="34" s="1"/>
  <c r="BO37" i="34"/>
  <c r="G37" i="34" s="1"/>
  <c r="D37" i="32"/>
  <c r="CN37" i="34"/>
  <c r="AF37" i="34" s="1"/>
  <c r="CK37" i="34"/>
  <c r="AC37" i="34" s="1"/>
  <c r="CE37" i="34"/>
  <c r="W37" i="34" s="1"/>
  <c r="CC37" i="34"/>
  <c r="U37" i="34" s="1"/>
  <c r="BY37" i="34"/>
  <c r="Q37" i="34" s="1"/>
  <c r="BW37" i="34"/>
  <c r="O37" i="34" s="1"/>
  <c r="BS37" i="34"/>
  <c r="K37" i="34" s="1"/>
  <c r="BQ37" i="34"/>
  <c r="I37" i="34" s="1"/>
  <c r="BP37" i="34"/>
  <c r="H37" i="34" s="1"/>
  <c r="D37" i="31"/>
  <c r="CH37" i="34"/>
  <c r="Z37" i="34" s="1"/>
  <c r="CB37" i="34"/>
  <c r="T37" i="34" s="1"/>
  <c r="D37" i="30"/>
  <c r="W37" i="1" s="1"/>
  <c r="CG37" i="34"/>
  <c r="Y37" i="34" s="1"/>
  <c r="CD37" i="34"/>
  <c r="V37" i="34" s="1"/>
  <c r="BV37" i="34"/>
  <c r="N37" i="34" s="1"/>
  <c r="D37" i="29"/>
  <c r="V37" i="1" s="1"/>
  <c r="CL37" i="34"/>
  <c r="AD37" i="34" s="1"/>
  <c r="CI37" i="34"/>
  <c r="AA37" i="34" s="1"/>
  <c r="D37" i="28"/>
  <c r="U37" i="1" s="1"/>
  <c r="D37" i="27"/>
  <c r="T37" i="1" s="1"/>
  <c r="CJ37" i="34"/>
  <c r="AB37" i="34" s="1"/>
  <c r="BX37" i="34"/>
  <c r="P37" i="34" s="1"/>
  <c r="BR37" i="34"/>
  <c r="J37" i="34" s="1"/>
  <c r="D37" i="26"/>
  <c r="S37" i="1" s="1"/>
  <c r="D37" i="25"/>
  <c r="R37" i="1" s="1"/>
  <c r="CO37" i="34"/>
  <c r="AG37" i="34" s="1"/>
  <c r="AH37" i="34"/>
  <c r="O37" i="1" s="1"/>
  <c r="AI37" i="33"/>
  <c r="D37" i="22"/>
  <c r="D37" i="21"/>
  <c r="D37" i="20"/>
  <c r="D37" i="19"/>
  <c r="D37" i="18"/>
  <c r="D37" i="17"/>
  <c r="D37" i="16"/>
  <c r="D37" i="14"/>
  <c r="D37" i="13"/>
  <c r="D37" i="8"/>
  <c r="AF37" i="33"/>
  <c r="AC37" i="1"/>
  <c r="N37" i="1"/>
  <c r="L37" i="1"/>
  <c r="J37" i="1"/>
  <c r="H37" i="1"/>
  <c r="E37" i="1"/>
  <c r="AY36" i="3"/>
  <c r="AP36" i="3"/>
  <c r="AD36" i="1" s="1"/>
  <c r="AC36" i="1"/>
  <c r="AD36" i="3"/>
  <c r="AB36" i="3" s="1"/>
  <c r="S36" i="3"/>
  <c r="Q36" i="3" s="1"/>
  <c r="O36" i="3"/>
  <c r="F36" i="1" s="1"/>
  <c r="F36" i="3"/>
  <c r="E36" i="3"/>
  <c r="E36" i="1" s="1"/>
  <c r="CE36" i="34"/>
  <c r="W36" i="34" s="1"/>
  <c r="BY36" i="34"/>
  <c r="Q36" i="34" s="1"/>
  <c r="BS36" i="34"/>
  <c r="K36" i="34" s="1"/>
  <c r="D36" i="32"/>
  <c r="CL36" i="34"/>
  <c r="AD36" i="34" s="1"/>
  <c r="BW36" i="34"/>
  <c r="O36" i="34" s="1"/>
  <c r="BV36" i="34"/>
  <c r="N36" i="34" s="1"/>
  <c r="BQ36" i="34"/>
  <c r="I36" i="34" s="1"/>
  <c r="BP36" i="34"/>
  <c r="H36" i="34" s="1"/>
  <c r="BO36" i="34"/>
  <c r="G36" i="34" s="1"/>
  <c r="BN36" i="34"/>
  <c r="F36" i="34" s="1"/>
  <c r="D36" i="31"/>
  <c r="CO36" i="34"/>
  <c r="AG36" i="34" s="1"/>
  <c r="CI36" i="34"/>
  <c r="AA36" i="34" s="1"/>
  <c r="CH36" i="34"/>
  <c r="Z36" i="34" s="1"/>
  <c r="CC36" i="34"/>
  <c r="U36" i="34" s="1"/>
  <c r="CB36" i="34"/>
  <c r="T36" i="34" s="1"/>
  <c r="D36" i="29"/>
  <c r="V36" i="1" s="1"/>
  <c r="CN36" i="34"/>
  <c r="AF36" i="34" s="1"/>
  <c r="CG36" i="34"/>
  <c r="Y36" i="34" s="1"/>
  <c r="CM36" i="34"/>
  <c r="AE36" i="34" s="1"/>
  <c r="BU36" i="34"/>
  <c r="M36" i="34" s="1"/>
  <c r="D36" i="27"/>
  <c r="T36" i="1" s="1"/>
  <c r="CJ36" i="34"/>
  <c r="AB36" i="34" s="1"/>
  <c r="CD36" i="34"/>
  <c r="V36" i="34" s="1"/>
  <c r="CA36" i="34"/>
  <c r="S36" i="34" s="1"/>
  <c r="BX36" i="34"/>
  <c r="P36" i="34" s="1"/>
  <c r="BR36" i="34"/>
  <c r="J36" i="34" s="1"/>
  <c r="D36" i="25"/>
  <c r="R36" i="1" s="1"/>
  <c r="CK36" i="34"/>
  <c r="AC36" i="34" s="1"/>
  <c r="CF36" i="34"/>
  <c r="X36" i="34" s="1"/>
  <c r="BZ36" i="34"/>
  <c r="R36" i="34" s="1"/>
  <c r="BT36" i="34"/>
  <c r="L36" i="34" s="1"/>
  <c r="AH36" i="34"/>
  <c r="O36" i="1" s="1"/>
  <c r="AF36" i="33"/>
  <c r="D36" i="22"/>
  <c r="AI36" i="33"/>
  <c r="D36" i="20"/>
  <c r="D36" i="19"/>
  <c r="D36" i="18"/>
  <c r="D36" i="17"/>
  <c r="D36" i="16"/>
  <c r="D36" i="15"/>
  <c r="D36" i="14"/>
  <c r="D36" i="13"/>
  <c r="D36" i="8"/>
  <c r="N36" i="1"/>
  <c r="M36" i="1"/>
  <c r="L36" i="1"/>
  <c r="K36" i="1"/>
  <c r="J36" i="1"/>
  <c r="I36" i="1"/>
  <c r="AY35" i="3"/>
  <c r="AP35" i="3"/>
  <c r="AD35" i="1" s="1"/>
  <c r="AD35" i="3"/>
  <c r="AB35" i="3" s="1"/>
  <c r="S35" i="3"/>
  <c r="Q35" i="3" s="1"/>
  <c r="O35" i="3"/>
  <c r="AB35" i="1" s="1"/>
  <c r="M35" i="1"/>
  <c r="F35" i="3"/>
  <c r="E35" i="3"/>
  <c r="E35" i="1" s="1"/>
  <c r="CN35" i="34"/>
  <c r="AF35" i="34" s="1"/>
  <c r="CM35" i="34"/>
  <c r="AE35" i="34" s="1"/>
  <c r="CL35" i="34"/>
  <c r="AD35" i="34" s="1"/>
  <c r="CF35" i="34"/>
  <c r="X35" i="34" s="1"/>
  <c r="BZ35" i="34"/>
  <c r="R35" i="34" s="1"/>
  <c r="BV35" i="34"/>
  <c r="N35" i="34" s="1"/>
  <c r="BT35" i="34"/>
  <c r="L35" i="34" s="1"/>
  <c r="BP35" i="34"/>
  <c r="H35" i="34" s="1"/>
  <c r="BO35" i="34"/>
  <c r="G35" i="34" s="1"/>
  <c r="D35" i="32"/>
  <c r="CC35" i="34"/>
  <c r="U35" i="34" s="1"/>
  <c r="BW35" i="34"/>
  <c r="O35" i="34" s="1"/>
  <c r="CG35" i="34"/>
  <c r="Y35" i="34" s="1"/>
  <c r="CA35" i="34"/>
  <c r="S35" i="34" s="1"/>
  <c r="BU35" i="34"/>
  <c r="M35" i="34" s="1"/>
  <c r="CI35" i="34"/>
  <c r="AA35" i="34" s="1"/>
  <c r="CH35" i="34"/>
  <c r="Z35" i="34" s="1"/>
  <c r="CE35" i="34"/>
  <c r="W35" i="34" s="1"/>
  <c r="CB35" i="34"/>
  <c r="T35" i="34" s="1"/>
  <c r="BY35" i="34"/>
  <c r="Q35" i="34" s="1"/>
  <c r="D35" i="29"/>
  <c r="V35" i="1" s="1"/>
  <c r="CK35" i="34"/>
  <c r="AC35" i="34" s="1"/>
  <c r="CJ35" i="34"/>
  <c r="AB35" i="34" s="1"/>
  <c r="BS35" i="34"/>
  <c r="K35" i="34" s="1"/>
  <c r="D35" i="28"/>
  <c r="U35" i="1" s="1"/>
  <c r="CD35" i="34"/>
  <c r="V35" i="34" s="1"/>
  <c r="BX35" i="34"/>
  <c r="P35" i="34" s="1"/>
  <c r="BR35" i="34"/>
  <c r="J35" i="34" s="1"/>
  <c r="D35" i="25"/>
  <c r="R35" i="1" s="1"/>
  <c r="CO35" i="34"/>
  <c r="AG35" i="34" s="1"/>
  <c r="BQ35" i="34"/>
  <c r="I35" i="34" s="1"/>
  <c r="AH35" i="34"/>
  <c r="O35" i="1" s="1"/>
  <c r="AF35" i="33"/>
  <c r="D35" i="22"/>
  <c r="AI35" i="33"/>
  <c r="D35" i="21"/>
  <c r="D35" i="20"/>
  <c r="D35" i="19"/>
  <c r="D35" i="18"/>
  <c r="D35" i="17"/>
  <c r="D35" i="16"/>
  <c r="D35" i="15"/>
  <c r="D35" i="14"/>
  <c r="D35" i="13"/>
  <c r="D35" i="8"/>
  <c r="AC35" i="1"/>
  <c r="N35" i="1"/>
  <c r="K35" i="1"/>
  <c r="J35" i="1"/>
  <c r="I35" i="1"/>
  <c r="H35" i="1"/>
  <c r="AY34" i="3"/>
  <c r="AP34" i="3"/>
  <c r="AD34" i="1" s="1"/>
  <c r="AC34" i="1"/>
  <c r="AD34" i="3"/>
  <c r="AB34" i="3" s="1"/>
  <c r="S34" i="3"/>
  <c r="Q34" i="3" s="1"/>
  <c r="O34" i="3"/>
  <c r="AB34" i="1" s="1"/>
  <c r="L34" i="1"/>
  <c r="K34" i="1"/>
  <c r="J34" i="1"/>
  <c r="E34" i="3"/>
  <c r="E34" i="1" s="1"/>
  <c r="CN34" i="34"/>
  <c r="AF34" i="34" s="1"/>
  <c r="CM34" i="34"/>
  <c r="AE34" i="34" s="1"/>
  <c r="CI34" i="34"/>
  <c r="AA34" i="34" s="1"/>
  <c r="CE34" i="34"/>
  <c r="W34" i="34" s="1"/>
  <c r="CC34" i="34"/>
  <c r="U34" i="34" s="1"/>
  <c r="BY34" i="34"/>
  <c r="Q34" i="34" s="1"/>
  <c r="BV34" i="34"/>
  <c r="N34" i="34" s="1"/>
  <c r="BQ34" i="34"/>
  <c r="I34" i="34" s="1"/>
  <c r="BP34" i="34"/>
  <c r="H34" i="34" s="1"/>
  <c r="D34" i="32"/>
  <c r="CL34" i="34"/>
  <c r="AD34" i="34" s="1"/>
  <c r="CK34" i="34"/>
  <c r="AC34" i="34" s="1"/>
  <c r="CF34" i="34"/>
  <c r="X34" i="34" s="1"/>
  <c r="CA34" i="34"/>
  <c r="S34" i="34" s="1"/>
  <c r="BZ34" i="34"/>
  <c r="R34" i="34" s="1"/>
  <c r="BX34" i="34"/>
  <c r="P34" i="34" s="1"/>
  <c r="BU34" i="34"/>
  <c r="M34" i="34" s="1"/>
  <c r="BO34" i="34"/>
  <c r="G34" i="34" s="1"/>
  <c r="BN34" i="34"/>
  <c r="F34" i="34" s="1"/>
  <c r="CG34" i="34"/>
  <c r="Y34" i="34" s="1"/>
  <c r="BW34" i="34"/>
  <c r="O34" i="34" s="1"/>
  <c r="BS34" i="34"/>
  <c r="K34" i="34" s="1"/>
  <c r="D34" i="30"/>
  <c r="W34" i="1" s="1"/>
  <c r="BT34" i="34"/>
  <c r="L34" i="34" s="1"/>
  <c r="CB34" i="34"/>
  <c r="T34" i="34" s="1"/>
  <c r="D34" i="28"/>
  <c r="U34" i="1" s="1"/>
  <c r="CH34" i="34"/>
  <c r="Z34" i="34" s="1"/>
  <c r="D34" i="27"/>
  <c r="T34" i="1" s="1"/>
  <c r="D34" i="26"/>
  <c r="S34" i="1" s="1"/>
  <c r="D34" i="25"/>
  <c r="R34" i="1" s="1"/>
  <c r="CO34" i="34"/>
  <c r="AG34" i="34" s="1"/>
  <c r="CJ34" i="34"/>
  <c r="AB34" i="34" s="1"/>
  <c r="CD34" i="34"/>
  <c r="V34" i="34" s="1"/>
  <c r="BR34" i="34"/>
  <c r="J34" i="34" s="1"/>
  <c r="AH34" i="34"/>
  <c r="O34" i="1" s="1"/>
  <c r="D34" i="22"/>
  <c r="D34" i="21"/>
  <c r="D34" i="20"/>
  <c r="D34" i="18"/>
  <c r="AI34" i="33"/>
  <c r="AF34" i="33"/>
  <c r="D34" i="17"/>
  <c r="D34" i="16"/>
  <c r="D34" i="15"/>
  <c r="D34" i="14"/>
  <c r="D34" i="13"/>
  <c r="D34" i="8"/>
  <c r="N34" i="1"/>
  <c r="M34" i="1"/>
  <c r="I34" i="1"/>
  <c r="H34" i="1"/>
  <c r="AY33" i="3"/>
  <c r="AP33" i="3"/>
  <c r="AD33" i="1" s="1"/>
  <c r="AC33" i="1"/>
  <c r="AD33" i="3"/>
  <c r="AB33" i="3" s="1"/>
  <c r="S33" i="3"/>
  <c r="Q33" i="3" s="1"/>
  <c r="P33" i="3"/>
  <c r="O33" i="3"/>
  <c r="AB33" i="1" s="1"/>
  <c r="F33" i="3"/>
  <c r="E33" i="3"/>
  <c r="E33" i="1" s="1"/>
  <c r="CO33" i="34"/>
  <c r="AG33" i="34" s="1"/>
  <c r="CN33" i="34"/>
  <c r="AF33" i="34" s="1"/>
  <c r="CM33" i="34"/>
  <c r="AE33" i="34" s="1"/>
  <c r="CH33" i="34"/>
  <c r="Z33" i="34" s="1"/>
  <c r="CG33" i="34"/>
  <c r="Y33" i="34" s="1"/>
  <c r="CF33" i="34"/>
  <c r="X33" i="34" s="1"/>
  <c r="CB33" i="34"/>
  <c r="T33" i="34" s="1"/>
  <c r="BZ33" i="34"/>
  <c r="R33" i="34" s="1"/>
  <c r="BV33" i="34"/>
  <c r="N33" i="34" s="1"/>
  <c r="BT33" i="34"/>
  <c r="L33" i="34" s="1"/>
  <c r="BQ33" i="34"/>
  <c r="I33" i="34" s="1"/>
  <c r="BN33" i="34"/>
  <c r="F33" i="34" s="1"/>
  <c r="CL33" i="34"/>
  <c r="AD33" i="34" s="1"/>
  <c r="CI33" i="34"/>
  <c r="AA33" i="34" s="1"/>
  <c r="BW33" i="34"/>
  <c r="O33" i="34" s="1"/>
  <c r="CA33" i="34"/>
  <c r="S33" i="34" s="1"/>
  <c r="BP33" i="34"/>
  <c r="H33" i="34" s="1"/>
  <c r="BO33" i="34"/>
  <c r="G33" i="34" s="1"/>
  <c r="CK33" i="34"/>
  <c r="AC33" i="34" s="1"/>
  <c r="CE33" i="34"/>
  <c r="W33" i="34" s="1"/>
  <c r="BY33" i="34"/>
  <c r="Q33" i="34" s="1"/>
  <c r="BU33" i="34"/>
  <c r="M33" i="34" s="1"/>
  <c r="BS33" i="34"/>
  <c r="K33" i="34" s="1"/>
  <c r="D33" i="28"/>
  <c r="U33" i="1" s="1"/>
  <c r="D33" i="25"/>
  <c r="R33" i="1" s="1"/>
  <c r="CJ33" i="34"/>
  <c r="AB33" i="34" s="1"/>
  <c r="CD33" i="34"/>
  <c r="V33" i="34" s="1"/>
  <c r="CC33" i="34"/>
  <c r="U33" i="34" s="1"/>
  <c r="BX33" i="34"/>
  <c r="P33" i="34" s="1"/>
  <c r="BR33" i="34"/>
  <c r="J33" i="34" s="1"/>
  <c r="AH33" i="34"/>
  <c r="O33" i="1" s="1"/>
  <c r="AF33" i="33"/>
  <c r="D33" i="22"/>
  <c r="D33" i="21"/>
  <c r="AI33" i="33"/>
  <c r="D33" i="20"/>
  <c r="D33" i="19"/>
  <c r="D33" i="18"/>
  <c r="D33" i="17"/>
  <c r="D33" i="16"/>
  <c r="D33" i="15"/>
  <c r="D33" i="14"/>
  <c r="D33" i="13"/>
  <c r="D33" i="8"/>
  <c r="N33" i="1"/>
  <c r="M33" i="1"/>
  <c r="L33" i="1"/>
  <c r="K33" i="1"/>
  <c r="J33" i="1"/>
  <c r="I33" i="1"/>
  <c r="AY32" i="3"/>
  <c r="AP32" i="3"/>
  <c r="AD32" i="1" s="1"/>
  <c r="AD32" i="3"/>
  <c r="AB32" i="3" s="1"/>
  <c r="S32" i="3"/>
  <c r="Q32" i="3" s="1"/>
  <c r="O32" i="3"/>
  <c r="F32" i="1" s="1"/>
  <c r="I32" i="1"/>
  <c r="M32" i="1"/>
  <c r="L32" i="1"/>
  <c r="F32" i="3"/>
  <c r="E32" i="3"/>
  <c r="CL32" i="34"/>
  <c r="AD32" i="34" s="1"/>
  <c r="CK32" i="34"/>
  <c r="AC32" i="34" s="1"/>
  <c r="CF32" i="34"/>
  <c r="X32" i="34" s="1"/>
  <c r="CB32" i="34"/>
  <c r="T32" i="34" s="1"/>
  <c r="BZ32" i="34"/>
  <c r="R32" i="34" s="1"/>
  <c r="BY32" i="34"/>
  <c r="Q32" i="34" s="1"/>
  <c r="BV32" i="34"/>
  <c r="N32" i="34" s="1"/>
  <c r="BT32" i="34"/>
  <c r="L32" i="34" s="1"/>
  <c r="BP32" i="34"/>
  <c r="H32" i="34" s="1"/>
  <c r="D32" i="32"/>
  <c r="CO32" i="34"/>
  <c r="AG32" i="34" s="1"/>
  <c r="CN32" i="34"/>
  <c r="AF32" i="34" s="1"/>
  <c r="CH32" i="34"/>
  <c r="Z32" i="34" s="1"/>
  <c r="CE32" i="34"/>
  <c r="W32" i="34" s="1"/>
  <c r="BW32" i="34"/>
  <c r="O32" i="34" s="1"/>
  <c r="BU32" i="34"/>
  <c r="M32" i="34" s="1"/>
  <c r="BO32" i="34"/>
  <c r="G32" i="34" s="1"/>
  <c r="D32" i="31"/>
  <c r="CG32" i="34"/>
  <c r="Y32" i="34" s="1"/>
  <c r="BS32" i="34"/>
  <c r="K32" i="34" s="1"/>
  <c r="BQ32" i="34"/>
  <c r="I32" i="34" s="1"/>
  <c r="D32" i="30"/>
  <c r="W32" i="1" s="1"/>
  <c r="CM32" i="34"/>
  <c r="AE32" i="34" s="1"/>
  <c r="CI32" i="34"/>
  <c r="AA32" i="34" s="1"/>
  <c r="D32" i="29"/>
  <c r="V32" i="1" s="1"/>
  <c r="CD32" i="34"/>
  <c r="V32" i="34" s="1"/>
  <c r="CA32" i="34"/>
  <c r="S32" i="34" s="1"/>
  <c r="BX32" i="34"/>
  <c r="P32" i="34" s="1"/>
  <c r="CC32" i="34"/>
  <c r="U32" i="34" s="1"/>
  <c r="D32" i="27"/>
  <c r="T32" i="1" s="1"/>
  <c r="CJ32" i="34"/>
  <c r="AB32" i="34" s="1"/>
  <c r="BR32" i="34"/>
  <c r="J32" i="34" s="1"/>
  <c r="D32" i="26"/>
  <c r="S32" i="1" s="1"/>
  <c r="D32" i="25"/>
  <c r="R32" i="1" s="1"/>
  <c r="BN32" i="34"/>
  <c r="F32" i="34" s="1"/>
  <c r="AH32" i="34"/>
  <c r="O32" i="1" s="1"/>
  <c r="D32" i="22"/>
  <c r="D32" i="21"/>
  <c r="D32" i="20"/>
  <c r="D32" i="19"/>
  <c r="D32" i="18"/>
  <c r="AI32" i="33"/>
  <c r="AF32" i="33"/>
  <c r="D32" i="17"/>
  <c r="D32" i="16"/>
  <c r="D32" i="15"/>
  <c r="D32" i="14"/>
  <c r="D32" i="13"/>
  <c r="D32" i="8"/>
  <c r="AC32" i="1"/>
  <c r="N32" i="1"/>
  <c r="K32" i="1"/>
  <c r="J32" i="1"/>
  <c r="H32" i="1"/>
  <c r="E32" i="1"/>
  <c r="AY31" i="3"/>
  <c r="AP31" i="3"/>
  <c r="AD31" i="1" s="1"/>
  <c r="AC31" i="1"/>
  <c r="AD31" i="3"/>
  <c r="AB31" i="3" s="1"/>
  <c r="S31" i="3"/>
  <c r="Q31" i="3" s="1"/>
  <c r="O31" i="3"/>
  <c r="F31" i="1" s="1"/>
  <c r="L31" i="1"/>
  <c r="K31" i="1"/>
  <c r="J31" i="1"/>
  <c r="E31" i="3"/>
  <c r="E31" i="1" s="1"/>
  <c r="CM31" i="34"/>
  <c r="AE31" i="34" s="1"/>
  <c r="CK31" i="34"/>
  <c r="AC31" i="34" s="1"/>
  <c r="CG31" i="34"/>
  <c r="Y31" i="34" s="1"/>
  <c r="CA31" i="34"/>
  <c r="S31" i="34" s="1"/>
  <c r="BU31" i="34"/>
  <c r="M31" i="34" s="1"/>
  <c r="BS31" i="34"/>
  <c r="K31" i="34" s="1"/>
  <c r="BQ31" i="34"/>
  <c r="I31" i="34" s="1"/>
  <c r="D31" i="32"/>
  <c r="CH31" i="34"/>
  <c r="Z31" i="34" s="1"/>
  <c r="BY31" i="34"/>
  <c r="Q31" i="34" s="1"/>
  <c r="BP31" i="34"/>
  <c r="H31" i="34" s="1"/>
  <c r="D31" i="31"/>
  <c r="CO31" i="34"/>
  <c r="AG31" i="34" s="1"/>
  <c r="CN31" i="34"/>
  <c r="AF31" i="34" s="1"/>
  <c r="BZ31" i="34"/>
  <c r="R31" i="34" s="1"/>
  <c r="D31" i="30"/>
  <c r="W31" i="1" s="1"/>
  <c r="CL31" i="34"/>
  <c r="AD31" i="34" s="1"/>
  <c r="CF31" i="34"/>
  <c r="X31" i="34" s="1"/>
  <c r="CE31" i="34"/>
  <c r="W31" i="34" s="1"/>
  <c r="BW31" i="34"/>
  <c r="O31" i="34" s="1"/>
  <c r="BN31" i="34"/>
  <c r="F31" i="34" s="1"/>
  <c r="D31" i="29"/>
  <c r="V31" i="1" s="1"/>
  <c r="CJ31" i="34"/>
  <c r="AB31" i="34" s="1"/>
  <c r="CI31" i="34"/>
  <c r="AA31" i="34" s="1"/>
  <c r="CC31" i="34"/>
  <c r="U31" i="34" s="1"/>
  <c r="BT31" i="34"/>
  <c r="L31" i="34" s="1"/>
  <c r="D31" i="28"/>
  <c r="U31" i="1" s="1"/>
  <c r="CD31" i="34"/>
  <c r="V31" i="34" s="1"/>
  <c r="BX31" i="34"/>
  <c r="P31" i="34" s="1"/>
  <c r="BV31" i="34"/>
  <c r="N31" i="34" s="1"/>
  <c r="D31" i="27"/>
  <c r="T31" i="1" s="1"/>
  <c r="D31" i="26"/>
  <c r="S31" i="1" s="1"/>
  <c r="D31" i="25"/>
  <c r="R31" i="1" s="1"/>
  <c r="CB31" i="34"/>
  <c r="T31" i="34" s="1"/>
  <c r="BR31" i="34"/>
  <c r="J31" i="34" s="1"/>
  <c r="BO31" i="34"/>
  <c r="G31" i="34" s="1"/>
  <c r="AH31" i="34"/>
  <c r="O31" i="1" s="1"/>
  <c r="AI31" i="33"/>
  <c r="AF31" i="33"/>
  <c r="D31" i="22"/>
  <c r="D31" i="21"/>
  <c r="D31" i="20"/>
  <c r="D31" i="19"/>
  <c r="D31" i="18"/>
  <c r="D31" i="17"/>
  <c r="D31" i="16"/>
  <c r="D31" i="15"/>
  <c r="D31" i="14"/>
  <c r="D31" i="13"/>
  <c r="D31" i="8"/>
  <c r="N31" i="1"/>
  <c r="M31" i="1"/>
  <c r="I31" i="1"/>
  <c r="H31" i="1"/>
  <c r="AY30" i="3"/>
  <c r="AP30" i="3"/>
  <c r="AD30" i="1" s="1"/>
  <c r="AD30" i="3"/>
  <c r="AB30" i="3" s="1"/>
  <c r="S30" i="3"/>
  <c r="Q30" i="3" s="1"/>
  <c r="P30" i="3"/>
  <c r="O30" i="3"/>
  <c r="F30" i="1" s="1"/>
  <c r="N30" i="1"/>
  <c r="F30" i="3"/>
  <c r="E30" i="3"/>
  <c r="E30" i="1" s="1"/>
  <c r="CL30" i="34"/>
  <c r="AD30" i="34" s="1"/>
  <c r="CI30" i="34"/>
  <c r="AA30" i="34" s="1"/>
  <c r="CF30" i="34"/>
  <c r="X30" i="34" s="1"/>
  <c r="BZ30" i="34"/>
  <c r="R30" i="34" s="1"/>
  <c r="BY30" i="34"/>
  <c r="Q30" i="34" s="1"/>
  <c r="BQ30" i="34"/>
  <c r="I30" i="34" s="1"/>
  <c r="D30" i="32"/>
  <c r="CK30" i="34"/>
  <c r="AC30" i="34" s="1"/>
  <c r="CE30" i="34"/>
  <c r="W30" i="34" s="1"/>
  <c r="BS30" i="34"/>
  <c r="K30" i="34" s="1"/>
  <c r="D30" i="31"/>
  <c r="D30" i="30"/>
  <c r="W30" i="1" s="1"/>
  <c r="CO30" i="34"/>
  <c r="AG30" i="34" s="1"/>
  <c r="CN30" i="34"/>
  <c r="AF30" i="34" s="1"/>
  <c r="CM30" i="34"/>
  <c r="AE30" i="34" s="1"/>
  <c r="CG30" i="34"/>
  <c r="Y30" i="34" s="1"/>
  <c r="BW30" i="34"/>
  <c r="O30" i="34" s="1"/>
  <c r="BV30" i="34"/>
  <c r="N30" i="34" s="1"/>
  <c r="BP30" i="34"/>
  <c r="H30" i="34" s="1"/>
  <c r="BO30" i="34"/>
  <c r="G30" i="34" s="1"/>
  <c r="D30" i="29"/>
  <c r="V30" i="1" s="1"/>
  <c r="CH30" i="34"/>
  <c r="Z30" i="34" s="1"/>
  <c r="BX30" i="34"/>
  <c r="P30" i="34" s="1"/>
  <c r="BU30" i="34"/>
  <c r="M30" i="34" s="1"/>
  <c r="BT30" i="34"/>
  <c r="L30" i="34" s="1"/>
  <c r="D30" i="28"/>
  <c r="U30" i="1" s="1"/>
  <c r="CJ30" i="34"/>
  <c r="AB30" i="34" s="1"/>
  <c r="D30" i="27"/>
  <c r="T30" i="1" s="1"/>
  <c r="CD30" i="34"/>
  <c r="V30" i="34" s="1"/>
  <c r="CA30" i="34"/>
  <c r="S30" i="34" s="1"/>
  <c r="BR30" i="34"/>
  <c r="J30" i="34" s="1"/>
  <c r="D30" i="25"/>
  <c r="R30" i="1" s="1"/>
  <c r="CC30" i="34"/>
  <c r="U30" i="34" s="1"/>
  <c r="CB30" i="34"/>
  <c r="T30" i="34" s="1"/>
  <c r="AH30" i="34"/>
  <c r="O30" i="1" s="1"/>
  <c r="AI30" i="33"/>
  <c r="D30" i="22"/>
  <c r="D30" i="21"/>
  <c r="D30" i="20"/>
  <c r="D30" i="19"/>
  <c r="D30" i="18"/>
  <c r="AF30" i="33"/>
  <c r="D30" i="17"/>
  <c r="D30" i="15"/>
  <c r="D30" i="14"/>
  <c r="D30" i="13"/>
  <c r="AC30" i="1"/>
  <c r="M30" i="1"/>
  <c r="L30" i="1"/>
  <c r="K30" i="1"/>
  <c r="J30" i="1"/>
  <c r="I30" i="1"/>
  <c r="H30" i="1"/>
  <c r="AY29" i="3"/>
  <c r="AP29" i="3"/>
  <c r="AC29" i="1"/>
  <c r="AD29" i="3"/>
  <c r="AB29" i="3" s="1"/>
  <c r="S29" i="3"/>
  <c r="Q29" i="3" s="1"/>
  <c r="O29" i="3"/>
  <c r="I29" i="1"/>
  <c r="M29" i="1"/>
  <c r="J29" i="1"/>
  <c r="F29" i="3"/>
  <c r="E29" i="3"/>
  <c r="E29" i="1" s="1"/>
  <c r="CO29" i="34"/>
  <c r="AG29" i="34" s="1"/>
  <c r="CN29" i="34"/>
  <c r="AF29" i="34" s="1"/>
  <c r="CM29" i="34"/>
  <c r="AE29" i="34" s="1"/>
  <c r="CL29" i="34"/>
  <c r="AD29" i="34" s="1"/>
  <c r="CF29" i="34"/>
  <c r="X29" i="34" s="1"/>
  <c r="CC29" i="34"/>
  <c r="U29" i="34" s="1"/>
  <c r="CA29" i="34"/>
  <c r="S29" i="34" s="1"/>
  <c r="BW29" i="34"/>
  <c r="O29" i="34" s="1"/>
  <c r="BV29" i="34"/>
  <c r="N29" i="34" s="1"/>
  <c r="BU29" i="34"/>
  <c r="M29" i="34" s="1"/>
  <c r="BT29" i="34"/>
  <c r="L29" i="34" s="1"/>
  <c r="D29" i="32"/>
  <c r="CI29" i="34"/>
  <c r="AA29" i="34" s="1"/>
  <c r="CH29" i="34"/>
  <c r="Z29" i="34" s="1"/>
  <c r="CG29" i="34"/>
  <c r="Y29" i="34" s="1"/>
  <c r="BS29" i="34"/>
  <c r="K29" i="34" s="1"/>
  <c r="BP29" i="34"/>
  <c r="H29" i="34" s="1"/>
  <c r="BO29" i="34"/>
  <c r="G29" i="34" s="1"/>
  <c r="D29" i="31"/>
  <c r="CK29" i="34"/>
  <c r="AC29" i="34" s="1"/>
  <c r="CE29" i="34"/>
  <c r="W29" i="34" s="1"/>
  <c r="BY29" i="34"/>
  <c r="Q29" i="34" s="1"/>
  <c r="BQ29" i="34"/>
  <c r="I29" i="34" s="1"/>
  <c r="D29" i="30"/>
  <c r="W29" i="1" s="1"/>
  <c r="BZ29" i="34"/>
  <c r="R29" i="34" s="1"/>
  <c r="BN29" i="34"/>
  <c r="F29" i="34" s="1"/>
  <c r="D29" i="29"/>
  <c r="V29" i="1" s="1"/>
  <c r="D29" i="25"/>
  <c r="R29" i="1" s="1"/>
  <c r="CJ29" i="34"/>
  <c r="AB29" i="34" s="1"/>
  <c r="CD29" i="34"/>
  <c r="V29" i="34" s="1"/>
  <c r="CB29" i="34"/>
  <c r="T29" i="34" s="1"/>
  <c r="BX29" i="34"/>
  <c r="P29" i="34" s="1"/>
  <c r="BR29" i="34"/>
  <c r="J29" i="34" s="1"/>
  <c r="AH29" i="34"/>
  <c r="O29" i="1" s="1"/>
  <c r="AI29" i="33"/>
  <c r="AF29" i="33"/>
  <c r="D29" i="22"/>
  <c r="D29" i="21"/>
  <c r="D29" i="20"/>
  <c r="D29" i="19"/>
  <c r="D29" i="18"/>
  <c r="D29" i="16"/>
  <c r="D29" i="15"/>
  <c r="D29" i="13"/>
  <c r="AB29" i="1"/>
  <c r="N29" i="1"/>
  <c r="L29" i="1"/>
  <c r="K29" i="1"/>
  <c r="H29" i="1"/>
  <c r="F29" i="1"/>
  <c r="AY28" i="3"/>
  <c r="AP28" i="3"/>
  <c r="AD28" i="1" s="1"/>
  <c r="AD28" i="3"/>
  <c r="AB28" i="3" s="1"/>
  <c r="S28" i="3"/>
  <c r="Q28" i="3" s="1"/>
  <c r="O28" i="3"/>
  <c r="N28" i="1"/>
  <c r="F28" i="3"/>
  <c r="E28" i="3"/>
  <c r="E28" i="1" s="1"/>
  <c r="CN28" i="34"/>
  <c r="AF28" i="34" s="1"/>
  <c r="CH28" i="34"/>
  <c r="Z28" i="34" s="1"/>
  <c r="CG28" i="34"/>
  <c r="Y28" i="34" s="1"/>
  <c r="CB28" i="34"/>
  <c r="T28" i="34" s="1"/>
  <c r="CA28" i="34"/>
  <c r="S28" i="34" s="1"/>
  <c r="BZ28" i="34"/>
  <c r="R28" i="34" s="1"/>
  <c r="BV28" i="34"/>
  <c r="N28" i="34" s="1"/>
  <c r="BU28" i="34"/>
  <c r="M28" i="34" s="1"/>
  <c r="BP28" i="34"/>
  <c r="H28" i="34" s="1"/>
  <c r="BO28" i="34"/>
  <c r="G28" i="34" s="1"/>
  <c r="D28" i="32"/>
  <c r="CL28" i="34"/>
  <c r="AD28" i="34" s="1"/>
  <c r="CI28" i="34"/>
  <c r="AA28" i="34" s="1"/>
  <c r="CC28" i="34"/>
  <c r="U28" i="34" s="1"/>
  <c r="BY28" i="34"/>
  <c r="Q28" i="34" s="1"/>
  <c r="BW28" i="34"/>
  <c r="O28" i="34" s="1"/>
  <c r="BQ28" i="34"/>
  <c r="I28" i="34" s="1"/>
  <c r="D28" i="31"/>
  <c r="CO28" i="34"/>
  <c r="AG28" i="34" s="1"/>
  <c r="CM28" i="34"/>
  <c r="AE28" i="34" s="1"/>
  <c r="CF28" i="34"/>
  <c r="X28" i="34" s="1"/>
  <c r="BT28" i="34"/>
  <c r="L28" i="34" s="1"/>
  <c r="CK28" i="34"/>
  <c r="AC28" i="34" s="1"/>
  <c r="CE28" i="34"/>
  <c r="W28" i="34" s="1"/>
  <c r="BS28" i="34"/>
  <c r="K28" i="34" s="1"/>
  <c r="D28" i="27"/>
  <c r="T28" i="1" s="1"/>
  <c r="D28" i="26"/>
  <c r="S28" i="1" s="1"/>
  <c r="D28" i="25"/>
  <c r="R28" i="1" s="1"/>
  <c r="CJ28" i="34"/>
  <c r="AB28" i="34" s="1"/>
  <c r="CD28" i="34"/>
  <c r="V28" i="34" s="1"/>
  <c r="BX28" i="34"/>
  <c r="P28" i="34" s="1"/>
  <c r="BR28" i="34"/>
  <c r="J28" i="34" s="1"/>
  <c r="AH28" i="34"/>
  <c r="O28" i="1" s="1"/>
  <c r="AI28" i="33"/>
  <c r="D28" i="22"/>
  <c r="D28" i="21"/>
  <c r="D28" i="20"/>
  <c r="D28" i="19"/>
  <c r="D28" i="18"/>
  <c r="D28" i="17"/>
  <c r="D28" i="16"/>
  <c r="D28" i="15"/>
  <c r="D28" i="14"/>
  <c r="AF28" i="33"/>
  <c r="D28" i="13"/>
  <c r="D28" i="8"/>
  <c r="AC28" i="1"/>
  <c r="AB28" i="1"/>
  <c r="M28" i="1"/>
  <c r="L28" i="1"/>
  <c r="K28" i="1"/>
  <c r="J28" i="1"/>
  <c r="I28" i="1"/>
  <c r="F28" i="1"/>
  <c r="AY27" i="3"/>
  <c r="AP27" i="3"/>
  <c r="AD27" i="3"/>
  <c r="AB27" i="3" s="1"/>
  <c r="S27" i="3"/>
  <c r="Q27" i="3" s="1"/>
  <c r="P27" i="3"/>
  <c r="O27" i="3"/>
  <c r="AB27" i="1" s="1"/>
  <c r="M27" i="1"/>
  <c r="L27" i="1"/>
  <c r="F27" i="3"/>
  <c r="E27" i="3"/>
  <c r="E27" i="1" s="1"/>
  <c r="CO27" i="34"/>
  <c r="AG27" i="34" s="1"/>
  <c r="CL27" i="34"/>
  <c r="AD27" i="34" s="1"/>
  <c r="CF27" i="34"/>
  <c r="X27" i="34" s="1"/>
  <c r="CE27" i="34"/>
  <c r="W27" i="34" s="1"/>
  <c r="CC27" i="34"/>
  <c r="U27" i="34" s="1"/>
  <c r="BZ27" i="34"/>
  <c r="R27" i="34" s="1"/>
  <c r="BY27" i="34"/>
  <c r="Q27" i="34" s="1"/>
  <c r="BT27" i="34"/>
  <c r="L27" i="34" s="1"/>
  <c r="BS27" i="34"/>
  <c r="K27" i="34" s="1"/>
  <c r="BQ27" i="34"/>
  <c r="I27" i="34" s="1"/>
  <c r="D27" i="32"/>
  <c r="BW27" i="34"/>
  <c r="O27" i="34" s="1"/>
  <c r="D27" i="31"/>
  <c r="CM27" i="34"/>
  <c r="AE27" i="34" s="1"/>
  <c r="CG27" i="34"/>
  <c r="Y27" i="34" s="1"/>
  <c r="CA27" i="34"/>
  <c r="S27" i="34" s="1"/>
  <c r="BO27" i="34"/>
  <c r="G27" i="34" s="1"/>
  <c r="D27" i="30"/>
  <c r="W27" i="1" s="1"/>
  <c r="CN27" i="34"/>
  <c r="AF27" i="34" s="1"/>
  <c r="CH27" i="34"/>
  <c r="Z27" i="34" s="1"/>
  <c r="CB27" i="34"/>
  <c r="T27" i="34" s="1"/>
  <c r="BV27" i="34"/>
  <c r="N27" i="34" s="1"/>
  <c r="BP27" i="34"/>
  <c r="H27" i="34" s="1"/>
  <c r="CK27" i="34"/>
  <c r="AC27" i="34" s="1"/>
  <c r="CJ27" i="34"/>
  <c r="AB27" i="34" s="1"/>
  <c r="BX27" i="34"/>
  <c r="P27" i="34" s="1"/>
  <c r="D27" i="28"/>
  <c r="U27" i="1" s="1"/>
  <c r="BU27" i="34"/>
  <c r="M27" i="34" s="1"/>
  <c r="D27" i="27"/>
  <c r="T27" i="1" s="1"/>
  <c r="D27" i="26"/>
  <c r="S27" i="1" s="1"/>
  <c r="D27" i="25"/>
  <c r="R27" i="1" s="1"/>
  <c r="CI27" i="34"/>
  <c r="AA27" i="34" s="1"/>
  <c r="CD27" i="34"/>
  <c r="V27" i="34" s="1"/>
  <c r="BR27" i="34"/>
  <c r="J27" i="34" s="1"/>
  <c r="AH27" i="34"/>
  <c r="O27" i="1" s="1"/>
  <c r="AF27" i="33"/>
  <c r="AI27" i="33"/>
  <c r="D27" i="22"/>
  <c r="D27" i="21"/>
  <c r="D27" i="20"/>
  <c r="D27" i="19"/>
  <c r="D27" i="18"/>
  <c r="D27" i="17"/>
  <c r="D27" i="16"/>
  <c r="D27" i="15"/>
  <c r="D27" i="14"/>
  <c r="D27" i="8"/>
  <c r="AC27" i="1"/>
  <c r="N27" i="1"/>
  <c r="K27" i="1"/>
  <c r="J27" i="1"/>
  <c r="I27" i="1"/>
  <c r="H27" i="1"/>
  <c r="AY26" i="3"/>
  <c r="AP26" i="3"/>
  <c r="AD26" i="1" s="1"/>
  <c r="AD26" i="3"/>
  <c r="AB26" i="3" s="1"/>
  <c r="S26" i="3"/>
  <c r="O26" i="3"/>
  <c r="F26" i="1" s="1"/>
  <c r="I26" i="1"/>
  <c r="F26" i="3"/>
  <c r="CN26" i="34"/>
  <c r="AF26" i="34" s="1"/>
  <c r="CL26" i="34"/>
  <c r="AD26" i="34" s="1"/>
  <c r="CI26" i="34"/>
  <c r="AA26" i="34" s="1"/>
  <c r="CH26" i="34"/>
  <c r="Z26" i="34" s="1"/>
  <c r="CF26" i="34"/>
  <c r="X26" i="34" s="1"/>
  <c r="CC26" i="34"/>
  <c r="U26" i="34" s="1"/>
  <c r="CB26" i="34"/>
  <c r="T26" i="34" s="1"/>
  <c r="BT26" i="34"/>
  <c r="L26" i="34" s="1"/>
  <c r="BQ26" i="34"/>
  <c r="I26" i="34" s="1"/>
  <c r="BP26" i="34"/>
  <c r="H26" i="34" s="1"/>
  <c r="D26" i="32"/>
  <c r="CO26" i="34"/>
  <c r="AG26" i="34" s="1"/>
  <c r="CM26" i="34"/>
  <c r="AE26" i="34" s="1"/>
  <c r="CG26" i="34"/>
  <c r="Y26" i="34" s="1"/>
  <c r="BU26" i="34"/>
  <c r="M26" i="34" s="1"/>
  <c r="BO26" i="34"/>
  <c r="G26" i="34" s="1"/>
  <c r="D26" i="31"/>
  <c r="CK26" i="34"/>
  <c r="AC26" i="34" s="1"/>
  <c r="CE26" i="34"/>
  <c r="W26" i="34" s="1"/>
  <c r="CA26" i="34"/>
  <c r="S26" i="34" s="1"/>
  <c r="BY26" i="34"/>
  <c r="Q26" i="34" s="1"/>
  <c r="D26" i="30"/>
  <c r="W26" i="1" s="1"/>
  <c r="BW26" i="34"/>
  <c r="O26" i="34" s="1"/>
  <c r="BV26" i="34"/>
  <c r="N26" i="34" s="1"/>
  <c r="BS26" i="34"/>
  <c r="K26" i="34" s="1"/>
  <c r="D26" i="29"/>
  <c r="V26" i="1" s="1"/>
  <c r="D26" i="28"/>
  <c r="U26" i="1" s="1"/>
  <c r="CJ26" i="34"/>
  <c r="AB26" i="34" s="1"/>
  <c r="BX26" i="34"/>
  <c r="P26" i="34" s="1"/>
  <c r="D26" i="27"/>
  <c r="T26" i="1" s="1"/>
  <c r="CD26" i="34"/>
  <c r="V26" i="34" s="1"/>
  <c r="BR26" i="34"/>
  <c r="J26" i="34" s="1"/>
  <c r="D26" i="26"/>
  <c r="S26" i="1" s="1"/>
  <c r="D26" i="25"/>
  <c r="R26" i="1" s="1"/>
  <c r="BZ26" i="34"/>
  <c r="R26" i="34" s="1"/>
  <c r="D26" i="22"/>
  <c r="AI26" i="33"/>
  <c r="D26" i="21"/>
  <c r="D26" i="20"/>
  <c r="AF26" i="33"/>
  <c r="D26" i="19"/>
  <c r="D26" i="18"/>
  <c r="D26" i="17"/>
  <c r="D26" i="16"/>
  <c r="D26" i="15"/>
  <c r="D26" i="13"/>
  <c r="D26" i="8"/>
  <c r="AC26" i="1"/>
  <c r="N26" i="1"/>
  <c r="M26" i="1"/>
  <c r="L26" i="1"/>
  <c r="K26" i="1"/>
  <c r="J26" i="1"/>
  <c r="H26" i="1"/>
  <c r="AY25" i="3"/>
  <c r="AP25" i="3"/>
  <c r="AD25" i="1" s="1"/>
  <c r="AD25" i="3"/>
  <c r="AB25" i="3" s="1"/>
  <c r="S25" i="3"/>
  <c r="Q25" i="3" s="1"/>
  <c r="P25" i="3"/>
  <c r="O25" i="3"/>
  <c r="F25" i="1" s="1"/>
  <c r="L25" i="1"/>
  <c r="K25" i="1"/>
  <c r="H25" i="1"/>
  <c r="E25" i="3"/>
  <c r="E25" i="1" s="1"/>
  <c r="CH25" i="34"/>
  <c r="Z25" i="34" s="1"/>
  <c r="CB25" i="34"/>
  <c r="T25" i="34" s="1"/>
  <c r="BP25" i="34"/>
  <c r="H25" i="34" s="1"/>
  <c r="CO25" i="34"/>
  <c r="AG25" i="34" s="1"/>
  <c r="CN25" i="34"/>
  <c r="AF25" i="34" s="1"/>
  <c r="CM25" i="34"/>
  <c r="AE25" i="34" s="1"/>
  <c r="CA25" i="34"/>
  <c r="S25" i="34" s="1"/>
  <c r="BW25" i="34"/>
  <c r="O25" i="34" s="1"/>
  <c r="BV25" i="34"/>
  <c r="N25" i="34" s="1"/>
  <c r="BU25" i="34"/>
  <c r="M25" i="34" s="1"/>
  <c r="D25" i="31"/>
  <c r="CK25" i="34"/>
  <c r="AC25" i="34" s="1"/>
  <c r="CG25" i="34"/>
  <c r="Y25" i="34" s="1"/>
  <c r="BY25" i="34"/>
  <c r="Q25" i="34" s="1"/>
  <c r="BO25" i="34"/>
  <c r="G25" i="34" s="1"/>
  <c r="D25" i="30"/>
  <c r="W25" i="1" s="1"/>
  <c r="CE25" i="34"/>
  <c r="W25" i="34" s="1"/>
  <c r="BT25" i="34"/>
  <c r="L25" i="34" s="1"/>
  <c r="BQ25" i="34"/>
  <c r="I25" i="34" s="1"/>
  <c r="D25" i="29"/>
  <c r="V25" i="1" s="1"/>
  <c r="BS25" i="34"/>
  <c r="K25" i="34" s="1"/>
  <c r="D25" i="28"/>
  <c r="U25" i="1" s="1"/>
  <c r="CL25" i="34"/>
  <c r="AD25" i="34" s="1"/>
  <c r="CJ25" i="34"/>
  <c r="AB25" i="34" s="1"/>
  <c r="CF25" i="34"/>
  <c r="X25" i="34" s="1"/>
  <c r="BZ25" i="34"/>
  <c r="R25" i="34" s="1"/>
  <c r="BX25" i="34"/>
  <c r="P25" i="34" s="1"/>
  <c r="D25" i="27"/>
  <c r="T25" i="1" s="1"/>
  <c r="CD25" i="34"/>
  <c r="V25" i="34" s="1"/>
  <c r="BR25" i="34"/>
  <c r="J25" i="34" s="1"/>
  <c r="D25" i="26"/>
  <c r="S25" i="1" s="1"/>
  <c r="D25" i="25"/>
  <c r="R25" i="1" s="1"/>
  <c r="CI25" i="34"/>
  <c r="AA25" i="34" s="1"/>
  <c r="CC25" i="34"/>
  <c r="U25" i="34" s="1"/>
  <c r="AH25" i="34"/>
  <c r="O25" i="1" s="1"/>
  <c r="D25" i="22"/>
  <c r="AF25" i="33"/>
  <c r="D25" i="20"/>
  <c r="AI25" i="33"/>
  <c r="D25" i="18"/>
  <c r="D25" i="17"/>
  <c r="D25" i="16"/>
  <c r="D25" i="15"/>
  <c r="D25" i="14"/>
  <c r="D25" i="13"/>
  <c r="D25" i="8"/>
  <c r="AC25" i="1"/>
  <c r="N25" i="1"/>
  <c r="M25" i="1"/>
  <c r="J25" i="1"/>
  <c r="I25" i="1"/>
  <c r="AY24" i="3"/>
  <c r="AP24" i="3"/>
  <c r="AD24" i="3"/>
  <c r="S24" i="3"/>
  <c r="Q24" i="3" s="1"/>
  <c r="P24" i="3"/>
  <c r="O24" i="3"/>
  <c r="F24" i="1" s="1"/>
  <c r="N24" i="1"/>
  <c r="F24" i="3"/>
  <c r="E24" i="3"/>
  <c r="CM24" i="34"/>
  <c r="AE24" i="34" s="1"/>
  <c r="CK24" i="34"/>
  <c r="AC24" i="34" s="1"/>
  <c r="CI24" i="34"/>
  <c r="AA24" i="34" s="1"/>
  <c r="CE24" i="34"/>
  <c r="W24" i="34" s="1"/>
  <c r="CC24" i="34"/>
  <c r="U24" i="34" s="1"/>
  <c r="CA24" i="34"/>
  <c r="S24" i="34" s="1"/>
  <c r="BY24" i="34"/>
  <c r="Q24" i="34" s="1"/>
  <c r="BW24" i="34"/>
  <c r="O24" i="34" s="1"/>
  <c r="BO24" i="34"/>
  <c r="G24" i="34" s="1"/>
  <c r="D24" i="32"/>
  <c r="CL24" i="34"/>
  <c r="AD24" i="34" s="1"/>
  <c r="CG24" i="34"/>
  <c r="Y24" i="34" s="1"/>
  <c r="CF24" i="34"/>
  <c r="X24" i="34" s="1"/>
  <c r="BU24" i="34"/>
  <c r="M24" i="34" s="1"/>
  <c r="BP24" i="34"/>
  <c r="H24" i="34" s="1"/>
  <c r="D24" i="31"/>
  <c r="CH24" i="34"/>
  <c r="Z24" i="34" s="1"/>
  <c r="BV24" i="34"/>
  <c r="N24" i="34" s="1"/>
  <c r="CB24" i="34"/>
  <c r="T24" i="34" s="1"/>
  <c r="D24" i="29"/>
  <c r="V24" i="1" s="1"/>
  <c r="BZ24" i="34"/>
  <c r="R24" i="34" s="1"/>
  <c r="BT24" i="34"/>
  <c r="L24" i="34" s="1"/>
  <c r="BQ24" i="34"/>
  <c r="I24" i="34" s="1"/>
  <c r="CJ24" i="34"/>
  <c r="AB24" i="34" s="1"/>
  <c r="BX24" i="34"/>
  <c r="P24" i="34" s="1"/>
  <c r="D24" i="27"/>
  <c r="T24" i="1" s="1"/>
  <c r="CD24" i="34"/>
  <c r="V24" i="34" s="1"/>
  <c r="BS24" i="34"/>
  <c r="K24" i="34" s="1"/>
  <c r="BR24" i="34"/>
  <c r="J24" i="34" s="1"/>
  <c r="D24" i="26"/>
  <c r="S24" i="1" s="1"/>
  <c r="D24" i="25"/>
  <c r="R24" i="1" s="1"/>
  <c r="CO24" i="34"/>
  <c r="AG24" i="34" s="1"/>
  <c r="CN24" i="34"/>
  <c r="AF24" i="34" s="1"/>
  <c r="AH24" i="34"/>
  <c r="O24" i="1" s="1"/>
  <c r="AI24" i="33"/>
  <c r="AF24" i="33"/>
  <c r="D24" i="22"/>
  <c r="D24" i="21"/>
  <c r="D24" i="20"/>
  <c r="D24" i="19"/>
  <c r="D24" i="18"/>
  <c r="D24" i="17"/>
  <c r="D24" i="16"/>
  <c r="D24" i="14"/>
  <c r="D24" i="13"/>
  <c r="D24" i="8"/>
  <c r="AC24" i="1"/>
  <c r="M24" i="1"/>
  <c r="L24" i="1"/>
  <c r="K24" i="1"/>
  <c r="J24" i="1"/>
  <c r="I24" i="1"/>
  <c r="H24" i="1"/>
  <c r="AY23" i="3"/>
  <c r="AP23" i="3"/>
  <c r="AD23" i="1" s="1"/>
  <c r="AD23" i="3"/>
  <c r="AB23" i="3" s="1"/>
  <c r="S23" i="3"/>
  <c r="Q23" i="3" s="1"/>
  <c r="O23" i="3"/>
  <c r="AB23" i="1" s="1"/>
  <c r="M23" i="1"/>
  <c r="L23" i="1"/>
  <c r="K23" i="1"/>
  <c r="F23" i="3"/>
  <c r="E23" i="3"/>
  <c r="E23" i="1" s="1"/>
  <c r="CN23" i="34"/>
  <c r="AF23" i="34" s="1"/>
  <c r="CM23" i="34"/>
  <c r="AE23" i="34" s="1"/>
  <c r="CL23" i="34"/>
  <c r="AD23" i="34" s="1"/>
  <c r="CF23" i="34"/>
  <c r="X23" i="34" s="1"/>
  <c r="CB23" i="34"/>
  <c r="T23" i="34" s="1"/>
  <c r="BZ23" i="34"/>
  <c r="R23" i="34" s="1"/>
  <c r="BY23" i="34"/>
  <c r="Q23" i="34" s="1"/>
  <c r="BT23" i="34"/>
  <c r="L23" i="34" s="1"/>
  <c r="BO23" i="34"/>
  <c r="G23" i="34" s="1"/>
  <c r="D23" i="32"/>
  <c r="CH23" i="34"/>
  <c r="Z23" i="34" s="1"/>
  <c r="CG23" i="34"/>
  <c r="Y23" i="34" s="1"/>
  <c r="CE23" i="34"/>
  <c r="W23" i="34" s="1"/>
  <c r="BV23" i="34"/>
  <c r="N23" i="34" s="1"/>
  <c r="BU23" i="34"/>
  <c r="M23" i="34" s="1"/>
  <c r="BS23" i="34"/>
  <c r="K23" i="34" s="1"/>
  <c r="D23" i="31"/>
  <c r="CK23" i="34"/>
  <c r="AC23" i="34" s="1"/>
  <c r="CA23" i="34"/>
  <c r="S23" i="34" s="1"/>
  <c r="D23" i="30"/>
  <c r="W23" i="1" s="1"/>
  <c r="CC23" i="34"/>
  <c r="U23" i="34" s="1"/>
  <c r="BN23" i="34"/>
  <c r="F23" i="34" s="1"/>
  <c r="D23" i="29"/>
  <c r="V23" i="1" s="1"/>
  <c r="BP23" i="34"/>
  <c r="H23" i="34" s="1"/>
  <c r="D23" i="28"/>
  <c r="U23" i="1" s="1"/>
  <c r="CO23" i="34"/>
  <c r="AG23" i="34" s="1"/>
  <c r="CI23" i="34"/>
  <c r="AA23" i="34" s="1"/>
  <c r="D23" i="27"/>
  <c r="T23" i="1" s="1"/>
  <c r="D23" i="26"/>
  <c r="S23" i="1" s="1"/>
  <c r="D23" i="25"/>
  <c r="R23" i="1" s="1"/>
  <c r="CJ23" i="34"/>
  <c r="AB23" i="34" s="1"/>
  <c r="CD23" i="34"/>
  <c r="V23" i="34" s="1"/>
  <c r="BX23" i="34"/>
  <c r="P23" i="34" s="1"/>
  <c r="BW23" i="34"/>
  <c r="O23" i="34" s="1"/>
  <c r="BR23" i="34"/>
  <c r="J23" i="34" s="1"/>
  <c r="BQ23" i="34"/>
  <c r="I23" i="34" s="1"/>
  <c r="AH23" i="34"/>
  <c r="O23" i="1" s="1"/>
  <c r="AI23" i="33"/>
  <c r="AF23" i="33"/>
  <c r="D23" i="22"/>
  <c r="D23" i="21"/>
  <c r="D23" i="20"/>
  <c r="D23" i="19"/>
  <c r="D23" i="18"/>
  <c r="D23" i="17"/>
  <c r="D23" i="16"/>
  <c r="D23" i="15"/>
  <c r="D23" i="13"/>
  <c r="AC23" i="1"/>
  <c r="N23" i="1"/>
  <c r="J23" i="1"/>
  <c r="I23" i="1"/>
  <c r="H23" i="1"/>
  <c r="AY22" i="3"/>
  <c r="AP22" i="3"/>
  <c r="AD22" i="3"/>
  <c r="AB22" i="3" s="1"/>
  <c r="S22" i="3"/>
  <c r="Q22" i="3" s="1"/>
  <c r="O22" i="3"/>
  <c r="F22" i="1" s="1"/>
  <c r="N22" i="1"/>
  <c r="I22" i="1"/>
  <c r="H22" i="1"/>
  <c r="E22" i="3"/>
  <c r="CN22" i="34"/>
  <c r="AF22" i="34" s="1"/>
  <c r="CM22" i="34"/>
  <c r="AE22" i="34" s="1"/>
  <c r="CI22" i="34"/>
  <c r="AA22" i="34" s="1"/>
  <c r="CG22" i="34"/>
  <c r="Y22" i="34" s="1"/>
  <c r="CF22" i="34"/>
  <c r="X22" i="34" s="1"/>
  <c r="CE22" i="34"/>
  <c r="W22" i="34" s="1"/>
  <c r="BZ22" i="34"/>
  <c r="R22" i="34" s="1"/>
  <c r="BV22" i="34"/>
  <c r="N22" i="34" s="1"/>
  <c r="BU22" i="34"/>
  <c r="M22" i="34" s="1"/>
  <c r="BT22" i="34"/>
  <c r="L22" i="34" s="1"/>
  <c r="BO22" i="34"/>
  <c r="G22" i="34" s="1"/>
  <c r="BN22" i="34"/>
  <c r="F22" i="34" s="1"/>
  <c r="D22" i="32"/>
  <c r="CH22" i="34"/>
  <c r="Z22" i="34" s="1"/>
  <c r="CB22" i="34"/>
  <c r="T22" i="34" s="1"/>
  <c r="CA22" i="34"/>
  <c r="S22" i="34" s="1"/>
  <c r="BS22" i="34"/>
  <c r="K22" i="34" s="1"/>
  <c r="D22" i="31"/>
  <c r="D22" i="30"/>
  <c r="W22" i="1" s="1"/>
  <c r="CL22" i="34"/>
  <c r="AD22" i="34" s="1"/>
  <c r="CK22" i="34"/>
  <c r="AC22" i="34" s="1"/>
  <c r="D22" i="29"/>
  <c r="V22" i="1" s="1"/>
  <c r="CC22" i="34"/>
  <c r="U22" i="34" s="1"/>
  <c r="BP22" i="34"/>
  <c r="H22" i="34" s="1"/>
  <c r="D22" i="28"/>
  <c r="U22" i="1" s="1"/>
  <c r="BY22" i="34"/>
  <c r="Q22" i="34" s="1"/>
  <c r="D22" i="27"/>
  <c r="T22" i="1" s="1"/>
  <c r="D22" i="26"/>
  <c r="S22" i="1" s="1"/>
  <c r="D22" i="25"/>
  <c r="R22" i="1" s="1"/>
  <c r="CO22" i="34"/>
  <c r="AG22" i="34" s="1"/>
  <c r="CJ22" i="34"/>
  <c r="AB22" i="34" s="1"/>
  <c r="CD22" i="34"/>
  <c r="V22" i="34" s="1"/>
  <c r="BX22" i="34"/>
  <c r="P22" i="34" s="1"/>
  <c r="BW22" i="34"/>
  <c r="O22" i="34" s="1"/>
  <c r="BR22" i="34"/>
  <c r="J22" i="34" s="1"/>
  <c r="BQ22" i="34"/>
  <c r="I22" i="34" s="1"/>
  <c r="AH22" i="34"/>
  <c r="O22" i="1" s="1"/>
  <c r="AI22" i="33"/>
  <c r="AF22" i="33"/>
  <c r="D22" i="22"/>
  <c r="D22" i="21"/>
  <c r="D22" i="20"/>
  <c r="D22" i="18"/>
  <c r="D22" i="17"/>
  <c r="D22" i="15"/>
  <c r="D22" i="14"/>
  <c r="D22" i="13"/>
  <c r="D22" i="8"/>
  <c r="AC22" i="1"/>
  <c r="M22" i="1"/>
  <c r="L22" i="1"/>
  <c r="K22" i="1"/>
  <c r="J22" i="1"/>
  <c r="E22" i="1"/>
  <c r="AY21" i="3"/>
  <c r="AP21" i="3"/>
  <c r="AD21" i="3"/>
  <c r="AB21" i="3" s="1"/>
  <c r="S21" i="3"/>
  <c r="Q21" i="3" s="1"/>
  <c r="P21" i="3"/>
  <c r="O21" i="3"/>
  <c r="F21" i="1" s="1"/>
  <c r="N21" i="1"/>
  <c r="I21" i="1"/>
  <c r="F21" i="3"/>
  <c r="E21" i="3"/>
  <c r="CN21" i="34"/>
  <c r="AF21" i="34" s="1"/>
  <c r="CM21" i="34"/>
  <c r="AE21" i="34" s="1"/>
  <c r="CI21" i="34"/>
  <c r="AA21" i="34" s="1"/>
  <c r="CA21" i="34"/>
  <c r="S21" i="34" s="1"/>
  <c r="BZ21" i="34"/>
  <c r="R21" i="34" s="1"/>
  <c r="BY21" i="34"/>
  <c r="Q21" i="34" s="1"/>
  <c r="BV21" i="34"/>
  <c r="N21" i="34" s="1"/>
  <c r="BU21" i="34"/>
  <c r="M21" i="34" s="1"/>
  <c r="BT21" i="34"/>
  <c r="L21" i="34" s="1"/>
  <c r="BS21" i="34"/>
  <c r="K21" i="34" s="1"/>
  <c r="BN21" i="34"/>
  <c r="F21" i="34" s="1"/>
  <c r="D21" i="32"/>
  <c r="CH21" i="34"/>
  <c r="Z21" i="34" s="1"/>
  <c r="CG21" i="34"/>
  <c r="Y21" i="34" s="1"/>
  <c r="CE21" i="34"/>
  <c r="W21" i="34" s="1"/>
  <c r="D21" i="31"/>
  <c r="CL21" i="34"/>
  <c r="AD21" i="34" s="1"/>
  <c r="CK21" i="34"/>
  <c r="AC21" i="34" s="1"/>
  <c r="CF21" i="34"/>
  <c r="X21" i="34" s="1"/>
  <c r="BO21" i="34"/>
  <c r="G21" i="34" s="1"/>
  <c r="D21" i="30"/>
  <c r="W21" i="1" s="1"/>
  <c r="CB21" i="34"/>
  <c r="T21" i="34" s="1"/>
  <c r="D21" i="29"/>
  <c r="V21" i="1" s="1"/>
  <c r="CC21" i="34"/>
  <c r="U21" i="34" s="1"/>
  <c r="BP21" i="34"/>
  <c r="H21" i="34" s="1"/>
  <c r="D21" i="28"/>
  <c r="U21" i="1" s="1"/>
  <c r="BW21" i="34"/>
  <c r="O21" i="34" s="1"/>
  <c r="D21" i="27"/>
  <c r="T21" i="1" s="1"/>
  <c r="D21" i="25"/>
  <c r="R21" i="1" s="1"/>
  <c r="CO21" i="34"/>
  <c r="AG21" i="34" s="1"/>
  <c r="CJ21" i="34"/>
  <c r="AB21" i="34" s="1"/>
  <c r="CD21" i="34"/>
  <c r="V21" i="34" s="1"/>
  <c r="BX21" i="34"/>
  <c r="P21" i="34" s="1"/>
  <c r="BR21" i="34"/>
  <c r="J21" i="34" s="1"/>
  <c r="BQ21" i="34"/>
  <c r="I21" i="34" s="1"/>
  <c r="AH21" i="34"/>
  <c r="O21" i="1" s="1"/>
  <c r="AF21" i="33"/>
  <c r="D21" i="22"/>
  <c r="AI21" i="33"/>
  <c r="D21" i="21"/>
  <c r="D21" i="20"/>
  <c r="D21" i="19"/>
  <c r="D21" i="18"/>
  <c r="D21" i="17"/>
  <c r="D21" i="16"/>
  <c r="D21" i="15"/>
  <c r="D21" i="14"/>
  <c r="D21" i="8"/>
  <c r="AC21" i="1"/>
  <c r="M21" i="1"/>
  <c r="L21" i="1"/>
  <c r="K21" i="1"/>
  <c r="J21" i="1"/>
  <c r="E21" i="1"/>
  <c r="AY20" i="3"/>
  <c r="AP20" i="3"/>
  <c r="AD20" i="3"/>
  <c r="AB20" i="3" s="1"/>
  <c r="S20" i="3"/>
  <c r="Q20" i="3" s="1"/>
  <c r="O20" i="3"/>
  <c r="F20" i="1" s="1"/>
  <c r="N20" i="1"/>
  <c r="M20" i="1"/>
  <c r="K20" i="1"/>
  <c r="J20" i="1"/>
  <c r="E20" i="3"/>
  <c r="CI20" i="34"/>
  <c r="AA20" i="34" s="1"/>
  <c r="CG20" i="34"/>
  <c r="Y20" i="34" s="1"/>
  <c r="CF20" i="34"/>
  <c r="X20" i="34" s="1"/>
  <c r="CE20" i="34"/>
  <c r="W20" i="34" s="1"/>
  <c r="CA20" i="34"/>
  <c r="S20" i="34" s="1"/>
  <c r="BZ20" i="34"/>
  <c r="R20" i="34" s="1"/>
  <c r="BW20" i="34"/>
  <c r="O20" i="34" s="1"/>
  <c r="BU20" i="34"/>
  <c r="M20" i="34" s="1"/>
  <c r="BT20" i="34"/>
  <c r="L20" i="34" s="1"/>
  <c r="BN20" i="34"/>
  <c r="F20" i="34" s="1"/>
  <c r="D20" i="32"/>
  <c r="CO20" i="34"/>
  <c r="AG20" i="34" s="1"/>
  <c r="CN20" i="34"/>
  <c r="AF20" i="34" s="1"/>
  <c r="CM20" i="34"/>
  <c r="AE20" i="34" s="1"/>
  <c r="CK20" i="34"/>
  <c r="AC20" i="34" s="1"/>
  <c r="CH20" i="34"/>
  <c r="Z20" i="34" s="1"/>
  <c r="BY20" i="34"/>
  <c r="Q20" i="34" s="1"/>
  <c r="BS20" i="34"/>
  <c r="K20" i="34" s="1"/>
  <c r="D20" i="31"/>
  <c r="BP20" i="34"/>
  <c r="H20" i="34" s="1"/>
  <c r="BO20" i="34"/>
  <c r="G20" i="34" s="1"/>
  <c r="D20" i="30"/>
  <c r="W20" i="1" s="1"/>
  <c r="CL20" i="34"/>
  <c r="AD20" i="34" s="1"/>
  <c r="BQ20" i="34"/>
  <c r="I20" i="34" s="1"/>
  <c r="D20" i="29"/>
  <c r="V20" i="1" s="1"/>
  <c r="CB20" i="34"/>
  <c r="T20" i="34" s="1"/>
  <c r="D20" i="28"/>
  <c r="U20" i="1" s="1"/>
  <c r="D20" i="27"/>
  <c r="T20" i="1" s="1"/>
  <c r="BX20" i="34"/>
  <c r="P20" i="34" s="1"/>
  <c r="BR20" i="34"/>
  <c r="J20" i="34" s="1"/>
  <c r="D20" i="26"/>
  <c r="S20" i="1" s="1"/>
  <c r="D20" i="25"/>
  <c r="R20" i="1" s="1"/>
  <c r="CJ20" i="34"/>
  <c r="AB20" i="34" s="1"/>
  <c r="CD20" i="34"/>
  <c r="V20" i="34" s="1"/>
  <c r="CC20" i="34"/>
  <c r="U20" i="34" s="1"/>
  <c r="BV20" i="34"/>
  <c r="N20" i="34" s="1"/>
  <c r="AH20" i="34"/>
  <c r="O20" i="1" s="1"/>
  <c r="AF20" i="33"/>
  <c r="D20" i="22"/>
  <c r="D20" i="21"/>
  <c r="D20" i="20"/>
  <c r="D20" i="19"/>
  <c r="D20" i="17"/>
  <c r="AI20" i="33"/>
  <c r="D20" i="16"/>
  <c r="D20" i="14"/>
  <c r="D20" i="13"/>
  <c r="D20" i="8"/>
  <c r="AC20" i="1"/>
  <c r="L20" i="1"/>
  <c r="I20" i="1"/>
  <c r="H20" i="1"/>
  <c r="AY19" i="3"/>
  <c r="AP19" i="3"/>
  <c r="AC19" i="1"/>
  <c r="AD19" i="3"/>
  <c r="AB19" i="3" s="1"/>
  <c r="S19" i="3"/>
  <c r="Q19" i="3" s="1"/>
  <c r="O19" i="3"/>
  <c r="AB19" i="1" s="1"/>
  <c r="N19" i="1"/>
  <c r="I19" i="1"/>
  <c r="K19" i="1"/>
  <c r="J19" i="1"/>
  <c r="H19" i="1"/>
  <c r="E19" i="3"/>
  <c r="CN19" i="34"/>
  <c r="AF19" i="34" s="1"/>
  <c r="CM19" i="34"/>
  <c r="AE19" i="34" s="1"/>
  <c r="CL19" i="34"/>
  <c r="AD19" i="34" s="1"/>
  <c r="CK19" i="34"/>
  <c r="AC19" i="34" s="1"/>
  <c r="CH19" i="34"/>
  <c r="Z19" i="34" s="1"/>
  <c r="CE19" i="34"/>
  <c r="W19" i="34" s="1"/>
  <c r="BY19" i="34"/>
  <c r="Q19" i="34" s="1"/>
  <c r="BT19" i="34"/>
  <c r="L19" i="34" s="1"/>
  <c r="BP19" i="34"/>
  <c r="H19" i="34" s="1"/>
  <c r="BN19" i="34"/>
  <c r="F19" i="34" s="1"/>
  <c r="D19" i="32"/>
  <c r="CG19" i="34"/>
  <c r="Y19" i="34" s="1"/>
  <c r="CF19" i="34"/>
  <c r="X19" i="34" s="1"/>
  <c r="BV19" i="34"/>
  <c r="N19" i="34" s="1"/>
  <c r="BU19" i="34"/>
  <c r="M19" i="34" s="1"/>
  <c r="BO19" i="34"/>
  <c r="G19" i="34" s="1"/>
  <c r="D19" i="31"/>
  <c r="CI19" i="34"/>
  <c r="AA19" i="34" s="1"/>
  <c r="CB19" i="34"/>
  <c r="T19" i="34" s="1"/>
  <c r="CA19" i="34"/>
  <c r="S19" i="34" s="1"/>
  <c r="BZ19" i="34"/>
  <c r="R19" i="34" s="1"/>
  <c r="D19" i="30"/>
  <c r="W19" i="1" s="1"/>
  <c r="CC19" i="34"/>
  <c r="U19" i="34" s="1"/>
  <c r="D19" i="29"/>
  <c r="V19" i="1" s="1"/>
  <c r="BS19" i="34"/>
  <c r="K19" i="34" s="1"/>
  <c r="D19" i="28"/>
  <c r="U19" i="1" s="1"/>
  <c r="D19" i="27"/>
  <c r="T19" i="1" s="1"/>
  <c r="D19" i="26"/>
  <c r="S19" i="1" s="1"/>
  <c r="D19" i="25"/>
  <c r="R19" i="1" s="1"/>
  <c r="CO19" i="34"/>
  <c r="AG19" i="34" s="1"/>
  <c r="CJ19" i="34"/>
  <c r="AB19" i="34" s="1"/>
  <c r="CD19" i="34"/>
  <c r="V19" i="34" s="1"/>
  <c r="BX19" i="34"/>
  <c r="P19" i="34" s="1"/>
  <c r="BW19" i="34"/>
  <c r="O19" i="34" s="1"/>
  <c r="BR19" i="34"/>
  <c r="J19" i="34" s="1"/>
  <c r="BQ19" i="34"/>
  <c r="I19" i="34" s="1"/>
  <c r="AH19" i="34"/>
  <c r="O19" i="1" s="1"/>
  <c r="D19" i="22"/>
  <c r="AF19" i="33"/>
  <c r="D19" i="21"/>
  <c r="D19" i="19"/>
  <c r="AI19" i="33"/>
  <c r="D19" i="14"/>
  <c r="D19" i="13"/>
  <c r="D19" i="8"/>
  <c r="M19" i="1"/>
  <c r="L19" i="1"/>
  <c r="F19" i="1"/>
  <c r="E19" i="1"/>
  <c r="AY18" i="3"/>
  <c r="AP18" i="3"/>
  <c r="AC18" i="1"/>
  <c r="O18" i="3"/>
  <c r="AD18" i="3"/>
  <c r="AB18" i="3" s="1"/>
  <c r="S18" i="3"/>
  <c r="Q18" i="3" s="1"/>
  <c r="N18" i="1"/>
  <c r="I18" i="1"/>
  <c r="J18" i="1"/>
  <c r="F18" i="3"/>
  <c r="E18" i="3"/>
  <c r="E18" i="1" s="1"/>
  <c r="CN18" i="34"/>
  <c r="AF18" i="34" s="1"/>
  <c r="CM18" i="34"/>
  <c r="AE18" i="34" s="1"/>
  <c r="CL18" i="34"/>
  <c r="AD18" i="34" s="1"/>
  <c r="CH18" i="34"/>
  <c r="Z18" i="34" s="1"/>
  <c r="CF18" i="34"/>
  <c r="X18" i="34" s="1"/>
  <c r="CE18" i="34"/>
  <c r="W18" i="34" s="1"/>
  <c r="CB18" i="34"/>
  <c r="T18" i="34" s="1"/>
  <c r="CA18" i="34"/>
  <c r="S18" i="34" s="1"/>
  <c r="BZ18" i="34"/>
  <c r="R18" i="34" s="1"/>
  <c r="BY18" i="34"/>
  <c r="Q18" i="34" s="1"/>
  <c r="BS18" i="34"/>
  <c r="K18" i="34" s="1"/>
  <c r="D18" i="32"/>
  <c r="CK18" i="34"/>
  <c r="AC18" i="34" s="1"/>
  <c r="CG18" i="34"/>
  <c r="Y18" i="34" s="1"/>
  <c r="BV18" i="34"/>
  <c r="N18" i="34" s="1"/>
  <c r="BT18" i="34"/>
  <c r="L18" i="34" s="1"/>
  <c r="D18" i="31"/>
  <c r="BO18" i="34"/>
  <c r="G18" i="34" s="1"/>
  <c r="BN18" i="34"/>
  <c r="F18" i="34" s="1"/>
  <c r="D18" i="30"/>
  <c r="W18" i="1" s="1"/>
  <c r="D18" i="29"/>
  <c r="V18" i="1" s="1"/>
  <c r="CC18" i="34"/>
  <c r="U18" i="34" s="1"/>
  <c r="BP18" i="34"/>
  <c r="H18" i="34" s="1"/>
  <c r="D18" i="28"/>
  <c r="U18" i="1" s="1"/>
  <c r="BU18" i="34"/>
  <c r="M18" i="34" s="1"/>
  <c r="D18" i="27"/>
  <c r="T18" i="1" s="1"/>
  <c r="D18" i="26"/>
  <c r="S18" i="1" s="1"/>
  <c r="D18" i="25"/>
  <c r="R18" i="1" s="1"/>
  <c r="CO18" i="34"/>
  <c r="AG18" i="34" s="1"/>
  <c r="CJ18" i="34"/>
  <c r="AB18" i="34" s="1"/>
  <c r="CI18" i="34"/>
  <c r="AA18" i="34" s="1"/>
  <c r="CD18" i="34"/>
  <c r="V18" i="34" s="1"/>
  <c r="BX18" i="34"/>
  <c r="P18" i="34" s="1"/>
  <c r="BW18" i="34"/>
  <c r="O18" i="34" s="1"/>
  <c r="BR18" i="34"/>
  <c r="J18" i="34" s="1"/>
  <c r="BQ18" i="34"/>
  <c r="I18" i="34" s="1"/>
  <c r="AH18" i="34"/>
  <c r="O18" i="1" s="1"/>
  <c r="AF18" i="33"/>
  <c r="D18" i="22"/>
  <c r="D18" i="21"/>
  <c r="D18" i="20"/>
  <c r="D18" i="18"/>
  <c r="AI18" i="33"/>
  <c r="M18" i="1"/>
  <c r="L18" i="1"/>
  <c r="K18" i="1"/>
  <c r="AY17" i="3"/>
  <c r="AP17" i="3"/>
  <c r="AD17" i="3"/>
  <c r="AB17" i="3" s="1"/>
  <c r="S17" i="3"/>
  <c r="Q17" i="3" s="1"/>
  <c r="O17" i="3"/>
  <c r="F17" i="1" s="1"/>
  <c r="I17" i="1"/>
  <c r="L17" i="1"/>
  <c r="K17" i="1"/>
  <c r="J17" i="1"/>
  <c r="F17" i="3"/>
  <c r="E17" i="3"/>
  <c r="E17" i="1" s="1"/>
  <c r="CN17" i="34"/>
  <c r="AF17" i="34" s="1"/>
  <c r="CM17" i="34"/>
  <c r="AE17" i="34" s="1"/>
  <c r="CL17" i="34"/>
  <c r="AD17" i="34" s="1"/>
  <c r="CG17" i="34"/>
  <c r="Y17" i="34" s="1"/>
  <c r="CF17" i="34"/>
  <c r="X17" i="34" s="1"/>
  <c r="CE17" i="34"/>
  <c r="W17" i="34" s="1"/>
  <c r="CB17" i="34"/>
  <c r="T17" i="34" s="1"/>
  <c r="BZ17" i="34"/>
  <c r="R17" i="34" s="1"/>
  <c r="BY17" i="34"/>
  <c r="Q17" i="34" s="1"/>
  <c r="BV17" i="34"/>
  <c r="N17" i="34" s="1"/>
  <c r="BP17" i="34"/>
  <c r="H17" i="34" s="1"/>
  <c r="D17" i="32"/>
  <c r="CK17" i="34"/>
  <c r="AC17" i="34" s="1"/>
  <c r="CH17" i="34"/>
  <c r="Z17" i="34" s="1"/>
  <c r="BU17" i="34"/>
  <c r="M17" i="34" s="1"/>
  <c r="BT17" i="34"/>
  <c r="L17" i="34" s="1"/>
  <c r="BS17" i="34"/>
  <c r="K17" i="34" s="1"/>
  <c r="D17" i="31"/>
  <c r="CA17" i="34"/>
  <c r="S17" i="34" s="1"/>
  <c r="BO17" i="34"/>
  <c r="G17" i="34" s="1"/>
  <c r="BN17" i="34"/>
  <c r="F17" i="34" s="1"/>
  <c r="D17" i="30"/>
  <c r="W17" i="1" s="1"/>
  <c r="D17" i="29"/>
  <c r="V17" i="1" s="1"/>
  <c r="CC17" i="34"/>
  <c r="U17" i="34" s="1"/>
  <c r="D17" i="28"/>
  <c r="U17" i="1" s="1"/>
  <c r="CI17" i="34"/>
  <c r="AA17" i="34" s="1"/>
  <c r="D17" i="27"/>
  <c r="T17" i="1" s="1"/>
  <c r="D17" i="26"/>
  <c r="S17" i="1" s="1"/>
  <c r="D17" i="25"/>
  <c r="R17" i="1" s="1"/>
  <c r="CO17" i="34"/>
  <c r="AG17" i="34" s="1"/>
  <c r="CJ17" i="34"/>
  <c r="AB17" i="34" s="1"/>
  <c r="CD17" i="34"/>
  <c r="V17" i="34" s="1"/>
  <c r="BX17" i="34"/>
  <c r="P17" i="34" s="1"/>
  <c r="BW17" i="34"/>
  <c r="O17" i="34" s="1"/>
  <c r="BR17" i="34"/>
  <c r="J17" i="34" s="1"/>
  <c r="BQ17" i="34"/>
  <c r="I17" i="34" s="1"/>
  <c r="AH17" i="34"/>
  <c r="O17" i="1" s="1"/>
  <c r="AF17" i="33"/>
  <c r="D17" i="22"/>
  <c r="D17" i="21"/>
  <c r="D17" i="20"/>
  <c r="AI17" i="33"/>
  <c r="D17" i="19"/>
  <c r="D17" i="18"/>
  <c r="D17" i="17"/>
  <c r="D17" i="16"/>
  <c r="D17" i="15"/>
  <c r="D17" i="13"/>
  <c r="AC17" i="1"/>
  <c r="N17" i="1"/>
  <c r="M17" i="1"/>
  <c r="H17" i="1"/>
  <c r="AY16" i="3"/>
  <c r="AP16" i="3"/>
  <c r="AD16" i="3"/>
  <c r="AB16" i="3" s="1"/>
  <c r="S16" i="3"/>
  <c r="Q16" i="3" s="1"/>
  <c r="O16" i="3"/>
  <c r="F16" i="1" s="1"/>
  <c r="N16" i="1"/>
  <c r="L16" i="1"/>
  <c r="F16" i="3"/>
  <c r="E16" i="3"/>
  <c r="E16" i="1" s="1"/>
  <c r="CO16" i="34"/>
  <c r="AG16" i="34" s="1"/>
  <c r="CN16" i="34"/>
  <c r="AF16" i="34" s="1"/>
  <c r="CM16" i="34"/>
  <c r="AE16" i="34" s="1"/>
  <c r="CL16" i="34"/>
  <c r="AD16" i="34" s="1"/>
  <c r="CG16" i="34"/>
  <c r="Y16" i="34" s="1"/>
  <c r="CF16" i="34"/>
  <c r="X16" i="34" s="1"/>
  <c r="CE16" i="34"/>
  <c r="W16" i="34" s="1"/>
  <c r="BT16" i="34"/>
  <c r="L16" i="34" s="1"/>
  <c r="BP16" i="34"/>
  <c r="H16" i="34" s="1"/>
  <c r="BO16" i="34"/>
  <c r="G16" i="34" s="1"/>
  <c r="BN16" i="34"/>
  <c r="F16" i="34" s="1"/>
  <c r="D16" i="32"/>
  <c r="CI16" i="34"/>
  <c r="AA16" i="34" s="1"/>
  <c r="CH16" i="34"/>
  <c r="Z16" i="34" s="1"/>
  <c r="CB16" i="34"/>
  <c r="T16" i="34" s="1"/>
  <c r="CA16" i="34"/>
  <c r="S16" i="34" s="1"/>
  <c r="BZ16" i="34"/>
  <c r="R16" i="34" s="1"/>
  <c r="BY16" i="34"/>
  <c r="Q16" i="34" s="1"/>
  <c r="D16" i="31"/>
  <c r="CK16" i="34"/>
  <c r="AC16" i="34" s="1"/>
  <c r="BW16" i="34"/>
  <c r="O16" i="34" s="1"/>
  <c r="BV16" i="34"/>
  <c r="N16" i="34" s="1"/>
  <c r="BU16" i="34"/>
  <c r="M16" i="34" s="1"/>
  <c r="D16" i="30"/>
  <c r="W16" i="1" s="1"/>
  <c r="BS16" i="34"/>
  <c r="K16" i="34" s="1"/>
  <c r="D16" i="29"/>
  <c r="V16" i="1" s="1"/>
  <c r="D16" i="28"/>
  <c r="U16" i="1" s="1"/>
  <c r="D16" i="27"/>
  <c r="T16" i="1" s="1"/>
  <c r="BR16" i="34"/>
  <c r="J16" i="34" s="1"/>
  <c r="D16" i="26"/>
  <c r="S16" i="1" s="1"/>
  <c r="D16" i="25"/>
  <c r="R16" i="1" s="1"/>
  <c r="CJ16" i="34"/>
  <c r="AB16" i="34" s="1"/>
  <c r="CD16" i="34"/>
  <c r="V16" i="34" s="1"/>
  <c r="CC16" i="34"/>
  <c r="U16" i="34" s="1"/>
  <c r="BX16" i="34"/>
  <c r="P16" i="34" s="1"/>
  <c r="BQ16" i="34"/>
  <c r="I16" i="34" s="1"/>
  <c r="AH16" i="34"/>
  <c r="O16" i="1" s="1"/>
  <c r="AF16" i="33"/>
  <c r="D16" i="22"/>
  <c r="D16" i="21"/>
  <c r="D16" i="20"/>
  <c r="D16" i="19"/>
  <c r="AI16" i="33"/>
  <c r="D16" i="18"/>
  <c r="D16" i="17"/>
  <c r="D16" i="16"/>
  <c r="D16" i="15"/>
  <c r="D16" i="14"/>
  <c r="D16" i="13"/>
  <c r="D16" i="8"/>
  <c r="AC16" i="1"/>
  <c r="M16" i="1"/>
  <c r="K16" i="1"/>
  <c r="J16" i="1"/>
  <c r="I16" i="1"/>
  <c r="AY15" i="3"/>
  <c r="AP15" i="3"/>
  <c r="AC15" i="1"/>
  <c r="AD15" i="3"/>
  <c r="AB15" i="3" s="1"/>
  <c r="S15" i="3"/>
  <c r="Q15" i="3" s="1"/>
  <c r="O15" i="3"/>
  <c r="AB15" i="1" s="1"/>
  <c r="N15" i="1"/>
  <c r="I15" i="1"/>
  <c r="J15" i="1"/>
  <c r="F15" i="3"/>
  <c r="E15" i="3"/>
  <c r="E15" i="1" s="1"/>
  <c r="CL15" i="34"/>
  <c r="AD15" i="34" s="1"/>
  <c r="CK15" i="34"/>
  <c r="AC15" i="34" s="1"/>
  <c r="CE15" i="34"/>
  <c r="W15" i="34" s="1"/>
  <c r="CA15" i="34"/>
  <c r="S15" i="34" s="1"/>
  <c r="BZ15" i="34"/>
  <c r="R15" i="34" s="1"/>
  <c r="BY15" i="34"/>
  <c r="Q15" i="34" s="1"/>
  <c r="BV15" i="34"/>
  <c r="N15" i="34" s="1"/>
  <c r="BS15" i="34"/>
  <c r="K15" i="34" s="1"/>
  <c r="BP15" i="34"/>
  <c r="H15" i="34" s="1"/>
  <c r="BO15" i="34"/>
  <c r="G15" i="34" s="1"/>
  <c r="BN15" i="34"/>
  <c r="F15" i="34" s="1"/>
  <c r="D15" i="32"/>
  <c r="CI15" i="34"/>
  <c r="AA15" i="34" s="1"/>
  <c r="BU15" i="34"/>
  <c r="M15" i="34" s="1"/>
  <c r="BT15" i="34"/>
  <c r="L15" i="34" s="1"/>
  <c r="CH15" i="34"/>
  <c r="Z15" i="34" s="1"/>
  <c r="CG15" i="34"/>
  <c r="Y15" i="34" s="1"/>
  <c r="CF15" i="34"/>
  <c r="X15" i="34" s="1"/>
  <c r="D15" i="30"/>
  <c r="W15" i="1" s="1"/>
  <c r="CC15" i="34"/>
  <c r="U15" i="34" s="1"/>
  <c r="CB15" i="34"/>
  <c r="T15" i="34" s="1"/>
  <c r="D15" i="29"/>
  <c r="V15" i="1" s="1"/>
  <c r="CO15" i="34"/>
  <c r="AG15" i="34" s="1"/>
  <c r="CN15" i="34"/>
  <c r="AF15" i="34" s="1"/>
  <c r="CM15" i="34"/>
  <c r="AE15" i="34" s="1"/>
  <c r="D15" i="28"/>
  <c r="U15" i="1" s="1"/>
  <c r="D15" i="27"/>
  <c r="T15" i="1" s="1"/>
  <c r="D15" i="26"/>
  <c r="S15" i="1" s="1"/>
  <c r="D15" i="25"/>
  <c r="R15" i="1" s="1"/>
  <c r="CJ15" i="34"/>
  <c r="AB15" i="34" s="1"/>
  <c r="CD15" i="34"/>
  <c r="V15" i="34" s="1"/>
  <c r="BX15" i="34"/>
  <c r="P15" i="34" s="1"/>
  <c r="BW15" i="34"/>
  <c r="O15" i="34" s="1"/>
  <c r="BR15" i="34"/>
  <c r="J15" i="34" s="1"/>
  <c r="BQ15" i="34"/>
  <c r="I15" i="34" s="1"/>
  <c r="AH15" i="34"/>
  <c r="O15" i="1" s="1"/>
  <c r="AF15" i="33"/>
  <c r="D15" i="22"/>
  <c r="D15" i="21"/>
  <c r="AI15" i="33"/>
  <c r="D15" i="20"/>
  <c r="D15" i="19"/>
  <c r="D15" i="18"/>
  <c r="D15" i="17"/>
  <c r="D15" i="16"/>
  <c r="D15" i="15"/>
  <c r="M15" i="1"/>
  <c r="L15" i="1"/>
  <c r="K15" i="1"/>
  <c r="AY14" i="3"/>
  <c r="AP14" i="3"/>
  <c r="AD14" i="3"/>
  <c r="AB14" i="3" s="1"/>
  <c r="S14" i="3"/>
  <c r="Q14" i="3" s="1"/>
  <c r="O14" i="3"/>
  <c r="AB14" i="1" s="1"/>
  <c r="N14" i="1"/>
  <c r="I14" i="1"/>
  <c r="F14" i="3"/>
  <c r="E14" i="3"/>
  <c r="CG14" i="34"/>
  <c r="Y14" i="34" s="1"/>
  <c r="CC14" i="34"/>
  <c r="U14" i="34" s="1"/>
  <c r="CB14" i="34"/>
  <c r="T14" i="34" s="1"/>
  <c r="BZ14" i="34"/>
  <c r="R14" i="34" s="1"/>
  <c r="BY14" i="34"/>
  <c r="Q14" i="34" s="1"/>
  <c r="BV14" i="34"/>
  <c r="N14" i="34" s="1"/>
  <c r="BU14" i="34"/>
  <c r="M14" i="34" s="1"/>
  <c r="BT14" i="34"/>
  <c r="L14" i="34" s="1"/>
  <c r="BS14" i="34"/>
  <c r="K14" i="34" s="1"/>
  <c r="D14" i="32"/>
  <c r="CI14" i="34"/>
  <c r="AA14" i="34" s="1"/>
  <c r="CH14" i="34"/>
  <c r="Z14" i="34" s="1"/>
  <c r="CF14" i="34"/>
  <c r="X14" i="34" s="1"/>
  <c r="CE14" i="34"/>
  <c r="W14" i="34" s="1"/>
  <c r="BN14" i="34"/>
  <c r="F14" i="34" s="1"/>
  <c r="D14" i="31"/>
  <c r="CO14" i="34"/>
  <c r="AG14" i="34" s="1"/>
  <c r="CN14" i="34"/>
  <c r="AF14" i="34" s="1"/>
  <c r="CM14" i="34"/>
  <c r="AE14" i="34" s="1"/>
  <c r="CL14" i="34"/>
  <c r="AD14" i="34" s="1"/>
  <c r="CK14" i="34"/>
  <c r="AC14" i="34" s="1"/>
  <c r="D14" i="30"/>
  <c r="W14" i="1" s="1"/>
  <c r="CA14" i="34"/>
  <c r="S14" i="34" s="1"/>
  <c r="BW14" i="34"/>
  <c r="O14" i="34" s="1"/>
  <c r="D14" i="29"/>
  <c r="V14" i="1" s="1"/>
  <c r="BQ14" i="34"/>
  <c r="I14" i="34" s="1"/>
  <c r="BP14" i="34"/>
  <c r="H14" i="34" s="1"/>
  <c r="BO14" i="34"/>
  <c r="G14" i="34" s="1"/>
  <c r="D14" i="28"/>
  <c r="U14" i="1" s="1"/>
  <c r="D14" i="27"/>
  <c r="T14" i="1" s="1"/>
  <c r="D14" i="26"/>
  <c r="S14" i="1" s="1"/>
  <c r="D14" i="25"/>
  <c r="R14" i="1" s="1"/>
  <c r="CJ14" i="34"/>
  <c r="AB14" i="34" s="1"/>
  <c r="CD14" i="34"/>
  <c r="V14" i="34" s="1"/>
  <c r="BX14" i="34"/>
  <c r="P14" i="34" s="1"/>
  <c r="BR14" i="34"/>
  <c r="J14" i="34" s="1"/>
  <c r="AH14" i="34"/>
  <c r="O14" i="1" s="1"/>
  <c r="AF14" i="33"/>
  <c r="D14" i="22"/>
  <c r="D14" i="19"/>
  <c r="D14" i="18"/>
  <c r="AI14" i="33"/>
  <c r="D14" i="16"/>
  <c r="D14" i="15"/>
  <c r="D14" i="13"/>
  <c r="D14" i="8"/>
  <c r="AC14" i="1"/>
  <c r="M14" i="1"/>
  <c r="L14" i="1"/>
  <c r="K14" i="1"/>
  <c r="J14" i="1"/>
  <c r="E14" i="1"/>
  <c r="AY13" i="3"/>
  <c r="AP13" i="3"/>
  <c r="AC13" i="1"/>
  <c r="AD13" i="3"/>
  <c r="AB13" i="3" s="1"/>
  <c r="S13" i="3"/>
  <c r="Q13" i="3" s="1"/>
  <c r="O13" i="3"/>
  <c r="AB13" i="1" s="1"/>
  <c r="N13" i="1"/>
  <c r="I13" i="1"/>
  <c r="K13" i="1"/>
  <c r="J13" i="1"/>
  <c r="F13" i="3"/>
  <c r="E13" i="3"/>
  <c r="CK13" i="34"/>
  <c r="AC13" i="34" s="1"/>
  <c r="CG13" i="34"/>
  <c r="Y13" i="34" s="1"/>
  <c r="CF13" i="34"/>
  <c r="X13" i="34" s="1"/>
  <c r="CE13" i="34"/>
  <c r="W13" i="34" s="1"/>
  <c r="BY13" i="34"/>
  <c r="Q13" i="34" s="1"/>
  <c r="BU13" i="34"/>
  <c r="M13" i="34" s="1"/>
  <c r="BT13" i="34"/>
  <c r="L13" i="34" s="1"/>
  <c r="BS13" i="34"/>
  <c r="K13" i="34" s="1"/>
  <c r="BO13" i="34"/>
  <c r="G13" i="34" s="1"/>
  <c r="BN13" i="34"/>
  <c r="F13" i="34" s="1"/>
  <c r="D13" i="32"/>
  <c r="CO13" i="34"/>
  <c r="AG13" i="34" s="1"/>
  <c r="CN13" i="34"/>
  <c r="AF13" i="34" s="1"/>
  <c r="CM13" i="34"/>
  <c r="AE13" i="34" s="1"/>
  <c r="CL13" i="34"/>
  <c r="AD13" i="34" s="1"/>
  <c r="CH13" i="34"/>
  <c r="Z13" i="34" s="1"/>
  <c r="CB13" i="34"/>
  <c r="T13" i="34" s="1"/>
  <c r="CA13" i="34"/>
  <c r="S13" i="34" s="1"/>
  <c r="BZ13" i="34"/>
  <c r="R13" i="34" s="1"/>
  <c r="BV13" i="34"/>
  <c r="N13" i="34" s="1"/>
  <c r="BP13" i="34"/>
  <c r="H13" i="34" s="1"/>
  <c r="D13" i="30"/>
  <c r="W13" i="1" s="1"/>
  <c r="D13" i="29"/>
  <c r="V13" i="1" s="1"/>
  <c r="BQ13" i="34"/>
  <c r="I13" i="34" s="1"/>
  <c r="D13" i="28"/>
  <c r="U13" i="1" s="1"/>
  <c r="CI13" i="34"/>
  <c r="AA13" i="34" s="1"/>
  <c r="BW13" i="34"/>
  <c r="O13" i="34" s="1"/>
  <c r="D13" i="27"/>
  <c r="T13" i="1" s="1"/>
  <c r="D13" i="26"/>
  <c r="S13" i="1" s="1"/>
  <c r="D13" i="25"/>
  <c r="R13" i="1" s="1"/>
  <c r="CJ13" i="34"/>
  <c r="AB13" i="34" s="1"/>
  <c r="CD13" i="34"/>
  <c r="V13" i="34" s="1"/>
  <c r="CC13" i="34"/>
  <c r="U13" i="34" s="1"/>
  <c r="BX13" i="34"/>
  <c r="P13" i="34" s="1"/>
  <c r="BR13" i="34"/>
  <c r="J13" i="34" s="1"/>
  <c r="AH13" i="34"/>
  <c r="O13" i="1" s="1"/>
  <c r="AF13" i="33"/>
  <c r="AI13" i="33"/>
  <c r="D13" i="22"/>
  <c r="D13" i="21"/>
  <c r="D13" i="20"/>
  <c r="D13" i="13"/>
  <c r="M13" i="1"/>
  <c r="L13" i="1"/>
  <c r="E13" i="1"/>
  <c r="AY12" i="3"/>
  <c r="AP12" i="3"/>
  <c r="AD12" i="3"/>
  <c r="AB12" i="3" s="1"/>
  <c r="S12" i="3"/>
  <c r="Q12" i="3" s="1"/>
  <c r="O12" i="3"/>
  <c r="F12" i="1" s="1"/>
  <c r="I12" i="1"/>
  <c r="M12" i="1"/>
  <c r="L12" i="1"/>
  <c r="K12" i="1"/>
  <c r="J12" i="1"/>
  <c r="F12" i="3"/>
  <c r="E12" i="3"/>
  <c r="E12" i="1" s="1"/>
  <c r="CO12" i="34"/>
  <c r="AG12" i="34" s="1"/>
  <c r="CN12" i="34"/>
  <c r="AF12" i="34" s="1"/>
  <c r="CM12" i="34"/>
  <c r="AE12" i="34" s="1"/>
  <c r="CL12" i="34"/>
  <c r="AD12" i="34" s="1"/>
  <c r="CG12" i="34"/>
  <c r="Y12" i="34" s="1"/>
  <c r="CF12" i="34"/>
  <c r="X12" i="34" s="1"/>
  <c r="CA12" i="34"/>
  <c r="S12" i="34" s="1"/>
  <c r="BZ12" i="34"/>
  <c r="R12" i="34" s="1"/>
  <c r="BV12" i="34"/>
  <c r="N12" i="34" s="1"/>
  <c r="D12" i="32"/>
  <c r="CI12" i="34"/>
  <c r="AA12" i="34" s="1"/>
  <c r="CH12" i="34"/>
  <c r="Z12" i="34" s="1"/>
  <c r="BP12" i="34"/>
  <c r="H12" i="34" s="1"/>
  <c r="BO12" i="34"/>
  <c r="G12" i="34" s="1"/>
  <c r="D12" i="31"/>
  <c r="CK12" i="34"/>
  <c r="AC12" i="34" s="1"/>
  <c r="CE12" i="34"/>
  <c r="W12" i="34" s="1"/>
  <c r="BX12" i="34"/>
  <c r="P12" i="34" s="1"/>
  <c r="BU12" i="34"/>
  <c r="M12" i="34" s="1"/>
  <c r="BT12" i="34"/>
  <c r="L12" i="34" s="1"/>
  <c r="BS12" i="34"/>
  <c r="K12" i="34" s="1"/>
  <c r="D12" i="30"/>
  <c r="W12" i="1" s="1"/>
  <c r="CC12" i="34"/>
  <c r="U12" i="34" s="1"/>
  <c r="CB12" i="34"/>
  <c r="T12" i="34" s="1"/>
  <c r="BW12" i="34"/>
  <c r="O12" i="34" s="1"/>
  <c r="D12" i="29"/>
  <c r="V12" i="1" s="1"/>
  <c r="BQ12" i="34"/>
  <c r="I12" i="34" s="1"/>
  <c r="D12" i="28"/>
  <c r="U12" i="1" s="1"/>
  <c r="D12" i="27"/>
  <c r="T12" i="1" s="1"/>
  <c r="BY12" i="34"/>
  <c r="Q12" i="34" s="1"/>
  <c r="D12" i="26"/>
  <c r="S12" i="1" s="1"/>
  <c r="D12" i="25"/>
  <c r="R12" i="1" s="1"/>
  <c r="CJ12" i="34"/>
  <c r="AB12" i="34" s="1"/>
  <c r="CD12" i="34"/>
  <c r="V12" i="34" s="1"/>
  <c r="BR12" i="34"/>
  <c r="J12" i="34" s="1"/>
  <c r="AH12" i="34"/>
  <c r="O12" i="1" s="1"/>
  <c r="AF12" i="33"/>
  <c r="D12" i="22"/>
  <c r="D12" i="21"/>
  <c r="D12" i="20"/>
  <c r="D12" i="19"/>
  <c r="D12" i="18"/>
  <c r="D12" i="17"/>
  <c r="D12" i="16"/>
  <c r="D12" i="15"/>
  <c r="AI12" i="33"/>
  <c r="D12" i="14"/>
  <c r="D12" i="13"/>
  <c r="D12" i="8"/>
  <c r="AC12" i="1"/>
  <c r="N12" i="1"/>
  <c r="H12" i="1"/>
  <c r="AY11" i="3"/>
  <c r="AP11" i="3"/>
  <c r="AD11" i="3"/>
  <c r="AB11" i="3" s="1"/>
  <c r="S11" i="3"/>
  <c r="Q11" i="3" s="1"/>
  <c r="O11" i="3"/>
  <c r="F11" i="1" s="1"/>
  <c r="I11" i="1"/>
  <c r="M11" i="1"/>
  <c r="L11" i="1"/>
  <c r="K11" i="1"/>
  <c r="J11" i="1"/>
  <c r="F11" i="3"/>
  <c r="E11" i="3"/>
  <c r="E11" i="1" s="1"/>
  <c r="CN11" i="34"/>
  <c r="AF11" i="34" s="1"/>
  <c r="CM11" i="34"/>
  <c r="AE11" i="34" s="1"/>
  <c r="CL11" i="34"/>
  <c r="AD11" i="34" s="1"/>
  <c r="CK11" i="34"/>
  <c r="AC11" i="34" s="1"/>
  <c r="CH11" i="34"/>
  <c r="Z11" i="34" s="1"/>
  <c r="CG11" i="34"/>
  <c r="Y11" i="34" s="1"/>
  <c r="CE11" i="34"/>
  <c r="W11" i="34" s="1"/>
  <c r="CB11" i="34"/>
  <c r="T11" i="34" s="1"/>
  <c r="CA11" i="34"/>
  <c r="S11" i="34" s="1"/>
  <c r="BZ11" i="34"/>
  <c r="R11" i="34" s="1"/>
  <c r="BY11" i="34"/>
  <c r="Q11" i="34" s="1"/>
  <c r="BU11" i="34"/>
  <c r="M11" i="34" s="1"/>
  <c r="BT11" i="34"/>
  <c r="L11" i="34" s="1"/>
  <c r="BS11" i="34"/>
  <c r="K11" i="34" s="1"/>
  <c r="BP11" i="34"/>
  <c r="H11" i="34" s="1"/>
  <c r="BO11" i="34"/>
  <c r="G11" i="34" s="1"/>
  <c r="BN11" i="34"/>
  <c r="F11" i="34" s="1"/>
  <c r="D11" i="32"/>
  <c r="CF11" i="34"/>
  <c r="X11" i="34" s="1"/>
  <c r="D11" i="31"/>
  <c r="D11" i="30"/>
  <c r="W11" i="1" s="1"/>
  <c r="BV11" i="34"/>
  <c r="N11" i="34" s="1"/>
  <c r="D11" i="29"/>
  <c r="V11" i="1" s="1"/>
  <c r="CC11" i="34"/>
  <c r="U11" i="34" s="1"/>
  <c r="D11" i="28"/>
  <c r="U11" i="1" s="1"/>
  <c r="D11" i="27"/>
  <c r="T11" i="1" s="1"/>
  <c r="D11" i="26"/>
  <c r="S11" i="1" s="1"/>
  <c r="D11" i="25"/>
  <c r="R11" i="1" s="1"/>
  <c r="CO11" i="34"/>
  <c r="AG11" i="34" s="1"/>
  <c r="CJ11" i="34"/>
  <c r="AB11" i="34" s="1"/>
  <c r="CI11" i="34"/>
  <c r="AA11" i="34" s="1"/>
  <c r="CD11" i="34"/>
  <c r="V11" i="34" s="1"/>
  <c r="BX11" i="34"/>
  <c r="P11" i="34" s="1"/>
  <c r="BW11" i="34"/>
  <c r="O11" i="34" s="1"/>
  <c r="BR11" i="34"/>
  <c r="J11" i="34" s="1"/>
  <c r="BQ11" i="34"/>
  <c r="I11" i="34" s="1"/>
  <c r="AH11" i="34"/>
  <c r="O11" i="1" s="1"/>
  <c r="AF11" i="33"/>
  <c r="D11" i="22"/>
  <c r="D11" i="21"/>
  <c r="D11" i="20"/>
  <c r="D11" i="19"/>
  <c r="D11" i="18"/>
  <c r="D11" i="17"/>
  <c r="D11" i="16"/>
  <c r="D11" i="15"/>
  <c r="AI11" i="33"/>
  <c r="D11" i="14"/>
  <c r="AC11" i="1"/>
  <c r="N11" i="1"/>
  <c r="H11" i="1"/>
  <c r="AY10" i="3"/>
  <c r="AP10" i="3"/>
  <c r="AC10" i="1"/>
  <c r="AD10" i="3"/>
  <c r="AB10" i="3" s="1"/>
  <c r="S10" i="3"/>
  <c r="Q10" i="3" s="1"/>
  <c r="O10" i="3"/>
  <c r="AB10" i="1" s="1"/>
  <c r="N10" i="1"/>
  <c r="K10" i="1"/>
  <c r="F10" i="3"/>
  <c r="E10" i="3"/>
  <c r="E10" i="1" s="1"/>
  <c r="CM10" i="34"/>
  <c r="AE10" i="34" s="1"/>
  <c r="CL10" i="34"/>
  <c r="AD10" i="34" s="1"/>
  <c r="CK10" i="34"/>
  <c r="AC10" i="34" s="1"/>
  <c r="CF10" i="34"/>
  <c r="X10" i="34" s="1"/>
  <c r="CB10" i="34"/>
  <c r="T10" i="34" s="1"/>
  <c r="CA10" i="34"/>
  <c r="S10" i="34" s="1"/>
  <c r="BZ10" i="34"/>
  <c r="R10" i="34" s="1"/>
  <c r="BY10" i="34"/>
  <c r="Q10" i="34" s="1"/>
  <c r="BU10" i="34"/>
  <c r="M10" i="34" s="1"/>
  <c r="BS10" i="34"/>
  <c r="K10" i="34" s="1"/>
  <c r="D10" i="32"/>
  <c r="CJ10" i="34"/>
  <c r="AB10" i="34" s="1"/>
  <c r="CG10" i="34"/>
  <c r="Y10" i="34" s="1"/>
  <c r="CE10" i="34"/>
  <c r="W10" i="34" s="1"/>
  <c r="BX10" i="34"/>
  <c r="P10" i="34" s="1"/>
  <c r="BR10" i="34"/>
  <c r="J10" i="34" s="1"/>
  <c r="BO10" i="34"/>
  <c r="G10" i="34" s="1"/>
  <c r="D10" i="31"/>
  <c r="BT10" i="34"/>
  <c r="L10" i="34" s="1"/>
  <c r="BN10" i="34"/>
  <c r="F10" i="34" s="1"/>
  <c r="D10" i="30"/>
  <c r="W10" i="1" s="1"/>
  <c r="CO10" i="34"/>
  <c r="AG10" i="34" s="1"/>
  <c r="CN10" i="34"/>
  <c r="AF10" i="34" s="1"/>
  <c r="BV10" i="34"/>
  <c r="N10" i="34" s="1"/>
  <c r="BP10" i="34"/>
  <c r="H10" i="34" s="1"/>
  <c r="D10" i="29"/>
  <c r="V10" i="1" s="1"/>
  <c r="D10" i="28"/>
  <c r="U10" i="1" s="1"/>
  <c r="CI10" i="34"/>
  <c r="AA10" i="34" s="1"/>
  <c r="CC10" i="34"/>
  <c r="U10" i="34" s="1"/>
  <c r="D10" i="27"/>
  <c r="T10" i="1" s="1"/>
  <c r="D10" i="26"/>
  <c r="S10" i="1" s="1"/>
  <c r="D10" i="25"/>
  <c r="R10" i="1" s="1"/>
  <c r="CH10" i="34"/>
  <c r="Z10" i="34" s="1"/>
  <c r="CD10" i="34"/>
  <c r="V10" i="34" s="1"/>
  <c r="BW10" i="34"/>
  <c r="O10" i="34" s="1"/>
  <c r="BQ10" i="34"/>
  <c r="I10" i="34" s="1"/>
  <c r="AH10" i="34"/>
  <c r="O10" i="1" s="1"/>
  <c r="AF10" i="33"/>
  <c r="D10" i="22"/>
  <c r="D10" i="21"/>
  <c r="D10" i="20"/>
  <c r="D10" i="19"/>
  <c r="D10" i="18"/>
  <c r="D10" i="17"/>
  <c r="D10" i="16"/>
  <c r="D10" i="15"/>
  <c r="AI10" i="33"/>
  <c r="M10" i="1"/>
  <c r="L10" i="1"/>
  <c r="I10" i="1"/>
  <c r="H10" i="1"/>
  <c r="AY9" i="3"/>
  <c r="AP9" i="3"/>
  <c r="AD9" i="3"/>
  <c r="AB9" i="3" s="1"/>
  <c r="S9" i="3"/>
  <c r="Q9" i="3" s="1"/>
  <c r="P9" i="3"/>
  <c r="O9" i="3"/>
  <c r="F9" i="1" s="1"/>
  <c r="N9" i="1"/>
  <c r="F9" i="3"/>
  <c r="E9" i="3"/>
  <c r="E9" i="1" s="1"/>
  <c r="CN9" i="34"/>
  <c r="AF9" i="34" s="1"/>
  <c r="CM9" i="34"/>
  <c r="AE9" i="34" s="1"/>
  <c r="CL9" i="34"/>
  <c r="AD9" i="34" s="1"/>
  <c r="CK9" i="34"/>
  <c r="AC9" i="34" s="1"/>
  <c r="CI9" i="34"/>
  <c r="AA9" i="34" s="1"/>
  <c r="CG9" i="34"/>
  <c r="Y9" i="34" s="1"/>
  <c r="CF9" i="34"/>
  <c r="X9" i="34" s="1"/>
  <c r="CE9" i="34"/>
  <c r="W9" i="34" s="1"/>
  <c r="BZ9" i="34"/>
  <c r="R9" i="34" s="1"/>
  <c r="BY9" i="34"/>
  <c r="Q9" i="34" s="1"/>
  <c r="BS9" i="34"/>
  <c r="K9" i="34" s="1"/>
  <c r="BP9" i="34"/>
  <c r="H9" i="34" s="1"/>
  <c r="BO9" i="34"/>
  <c r="G9" i="34" s="1"/>
  <c r="BN9" i="34"/>
  <c r="D9" i="32"/>
  <c r="CH9" i="34"/>
  <c r="Z9" i="34" s="1"/>
  <c r="BV9" i="34"/>
  <c r="N9" i="34" s="1"/>
  <c r="BU9" i="34"/>
  <c r="M9" i="34" s="1"/>
  <c r="BT9" i="34"/>
  <c r="L9" i="34" s="1"/>
  <c r="D9" i="31"/>
  <c r="D9" i="30"/>
  <c r="W9" i="1" s="1"/>
  <c r="D9" i="29"/>
  <c r="V9" i="1" s="1"/>
  <c r="CO9" i="34"/>
  <c r="AG9" i="34" s="1"/>
  <c r="CC9" i="34"/>
  <c r="U9" i="34" s="1"/>
  <c r="CB9" i="34"/>
  <c r="T9" i="34" s="1"/>
  <c r="CA9" i="34"/>
  <c r="S9" i="34" s="1"/>
  <c r="D9" i="28"/>
  <c r="U9" i="1" s="1"/>
  <c r="D9" i="27"/>
  <c r="T9" i="1" s="1"/>
  <c r="D9" i="26"/>
  <c r="S9" i="1" s="1"/>
  <c r="D9" i="25"/>
  <c r="R9" i="1" s="1"/>
  <c r="CJ9" i="34"/>
  <c r="AB9" i="34" s="1"/>
  <c r="CD9" i="34"/>
  <c r="V9" i="34" s="1"/>
  <c r="BX9" i="34"/>
  <c r="P9" i="34" s="1"/>
  <c r="BW9" i="34"/>
  <c r="O9" i="34" s="1"/>
  <c r="BR9" i="34"/>
  <c r="J9" i="34" s="1"/>
  <c r="BQ9" i="34"/>
  <c r="I9" i="34" s="1"/>
  <c r="AH9" i="34"/>
  <c r="O9" i="1" s="1"/>
  <c r="AI9" i="33"/>
  <c r="AF9" i="33"/>
  <c r="W9" i="23"/>
  <c r="W10" i="23" s="1"/>
  <c r="D9" i="22"/>
  <c r="D9" i="18"/>
  <c r="W9" i="33"/>
  <c r="D9" i="17"/>
  <c r="D9" i="16"/>
  <c r="D9" i="15"/>
  <c r="D9" i="14"/>
  <c r="AC9" i="1"/>
  <c r="M9" i="1"/>
  <c r="L9" i="1"/>
  <c r="K9" i="1"/>
  <c r="K7" i="1" s="1"/>
  <c r="J9" i="1"/>
  <c r="I9" i="1"/>
  <c r="AY8" i="3"/>
  <c r="AP8" i="3"/>
  <c r="AD8" i="3"/>
  <c r="AB8" i="3" s="1"/>
  <c r="S8" i="3"/>
  <c r="Q8" i="3" s="1"/>
  <c r="P8" i="3"/>
  <c r="O8" i="3"/>
  <c r="F8" i="1" s="1"/>
  <c r="I8" i="1"/>
  <c r="I7" i="1" s="1"/>
  <c r="L8" i="1"/>
  <c r="K8" i="1"/>
  <c r="J8" i="1"/>
  <c r="F8" i="3"/>
  <c r="E8" i="3"/>
  <c r="E8" i="1" s="1"/>
  <c r="CN8" i="34"/>
  <c r="AF8" i="34" s="1"/>
  <c r="CM8" i="34"/>
  <c r="AE8" i="34" s="1"/>
  <c r="CL8" i="34"/>
  <c r="AD8" i="34" s="1"/>
  <c r="CK8" i="34"/>
  <c r="AC8" i="34" s="1"/>
  <c r="CG8" i="34"/>
  <c r="Y8" i="34" s="1"/>
  <c r="CE8" i="34"/>
  <c r="W8" i="34" s="1"/>
  <c r="W7" i="34" s="1"/>
  <c r="BZ8" i="34"/>
  <c r="R8" i="34" s="1"/>
  <c r="BY8" i="34"/>
  <c r="Q8" i="34" s="1"/>
  <c r="BU8" i="34"/>
  <c r="M8" i="34" s="1"/>
  <c r="BT8" i="34"/>
  <c r="L8" i="34" s="1"/>
  <c r="BS8" i="34"/>
  <c r="K8" i="34" s="1"/>
  <c r="BP8" i="34"/>
  <c r="H8" i="34" s="1"/>
  <c r="BO8" i="34"/>
  <c r="G8" i="34" s="1"/>
  <c r="BN8" i="34"/>
  <c r="F8" i="34" s="1"/>
  <c r="D8" i="32"/>
  <c r="CF8" i="34"/>
  <c r="X8" i="34" s="1"/>
  <c r="D8" i="31"/>
  <c r="CA8" i="34"/>
  <c r="S8" i="34" s="1"/>
  <c r="BV8" i="34"/>
  <c r="N8" i="34" s="1"/>
  <c r="D8" i="30"/>
  <c r="W8" i="1" s="1"/>
  <c r="CI8" i="34"/>
  <c r="AA8" i="34" s="1"/>
  <c r="CH8" i="34"/>
  <c r="Z8" i="34" s="1"/>
  <c r="D8" i="29"/>
  <c r="V8" i="1" s="1"/>
  <c r="CO8" i="34"/>
  <c r="AG8" i="34" s="1"/>
  <c r="AG7" i="34" s="1"/>
  <c r="CC8" i="34"/>
  <c r="U8" i="34" s="1"/>
  <c r="CB8" i="34"/>
  <c r="T8" i="34" s="1"/>
  <c r="D8" i="28"/>
  <c r="U8" i="1" s="1"/>
  <c r="D8" i="27"/>
  <c r="T8" i="1" s="1"/>
  <c r="D8" i="26"/>
  <c r="S8" i="1" s="1"/>
  <c r="D8" i="25"/>
  <c r="R8" i="1" s="1"/>
  <c r="R7" i="1" s="1"/>
  <c r="CJ8" i="34"/>
  <c r="AB8" i="34" s="1"/>
  <c r="CD8" i="34"/>
  <c r="V8" i="34" s="1"/>
  <c r="BX8" i="34"/>
  <c r="P8" i="34" s="1"/>
  <c r="BW8" i="34"/>
  <c r="O8" i="34" s="1"/>
  <c r="BR8" i="34"/>
  <c r="J8" i="34" s="1"/>
  <c r="BQ8" i="34"/>
  <c r="I8" i="34" s="1"/>
  <c r="AH8" i="34"/>
  <c r="O8" i="1" s="1"/>
  <c r="AH8" i="23"/>
  <c r="AH9" i="23" s="1"/>
  <c r="AG8" i="23"/>
  <c r="AG8" i="33" s="1"/>
  <c r="AF8" i="33"/>
  <c r="AE8" i="23"/>
  <c r="AE8" i="33" s="1"/>
  <c r="AD8" i="23"/>
  <c r="AD9" i="23" s="1"/>
  <c r="AC8" i="23"/>
  <c r="AC9" i="23" s="1"/>
  <c r="AC10" i="23" s="1"/>
  <c r="AB8" i="23"/>
  <c r="AB9" i="23" s="1"/>
  <c r="AB9" i="33" s="1"/>
  <c r="AA8" i="23"/>
  <c r="AA8" i="33" s="1"/>
  <c r="Z8" i="23"/>
  <c r="Z8" i="33" s="1"/>
  <c r="Y8" i="23"/>
  <c r="Y8" i="33" s="1"/>
  <c r="X8" i="23"/>
  <c r="X9" i="23" s="1"/>
  <c r="W8" i="23"/>
  <c r="W8" i="33" s="1"/>
  <c r="V8" i="23"/>
  <c r="V8" i="33" s="1"/>
  <c r="U8" i="23"/>
  <c r="U8" i="33" s="1"/>
  <c r="T8" i="23"/>
  <c r="T8" i="33" s="1"/>
  <c r="S8" i="23"/>
  <c r="S8" i="33" s="1"/>
  <c r="R8" i="23"/>
  <c r="R9" i="23" s="1"/>
  <c r="Q8" i="23"/>
  <c r="Q9" i="23" s="1"/>
  <c r="Q9" i="33" s="1"/>
  <c r="P8" i="23"/>
  <c r="P9" i="23" s="1"/>
  <c r="P9" i="33" s="1"/>
  <c r="O8" i="23"/>
  <c r="O9" i="23" s="1"/>
  <c r="N8" i="23"/>
  <c r="N9" i="23" s="1"/>
  <c r="M8" i="23"/>
  <c r="M8" i="33" s="1"/>
  <c r="L8" i="23"/>
  <c r="L9" i="23" s="1"/>
  <c r="K8" i="23"/>
  <c r="K9" i="23" s="1"/>
  <c r="K9" i="33" s="1"/>
  <c r="J8" i="23"/>
  <c r="J8" i="33" s="1"/>
  <c r="I8" i="23"/>
  <c r="I8" i="33" s="1"/>
  <c r="H8" i="23"/>
  <c r="H8" i="33" s="1"/>
  <c r="G8" i="23"/>
  <c r="G9" i="23" s="1"/>
  <c r="G10" i="23" s="1"/>
  <c r="F8" i="23"/>
  <c r="F9" i="23" s="1"/>
  <c r="E8" i="23"/>
  <c r="E8" i="33" s="1"/>
  <c r="AB8" i="33"/>
  <c r="O8" i="33"/>
  <c r="N8" i="33"/>
  <c r="D8" i="22"/>
  <c r="AI8" i="33"/>
  <c r="D8" i="21"/>
  <c r="D8" i="20"/>
  <c r="P8" i="33"/>
  <c r="D8" i="19"/>
  <c r="D8" i="18"/>
  <c r="D8" i="17"/>
  <c r="D8" i="16"/>
  <c r="D8" i="15"/>
  <c r="K8" i="33"/>
  <c r="D8" i="14"/>
  <c r="D8" i="8"/>
  <c r="AC8" i="1"/>
  <c r="AC7" i="1" s="1"/>
  <c r="N8" i="1"/>
  <c r="N7" i="1" s="1"/>
  <c r="M8" i="1"/>
  <c r="M7" i="1" s="1"/>
  <c r="F13" i="1" l="1"/>
  <c r="AB12" i="1"/>
  <c r="AB31" i="1"/>
  <c r="F34" i="1"/>
  <c r="AB16" i="1"/>
  <c r="AB8" i="1"/>
  <c r="AB11" i="1"/>
  <c r="AE11" i="1" s="1"/>
  <c r="AB20" i="1"/>
  <c r="F40" i="1"/>
  <c r="F45" i="1"/>
  <c r="AB26" i="1"/>
  <c r="AB17" i="1"/>
  <c r="V7" i="34"/>
  <c r="AE7" i="34"/>
  <c r="S7" i="34"/>
  <c r="AB7" i="34"/>
  <c r="R7" i="34"/>
  <c r="I7" i="34"/>
  <c r="H7" i="34"/>
  <c r="T7" i="34"/>
  <c r="Q7" i="34"/>
  <c r="U7" i="34"/>
  <c r="N7" i="34"/>
  <c r="AF7" i="34"/>
  <c r="J7" i="34"/>
  <c r="O7" i="34"/>
  <c r="Z7" i="34"/>
  <c r="X7" i="34"/>
  <c r="L7" i="34"/>
  <c r="P7" i="34"/>
  <c r="AA7" i="34"/>
  <c r="M7" i="34"/>
  <c r="AD7" i="34"/>
  <c r="K7" i="34"/>
  <c r="Y7" i="34"/>
  <c r="AC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U7" i="34"/>
  <c r="CA7" i="34"/>
  <c r="CG7" i="34"/>
  <c r="CM7" i="34"/>
  <c r="BP7" i="34"/>
  <c r="BV7" i="34"/>
  <c r="CB7" i="34"/>
  <c r="CH7" i="34"/>
  <c r="CN7" i="34"/>
  <c r="BQ7" i="34"/>
  <c r="BW7" i="34"/>
  <c r="CC7" i="34"/>
  <c r="CI7" i="34"/>
  <c r="CO7" i="34"/>
  <c r="P10" i="3"/>
  <c r="P12" i="3"/>
  <c r="P15" i="3"/>
  <c r="P17" i="3"/>
  <c r="D17" i="3" s="1"/>
  <c r="P19" i="3"/>
  <c r="P23" i="3"/>
  <c r="P28" i="3"/>
  <c r="P38" i="3"/>
  <c r="P39" i="3"/>
  <c r="P16" i="3"/>
  <c r="D16" i="3" s="1"/>
  <c r="P22" i="3"/>
  <c r="P29" i="3"/>
  <c r="P34" i="3"/>
  <c r="P40" i="3"/>
  <c r="P43" i="3"/>
  <c r="D43" i="3" s="1"/>
  <c r="P13" i="3"/>
  <c r="D13" i="3" s="1"/>
  <c r="P35" i="3"/>
  <c r="D35" i="3" s="1"/>
  <c r="P41" i="3"/>
  <c r="P46" i="3"/>
  <c r="P18" i="3"/>
  <c r="D18" i="3" s="1"/>
  <c r="P31" i="3"/>
  <c r="P36" i="3"/>
  <c r="D36" i="3" s="1"/>
  <c r="P37" i="3"/>
  <c r="D37" i="3" s="1"/>
  <c r="P32" i="3"/>
  <c r="P45" i="3"/>
  <c r="P11" i="3"/>
  <c r="P14" i="3"/>
  <c r="P20" i="3"/>
  <c r="P42" i="3"/>
  <c r="P44" i="3"/>
  <c r="AH8" i="33"/>
  <c r="X8" i="33"/>
  <c r="R8" i="33"/>
  <c r="Q8" i="33"/>
  <c r="L8" i="33"/>
  <c r="F8" i="33"/>
  <c r="E9" i="23"/>
  <c r="E10" i="23" s="1"/>
  <c r="AH10" i="23"/>
  <c r="AH9" i="33"/>
  <c r="AC8" i="33"/>
  <c r="V9" i="23"/>
  <c r="J9" i="23"/>
  <c r="J9" i="33" s="1"/>
  <c r="AD8" i="33"/>
  <c r="E10" i="33"/>
  <c r="E11" i="23"/>
  <c r="W10" i="33"/>
  <c r="W11" i="23"/>
  <c r="AC10" i="33"/>
  <c r="AC11" i="23"/>
  <c r="F9" i="33"/>
  <c r="F10" i="23"/>
  <c r="L9" i="33"/>
  <c r="L10" i="23"/>
  <c r="R9" i="33"/>
  <c r="R10" i="23"/>
  <c r="X9" i="33"/>
  <c r="X10" i="23"/>
  <c r="AD10" i="23"/>
  <c r="AD9" i="33"/>
  <c r="O9" i="33"/>
  <c r="O10" i="23"/>
  <c r="G11" i="23"/>
  <c r="AH10" i="33"/>
  <c r="AH11" i="23"/>
  <c r="N9" i="33"/>
  <c r="N10" i="23"/>
  <c r="AC9" i="33"/>
  <c r="M9" i="23"/>
  <c r="S9" i="23"/>
  <c r="Y9" i="23"/>
  <c r="AE9" i="23"/>
  <c r="D8" i="23"/>
  <c r="E9" i="33"/>
  <c r="H9" i="23"/>
  <c r="H9" i="33" s="1"/>
  <c r="T9" i="23"/>
  <c r="Z9" i="23"/>
  <c r="P10" i="23"/>
  <c r="AB10" i="23"/>
  <c r="I9" i="23"/>
  <c r="U9" i="23"/>
  <c r="AA9" i="23"/>
  <c r="AG9" i="23"/>
  <c r="K10" i="23"/>
  <c r="Q10" i="23"/>
  <c r="AF7" i="33"/>
  <c r="AI7" i="33"/>
  <c r="AB46" i="1"/>
  <c r="AE46" i="1" s="1"/>
  <c r="D46" i="3"/>
  <c r="G46" i="1"/>
  <c r="P46" i="1" s="1"/>
  <c r="Q46" i="1" s="1"/>
  <c r="AM46" i="3"/>
  <c r="X46" i="1"/>
  <c r="BN46" i="34"/>
  <c r="F46" i="34" s="1"/>
  <c r="D46" i="27"/>
  <c r="T46" i="1" s="1"/>
  <c r="BM46" i="34"/>
  <c r="E46" i="34" s="1"/>
  <c r="AM45" i="3"/>
  <c r="AD45" i="1"/>
  <c r="Q45" i="3"/>
  <c r="G45" i="1"/>
  <c r="AE45" i="1"/>
  <c r="E45" i="3"/>
  <c r="X45" i="1"/>
  <c r="Y45" i="1" s="1"/>
  <c r="BM45" i="34"/>
  <c r="E45" i="34" s="1"/>
  <c r="D45" i="34" s="1"/>
  <c r="D45" i="26"/>
  <c r="S45" i="1" s="1"/>
  <c r="AB44" i="1"/>
  <c r="AE44" i="1" s="1"/>
  <c r="D44" i="3"/>
  <c r="G44" i="1"/>
  <c r="P44" i="1" s="1"/>
  <c r="Q44" i="1" s="1"/>
  <c r="AM44" i="3"/>
  <c r="X44" i="1"/>
  <c r="BO44" i="34"/>
  <c r="G44" i="34" s="1"/>
  <c r="G7" i="34" s="1"/>
  <c r="BM44" i="34"/>
  <c r="E44" i="34" s="1"/>
  <c r="D44" i="26"/>
  <c r="S44" i="1" s="1"/>
  <c r="D44" i="17"/>
  <c r="D44" i="8"/>
  <c r="AE43" i="1"/>
  <c r="G43" i="1"/>
  <c r="AM43" i="3"/>
  <c r="D43" i="32"/>
  <c r="D43" i="30"/>
  <c r="W43" i="1" s="1"/>
  <c r="BN43" i="34"/>
  <c r="F43" i="34" s="1"/>
  <c r="D43" i="34" s="1"/>
  <c r="D43" i="26"/>
  <c r="S43" i="1" s="1"/>
  <c r="P43" i="1"/>
  <c r="Q43" i="1" s="1"/>
  <c r="D43" i="19"/>
  <c r="AB42" i="1"/>
  <c r="AE42" i="1" s="1"/>
  <c r="G42" i="1"/>
  <c r="P42" i="1" s="1"/>
  <c r="Q42" i="1" s="1"/>
  <c r="AM42" i="3"/>
  <c r="F42" i="3"/>
  <c r="X42" i="1"/>
  <c r="BN42" i="34"/>
  <c r="F42" i="34" s="1"/>
  <c r="D42" i="27"/>
  <c r="T42" i="1" s="1"/>
  <c r="BM42" i="34"/>
  <c r="E42" i="34" s="1"/>
  <c r="G41" i="1"/>
  <c r="AM41" i="3"/>
  <c r="F41" i="3"/>
  <c r="AE41" i="1"/>
  <c r="E41" i="3"/>
  <c r="X41" i="1"/>
  <c r="Y41" i="1" s="1"/>
  <c r="BN41" i="34"/>
  <c r="F41" i="34" s="1"/>
  <c r="D41" i="31"/>
  <c r="D41" i="28"/>
  <c r="U41" i="1" s="1"/>
  <c r="BM41" i="34"/>
  <c r="E41" i="34" s="1"/>
  <c r="D41" i="18"/>
  <c r="D41" i="8"/>
  <c r="G40" i="1"/>
  <c r="Q40" i="3"/>
  <c r="AM40" i="3"/>
  <c r="F40" i="3"/>
  <c r="AE40" i="1"/>
  <c r="E40" i="3"/>
  <c r="D40" i="32"/>
  <c r="X40" i="1" s="1"/>
  <c r="D40" i="31"/>
  <c r="D40" i="30"/>
  <c r="W40" i="1" s="1"/>
  <c r="D40" i="29"/>
  <c r="V40" i="1" s="1"/>
  <c r="D40" i="28"/>
  <c r="U40" i="1" s="1"/>
  <c r="D40" i="26"/>
  <c r="S40" i="1" s="1"/>
  <c r="BL40" i="34"/>
  <c r="D40" i="34"/>
  <c r="F39" i="1"/>
  <c r="G39" i="1"/>
  <c r="Q39" i="3"/>
  <c r="AM39" i="3"/>
  <c r="AE39" i="1"/>
  <c r="E39" i="3"/>
  <c r="D39" i="32"/>
  <c r="X39" i="1" s="1"/>
  <c r="D39" i="31"/>
  <c r="D39" i="29"/>
  <c r="V39" i="1" s="1"/>
  <c r="D39" i="28"/>
  <c r="U39" i="1" s="1"/>
  <c r="D39" i="27"/>
  <c r="T39" i="1" s="1"/>
  <c r="D39" i="26"/>
  <c r="S39" i="1" s="1"/>
  <c r="BL39" i="34"/>
  <c r="D39" i="34"/>
  <c r="AM38" i="3"/>
  <c r="AE38" i="1"/>
  <c r="F38" i="1"/>
  <c r="G38" i="1"/>
  <c r="P38" i="1" s="1"/>
  <c r="Q38" i="1" s="1"/>
  <c r="F38" i="3"/>
  <c r="D38" i="3" s="1"/>
  <c r="X38" i="1"/>
  <c r="BM38" i="34"/>
  <c r="E38" i="34" s="1"/>
  <c r="D38" i="34" s="1"/>
  <c r="D38" i="28"/>
  <c r="U38" i="1" s="1"/>
  <c r="D38" i="26"/>
  <c r="S38" i="1" s="1"/>
  <c r="AM37" i="3"/>
  <c r="G37" i="1"/>
  <c r="F37" i="1"/>
  <c r="P37" i="1" s="1"/>
  <c r="Q37" i="1" s="1"/>
  <c r="AE37" i="1"/>
  <c r="X37" i="1"/>
  <c r="Y37" i="1" s="1"/>
  <c r="BN37" i="34"/>
  <c r="F37" i="34" s="1"/>
  <c r="BM37" i="34"/>
  <c r="E37" i="34" s="1"/>
  <c r="D37" i="15"/>
  <c r="AB36" i="1"/>
  <c r="AE36" i="1"/>
  <c r="AM36" i="3"/>
  <c r="H36" i="1"/>
  <c r="G36" i="1" s="1"/>
  <c r="P36" i="1" s="1"/>
  <c r="Q36" i="1" s="1"/>
  <c r="X36" i="1"/>
  <c r="D36" i="30"/>
  <c r="W36" i="1" s="1"/>
  <c r="D36" i="28"/>
  <c r="U36" i="1" s="1"/>
  <c r="BM36" i="34"/>
  <c r="E36" i="34" s="1"/>
  <c r="D36" i="34" s="1"/>
  <c r="D36" i="26"/>
  <c r="S36" i="1" s="1"/>
  <c r="D36" i="21"/>
  <c r="AM35" i="3"/>
  <c r="F35" i="1"/>
  <c r="L35" i="1"/>
  <c r="G35" i="1" s="1"/>
  <c r="P35" i="1" s="1"/>
  <c r="Q35" i="1" s="1"/>
  <c r="AE35" i="1"/>
  <c r="BN35" i="34"/>
  <c r="F35" i="34" s="1"/>
  <c r="X35" i="1"/>
  <c r="D35" i="31"/>
  <c r="D35" i="30"/>
  <c r="W35" i="1" s="1"/>
  <c r="BM35" i="34"/>
  <c r="D35" i="27"/>
  <c r="T35" i="1" s="1"/>
  <c r="D35" i="26"/>
  <c r="S35" i="1" s="1"/>
  <c r="AM34" i="3"/>
  <c r="F34" i="3"/>
  <c r="D34" i="3" s="1"/>
  <c r="G34" i="1"/>
  <c r="AE34" i="1"/>
  <c r="D34" i="31"/>
  <c r="D34" i="29"/>
  <c r="V34" i="1" s="1"/>
  <c r="BM34" i="34"/>
  <c r="E34" i="34" s="1"/>
  <c r="D34" i="34" s="1"/>
  <c r="D34" i="19"/>
  <c r="X34" i="1" s="1"/>
  <c r="Y34" i="1" s="1"/>
  <c r="F33" i="1"/>
  <c r="D33" i="3"/>
  <c r="AM33" i="3"/>
  <c r="H33" i="1"/>
  <c r="G33" i="1" s="1"/>
  <c r="AE33" i="1"/>
  <c r="D33" i="32"/>
  <c r="X33" i="1"/>
  <c r="D33" i="31"/>
  <c r="D33" i="30"/>
  <c r="W33" i="1" s="1"/>
  <c r="D33" i="29"/>
  <c r="V33" i="1" s="1"/>
  <c r="BM33" i="34"/>
  <c r="E33" i="34" s="1"/>
  <c r="D33" i="34" s="1"/>
  <c r="D33" i="27"/>
  <c r="T33" i="1" s="1"/>
  <c r="D33" i="26"/>
  <c r="S33" i="1" s="1"/>
  <c r="P33" i="1"/>
  <c r="Q33" i="1" s="1"/>
  <c r="D32" i="3"/>
  <c r="G32" i="1"/>
  <c r="AM32" i="3"/>
  <c r="AB32" i="1"/>
  <c r="AE32" i="1" s="1"/>
  <c r="X32" i="1"/>
  <c r="D32" i="28"/>
  <c r="U32" i="1" s="1"/>
  <c r="BM32" i="34"/>
  <c r="E32" i="34" s="1"/>
  <c r="D32" i="34" s="1"/>
  <c r="P32" i="1"/>
  <c r="Q32" i="1" s="1"/>
  <c r="G31" i="1"/>
  <c r="AM31" i="3"/>
  <c r="F31" i="3"/>
  <c r="D31" i="3" s="1"/>
  <c r="AE31" i="1"/>
  <c r="X31" i="1"/>
  <c r="Y31" i="1" s="1"/>
  <c r="BM31" i="34"/>
  <c r="E31" i="34" s="1"/>
  <c r="D31" i="34" s="1"/>
  <c r="P31" i="1"/>
  <c r="Q31" i="1" s="1"/>
  <c r="D30" i="3"/>
  <c r="AM30" i="3"/>
  <c r="G30" i="1"/>
  <c r="AB30" i="1"/>
  <c r="AE30" i="1" s="1"/>
  <c r="X30" i="1"/>
  <c r="Y30" i="1" s="1"/>
  <c r="BN30" i="34"/>
  <c r="F30" i="34" s="1"/>
  <c r="BM30" i="34"/>
  <c r="E30" i="34" s="1"/>
  <c r="D30" i="26"/>
  <c r="S30" i="1" s="1"/>
  <c r="P30" i="1"/>
  <c r="Q30" i="1" s="1"/>
  <c r="D30" i="16"/>
  <c r="D30" i="8"/>
  <c r="D29" i="3"/>
  <c r="G29" i="1"/>
  <c r="AM29" i="3"/>
  <c r="AD29" i="1"/>
  <c r="AE29" i="1" s="1"/>
  <c r="X29" i="1"/>
  <c r="BM29" i="34"/>
  <c r="E29" i="34" s="1"/>
  <c r="D29" i="34" s="1"/>
  <c r="D29" i="28"/>
  <c r="U29" i="1" s="1"/>
  <c r="D29" i="27"/>
  <c r="T29" i="1" s="1"/>
  <c r="T7" i="1" s="1"/>
  <c r="D29" i="26"/>
  <c r="S29" i="1" s="1"/>
  <c r="P29" i="1"/>
  <c r="Q29" i="1" s="1"/>
  <c r="D29" i="17"/>
  <c r="D29" i="14"/>
  <c r="D29" i="8"/>
  <c r="D28" i="3"/>
  <c r="AM28" i="3"/>
  <c r="H28" i="1"/>
  <c r="G28" i="1" s="1"/>
  <c r="P28" i="1" s="1"/>
  <c r="Q28" i="1" s="1"/>
  <c r="AE28" i="1"/>
  <c r="BN28" i="34"/>
  <c r="F28" i="34" s="1"/>
  <c r="X28" i="1"/>
  <c r="D28" i="30"/>
  <c r="W28" i="1" s="1"/>
  <c r="D28" i="29"/>
  <c r="V28" i="1" s="1"/>
  <c r="D28" i="28"/>
  <c r="U28" i="1" s="1"/>
  <c r="BM28" i="34"/>
  <c r="E28" i="34" s="1"/>
  <c r="F27" i="1"/>
  <c r="D27" i="3"/>
  <c r="G27" i="1"/>
  <c r="AD27" i="1"/>
  <c r="AM27" i="3"/>
  <c r="AE27" i="1"/>
  <c r="X27" i="1"/>
  <c r="D27" i="29"/>
  <c r="V27" i="1" s="1"/>
  <c r="V7" i="1" s="1"/>
  <c r="BN27" i="34"/>
  <c r="F27" i="34" s="1"/>
  <c r="BM27" i="34"/>
  <c r="E27" i="34" s="1"/>
  <c r="P27" i="1"/>
  <c r="Q27" i="1" s="1"/>
  <c r="D27" i="13"/>
  <c r="AE26" i="1"/>
  <c r="G26" i="1"/>
  <c r="Q26" i="3"/>
  <c r="AM26" i="3"/>
  <c r="E26" i="3"/>
  <c r="X26" i="1"/>
  <c r="Y26" i="1" s="1"/>
  <c r="BN26" i="34"/>
  <c r="F26" i="34" s="1"/>
  <c r="BM26" i="34"/>
  <c r="E26" i="34" s="1"/>
  <c r="AH26" i="34"/>
  <c r="D26" i="14"/>
  <c r="AB25" i="1"/>
  <c r="AE25" i="1" s="1"/>
  <c r="AM25" i="3"/>
  <c r="F25" i="3"/>
  <c r="D25" i="3" s="1"/>
  <c r="G25" i="1"/>
  <c r="P25" i="1" s="1"/>
  <c r="Q25" i="1" s="1"/>
  <c r="D25" i="32"/>
  <c r="BN25" i="34"/>
  <c r="F25" i="34" s="1"/>
  <c r="BM25" i="34"/>
  <c r="D25" i="21"/>
  <c r="D25" i="19"/>
  <c r="D24" i="3"/>
  <c r="AB24" i="3"/>
  <c r="AD24" i="1"/>
  <c r="AM24" i="3"/>
  <c r="G24" i="1"/>
  <c r="AB24" i="1"/>
  <c r="E24" i="1"/>
  <c r="X24" i="1"/>
  <c r="BN24" i="34"/>
  <c r="F24" i="34" s="1"/>
  <c r="D24" i="30"/>
  <c r="W24" i="1" s="1"/>
  <c r="W7" i="1" s="1"/>
  <c r="D24" i="28"/>
  <c r="U24" i="1" s="1"/>
  <c r="U7" i="1" s="1"/>
  <c r="BM24" i="34"/>
  <c r="E24" i="34" s="1"/>
  <c r="D24" i="15"/>
  <c r="D23" i="3"/>
  <c r="AE23" i="1"/>
  <c r="AM23" i="3"/>
  <c r="F23" i="1"/>
  <c r="G23" i="1"/>
  <c r="X23" i="1"/>
  <c r="Y23" i="1" s="1"/>
  <c r="BM23" i="34"/>
  <c r="E23" i="34" s="1"/>
  <c r="D23" i="34" s="1"/>
  <c r="D23" i="14"/>
  <c r="D23" i="8"/>
  <c r="G22" i="1"/>
  <c r="P22" i="1" s="1"/>
  <c r="Q22" i="1" s="1"/>
  <c r="AM22" i="3"/>
  <c r="AD22" i="1"/>
  <c r="AB22" i="1"/>
  <c r="F22" i="3"/>
  <c r="BM22" i="34"/>
  <c r="E22" i="34" s="1"/>
  <c r="D22" i="34" s="1"/>
  <c r="D22" i="19"/>
  <c r="X22" i="1" s="1"/>
  <c r="Y22" i="1" s="1"/>
  <c r="D22" i="16"/>
  <c r="D21" i="3"/>
  <c r="AM21" i="3"/>
  <c r="AD21" i="1"/>
  <c r="H21" i="1"/>
  <c r="G21" i="1" s="1"/>
  <c r="P21" i="1" s="1"/>
  <c r="Q21" i="1" s="1"/>
  <c r="AB21" i="1"/>
  <c r="X21" i="1"/>
  <c r="Y21" i="1" s="1"/>
  <c r="BM21" i="34"/>
  <c r="E21" i="34" s="1"/>
  <c r="D21" i="34" s="1"/>
  <c r="D21" i="26"/>
  <c r="S21" i="1" s="1"/>
  <c r="S7" i="1" s="1"/>
  <c r="D21" i="13"/>
  <c r="AD20" i="1"/>
  <c r="AE20" i="1" s="1"/>
  <c r="AM20" i="3"/>
  <c r="G20" i="1"/>
  <c r="F20" i="3"/>
  <c r="E20" i="1"/>
  <c r="X20" i="1"/>
  <c r="Y20" i="1" s="1"/>
  <c r="BM20" i="34"/>
  <c r="E20" i="34" s="1"/>
  <c r="D20" i="34" s="1"/>
  <c r="D20" i="18"/>
  <c r="D20" i="15"/>
  <c r="G19" i="1"/>
  <c r="P19" i="1" s="1"/>
  <c r="Q19" i="1" s="1"/>
  <c r="AM19" i="3"/>
  <c r="AD19" i="1"/>
  <c r="AE19" i="1"/>
  <c r="F19" i="3"/>
  <c r="X19" i="1"/>
  <c r="Y19" i="1" s="1"/>
  <c r="BM19" i="34"/>
  <c r="E19" i="34" s="1"/>
  <c r="D19" i="34" s="1"/>
  <c r="D19" i="20"/>
  <c r="D19" i="18"/>
  <c r="D19" i="17"/>
  <c r="D19" i="16"/>
  <c r="D19" i="15"/>
  <c r="AM18" i="3"/>
  <c r="AD18" i="1"/>
  <c r="F18" i="1"/>
  <c r="AB18" i="1"/>
  <c r="H18" i="1"/>
  <c r="G18" i="1" s="1"/>
  <c r="BM18" i="34"/>
  <c r="E18" i="34" s="1"/>
  <c r="D18" i="34" s="1"/>
  <c r="D18" i="19"/>
  <c r="X18" i="1" s="1"/>
  <c r="Y18" i="1" s="1"/>
  <c r="D18" i="17"/>
  <c r="D18" i="16"/>
  <c r="D18" i="15"/>
  <c r="D18" i="14"/>
  <c r="D18" i="13"/>
  <c r="D18" i="8"/>
  <c r="AM17" i="3"/>
  <c r="AD17" i="1"/>
  <c r="G17" i="1"/>
  <c r="P17" i="1" s="1"/>
  <c r="Q17" i="1" s="1"/>
  <c r="X17" i="1"/>
  <c r="Y17" i="1" s="1"/>
  <c r="BM17" i="34"/>
  <c r="E17" i="34" s="1"/>
  <c r="D17" i="34" s="1"/>
  <c r="D17" i="14"/>
  <c r="D17" i="8"/>
  <c r="AM16" i="3"/>
  <c r="AD16" i="1"/>
  <c r="AE16" i="1" s="1"/>
  <c r="H16" i="1"/>
  <c r="G16" i="1" s="1"/>
  <c r="P16" i="1" s="1"/>
  <c r="Q16" i="1" s="1"/>
  <c r="X16" i="1"/>
  <c r="Y16" i="1" s="1"/>
  <c r="BM16" i="34"/>
  <c r="E16" i="34" s="1"/>
  <c r="D16" i="34" s="1"/>
  <c r="F15" i="1"/>
  <c r="D15" i="3"/>
  <c r="AD15" i="1"/>
  <c r="AE15" i="1" s="1"/>
  <c r="AM15" i="3"/>
  <c r="H15" i="1"/>
  <c r="G15" i="1" s="1"/>
  <c r="X15" i="1"/>
  <c r="Y15" i="1" s="1"/>
  <c r="D15" i="31"/>
  <c r="BM15" i="34"/>
  <c r="BL15" i="34" s="1"/>
  <c r="D15" i="14"/>
  <c r="D15" i="13"/>
  <c r="D15" i="8"/>
  <c r="D14" i="3"/>
  <c r="AD14" i="1"/>
  <c r="AE14" i="1" s="1"/>
  <c r="AM14" i="3"/>
  <c r="F14" i="1"/>
  <c r="H14" i="1"/>
  <c r="G14" i="1" s="1"/>
  <c r="X14" i="1"/>
  <c r="Y14" i="1" s="1"/>
  <c r="BM14" i="34"/>
  <c r="E14" i="34" s="1"/>
  <c r="D14" i="34" s="1"/>
  <c r="D14" i="21"/>
  <c r="D14" i="20"/>
  <c r="D14" i="17"/>
  <c r="D14" i="14"/>
  <c r="AM13" i="3"/>
  <c r="AD13" i="1"/>
  <c r="AE13" i="1" s="1"/>
  <c r="H13" i="1"/>
  <c r="G13" i="1" s="1"/>
  <c r="P13" i="1" s="1"/>
  <c r="Q13" i="1" s="1"/>
  <c r="D13" i="31"/>
  <c r="BM13" i="34"/>
  <c r="E13" i="34" s="1"/>
  <c r="D13" i="34" s="1"/>
  <c r="D13" i="19"/>
  <c r="X13" i="1" s="1"/>
  <c r="Y13" i="1" s="1"/>
  <c r="D13" i="18"/>
  <c r="D13" i="17"/>
  <c r="D13" i="16"/>
  <c r="D13" i="15"/>
  <c r="D13" i="14"/>
  <c r="D13" i="8"/>
  <c r="D12" i="3"/>
  <c r="G12" i="1"/>
  <c r="AD12" i="1"/>
  <c r="AE12" i="1" s="1"/>
  <c r="AM12" i="3"/>
  <c r="X12" i="1"/>
  <c r="Y12" i="1" s="1"/>
  <c r="BN12" i="34"/>
  <c r="F12" i="34" s="1"/>
  <c r="BM12" i="34"/>
  <c r="E12" i="34" s="1"/>
  <c r="P12" i="1"/>
  <c r="Q12" i="1" s="1"/>
  <c r="D11" i="3"/>
  <c r="AD11" i="1"/>
  <c r="AM11" i="3"/>
  <c r="G11" i="1"/>
  <c r="P11" i="1" s="1"/>
  <c r="Q11" i="1" s="1"/>
  <c r="X11" i="1"/>
  <c r="Y11" i="1" s="1"/>
  <c r="BM11" i="34"/>
  <c r="E11" i="34" s="1"/>
  <c r="D11" i="34" s="1"/>
  <c r="D11" i="13"/>
  <c r="D11" i="8"/>
  <c r="F10" i="1"/>
  <c r="F7" i="1" s="1"/>
  <c r="D10" i="3"/>
  <c r="AM10" i="3"/>
  <c r="AD10" i="1"/>
  <c r="AE10" i="1" s="1"/>
  <c r="J10" i="1"/>
  <c r="G10" i="1" s="1"/>
  <c r="X10" i="1"/>
  <c r="Y10" i="1" s="1"/>
  <c r="BM10" i="34"/>
  <c r="E10" i="34" s="1"/>
  <c r="D10" i="34" s="1"/>
  <c r="G10" i="33"/>
  <c r="D10" i="14"/>
  <c r="D10" i="13"/>
  <c r="D10" i="8"/>
  <c r="AB9" i="1"/>
  <c r="D9" i="3"/>
  <c r="AD9" i="1"/>
  <c r="AE9" i="1" s="1"/>
  <c r="AM9" i="3"/>
  <c r="H9" i="1"/>
  <c r="G9" i="1" s="1"/>
  <c r="P9" i="1" s="1"/>
  <c r="Q9" i="1" s="1"/>
  <c r="BM9" i="34"/>
  <c r="E9" i="34" s="1"/>
  <c r="F9" i="34"/>
  <c r="D9" i="21"/>
  <c r="D9" i="20"/>
  <c r="D9" i="19"/>
  <c r="X9" i="1" s="1"/>
  <c r="Y9" i="1" s="1"/>
  <c r="G9" i="33"/>
  <c r="D9" i="13"/>
  <c r="D9" i="8"/>
  <c r="D8" i="3"/>
  <c r="AD8" i="1"/>
  <c r="AM8" i="3"/>
  <c r="H8" i="1"/>
  <c r="X8" i="1"/>
  <c r="BM8" i="34"/>
  <c r="G8" i="33"/>
  <c r="D8" i="13"/>
  <c r="G8" i="1" l="1"/>
  <c r="H7" i="1"/>
  <c r="P10" i="1"/>
  <c r="Q10" i="1" s="1"/>
  <c r="AE17" i="1"/>
  <c r="D19" i="3"/>
  <c r="D42" i="3"/>
  <c r="AB7" i="1"/>
  <c r="L7" i="1"/>
  <c r="AE8" i="1"/>
  <c r="AD7" i="1"/>
  <c r="AE22" i="1"/>
  <c r="P34" i="1"/>
  <c r="Q34" i="1" s="1"/>
  <c r="J7" i="1"/>
  <c r="D22" i="3"/>
  <c r="F7" i="34"/>
  <c r="BN7" i="34"/>
  <c r="BO7" i="34"/>
  <c r="E8" i="34"/>
  <c r="BM7" i="34"/>
  <c r="O26" i="1"/>
  <c r="O7" i="1" s="1"/>
  <c r="P26" i="3"/>
  <c r="D26" i="3" s="1"/>
  <c r="D20" i="3"/>
  <c r="D41" i="34"/>
  <c r="D28" i="34"/>
  <c r="V10" i="23"/>
  <c r="V9" i="33"/>
  <c r="J10" i="23"/>
  <c r="J10" i="33" s="1"/>
  <c r="X10" i="33"/>
  <c r="X11" i="23"/>
  <c r="AA9" i="33"/>
  <c r="AA10" i="23"/>
  <c r="Z9" i="33"/>
  <c r="Z10" i="23"/>
  <c r="Y9" i="33"/>
  <c r="Y10" i="23"/>
  <c r="N10" i="33"/>
  <c r="N11" i="23"/>
  <c r="O11" i="23"/>
  <c r="O10" i="33"/>
  <c r="R11" i="23"/>
  <c r="R10" i="33"/>
  <c r="AC12" i="23"/>
  <c r="AC11" i="33"/>
  <c r="G12" i="23"/>
  <c r="U9" i="33"/>
  <c r="U10" i="23"/>
  <c r="T9" i="33"/>
  <c r="T10" i="23"/>
  <c r="S9" i="33"/>
  <c r="S10" i="23"/>
  <c r="K10" i="33"/>
  <c r="K11" i="23"/>
  <c r="P10" i="33"/>
  <c r="P11" i="23"/>
  <c r="F10" i="33"/>
  <c r="F11" i="23"/>
  <c r="I9" i="33"/>
  <c r="I10" i="23"/>
  <c r="D9" i="23"/>
  <c r="H10" i="23"/>
  <c r="M9" i="33"/>
  <c r="M10" i="23"/>
  <c r="AH11" i="33"/>
  <c r="AH12" i="23"/>
  <c r="L11" i="23"/>
  <c r="L10" i="33"/>
  <c r="W11" i="33"/>
  <c r="W12" i="23"/>
  <c r="E11" i="33"/>
  <c r="E12" i="23"/>
  <c r="G11" i="33"/>
  <c r="Q10" i="33"/>
  <c r="Q11" i="23"/>
  <c r="AB11" i="23"/>
  <c r="AB10" i="33"/>
  <c r="AD10" i="33"/>
  <c r="AD11" i="23"/>
  <c r="AG10" i="23"/>
  <c r="AG9" i="33"/>
  <c r="J11" i="23"/>
  <c r="AE9" i="33"/>
  <c r="AE10" i="23"/>
  <c r="Y8" i="1"/>
  <c r="Y27" i="1"/>
  <c r="D8" i="33"/>
  <c r="AE21" i="1"/>
  <c r="P24" i="1"/>
  <c r="Q24" i="1" s="1"/>
  <c r="Y38" i="1"/>
  <c r="Y42" i="1"/>
  <c r="P15" i="1"/>
  <c r="Q15" i="1" s="1"/>
  <c r="P18" i="1"/>
  <c r="Q18" i="1" s="1"/>
  <c r="Y32" i="1"/>
  <c r="Y44" i="1"/>
  <c r="Y46" i="1"/>
  <c r="AE18" i="1"/>
  <c r="D46" i="34"/>
  <c r="BL46" i="34"/>
  <c r="D45" i="3"/>
  <c r="E45" i="1"/>
  <c r="P45" i="1" s="1"/>
  <c r="Q45" i="1" s="1"/>
  <c r="BL45" i="34"/>
  <c r="D44" i="34"/>
  <c r="BL44" i="34"/>
  <c r="X43" i="1"/>
  <c r="Y43" i="1" s="1"/>
  <c r="BL43" i="34"/>
  <c r="D42" i="34"/>
  <c r="BL42" i="34"/>
  <c r="D41" i="3"/>
  <c r="E41" i="1"/>
  <c r="P41" i="1" s="1"/>
  <c r="Q41" i="1" s="1"/>
  <c r="BL41" i="34"/>
  <c r="D40" i="3"/>
  <c r="E40" i="1"/>
  <c r="P40" i="1" s="1"/>
  <c r="Q40" i="1" s="1"/>
  <c r="Y40" i="1"/>
  <c r="D39" i="3"/>
  <c r="E39" i="1"/>
  <c r="P39" i="1" s="1"/>
  <c r="Q39" i="1" s="1"/>
  <c r="Y39" i="1"/>
  <c r="BL38" i="34"/>
  <c r="D37" i="34"/>
  <c r="BL37" i="34"/>
  <c r="Y36" i="1"/>
  <c r="BL36" i="34"/>
  <c r="BL35" i="34"/>
  <c r="Y35" i="1"/>
  <c r="E35" i="34"/>
  <c r="D35" i="34" s="1"/>
  <c r="BL34" i="34"/>
  <c r="BL33" i="34"/>
  <c r="Y33" i="1"/>
  <c r="BL32" i="34"/>
  <c r="BL31" i="34"/>
  <c r="D30" i="34"/>
  <c r="BL30" i="34"/>
  <c r="BL29" i="34"/>
  <c r="Y29" i="1"/>
  <c r="Y28" i="1"/>
  <c r="BL28" i="34"/>
  <c r="D27" i="34"/>
  <c r="BL27" i="34"/>
  <c r="E26" i="1"/>
  <c r="E7" i="1" s="1"/>
  <c r="P26" i="1"/>
  <c r="Q26" i="1" s="1"/>
  <c r="D26" i="34"/>
  <c r="BL26" i="34"/>
  <c r="X25" i="1"/>
  <c r="Y25" i="1" s="1"/>
  <c r="BL25" i="34"/>
  <c r="E25" i="34"/>
  <c r="D25" i="34" s="1"/>
  <c r="AE24" i="1"/>
  <c r="D24" i="34"/>
  <c r="Y24" i="1"/>
  <c r="BL24" i="34"/>
  <c r="P23" i="1"/>
  <c r="Q23" i="1" s="1"/>
  <c r="BL23" i="34"/>
  <c r="BL22" i="34"/>
  <c r="BL21" i="34"/>
  <c r="P20" i="1"/>
  <c r="Q20" i="1" s="1"/>
  <c r="BL20" i="34"/>
  <c r="BL19" i="34"/>
  <c r="BL18" i="34"/>
  <c r="BL17" i="34"/>
  <c r="BL16" i="34"/>
  <c r="E15" i="34"/>
  <c r="D15" i="34" s="1"/>
  <c r="P14" i="1"/>
  <c r="Q14" i="1" s="1"/>
  <c r="BL14" i="34"/>
  <c r="BL13" i="34"/>
  <c r="D12" i="34"/>
  <c r="BL12" i="34"/>
  <c r="BL11" i="34"/>
  <c r="BL10" i="34"/>
  <c r="D9" i="34"/>
  <c r="BL9" i="34"/>
  <c r="BL8" i="34"/>
  <c r="AE7" i="1" l="1"/>
  <c r="P8" i="1"/>
  <c r="Q8" i="1" s="1"/>
  <c r="G7" i="1"/>
  <c r="BL7" i="34"/>
  <c r="D8" i="34"/>
  <c r="D7" i="34" s="1"/>
  <c r="E7" i="34"/>
  <c r="D9" i="33"/>
  <c r="D9" i="1" s="1"/>
  <c r="V10" i="33"/>
  <c r="V11" i="23"/>
  <c r="S10" i="33"/>
  <c r="S11" i="23"/>
  <c r="Z10" i="33"/>
  <c r="Z11" i="23"/>
  <c r="W12" i="33"/>
  <c r="W13" i="23"/>
  <c r="J12" i="23"/>
  <c r="J11" i="33"/>
  <c r="H10" i="33"/>
  <c r="H11" i="23"/>
  <c r="P12" i="23"/>
  <c r="P11" i="33"/>
  <c r="T10" i="33"/>
  <c r="T11" i="23"/>
  <c r="N12" i="23"/>
  <c r="N11" i="33"/>
  <c r="AA11" i="23"/>
  <c r="AA10" i="33"/>
  <c r="AE10" i="33"/>
  <c r="AE11" i="23"/>
  <c r="AB12" i="23"/>
  <c r="AB11" i="33"/>
  <c r="G13" i="23"/>
  <c r="G12" i="33"/>
  <c r="O12" i="23"/>
  <c r="O11" i="33"/>
  <c r="AD12" i="23"/>
  <c r="AD11" i="33"/>
  <c r="L11" i="33"/>
  <c r="L12" i="23"/>
  <c r="AC13" i="23"/>
  <c r="AC12" i="33"/>
  <c r="M10" i="33"/>
  <c r="M11" i="23"/>
  <c r="Q11" i="33"/>
  <c r="Q12" i="23"/>
  <c r="E12" i="33"/>
  <c r="E13" i="23"/>
  <c r="AH12" i="33"/>
  <c r="AH13" i="23"/>
  <c r="I10" i="33"/>
  <c r="I11" i="23"/>
  <c r="K12" i="23"/>
  <c r="K11" i="33"/>
  <c r="U10" i="33"/>
  <c r="U11" i="23"/>
  <c r="Y10" i="33"/>
  <c r="Y11" i="23"/>
  <c r="X11" i="33"/>
  <c r="X12" i="23"/>
  <c r="F11" i="33"/>
  <c r="F12" i="23"/>
  <c r="D10" i="23"/>
  <c r="AG11" i="23"/>
  <c r="AG10" i="33"/>
  <c r="R11" i="33"/>
  <c r="R12" i="23"/>
  <c r="X7" i="1"/>
  <c r="Y7" i="1"/>
  <c r="D8" i="1"/>
  <c r="P7" i="1" l="1"/>
  <c r="Q7" i="1" s="1"/>
  <c r="D11" i="23"/>
  <c r="V12" i="23"/>
  <c r="V11" i="33"/>
  <c r="E13" i="33"/>
  <c r="E14" i="23"/>
  <c r="Q12" i="33"/>
  <c r="Q13" i="23"/>
  <c r="AD12" i="33"/>
  <c r="AD13" i="23"/>
  <c r="AB12" i="33"/>
  <c r="AB13" i="23"/>
  <c r="N12" i="33"/>
  <c r="N13" i="23"/>
  <c r="H12" i="23"/>
  <c r="H11" i="33"/>
  <c r="Z11" i="33"/>
  <c r="Z12" i="23"/>
  <c r="K12" i="33"/>
  <c r="K13" i="23"/>
  <c r="AE11" i="33"/>
  <c r="AE12" i="23"/>
  <c r="D10" i="33"/>
  <c r="J12" i="33"/>
  <c r="J13" i="23"/>
  <c r="Y11" i="33"/>
  <c r="Y12" i="23"/>
  <c r="I11" i="33"/>
  <c r="I12" i="23"/>
  <c r="M11" i="33"/>
  <c r="M12" i="23"/>
  <c r="O12" i="33"/>
  <c r="O13" i="23"/>
  <c r="T11" i="33"/>
  <c r="T12" i="23"/>
  <c r="F13" i="23"/>
  <c r="F12" i="33"/>
  <c r="L13" i="23"/>
  <c r="L12" i="33"/>
  <c r="W13" i="33"/>
  <c r="W14" i="23"/>
  <c r="S11" i="33"/>
  <c r="S12" i="23"/>
  <c r="U12" i="23"/>
  <c r="U11" i="33"/>
  <c r="AH13" i="33"/>
  <c r="AH14" i="23"/>
  <c r="G14" i="23"/>
  <c r="G13" i="33"/>
  <c r="AA11" i="33"/>
  <c r="AA12" i="23"/>
  <c r="AC13" i="33"/>
  <c r="AC14" i="23"/>
  <c r="R13" i="23"/>
  <c r="R12" i="33"/>
  <c r="AG12" i="23"/>
  <c r="AG11" i="33"/>
  <c r="X12" i="33"/>
  <c r="X13" i="23"/>
  <c r="P12" i="33"/>
  <c r="P13" i="23"/>
  <c r="D11" i="33" l="1"/>
  <c r="D11" i="1" s="1"/>
  <c r="V12" i="33"/>
  <c r="V13" i="23"/>
  <c r="L14" i="23"/>
  <c r="L13" i="33"/>
  <c r="D12" i="23"/>
  <c r="H13" i="23"/>
  <c r="H12" i="33"/>
  <c r="R14" i="23"/>
  <c r="R13" i="33"/>
  <c r="M12" i="33"/>
  <c r="M13" i="23"/>
  <c r="J13" i="33"/>
  <c r="J14" i="23"/>
  <c r="K13" i="33"/>
  <c r="K14" i="23"/>
  <c r="N14" i="23"/>
  <c r="N13" i="33"/>
  <c r="Q13" i="33"/>
  <c r="Q14" i="23"/>
  <c r="X14" i="23"/>
  <c r="X13" i="33"/>
  <c r="U13" i="23"/>
  <c r="U12" i="33"/>
  <c r="W15" i="23"/>
  <c r="W14" i="33"/>
  <c r="F14" i="23"/>
  <c r="F13" i="33"/>
  <c r="AC15" i="23"/>
  <c r="AC14" i="33"/>
  <c r="T12" i="33"/>
  <c r="T13" i="23"/>
  <c r="I12" i="33"/>
  <c r="I13" i="23"/>
  <c r="D10" i="1"/>
  <c r="Z12" i="33"/>
  <c r="Z13" i="23"/>
  <c r="AB13" i="33"/>
  <c r="AB14" i="23"/>
  <c r="E14" i="33"/>
  <c r="E15" i="23"/>
  <c r="P14" i="23"/>
  <c r="P13" i="33"/>
  <c r="S13" i="23"/>
  <c r="S12" i="33"/>
  <c r="G15" i="23"/>
  <c r="G14" i="33"/>
  <c r="AA12" i="33"/>
  <c r="AA13" i="23"/>
  <c r="AG12" i="33"/>
  <c r="AG13" i="23"/>
  <c r="AH15" i="23"/>
  <c r="AH14" i="33"/>
  <c r="O14" i="23"/>
  <c r="O13" i="33"/>
  <c r="Y13" i="23"/>
  <c r="Y12" i="33"/>
  <c r="AE13" i="23"/>
  <c r="AE12" i="33"/>
  <c r="AD14" i="23"/>
  <c r="AD13" i="33"/>
  <c r="V13" i="33" l="1"/>
  <c r="V14" i="23"/>
  <c r="AE13" i="33"/>
  <c r="AE14" i="23"/>
  <c r="Y13" i="33"/>
  <c r="Y14" i="23"/>
  <c r="S13" i="33"/>
  <c r="S14" i="23"/>
  <c r="M13" i="33"/>
  <c r="M14" i="23"/>
  <c r="D12" i="33"/>
  <c r="Z13" i="33"/>
  <c r="Z14" i="23"/>
  <c r="F15" i="23"/>
  <c r="F14" i="33"/>
  <c r="N14" i="33"/>
  <c r="N15" i="23"/>
  <c r="AD15" i="23"/>
  <c r="AD14" i="33"/>
  <c r="O14" i="33"/>
  <c r="O15" i="23"/>
  <c r="G16" i="23"/>
  <c r="G15" i="33"/>
  <c r="P14" i="33"/>
  <c r="P15" i="23"/>
  <c r="K14" i="33"/>
  <c r="K15" i="23"/>
  <c r="D13" i="23"/>
  <c r="H14" i="23"/>
  <c r="H13" i="33"/>
  <c r="U13" i="33"/>
  <c r="U14" i="23"/>
  <c r="E16" i="23"/>
  <c r="E15" i="33"/>
  <c r="X15" i="23"/>
  <c r="X14" i="33"/>
  <c r="Q14" i="33"/>
  <c r="Q15" i="23"/>
  <c r="J15" i="23"/>
  <c r="J14" i="33"/>
  <c r="AG13" i="33"/>
  <c r="AG14" i="23"/>
  <c r="T13" i="33"/>
  <c r="T14" i="23"/>
  <c r="AH16" i="23"/>
  <c r="AH15" i="33"/>
  <c r="AA13" i="33"/>
  <c r="AA14" i="23"/>
  <c r="AB14" i="33"/>
  <c r="AB15" i="23"/>
  <c r="I13" i="33"/>
  <c r="I14" i="23"/>
  <c r="AC16" i="23"/>
  <c r="AC15" i="33"/>
  <c r="W16" i="23"/>
  <c r="W15" i="33"/>
  <c r="R15" i="23"/>
  <c r="R14" i="33"/>
  <c r="L15" i="23"/>
  <c r="L14" i="33"/>
  <c r="V15" i="23" l="1"/>
  <c r="V14" i="33"/>
  <c r="AA14" i="33"/>
  <c r="AA15" i="23"/>
  <c r="AG15" i="23"/>
  <c r="AG14" i="33"/>
  <c r="U15" i="23"/>
  <c r="U14" i="33"/>
  <c r="O15" i="33"/>
  <c r="O16" i="23"/>
  <c r="M14" i="33"/>
  <c r="M15" i="23"/>
  <c r="F16" i="23"/>
  <c r="F15" i="33"/>
  <c r="X16" i="23"/>
  <c r="X15" i="33"/>
  <c r="D13" i="33"/>
  <c r="D13" i="1" s="1"/>
  <c r="Z14" i="33"/>
  <c r="Z15" i="23"/>
  <c r="L16" i="23"/>
  <c r="L15" i="33"/>
  <c r="AC16" i="33"/>
  <c r="AC17" i="23"/>
  <c r="P15" i="33"/>
  <c r="P16" i="23"/>
  <c r="Y14" i="33"/>
  <c r="Y15" i="23"/>
  <c r="R16" i="23"/>
  <c r="R15" i="33"/>
  <c r="I14" i="33"/>
  <c r="I15" i="23"/>
  <c r="AH16" i="33"/>
  <c r="AH17" i="23"/>
  <c r="J15" i="33"/>
  <c r="J16" i="23"/>
  <c r="H14" i="33"/>
  <c r="H15" i="23"/>
  <c r="AD15" i="33"/>
  <c r="AD16" i="23"/>
  <c r="S14" i="33"/>
  <c r="S15" i="23"/>
  <c r="G17" i="23"/>
  <c r="G16" i="33"/>
  <c r="N15" i="33"/>
  <c r="N16" i="23"/>
  <c r="AB16" i="23"/>
  <c r="AB15" i="33"/>
  <c r="T15" i="23"/>
  <c r="T14" i="33"/>
  <c r="Q15" i="33"/>
  <c r="Q16" i="23"/>
  <c r="E16" i="33"/>
  <c r="E17" i="23"/>
  <c r="W17" i="23"/>
  <c r="W16" i="33"/>
  <c r="D14" i="23"/>
  <c r="K15" i="33"/>
  <c r="K16" i="23"/>
  <c r="D12" i="1"/>
  <c r="AE15" i="23"/>
  <c r="AE14" i="33"/>
  <c r="V15" i="33" l="1"/>
  <c r="V16" i="23"/>
  <c r="D14" i="33"/>
  <c r="D14" i="1" s="1"/>
  <c r="D15" i="23"/>
  <c r="I15" i="33"/>
  <c r="I16" i="23"/>
  <c r="AG16" i="23"/>
  <c r="AG15" i="33"/>
  <c r="X16" i="33"/>
  <c r="X17" i="23"/>
  <c r="Q16" i="33"/>
  <c r="Q17" i="23"/>
  <c r="P16" i="33"/>
  <c r="P17" i="23"/>
  <c r="S16" i="23"/>
  <c r="S15" i="33"/>
  <c r="Z15" i="33"/>
  <c r="Z16" i="23"/>
  <c r="F17" i="23"/>
  <c r="F16" i="33"/>
  <c r="O16" i="33"/>
  <c r="O17" i="23"/>
  <c r="AA16" i="23"/>
  <c r="AA15" i="33"/>
  <c r="N16" i="33"/>
  <c r="N17" i="23"/>
  <c r="J17" i="23"/>
  <c r="J16" i="33"/>
  <c r="AE16" i="23"/>
  <c r="AE15" i="33"/>
  <c r="AB17" i="23"/>
  <c r="AB16" i="33"/>
  <c r="L17" i="23"/>
  <c r="L16" i="33"/>
  <c r="W17" i="33"/>
  <c r="W18" i="23"/>
  <c r="T15" i="33"/>
  <c r="T16" i="23"/>
  <c r="AD16" i="33"/>
  <c r="AD17" i="23"/>
  <c r="R17" i="23"/>
  <c r="R16" i="33"/>
  <c r="AC17" i="33"/>
  <c r="AC18" i="23"/>
  <c r="G18" i="23"/>
  <c r="G17" i="33"/>
  <c r="H15" i="33"/>
  <c r="H16" i="23"/>
  <c r="K16" i="33"/>
  <c r="K17" i="23"/>
  <c r="E17" i="33"/>
  <c r="E18" i="23"/>
  <c r="AH18" i="23"/>
  <c r="AH17" i="33"/>
  <c r="Y15" i="33"/>
  <c r="Y16" i="23"/>
  <c r="M15" i="33"/>
  <c r="M16" i="23"/>
  <c r="U16" i="23"/>
  <c r="U15" i="33"/>
  <c r="V16" i="33" l="1"/>
  <c r="V17" i="23"/>
  <c r="K17" i="33"/>
  <c r="K18" i="23"/>
  <c r="W18" i="33"/>
  <c r="W19" i="23"/>
  <c r="AH18" i="33"/>
  <c r="AH19" i="23"/>
  <c r="R17" i="33"/>
  <c r="R18" i="23"/>
  <c r="AE16" i="33"/>
  <c r="AE17" i="23"/>
  <c r="AA17" i="23"/>
  <c r="AA16" i="33"/>
  <c r="Q17" i="33"/>
  <c r="Q18" i="23"/>
  <c r="I16" i="33"/>
  <c r="I17" i="23"/>
  <c r="G18" i="33"/>
  <c r="G19" i="23"/>
  <c r="Z17" i="23"/>
  <c r="Z16" i="33"/>
  <c r="O17" i="33"/>
  <c r="O18" i="23"/>
  <c r="AG17" i="23"/>
  <c r="AG16" i="33"/>
  <c r="U16" i="33"/>
  <c r="U17" i="23"/>
  <c r="M16" i="33"/>
  <c r="M17" i="23"/>
  <c r="AD18" i="23"/>
  <c r="AD17" i="33"/>
  <c r="H16" i="33"/>
  <c r="H17" i="23"/>
  <c r="D16" i="23"/>
  <c r="L17" i="33"/>
  <c r="L18" i="23"/>
  <c r="J18" i="23"/>
  <c r="J17" i="33"/>
  <c r="X18" i="23"/>
  <c r="X17" i="33"/>
  <c r="Y16" i="33"/>
  <c r="Y17" i="23"/>
  <c r="E19" i="23"/>
  <c r="E18" i="33"/>
  <c r="D15" i="33"/>
  <c r="AC18" i="33"/>
  <c r="AC19" i="23"/>
  <c r="T16" i="33"/>
  <c r="T17" i="23"/>
  <c r="N17" i="33"/>
  <c r="N18" i="23"/>
  <c r="S16" i="33"/>
  <c r="S17" i="23"/>
  <c r="AB18" i="23"/>
  <c r="AB17" i="33"/>
  <c r="F17" i="33"/>
  <c r="F18" i="23"/>
  <c r="P17" i="33"/>
  <c r="P18" i="23"/>
  <c r="D16" i="33" l="1"/>
  <c r="D16" i="1" s="1"/>
  <c r="V18" i="23"/>
  <c r="V17" i="33"/>
  <c r="AD18" i="33"/>
  <c r="AD19" i="23"/>
  <c r="AG17" i="33"/>
  <c r="AG18" i="23"/>
  <c r="AA17" i="33"/>
  <c r="AA18" i="23"/>
  <c r="X19" i="23"/>
  <c r="X18" i="33"/>
  <c r="M17" i="33"/>
  <c r="M18" i="23"/>
  <c r="O18" i="33"/>
  <c r="O19" i="23"/>
  <c r="I18" i="23"/>
  <c r="I17" i="33"/>
  <c r="AE17" i="33"/>
  <c r="AE18" i="23"/>
  <c r="W20" i="23"/>
  <c r="W19" i="33"/>
  <c r="D15" i="1"/>
  <c r="N18" i="33"/>
  <c r="N19" i="23"/>
  <c r="P19" i="23"/>
  <c r="P18" i="33"/>
  <c r="E19" i="33"/>
  <c r="E20" i="23"/>
  <c r="J18" i="33"/>
  <c r="J19" i="23"/>
  <c r="H18" i="23"/>
  <c r="H17" i="33"/>
  <c r="D17" i="23"/>
  <c r="U18" i="23"/>
  <c r="U17" i="33"/>
  <c r="Q18" i="33"/>
  <c r="Q19" i="23"/>
  <c r="R19" i="23"/>
  <c r="R18" i="33"/>
  <c r="K18" i="33"/>
  <c r="K19" i="23"/>
  <c r="T17" i="33"/>
  <c r="T18" i="23"/>
  <c r="S17" i="33"/>
  <c r="S18" i="23"/>
  <c r="Y18" i="23"/>
  <c r="Y17" i="33"/>
  <c r="Z17" i="33"/>
  <c r="Z18" i="23"/>
  <c r="AB19" i="23"/>
  <c r="AB18" i="33"/>
  <c r="AC20" i="23"/>
  <c r="AC19" i="33"/>
  <c r="L19" i="23"/>
  <c r="L18" i="33"/>
  <c r="F18" i="33"/>
  <c r="F19" i="23"/>
  <c r="G19" i="33"/>
  <c r="G20" i="23"/>
  <c r="AH20" i="23"/>
  <c r="AH19" i="33"/>
  <c r="V19" i="23" l="1"/>
  <c r="V18" i="33"/>
  <c r="D17" i="33"/>
  <c r="D17" i="1" s="1"/>
  <c r="W20" i="33"/>
  <c r="W21" i="23"/>
  <c r="U18" i="33"/>
  <c r="U19" i="23"/>
  <c r="AB19" i="33"/>
  <c r="AB20" i="23"/>
  <c r="S19" i="23"/>
  <c r="S18" i="33"/>
  <c r="E20" i="33"/>
  <c r="E21" i="23"/>
  <c r="N19" i="33"/>
  <c r="N20" i="23"/>
  <c r="AE18" i="33"/>
  <c r="AE19" i="23"/>
  <c r="M19" i="23"/>
  <c r="M18" i="33"/>
  <c r="AG18" i="33"/>
  <c r="AG19" i="23"/>
  <c r="F19" i="33"/>
  <c r="F20" i="23"/>
  <c r="R19" i="33"/>
  <c r="R20" i="23"/>
  <c r="AH20" i="33"/>
  <c r="AH21" i="23"/>
  <c r="L19" i="33"/>
  <c r="L20" i="23"/>
  <c r="Z19" i="23"/>
  <c r="Z18" i="33"/>
  <c r="T19" i="23"/>
  <c r="T18" i="33"/>
  <c r="Q19" i="33"/>
  <c r="Q20" i="23"/>
  <c r="H19" i="23"/>
  <c r="H18" i="33"/>
  <c r="D18" i="23"/>
  <c r="AD19" i="33"/>
  <c r="AD20" i="23"/>
  <c r="Y18" i="33"/>
  <c r="Y19" i="23"/>
  <c r="G21" i="23"/>
  <c r="G20" i="33"/>
  <c r="J19" i="33"/>
  <c r="J20" i="23"/>
  <c r="P19" i="33"/>
  <c r="P20" i="23"/>
  <c r="I19" i="23"/>
  <c r="I18" i="33"/>
  <c r="X19" i="33"/>
  <c r="X20" i="23"/>
  <c r="AC20" i="33"/>
  <c r="AC21" i="23"/>
  <c r="K20" i="23"/>
  <c r="K19" i="33"/>
  <c r="O19" i="33"/>
  <c r="O20" i="23"/>
  <c r="AA18" i="33"/>
  <c r="AA19" i="23"/>
  <c r="D19" i="23" l="1"/>
  <c r="D18" i="33"/>
  <c r="D18" i="1" s="1"/>
  <c r="V19" i="33"/>
  <c r="V20" i="23"/>
  <c r="J20" i="33"/>
  <c r="J21" i="23"/>
  <c r="L20" i="33"/>
  <c r="L21" i="23"/>
  <c r="M19" i="33"/>
  <c r="M20" i="23"/>
  <c r="F20" i="33"/>
  <c r="F21" i="23"/>
  <c r="AE19" i="33"/>
  <c r="AE20" i="23"/>
  <c r="W22" i="23"/>
  <c r="W21" i="33"/>
  <c r="AA20" i="23"/>
  <c r="AA19" i="33"/>
  <c r="AH22" i="23"/>
  <c r="AH21" i="33"/>
  <c r="S20" i="23"/>
  <c r="S19" i="33"/>
  <c r="Q21" i="23"/>
  <c r="Q20" i="33"/>
  <c r="K21" i="23"/>
  <c r="K20" i="33"/>
  <c r="I19" i="33"/>
  <c r="I20" i="23"/>
  <c r="G22" i="23"/>
  <c r="G21" i="33"/>
  <c r="T20" i="23"/>
  <c r="T19" i="33"/>
  <c r="AG20" i="23"/>
  <c r="AG19" i="33"/>
  <c r="N20" i="33"/>
  <c r="N21" i="23"/>
  <c r="AB20" i="33"/>
  <c r="AB21" i="23"/>
  <c r="AC21" i="33"/>
  <c r="AC22" i="23"/>
  <c r="X20" i="33"/>
  <c r="X21" i="23"/>
  <c r="AD21" i="23"/>
  <c r="AD20" i="33"/>
  <c r="O21" i="23"/>
  <c r="O20" i="33"/>
  <c r="P20" i="33"/>
  <c r="P21" i="23"/>
  <c r="R20" i="33"/>
  <c r="R21" i="23"/>
  <c r="Y19" i="33"/>
  <c r="Y20" i="23"/>
  <c r="H20" i="23"/>
  <c r="H19" i="33"/>
  <c r="Z19" i="33"/>
  <c r="Z20" i="23"/>
  <c r="E22" i="23"/>
  <c r="E21" i="33"/>
  <c r="U20" i="23"/>
  <c r="U19" i="33"/>
  <c r="V20" i="33" l="1"/>
  <c r="V21" i="23"/>
  <c r="D19" i="33"/>
  <c r="D19" i="1" s="1"/>
  <c r="P21" i="33"/>
  <c r="P22" i="23"/>
  <c r="X22" i="23"/>
  <c r="X21" i="33"/>
  <c r="AB22" i="23"/>
  <c r="AB21" i="33"/>
  <c r="S21" i="23"/>
  <c r="S20" i="33"/>
  <c r="W23" i="23"/>
  <c r="W22" i="33"/>
  <c r="M20" i="33"/>
  <c r="M21" i="23"/>
  <c r="T20" i="33"/>
  <c r="T21" i="23"/>
  <c r="AE20" i="33"/>
  <c r="AE21" i="23"/>
  <c r="H21" i="23"/>
  <c r="H20" i="33"/>
  <c r="D20" i="23"/>
  <c r="N21" i="33"/>
  <c r="N22" i="23"/>
  <c r="K22" i="23"/>
  <c r="K21" i="33"/>
  <c r="AH23" i="23"/>
  <c r="AH22" i="33"/>
  <c r="L22" i="23"/>
  <c r="L21" i="33"/>
  <c r="U20" i="33"/>
  <c r="U21" i="23"/>
  <c r="Y21" i="23"/>
  <c r="Y20" i="33"/>
  <c r="E23" i="23"/>
  <c r="E22" i="33"/>
  <c r="O21" i="33"/>
  <c r="O22" i="23"/>
  <c r="G23" i="23"/>
  <c r="G22" i="33"/>
  <c r="F22" i="23"/>
  <c r="F21" i="33"/>
  <c r="AC22" i="33"/>
  <c r="AC23" i="23"/>
  <c r="Z21" i="23"/>
  <c r="Z20" i="33"/>
  <c r="R22" i="23"/>
  <c r="R21" i="33"/>
  <c r="Q22" i="23"/>
  <c r="Q21" i="33"/>
  <c r="AA20" i="33"/>
  <c r="AA21" i="23"/>
  <c r="J22" i="23"/>
  <c r="J21" i="33"/>
  <c r="AD22" i="23"/>
  <c r="AD21" i="33"/>
  <c r="AG20" i="33"/>
  <c r="AG21" i="23"/>
  <c r="I21" i="23"/>
  <c r="I20" i="33"/>
  <c r="D20" i="33" l="1"/>
  <c r="D20" i="1" s="1"/>
  <c r="V21" i="33"/>
  <c r="V22" i="23"/>
  <c r="K22" i="33"/>
  <c r="K23" i="23"/>
  <c r="H21" i="33"/>
  <c r="H22" i="23"/>
  <c r="D21" i="23"/>
  <c r="AB23" i="23"/>
  <c r="AB22" i="33"/>
  <c r="AG21" i="33"/>
  <c r="AG22" i="23"/>
  <c r="AE21" i="33"/>
  <c r="AE22" i="23"/>
  <c r="E24" i="23"/>
  <c r="E23" i="33"/>
  <c r="L22" i="33"/>
  <c r="L23" i="23"/>
  <c r="N22" i="33"/>
  <c r="N23" i="23"/>
  <c r="W24" i="23"/>
  <c r="W23" i="33"/>
  <c r="X23" i="23"/>
  <c r="X22" i="33"/>
  <c r="AA21" i="33"/>
  <c r="AA22" i="23"/>
  <c r="Z21" i="33"/>
  <c r="Z22" i="23"/>
  <c r="G24" i="23"/>
  <c r="G23" i="33"/>
  <c r="T22" i="23"/>
  <c r="T21" i="33"/>
  <c r="P23" i="23"/>
  <c r="P22" i="33"/>
  <c r="F22" i="33"/>
  <c r="F23" i="23"/>
  <c r="AC24" i="23"/>
  <c r="AC23" i="33"/>
  <c r="J23" i="23"/>
  <c r="J22" i="33"/>
  <c r="R22" i="33"/>
  <c r="R23" i="23"/>
  <c r="Y21" i="33"/>
  <c r="Y22" i="23"/>
  <c r="AH23" i="33"/>
  <c r="AH24" i="23"/>
  <c r="S21" i="33"/>
  <c r="S22" i="23"/>
  <c r="I21" i="33"/>
  <c r="I22" i="23"/>
  <c r="AD22" i="33"/>
  <c r="AD23" i="23"/>
  <c r="Q22" i="33"/>
  <c r="Q23" i="23"/>
  <c r="O22" i="33"/>
  <c r="O23" i="23"/>
  <c r="U21" i="33"/>
  <c r="U22" i="23"/>
  <c r="M21" i="33"/>
  <c r="M22" i="23"/>
  <c r="D21" i="33" l="1"/>
  <c r="D21" i="1" s="1"/>
  <c r="V23" i="23"/>
  <c r="V22" i="33"/>
  <c r="D22" i="23"/>
  <c r="AE23" i="23"/>
  <c r="AE22" i="33"/>
  <c r="J23" i="33"/>
  <c r="J24" i="23"/>
  <c r="Z23" i="23"/>
  <c r="Z22" i="33"/>
  <c r="L24" i="23"/>
  <c r="L23" i="33"/>
  <c r="H23" i="23"/>
  <c r="H22" i="33"/>
  <c r="Y22" i="33"/>
  <c r="Y23" i="23"/>
  <c r="X24" i="23"/>
  <c r="X23" i="33"/>
  <c r="AG22" i="33"/>
  <c r="AG23" i="23"/>
  <c r="AC25" i="23"/>
  <c r="AC24" i="33"/>
  <c r="T22" i="33"/>
  <c r="T23" i="23"/>
  <c r="K24" i="23"/>
  <c r="K23" i="33"/>
  <c r="I23" i="23"/>
  <c r="I22" i="33"/>
  <c r="P24" i="23"/>
  <c r="P23" i="33"/>
  <c r="M22" i="33"/>
  <c r="M23" i="23"/>
  <c r="S22" i="33"/>
  <c r="S23" i="23"/>
  <c r="R24" i="23"/>
  <c r="R23" i="33"/>
  <c r="E25" i="23"/>
  <c r="E24" i="33"/>
  <c r="O23" i="33"/>
  <c r="O24" i="23"/>
  <c r="Q24" i="23"/>
  <c r="Q23" i="33"/>
  <c r="F23" i="33"/>
  <c r="F24" i="23"/>
  <c r="W25" i="23"/>
  <c r="W24" i="33"/>
  <c r="U22" i="33"/>
  <c r="U23" i="23"/>
  <c r="AD24" i="23"/>
  <c r="AD23" i="33"/>
  <c r="AH24" i="33"/>
  <c r="AH25" i="23"/>
  <c r="G25" i="23"/>
  <c r="G24" i="33"/>
  <c r="AA23" i="23"/>
  <c r="AA22" i="33"/>
  <c r="N23" i="33"/>
  <c r="N24" i="23"/>
  <c r="AB24" i="23"/>
  <c r="AB23" i="33"/>
  <c r="D22" i="33" l="1"/>
  <c r="D22" i="1" s="1"/>
  <c r="V24" i="23"/>
  <c r="V23" i="33"/>
  <c r="E26" i="23"/>
  <c r="E25" i="33"/>
  <c r="K25" i="23"/>
  <c r="K24" i="33"/>
  <c r="AC26" i="23"/>
  <c r="AC25" i="33"/>
  <c r="Z23" i="33"/>
  <c r="Z24" i="23"/>
  <c r="N25" i="23"/>
  <c r="N24" i="33"/>
  <c r="AG23" i="33"/>
  <c r="AG24" i="23"/>
  <c r="J25" i="23"/>
  <c r="J24" i="33"/>
  <c r="G26" i="23"/>
  <c r="G25" i="33"/>
  <c r="U23" i="33"/>
  <c r="U24" i="23"/>
  <c r="AH25" i="33"/>
  <c r="AH26" i="23"/>
  <c r="Q25" i="23"/>
  <c r="Q24" i="33"/>
  <c r="R25" i="23"/>
  <c r="R24" i="33"/>
  <c r="P25" i="23"/>
  <c r="P24" i="33"/>
  <c r="H23" i="33"/>
  <c r="H24" i="23"/>
  <c r="D23" i="23"/>
  <c r="W26" i="23"/>
  <c r="W25" i="33"/>
  <c r="AA24" i="23"/>
  <c r="AA23" i="33"/>
  <c r="I24" i="23"/>
  <c r="I23" i="33"/>
  <c r="X25" i="23"/>
  <c r="X24" i="33"/>
  <c r="L25" i="23"/>
  <c r="L24" i="33"/>
  <c r="AE23" i="33"/>
  <c r="AE24" i="23"/>
  <c r="AB24" i="33"/>
  <c r="AB25" i="23"/>
  <c r="O25" i="23"/>
  <c r="O24" i="33"/>
  <c r="S23" i="33"/>
  <c r="S24" i="23"/>
  <c r="T23" i="33"/>
  <c r="T24" i="23"/>
  <c r="AD25" i="23"/>
  <c r="AD24" i="33"/>
  <c r="F25" i="23"/>
  <c r="F24" i="33"/>
  <c r="M24" i="23"/>
  <c r="M23" i="33"/>
  <c r="Y23" i="33"/>
  <c r="Y24" i="23"/>
  <c r="D23" i="33" l="1"/>
  <c r="D23" i="1" s="1"/>
  <c r="V24" i="33"/>
  <c r="V25" i="23"/>
  <c r="Q26" i="23"/>
  <c r="Q25" i="33"/>
  <c r="G27" i="23"/>
  <c r="G26" i="33"/>
  <c r="AC26" i="33"/>
  <c r="AC27" i="23"/>
  <c r="AD26" i="23"/>
  <c r="AD25" i="33"/>
  <c r="L26" i="23"/>
  <c r="L25" i="33"/>
  <c r="AH27" i="23"/>
  <c r="AH26" i="33"/>
  <c r="M24" i="33"/>
  <c r="M25" i="23"/>
  <c r="T25" i="23"/>
  <c r="T24" i="33"/>
  <c r="AB25" i="33"/>
  <c r="AB26" i="23"/>
  <c r="P25" i="33"/>
  <c r="P26" i="23"/>
  <c r="J25" i="33"/>
  <c r="J26" i="23"/>
  <c r="N25" i="33"/>
  <c r="N26" i="23"/>
  <c r="K26" i="23"/>
  <c r="K25" i="33"/>
  <c r="O25" i="33"/>
  <c r="O26" i="23"/>
  <c r="AA25" i="23"/>
  <c r="AA24" i="33"/>
  <c r="X26" i="23"/>
  <c r="X25" i="33"/>
  <c r="W26" i="33"/>
  <c r="W27" i="23"/>
  <c r="U25" i="23"/>
  <c r="U24" i="33"/>
  <c r="AG25" i="23"/>
  <c r="AG24" i="33"/>
  <c r="Z25" i="23"/>
  <c r="Z24" i="33"/>
  <c r="AE25" i="23"/>
  <c r="AE24" i="33"/>
  <c r="E26" i="33"/>
  <c r="E27" i="23"/>
  <c r="S24" i="33"/>
  <c r="S25" i="23"/>
  <c r="R26" i="23"/>
  <c r="R25" i="33"/>
  <c r="Y24" i="33"/>
  <c r="Y25" i="23"/>
  <c r="F26" i="23"/>
  <c r="F25" i="33"/>
  <c r="I25" i="23"/>
  <c r="I24" i="33"/>
  <c r="H25" i="23"/>
  <c r="H24" i="33"/>
  <c r="D24" i="23"/>
  <c r="V26" i="23" l="1"/>
  <c r="V25" i="33"/>
  <c r="D24" i="33"/>
  <c r="D24" i="1" s="1"/>
  <c r="Z25" i="33"/>
  <c r="Z26" i="23"/>
  <c r="T25" i="33"/>
  <c r="T26" i="23"/>
  <c r="L26" i="33"/>
  <c r="L27" i="23"/>
  <c r="AG25" i="33"/>
  <c r="AG26" i="23"/>
  <c r="X26" i="33"/>
  <c r="X27" i="23"/>
  <c r="K27" i="23"/>
  <c r="K26" i="33"/>
  <c r="AD27" i="23"/>
  <c r="AD26" i="33"/>
  <c r="G28" i="23"/>
  <c r="G27" i="33"/>
  <c r="Y26" i="23"/>
  <c r="Y25" i="33"/>
  <c r="D25" i="23"/>
  <c r="H26" i="23"/>
  <c r="H25" i="33"/>
  <c r="M26" i="23"/>
  <c r="M25" i="33"/>
  <c r="I26" i="23"/>
  <c r="I25" i="33"/>
  <c r="R27" i="23"/>
  <c r="R26" i="33"/>
  <c r="AE26" i="23"/>
  <c r="AE25" i="33"/>
  <c r="N26" i="33"/>
  <c r="N27" i="23"/>
  <c r="AB27" i="23"/>
  <c r="AB26" i="33"/>
  <c r="AC28" i="23"/>
  <c r="AC27" i="33"/>
  <c r="P26" i="33"/>
  <c r="P27" i="23"/>
  <c r="E28" i="23"/>
  <c r="E27" i="33"/>
  <c r="S26" i="23"/>
  <c r="S25" i="33"/>
  <c r="U25" i="33"/>
  <c r="U26" i="23"/>
  <c r="AA26" i="23"/>
  <c r="AA25" i="33"/>
  <c r="AH28" i="23"/>
  <c r="AH27" i="33"/>
  <c r="Q26" i="33"/>
  <c r="Q27" i="23"/>
  <c r="D26" i="23"/>
  <c r="F27" i="23"/>
  <c r="F26" i="33"/>
  <c r="W28" i="23"/>
  <c r="W27" i="33"/>
  <c r="O26" i="33"/>
  <c r="O27" i="23"/>
  <c r="J26" i="33"/>
  <c r="J27" i="23"/>
  <c r="D25" i="33" l="1"/>
  <c r="D25" i="1" s="1"/>
  <c r="V26" i="33"/>
  <c r="V27" i="23"/>
  <c r="AC29" i="23"/>
  <c r="AC28" i="33"/>
  <c r="AE26" i="33"/>
  <c r="AE27" i="23"/>
  <c r="M26" i="33"/>
  <c r="M27" i="23"/>
  <c r="X27" i="33"/>
  <c r="X28" i="23"/>
  <c r="T26" i="33"/>
  <c r="T27" i="23"/>
  <c r="F28" i="23"/>
  <c r="F27" i="33"/>
  <c r="AA26" i="33"/>
  <c r="AA27" i="23"/>
  <c r="Q28" i="23"/>
  <c r="Q27" i="33"/>
  <c r="U26" i="33"/>
  <c r="U27" i="23"/>
  <c r="P28" i="23"/>
  <c r="P27" i="33"/>
  <c r="AB27" i="33"/>
  <c r="AB28" i="23"/>
  <c r="R27" i="33"/>
  <c r="R28" i="23"/>
  <c r="H27" i="23"/>
  <c r="H26" i="33"/>
  <c r="AG26" i="33"/>
  <c r="AG27" i="23"/>
  <c r="Z27" i="23"/>
  <c r="Z26" i="33"/>
  <c r="E29" i="23"/>
  <c r="E28" i="33"/>
  <c r="G29" i="23"/>
  <c r="G28" i="33"/>
  <c r="N27" i="33"/>
  <c r="N28" i="23"/>
  <c r="AD27" i="33"/>
  <c r="AD28" i="23"/>
  <c r="W28" i="33"/>
  <c r="W29" i="23"/>
  <c r="O27" i="33"/>
  <c r="O28" i="23"/>
  <c r="I27" i="23"/>
  <c r="I26" i="33"/>
  <c r="L28" i="23"/>
  <c r="L27" i="33"/>
  <c r="J28" i="23"/>
  <c r="J27" i="33"/>
  <c r="AH28" i="33"/>
  <c r="AH29" i="23"/>
  <c r="S26" i="33"/>
  <c r="S27" i="23"/>
  <c r="Y26" i="33"/>
  <c r="Y27" i="23"/>
  <c r="K28" i="23"/>
  <c r="K27" i="33"/>
  <c r="V27" i="33" l="1"/>
  <c r="V28" i="23"/>
  <c r="Y27" i="33"/>
  <c r="Y28" i="23"/>
  <c r="Q28" i="33"/>
  <c r="Q29" i="23"/>
  <c r="T27" i="33"/>
  <c r="T28" i="23"/>
  <c r="AE27" i="33"/>
  <c r="AE28" i="23"/>
  <c r="D26" i="33"/>
  <c r="D26" i="1" s="1"/>
  <c r="E30" i="23"/>
  <c r="E29" i="33"/>
  <c r="H28" i="23"/>
  <c r="H27" i="33"/>
  <c r="P28" i="33"/>
  <c r="P29" i="23"/>
  <c r="X28" i="33"/>
  <c r="X29" i="23"/>
  <c r="S27" i="33"/>
  <c r="S28" i="23"/>
  <c r="L29" i="23"/>
  <c r="L28" i="33"/>
  <c r="O28" i="33"/>
  <c r="O29" i="23"/>
  <c r="N28" i="33"/>
  <c r="N29" i="23"/>
  <c r="R28" i="33"/>
  <c r="R29" i="23"/>
  <c r="U27" i="33"/>
  <c r="U28" i="23"/>
  <c r="AC29" i="33"/>
  <c r="AC30" i="23"/>
  <c r="G29" i="33"/>
  <c r="G30" i="23"/>
  <c r="AD29" i="23"/>
  <c r="AD28" i="33"/>
  <c r="J28" i="33"/>
  <c r="J29" i="23"/>
  <c r="AA27" i="33"/>
  <c r="AA28" i="23"/>
  <c r="AH30" i="23"/>
  <c r="AH29" i="33"/>
  <c r="Z27" i="33"/>
  <c r="Z28" i="23"/>
  <c r="F29" i="23"/>
  <c r="F28" i="33"/>
  <c r="M28" i="23"/>
  <c r="M27" i="33"/>
  <c r="K28" i="33"/>
  <c r="K29" i="23"/>
  <c r="I28" i="23"/>
  <c r="I27" i="33"/>
  <c r="W30" i="23"/>
  <c r="W29" i="33"/>
  <c r="AG27" i="33"/>
  <c r="AG28" i="23"/>
  <c r="AB28" i="33"/>
  <c r="AB29" i="23"/>
  <c r="D27" i="23"/>
  <c r="V29" i="23" l="1"/>
  <c r="V28" i="33"/>
  <c r="AD29" i="33"/>
  <c r="AD30" i="23"/>
  <c r="T28" i="33"/>
  <c r="T29" i="23"/>
  <c r="F29" i="33"/>
  <c r="F30" i="23"/>
  <c r="E31" i="23"/>
  <c r="E30" i="33"/>
  <c r="AG29" i="23"/>
  <c r="AG28" i="33"/>
  <c r="L30" i="23"/>
  <c r="L29" i="33"/>
  <c r="P30" i="23"/>
  <c r="P29" i="33"/>
  <c r="Q29" i="33"/>
  <c r="Q30" i="23"/>
  <c r="I29" i="23"/>
  <c r="I28" i="33"/>
  <c r="X30" i="23"/>
  <c r="X29" i="33"/>
  <c r="Z28" i="33"/>
  <c r="Z29" i="23"/>
  <c r="G31" i="23"/>
  <c r="G30" i="33"/>
  <c r="J30" i="23"/>
  <c r="J29" i="33"/>
  <c r="AC31" i="23"/>
  <c r="AC30" i="33"/>
  <c r="N30" i="23"/>
  <c r="N29" i="33"/>
  <c r="S29" i="23"/>
  <c r="S28" i="33"/>
  <c r="R29" i="33"/>
  <c r="R30" i="23"/>
  <c r="W30" i="33"/>
  <c r="W31" i="23"/>
  <c r="AH31" i="23"/>
  <c r="AH30" i="33"/>
  <c r="D27" i="33"/>
  <c r="D27" i="1" s="1"/>
  <c r="AE29" i="23"/>
  <c r="AE28" i="33"/>
  <c r="Y29" i="23"/>
  <c r="Y28" i="33"/>
  <c r="K29" i="33"/>
  <c r="K30" i="23"/>
  <c r="M29" i="23"/>
  <c r="M28" i="33"/>
  <c r="AB30" i="23"/>
  <c r="AB29" i="33"/>
  <c r="AA28" i="33"/>
  <c r="AA29" i="23"/>
  <c r="U28" i="33"/>
  <c r="U29" i="23"/>
  <c r="O29" i="33"/>
  <c r="O30" i="23"/>
  <c r="H29" i="23"/>
  <c r="H28" i="33"/>
  <c r="D28" i="23"/>
  <c r="D28" i="33" l="1"/>
  <c r="D28" i="1" s="1"/>
  <c r="V29" i="33"/>
  <c r="V30" i="23"/>
  <c r="AH32" i="23"/>
  <c r="AH31" i="33"/>
  <c r="T29" i="33"/>
  <c r="T30" i="23"/>
  <c r="P31" i="23"/>
  <c r="P30" i="33"/>
  <c r="AG29" i="33"/>
  <c r="AG30" i="23"/>
  <c r="X31" i="23"/>
  <c r="X30" i="33"/>
  <c r="U30" i="23"/>
  <c r="U29" i="33"/>
  <c r="N31" i="23"/>
  <c r="N30" i="33"/>
  <c r="M30" i="23"/>
  <c r="M29" i="33"/>
  <c r="AE30" i="23"/>
  <c r="AE29" i="33"/>
  <c r="R31" i="23"/>
  <c r="R30" i="33"/>
  <c r="Z29" i="33"/>
  <c r="Z30" i="23"/>
  <c r="Q30" i="33"/>
  <c r="Q31" i="23"/>
  <c r="L31" i="23"/>
  <c r="L30" i="33"/>
  <c r="E32" i="23"/>
  <c r="E31" i="33"/>
  <c r="AD31" i="23"/>
  <c r="AD30" i="33"/>
  <c r="J31" i="23"/>
  <c r="J30" i="33"/>
  <c r="AB30" i="33"/>
  <c r="AB31" i="23"/>
  <c r="Y29" i="33"/>
  <c r="Y30" i="23"/>
  <c r="W32" i="23"/>
  <c r="W31" i="33"/>
  <c r="G32" i="23"/>
  <c r="G31" i="33"/>
  <c r="AC32" i="23"/>
  <c r="AC31" i="33"/>
  <c r="F31" i="23"/>
  <c r="F30" i="33"/>
  <c r="O31" i="23"/>
  <c r="O30" i="33"/>
  <c r="S29" i="33"/>
  <c r="S30" i="23"/>
  <c r="I30" i="23"/>
  <c r="I29" i="33"/>
  <c r="AA29" i="33"/>
  <c r="AA30" i="23"/>
  <c r="K30" i="33"/>
  <c r="K31" i="23"/>
  <c r="H30" i="23"/>
  <c r="H29" i="33"/>
  <c r="D29" i="23"/>
  <c r="V31" i="23" l="1"/>
  <c r="V30" i="33"/>
  <c r="D30" i="23"/>
  <c r="AE30" i="33"/>
  <c r="AE31" i="23"/>
  <c r="U30" i="33"/>
  <c r="U31" i="23"/>
  <c r="D29" i="33"/>
  <c r="D29" i="1" s="1"/>
  <c r="E33" i="23"/>
  <c r="E32" i="33"/>
  <c r="P32" i="23"/>
  <c r="P31" i="33"/>
  <c r="T31" i="23"/>
  <c r="T30" i="33"/>
  <c r="G33" i="23"/>
  <c r="G32" i="33"/>
  <c r="W33" i="23"/>
  <c r="W32" i="33"/>
  <c r="J31" i="33"/>
  <c r="J32" i="23"/>
  <c r="X31" i="33"/>
  <c r="X32" i="23"/>
  <c r="O32" i="23"/>
  <c r="O31" i="33"/>
  <c r="AB31" i="33"/>
  <c r="AB32" i="23"/>
  <c r="I30" i="33"/>
  <c r="I31" i="23"/>
  <c r="M30" i="33"/>
  <c r="M31" i="23"/>
  <c r="S30" i="33"/>
  <c r="S31" i="23"/>
  <c r="Y30" i="33"/>
  <c r="Y31" i="23"/>
  <c r="L31" i="33"/>
  <c r="L32" i="23"/>
  <c r="R31" i="33"/>
  <c r="R32" i="23"/>
  <c r="N31" i="33"/>
  <c r="N32" i="23"/>
  <c r="AG31" i="23"/>
  <c r="AG30" i="33"/>
  <c r="Z31" i="23"/>
  <c r="Z30" i="33"/>
  <c r="H31" i="23"/>
  <c r="H30" i="33"/>
  <c r="F31" i="33"/>
  <c r="F32" i="23"/>
  <c r="K31" i="33"/>
  <c r="K32" i="23"/>
  <c r="AA30" i="33"/>
  <c r="AA31" i="23"/>
  <c r="AC32" i="33"/>
  <c r="AC33" i="23"/>
  <c r="AD32" i="23"/>
  <c r="AD31" i="33"/>
  <c r="Q31" i="33"/>
  <c r="Q32" i="23"/>
  <c r="AH33" i="23"/>
  <c r="AH32" i="33"/>
  <c r="D31" i="23" l="1"/>
  <c r="D30" i="33"/>
  <c r="D30" i="1" s="1"/>
  <c r="V32" i="23"/>
  <c r="V31" i="33"/>
  <c r="Q33" i="23"/>
  <c r="Q32" i="33"/>
  <c r="M31" i="33"/>
  <c r="M32" i="23"/>
  <c r="U32" i="23"/>
  <c r="U31" i="33"/>
  <c r="F33" i="23"/>
  <c r="F32" i="33"/>
  <c r="L33" i="23"/>
  <c r="L32" i="33"/>
  <c r="N32" i="33"/>
  <c r="N33" i="23"/>
  <c r="Y31" i="33"/>
  <c r="Y32" i="23"/>
  <c r="I32" i="23"/>
  <c r="I31" i="33"/>
  <c r="X32" i="33"/>
  <c r="X33" i="23"/>
  <c r="P33" i="23"/>
  <c r="P32" i="33"/>
  <c r="AE32" i="23"/>
  <c r="AE31" i="33"/>
  <c r="G34" i="23"/>
  <c r="G33" i="33"/>
  <c r="AA32" i="23"/>
  <c r="AA31" i="33"/>
  <c r="O32" i="33"/>
  <c r="O33" i="23"/>
  <c r="AC33" i="33"/>
  <c r="AC34" i="23"/>
  <c r="K33" i="23"/>
  <c r="K32" i="33"/>
  <c r="R33" i="23"/>
  <c r="R32" i="33"/>
  <c r="S31" i="33"/>
  <c r="S32" i="23"/>
  <c r="AB33" i="23"/>
  <c r="AB32" i="33"/>
  <c r="J33" i="23"/>
  <c r="J32" i="33"/>
  <c r="E34" i="23"/>
  <c r="E33" i="33"/>
  <c r="AG32" i="23"/>
  <c r="AG31" i="33"/>
  <c r="W33" i="33"/>
  <c r="W34" i="23"/>
  <c r="AD33" i="23"/>
  <c r="AD32" i="33"/>
  <c r="H32" i="23"/>
  <c r="H31" i="33"/>
  <c r="AH33" i="33"/>
  <c r="AH34" i="23"/>
  <c r="Z31" i="33"/>
  <c r="Z32" i="23"/>
  <c r="T31" i="33"/>
  <c r="T32" i="23"/>
  <c r="V33" i="23" l="1"/>
  <c r="V32" i="33"/>
  <c r="D31" i="33"/>
  <c r="D31" i="1" s="1"/>
  <c r="U32" i="33"/>
  <c r="U33" i="23"/>
  <c r="J34" i="23"/>
  <c r="J33" i="33"/>
  <c r="AE33" i="23"/>
  <c r="AE32" i="33"/>
  <c r="I32" i="33"/>
  <c r="I33" i="23"/>
  <c r="L34" i="23"/>
  <c r="L33" i="33"/>
  <c r="M32" i="33"/>
  <c r="M33" i="23"/>
  <c r="H32" i="33"/>
  <c r="H33" i="23"/>
  <c r="R34" i="23"/>
  <c r="R33" i="33"/>
  <c r="AG32" i="33"/>
  <c r="AG33" i="23"/>
  <c r="AB34" i="23"/>
  <c r="AB33" i="33"/>
  <c r="K33" i="33"/>
  <c r="K34" i="23"/>
  <c r="AA32" i="33"/>
  <c r="AA33" i="23"/>
  <c r="Y33" i="23"/>
  <c r="Y32" i="33"/>
  <c r="Z32" i="33"/>
  <c r="Z33" i="23"/>
  <c r="S33" i="23"/>
  <c r="S32" i="33"/>
  <c r="AC35" i="23"/>
  <c r="AC34" i="33"/>
  <c r="P34" i="23"/>
  <c r="P33" i="33"/>
  <c r="F34" i="23"/>
  <c r="F33" i="33"/>
  <c r="AH34" i="33"/>
  <c r="AH35" i="23"/>
  <c r="X33" i="33"/>
  <c r="X34" i="23"/>
  <c r="N33" i="33"/>
  <c r="N34" i="23"/>
  <c r="D32" i="23"/>
  <c r="Q33" i="33"/>
  <c r="Q34" i="23"/>
  <c r="AD34" i="23"/>
  <c r="AD33" i="33"/>
  <c r="E35" i="23"/>
  <c r="E34" i="33"/>
  <c r="T32" i="33"/>
  <c r="T33" i="23"/>
  <c r="W34" i="33"/>
  <c r="W35" i="23"/>
  <c r="O34" i="23"/>
  <c r="O33" i="33"/>
  <c r="G35" i="23"/>
  <c r="G34" i="33"/>
  <c r="D32" i="33" l="1"/>
  <c r="D32" i="1" s="1"/>
  <c r="V33" i="33"/>
  <c r="V34" i="23"/>
  <c r="R35" i="23"/>
  <c r="R34" i="33"/>
  <c r="L34" i="33"/>
  <c r="L35" i="23"/>
  <c r="AH35" i="33"/>
  <c r="AH36" i="23"/>
  <c r="D33" i="23"/>
  <c r="I34" i="23"/>
  <c r="I33" i="33"/>
  <c r="P35" i="23"/>
  <c r="P34" i="33"/>
  <c r="O35" i="23"/>
  <c r="O34" i="33"/>
  <c r="E36" i="23"/>
  <c r="E35" i="33"/>
  <c r="AC36" i="23"/>
  <c r="AC35" i="33"/>
  <c r="Y34" i="23"/>
  <c r="Y33" i="33"/>
  <c r="AB35" i="23"/>
  <c r="AB34" i="33"/>
  <c r="J34" i="33"/>
  <c r="J35" i="23"/>
  <c r="H33" i="33"/>
  <c r="H34" i="23"/>
  <c r="AG33" i="33"/>
  <c r="AG34" i="23"/>
  <c r="M34" i="23"/>
  <c r="M33" i="33"/>
  <c r="U33" i="33"/>
  <c r="U34" i="23"/>
  <c r="G36" i="23"/>
  <c r="G35" i="33"/>
  <c r="N35" i="23"/>
  <c r="N34" i="33"/>
  <c r="AA33" i="33"/>
  <c r="AA34" i="23"/>
  <c r="F35" i="23"/>
  <c r="F34" i="33"/>
  <c r="S34" i="23"/>
  <c r="S33" i="33"/>
  <c r="AE34" i="23"/>
  <c r="AE33" i="33"/>
  <c r="Q35" i="23"/>
  <c r="Q34" i="33"/>
  <c r="W36" i="23"/>
  <c r="W35" i="33"/>
  <c r="AD34" i="33"/>
  <c r="AD35" i="23"/>
  <c r="T33" i="33"/>
  <c r="T34" i="23"/>
  <c r="X34" i="33"/>
  <c r="X35" i="23"/>
  <c r="Z34" i="23"/>
  <c r="Z33" i="33"/>
  <c r="K35" i="23"/>
  <c r="K34" i="33"/>
  <c r="D33" i="33" l="1"/>
  <c r="D33" i="1" s="1"/>
  <c r="V34" i="33"/>
  <c r="V35" i="23"/>
  <c r="F35" i="33"/>
  <c r="F36" i="23"/>
  <c r="AG35" i="23"/>
  <c r="AG34" i="33"/>
  <c r="P36" i="23"/>
  <c r="P35" i="33"/>
  <c r="K35" i="33"/>
  <c r="K36" i="23"/>
  <c r="D34" i="23"/>
  <c r="AB36" i="23"/>
  <c r="AB35" i="33"/>
  <c r="L35" i="33"/>
  <c r="L36" i="23"/>
  <c r="Q35" i="33"/>
  <c r="Q36" i="23"/>
  <c r="AE34" i="33"/>
  <c r="AE35" i="23"/>
  <c r="AA35" i="23"/>
  <c r="AA34" i="33"/>
  <c r="U34" i="33"/>
  <c r="U35" i="23"/>
  <c r="H35" i="23"/>
  <c r="H34" i="33"/>
  <c r="I35" i="23"/>
  <c r="I34" i="33"/>
  <c r="Y34" i="33"/>
  <c r="Y35" i="23"/>
  <c r="AD35" i="33"/>
  <c r="AD36" i="23"/>
  <c r="E37" i="23"/>
  <c r="E36" i="33"/>
  <c r="W37" i="23"/>
  <c r="W36" i="33"/>
  <c r="S34" i="33"/>
  <c r="S35" i="23"/>
  <c r="J36" i="23"/>
  <c r="J35" i="33"/>
  <c r="O35" i="33"/>
  <c r="O36" i="23"/>
  <c r="AH37" i="23"/>
  <c r="AH36" i="33"/>
  <c r="R36" i="23"/>
  <c r="R35" i="33"/>
  <c r="G36" i="33"/>
  <c r="G37" i="23"/>
  <c r="Z35" i="23"/>
  <c r="Z34" i="33"/>
  <c r="X36" i="23"/>
  <c r="X35" i="33"/>
  <c r="T35" i="23"/>
  <c r="T34" i="33"/>
  <c r="N35" i="33"/>
  <c r="N36" i="23"/>
  <c r="M34" i="33"/>
  <c r="M35" i="23"/>
  <c r="AC37" i="23"/>
  <c r="AC36" i="33"/>
  <c r="V35" i="33" l="1"/>
  <c r="V36" i="23"/>
  <c r="AD37" i="23"/>
  <c r="AD36" i="33"/>
  <c r="M35" i="33"/>
  <c r="M36" i="23"/>
  <c r="D34" i="33"/>
  <c r="D34" i="1" s="1"/>
  <c r="AE35" i="33"/>
  <c r="AE36" i="23"/>
  <c r="P37" i="23"/>
  <c r="P36" i="33"/>
  <c r="AA36" i="23"/>
  <c r="AA35" i="33"/>
  <c r="X37" i="23"/>
  <c r="X36" i="33"/>
  <c r="Y35" i="33"/>
  <c r="Y36" i="23"/>
  <c r="H36" i="23"/>
  <c r="H35" i="33"/>
  <c r="AB37" i="23"/>
  <c r="AB36" i="33"/>
  <c r="O36" i="33"/>
  <c r="O37" i="23"/>
  <c r="W37" i="33"/>
  <c r="W38" i="23"/>
  <c r="N37" i="23"/>
  <c r="N36" i="33"/>
  <c r="U36" i="23"/>
  <c r="U35" i="33"/>
  <c r="Q37" i="23"/>
  <c r="Q36" i="33"/>
  <c r="AG36" i="23"/>
  <c r="AG35" i="33"/>
  <c r="J37" i="23"/>
  <c r="J36" i="33"/>
  <c r="K37" i="23"/>
  <c r="K36" i="33"/>
  <c r="F37" i="23"/>
  <c r="F36" i="33"/>
  <c r="D35" i="23"/>
  <c r="Z35" i="33"/>
  <c r="Z36" i="23"/>
  <c r="R37" i="23"/>
  <c r="R36" i="33"/>
  <c r="G37" i="33"/>
  <c r="G38" i="23"/>
  <c r="S35" i="33"/>
  <c r="S36" i="23"/>
  <c r="AC37" i="33"/>
  <c r="AC38" i="23"/>
  <c r="T36" i="23"/>
  <c r="T35" i="33"/>
  <c r="AH38" i="23"/>
  <c r="AH37" i="33"/>
  <c r="E38" i="23"/>
  <c r="E37" i="33"/>
  <c r="I35" i="33"/>
  <c r="I36" i="23"/>
  <c r="L37" i="23"/>
  <c r="L36" i="33"/>
  <c r="V36" i="33" l="1"/>
  <c r="V37" i="23"/>
  <c r="AH39" i="23"/>
  <c r="AH38" i="33"/>
  <c r="I37" i="23"/>
  <c r="I36" i="33"/>
  <c r="J37" i="33"/>
  <c r="J38" i="23"/>
  <c r="U36" i="33"/>
  <c r="U37" i="23"/>
  <c r="AA36" i="33"/>
  <c r="AA37" i="23"/>
  <c r="M36" i="33"/>
  <c r="M37" i="23"/>
  <c r="X38" i="23"/>
  <c r="X37" i="33"/>
  <c r="E39" i="23"/>
  <c r="E38" i="33"/>
  <c r="H37" i="23"/>
  <c r="H36" i="33"/>
  <c r="D36" i="23"/>
  <c r="O38" i="23"/>
  <c r="O37" i="33"/>
  <c r="Y36" i="33"/>
  <c r="Y37" i="23"/>
  <c r="T37" i="23"/>
  <c r="T36" i="33"/>
  <c r="F38" i="23"/>
  <c r="F37" i="33"/>
  <c r="R38" i="23"/>
  <c r="R37" i="33"/>
  <c r="AG37" i="23"/>
  <c r="AG36" i="33"/>
  <c r="N38" i="23"/>
  <c r="N37" i="33"/>
  <c r="AB37" i="33"/>
  <c r="AB38" i="23"/>
  <c r="P37" i="33"/>
  <c r="P38" i="23"/>
  <c r="Q37" i="33"/>
  <c r="Q38" i="23"/>
  <c r="G39" i="23"/>
  <c r="G38" i="33"/>
  <c r="AC38" i="33"/>
  <c r="AC39" i="23"/>
  <c r="L37" i="33"/>
  <c r="L38" i="23"/>
  <c r="S37" i="23"/>
  <c r="S36" i="33"/>
  <c r="Z37" i="23"/>
  <c r="Z36" i="33"/>
  <c r="K37" i="33"/>
  <c r="K38" i="23"/>
  <c r="W39" i="23"/>
  <c r="W38" i="33"/>
  <c r="D35" i="33"/>
  <c r="D35" i="1" s="1"/>
  <c r="AE36" i="33"/>
  <c r="AE37" i="23"/>
  <c r="AD38" i="23"/>
  <c r="AD37" i="33"/>
  <c r="V38" i="23" l="1"/>
  <c r="V37" i="33"/>
  <c r="P38" i="33"/>
  <c r="P39" i="23"/>
  <c r="F38" i="33"/>
  <c r="F39" i="23"/>
  <c r="O38" i="33"/>
  <c r="O39" i="23"/>
  <c r="E40" i="23"/>
  <c r="E39" i="33"/>
  <c r="AA37" i="33"/>
  <c r="AA38" i="23"/>
  <c r="S37" i="33"/>
  <c r="S38" i="23"/>
  <c r="I38" i="23"/>
  <c r="I37" i="33"/>
  <c r="AC40" i="23"/>
  <c r="AC39" i="33"/>
  <c r="AG37" i="33"/>
  <c r="AG38" i="23"/>
  <c r="W40" i="23"/>
  <c r="W39" i="33"/>
  <c r="D36" i="33"/>
  <c r="D36" i="1" s="1"/>
  <c r="U37" i="33"/>
  <c r="U38" i="23"/>
  <c r="AB38" i="33"/>
  <c r="AB39" i="23"/>
  <c r="AD39" i="23"/>
  <c r="AD38" i="33"/>
  <c r="L39" i="23"/>
  <c r="L38" i="33"/>
  <c r="R39" i="23"/>
  <c r="R38" i="33"/>
  <c r="AE38" i="23"/>
  <c r="AE37" i="33"/>
  <c r="Q38" i="33"/>
  <c r="Q39" i="23"/>
  <c r="Y38" i="23"/>
  <c r="Y37" i="33"/>
  <c r="H37" i="33"/>
  <c r="H38" i="23"/>
  <c r="X39" i="23"/>
  <c r="X38" i="33"/>
  <c r="Z37" i="33"/>
  <c r="Z38" i="23"/>
  <c r="K39" i="23"/>
  <c r="K38" i="33"/>
  <c r="G40" i="23"/>
  <c r="G39" i="33"/>
  <c r="T37" i="33"/>
  <c r="T38" i="23"/>
  <c r="D37" i="23"/>
  <c r="N38" i="33"/>
  <c r="N39" i="23"/>
  <c r="M38" i="23"/>
  <c r="M37" i="33"/>
  <c r="J39" i="23"/>
  <c r="J38" i="33"/>
  <c r="AH40" i="23"/>
  <c r="AH39" i="33"/>
  <c r="D37" i="33" l="1"/>
  <c r="D37" i="1" s="1"/>
  <c r="V38" i="33"/>
  <c r="V39" i="23"/>
  <c r="AC41" i="23"/>
  <c r="AC40" i="33"/>
  <c r="D38" i="23"/>
  <c r="H39" i="23"/>
  <c r="H38" i="33"/>
  <c r="P40" i="23"/>
  <c r="P39" i="33"/>
  <c r="AE38" i="33"/>
  <c r="AE39" i="23"/>
  <c r="Z39" i="23"/>
  <c r="Z38" i="33"/>
  <c r="AB39" i="33"/>
  <c r="AB40" i="23"/>
  <c r="W40" i="33"/>
  <c r="W41" i="23"/>
  <c r="I39" i="23"/>
  <c r="I38" i="33"/>
  <c r="E41" i="23"/>
  <c r="E40" i="33"/>
  <c r="T39" i="23"/>
  <c r="T38" i="33"/>
  <c r="K40" i="23"/>
  <c r="K39" i="33"/>
  <c r="AD39" i="33"/>
  <c r="AD40" i="23"/>
  <c r="Y38" i="33"/>
  <c r="Y39" i="23"/>
  <c r="R39" i="33"/>
  <c r="R40" i="23"/>
  <c r="AG39" i="23"/>
  <c r="AG38" i="33"/>
  <c r="S38" i="33"/>
  <c r="S39" i="23"/>
  <c r="O39" i="33"/>
  <c r="O40" i="23"/>
  <c r="AH40" i="33"/>
  <c r="AH41" i="23"/>
  <c r="Q40" i="23"/>
  <c r="Q39" i="33"/>
  <c r="U38" i="33"/>
  <c r="U39" i="23"/>
  <c r="M38" i="33"/>
  <c r="M39" i="23"/>
  <c r="N40" i="23"/>
  <c r="N39" i="33"/>
  <c r="G41" i="23"/>
  <c r="G40" i="33"/>
  <c r="J39" i="33"/>
  <c r="J40" i="23"/>
  <c r="X39" i="33"/>
  <c r="X40" i="23"/>
  <c r="L39" i="33"/>
  <c r="L40" i="23"/>
  <c r="AA38" i="33"/>
  <c r="AA39" i="23"/>
  <c r="F39" i="33"/>
  <c r="F40" i="23"/>
  <c r="V40" i="23" l="1"/>
  <c r="V39" i="33"/>
  <c r="I39" i="33"/>
  <c r="I40" i="23"/>
  <c r="S40" i="23"/>
  <c r="S39" i="33"/>
  <c r="Y39" i="33"/>
  <c r="Y40" i="23"/>
  <c r="W41" i="33"/>
  <c r="W42" i="23"/>
  <c r="AE39" i="33"/>
  <c r="AE40" i="23"/>
  <c r="H40" i="23"/>
  <c r="H39" i="33"/>
  <c r="D39" i="23"/>
  <c r="T40" i="23"/>
  <c r="T39" i="33"/>
  <c r="Z39" i="33"/>
  <c r="Z40" i="23"/>
  <c r="AB40" i="33"/>
  <c r="AB41" i="23"/>
  <c r="AA39" i="33"/>
  <c r="AA40" i="23"/>
  <c r="J40" i="33"/>
  <c r="J41" i="23"/>
  <c r="N40" i="33"/>
  <c r="N41" i="23"/>
  <c r="K41" i="23"/>
  <c r="K40" i="33"/>
  <c r="Q40" i="33"/>
  <c r="Q41" i="23"/>
  <c r="G41" i="33"/>
  <c r="G42" i="23"/>
  <c r="AH41" i="33"/>
  <c r="AH42" i="23"/>
  <c r="AD41" i="23"/>
  <c r="AD40" i="33"/>
  <c r="F41" i="23"/>
  <c r="F40" i="33"/>
  <c r="X40" i="33"/>
  <c r="X41" i="23"/>
  <c r="AG40" i="23"/>
  <c r="AG39" i="33"/>
  <c r="E42" i="23"/>
  <c r="E41" i="33"/>
  <c r="P40" i="33"/>
  <c r="P41" i="23"/>
  <c r="AC41" i="33"/>
  <c r="AC42" i="23"/>
  <c r="D38" i="33"/>
  <c r="D38" i="1" s="1"/>
  <c r="L41" i="23"/>
  <c r="L40" i="33"/>
  <c r="M39" i="33"/>
  <c r="M40" i="23"/>
  <c r="U39" i="33"/>
  <c r="U40" i="23"/>
  <c r="O40" i="33"/>
  <c r="O41" i="23"/>
  <c r="R41" i="23"/>
  <c r="R40" i="33"/>
  <c r="D39" i="33" l="1"/>
  <c r="D39" i="1" s="1"/>
  <c r="V41" i="23"/>
  <c r="V40" i="33"/>
  <c r="Z40" i="33"/>
  <c r="Z41" i="23"/>
  <c r="H40" i="33"/>
  <c r="H41" i="23"/>
  <c r="U41" i="23"/>
  <c r="U40" i="33"/>
  <c r="G43" i="23"/>
  <c r="G42" i="33"/>
  <c r="AB41" i="33"/>
  <c r="AB42" i="23"/>
  <c r="AE40" i="33"/>
  <c r="AE41" i="23"/>
  <c r="AC42" i="33"/>
  <c r="AC43" i="23"/>
  <c r="S41" i="23"/>
  <c r="S40" i="33"/>
  <c r="L42" i="23"/>
  <c r="L41" i="33"/>
  <c r="K42" i="23"/>
  <c r="K41" i="33"/>
  <c r="M40" i="33"/>
  <c r="M41" i="23"/>
  <c r="AG41" i="23"/>
  <c r="AG40" i="33"/>
  <c r="Q41" i="33"/>
  <c r="Q42" i="23"/>
  <c r="J42" i="23"/>
  <c r="J41" i="33"/>
  <c r="T41" i="23"/>
  <c r="T40" i="33"/>
  <c r="W42" i="33"/>
  <c r="W43" i="23"/>
  <c r="I40" i="33"/>
  <c r="I41" i="23"/>
  <c r="E42" i="33"/>
  <c r="E43" i="23"/>
  <c r="F41" i="33"/>
  <c r="F42" i="23"/>
  <c r="R41" i="33"/>
  <c r="R42" i="23"/>
  <c r="D40" i="23"/>
  <c r="N42" i="23"/>
  <c r="N41" i="33"/>
  <c r="P41" i="33"/>
  <c r="P42" i="23"/>
  <c r="AD41" i="33"/>
  <c r="AD42" i="23"/>
  <c r="O41" i="33"/>
  <c r="O42" i="23"/>
  <c r="X41" i="33"/>
  <c r="X42" i="23"/>
  <c r="AH42" i="33"/>
  <c r="AH43" i="23"/>
  <c r="AA41" i="23"/>
  <c r="AA40" i="33"/>
  <c r="Y40" i="33"/>
  <c r="Y41" i="23"/>
  <c r="D40" i="33" l="1"/>
  <c r="D40" i="1" s="1"/>
  <c r="V41" i="33"/>
  <c r="V42" i="23"/>
  <c r="U41" i="33"/>
  <c r="U42" i="23"/>
  <c r="F43" i="23"/>
  <c r="F42" i="33"/>
  <c r="J42" i="33"/>
  <c r="J43" i="23"/>
  <c r="S42" i="23"/>
  <c r="S41" i="33"/>
  <c r="AB42" i="33"/>
  <c r="AB43" i="23"/>
  <c r="H42" i="23"/>
  <c r="H41" i="33"/>
  <c r="AA41" i="33"/>
  <c r="AA42" i="23"/>
  <c r="W44" i="23"/>
  <c r="W43" i="33"/>
  <c r="Q42" i="33"/>
  <c r="Q43" i="23"/>
  <c r="AC43" i="33"/>
  <c r="AC44" i="23"/>
  <c r="M42" i="23"/>
  <c r="M41" i="33"/>
  <c r="K42" i="33"/>
  <c r="K43" i="23"/>
  <c r="Z41" i="33"/>
  <c r="Z42" i="23"/>
  <c r="D41" i="23"/>
  <c r="I42" i="23"/>
  <c r="I41" i="33"/>
  <c r="N42" i="33"/>
  <c r="N43" i="23"/>
  <c r="AH43" i="33"/>
  <c r="AH44" i="23"/>
  <c r="Y42" i="23"/>
  <c r="Y41" i="33"/>
  <c r="X43" i="23"/>
  <c r="X42" i="33"/>
  <c r="P42" i="33"/>
  <c r="P43" i="23"/>
  <c r="G44" i="23"/>
  <c r="G43" i="33"/>
  <c r="O43" i="23"/>
  <c r="O42" i="33"/>
  <c r="AD42" i="33"/>
  <c r="AD43" i="23"/>
  <c r="E43" i="33"/>
  <c r="E44" i="23"/>
  <c r="R43" i="23"/>
  <c r="R42" i="33"/>
  <c r="T42" i="23"/>
  <c r="T41" i="33"/>
  <c r="AG42" i="23"/>
  <c r="AG41" i="33"/>
  <c r="L43" i="23"/>
  <c r="L42" i="33"/>
  <c r="AE42" i="23"/>
  <c r="AE41" i="33"/>
  <c r="D42" i="23" l="1"/>
  <c r="D41" i="33"/>
  <c r="D41" i="1" s="1"/>
  <c r="V42" i="33"/>
  <c r="V43" i="23"/>
  <c r="M43" i="23"/>
  <c r="M42" i="33"/>
  <c r="W45" i="23"/>
  <c r="W44" i="33"/>
  <c r="H42" i="33"/>
  <c r="H43" i="23"/>
  <c r="Z42" i="33"/>
  <c r="Z43" i="23"/>
  <c r="AC45" i="23"/>
  <c r="AC44" i="33"/>
  <c r="AB44" i="23"/>
  <c r="AB43" i="33"/>
  <c r="O43" i="33"/>
  <c r="O44" i="23"/>
  <c r="F44" i="23"/>
  <c r="F43" i="33"/>
  <c r="AH44" i="33"/>
  <c r="AH45" i="23"/>
  <c r="L43" i="33"/>
  <c r="L44" i="23"/>
  <c r="X43" i="33"/>
  <c r="X44" i="23"/>
  <c r="K44" i="23"/>
  <c r="K43" i="33"/>
  <c r="Q44" i="23"/>
  <c r="Q43" i="33"/>
  <c r="AA42" i="33"/>
  <c r="AA43" i="23"/>
  <c r="U42" i="33"/>
  <c r="U43" i="23"/>
  <c r="S43" i="23"/>
  <c r="S42" i="33"/>
  <c r="P43" i="33"/>
  <c r="P44" i="23"/>
  <c r="R44" i="23"/>
  <c r="R43" i="33"/>
  <c r="N43" i="33"/>
  <c r="N44" i="23"/>
  <c r="AG43" i="23"/>
  <c r="AG42" i="33"/>
  <c r="E45" i="23"/>
  <c r="E44" i="33"/>
  <c r="G45" i="23"/>
  <c r="G44" i="33"/>
  <c r="AE43" i="23"/>
  <c r="AE42" i="33"/>
  <c r="T42" i="33"/>
  <c r="T43" i="23"/>
  <c r="AD44" i="23"/>
  <c r="AD43" i="33"/>
  <c r="Y42" i="33"/>
  <c r="Y43" i="23"/>
  <c r="I43" i="23"/>
  <c r="I42" i="33"/>
  <c r="J43" i="33"/>
  <c r="J44" i="23"/>
  <c r="V44" i="23" l="1"/>
  <c r="V43" i="33"/>
  <c r="D42" i="33"/>
  <c r="D42" i="1" s="1"/>
  <c r="G45" i="33"/>
  <c r="G46" i="23"/>
  <c r="G46" i="33" s="1"/>
  <c r="G7" i="33" s="1"/>
  <c r="S44" i="23"/>
  <c r="S43" i="33"/>
  <c r="O45" i="23"/>
  <c r="O44" i="33"/>
  <c r="N44" i="33"/>
  <c r="N45" i="23"/>
  <c r="Q45" i="23"/>
  <c r="Q44" i="33"/>
  <c r="AC46" i="23"/>
  <c r="AC46" i="33" s="1"/>
  <c r="AC45" i="33"/>
  <c r="W45" i="33"/>
  <c r="W46" i="23"/>
  <c r="W46" i="33" s="1"/>
  <c r="W7" i="33" s="1"/>
  <c r="AD45" i="23"/>
  <c r="AD44" i="33"/>
  <c r="L45" i="23"/>
  <c r="L44" i="33"/>
  <c r="I44" i="23"/>
  <c r="I43" i="33"/>
  <c r="E46" i="23"/>
  <c r="E45" i="33"/>
  <c r="Z44" i="23"/>
  <c r="Z43" i="33"/>
  <c r="Y43" i="33"/>
  <c r="Y44" i="23"/>
  <c r="AH45" i="33"/>
  <c r="AH46" i="23"/>
  <c r="AH46" i="33" s="1"/>
  <c r="AE44" i="23"/>
  <c r="AE43" i="33"/>
  <c r="K45" i="23"/>
  <c r="K44" i="33"/>
  <c r="AB44" i="33"/>
  <c r="AB45" i="23"/>
  <c r="M43" i="33"/>
  <c r="M44" i="23"/>
  <c r="F45" i="23"/>
  <c r="F44" i="33"/>
  <c r="T43" i="33"/>
  <c r="T44" i="23"/>
  <c r="R45" i="23"/>
  <c r="R44" i="33"/>
  <c r="U43" i="33"/>
  <c r="U44" i="23"/>
  <c r="P45" i="23"/>
  <c r="P44" i="33"/>
  <c r="J45" i="23"/>
  <c r="J44" i="33"/>
  <c r="AG44" i="23"/>
  <c r="AG43" i="33"/>
  <c r="AA43" i="33"/>
  <c r="AA44" i="23"/>
  <c r="X45" i="23"/>
  <c r="X44" i="33"/>
  <c r="D43" i="23"/>
  <c r="H44" i="23"/>
  <c r="H43" i="33"/>
  <c r="AC7" i="33" l="1"/>
  <c r="V44" i="33"/>
  <c r="V45" i="23"/>
  <c r="L45" i="33"/>
  <c r="L46" i="23"/>
  <c r="L46" i="33" s="1"/>
  <c r="L7" i="33" s="1"/>
  <c r="O46" i="23"/>
  <c r="O46" i="33" s="1"/>
  <c r="O7" i="33" s="1"/>
  <c r="O45" i="33"/>
  <c r="Y44" i="33"/>
  <c r="Y45" i="23"/>
  <c r="U45" i="23"/>
  <c r="U44" i="33"/>
  <c r="F46" i="23"/>
  <c r="F46" i="33" s="1"/>
  <c r="F7" i="33" s="1"/>
  <c r="F45" i="33"/>
  <c r="K46" i="23"/>
  <c r="K46" i="33" s="1"/>
  <c r="K45" i="33"/>
  <c r="E46" i="33"/>
  <c r="E7" i="33" s="1"/>
  <c r="AD45" i="33"/>
  <c r="AD46" i="23"/>
  <c r="AD46" i="33" s="1"/>
  <c r="Q45" i="33"/>
  <c r="Q46" i="23"/>
  <c r="Q46" i="33" s="1"/>
  <c r="Q7" i="33" s="1"/>
  <c r="S44" i="33"/>
  <c r="S45" i="23"/>
  <c r="D43" i="33"/>
  <c r="D43" i="1" s="1"/>
  <c r="R46" i="23"/>
  <c r="R46" i="33" s="1"/>
  <c r="R45" i="33"/>
  <c r="N45" i="33"/>
  <c r="N46" i="23"/>
  <c r="N46" i="33" s="1"/>
  <c r="N7" i="33" s="1"/>
  <c r="AG45" i="23"/>
  <c r="AG44" i="33"/>
  <c r="X45" i="33"/>
  <c r="X46" i="23"/>
  <c r="X46" i="33" s="1"/>
  <c r="H44" i="33"/>
  <c r="H45" i="23"/>
  <c r="AA45" i="23"/>
  <c r="AA44" i="33"/>
  <c r="AE44" i="33"/>
  <c r="AE45" i="23"/>
  <c r="Z44" i="33"/>
  <c r="Z45" i="23"/>
  <c r="I45" i="23"/>
  <c r="I44" i="33"/>
  <c r="J46" i="23"/>
  <c r="J46" i="33" s="1"/>
  <c r="J45" i="33"/>
  <c r="M44" i="33"/>
  <c r="M45" i="23"/>
  <c r="P45" i="33"/>
  <c r="P46" i="23"/>
  <c r="P46" i="33" s="1"/>
  <c r="P7" i="33" s="1"/>
  <c r="T44" i="33"/>
  <c r="T45" i="23"/>
  <c r="AB45" i="33"/>
  <c r="AB46" i="23"/>
  <c r="AB46" i="33" s="1"/>
  <c r="AH7" i="33"/>
  <c r="D44" i="23"/>
  <c r="AB7" i="33" l="1"/>
  <c r="V45" i="33"/>
  <c r="V46" i="23"/>
  <c r="V46" i="33" s="1"/>
  <c r="V7" i="33" s="1"/>
  <c r="D44" i="33"/>
  <c r="D44" i="1" s="1"/>
  <c r="X7" i="33"/>
  <c r="I46" i="23"/>
  <c r="I46" i="33" s="1"/>
  <c r="I7" i="33" s="1"/>
  <c r="I45" i="33"/>
  <c r="AG46" i="23"/>
  <c r="AG46" i="33" s="1"/>
  <c r="AG45" i="33"/>
  <c r="S46" i="23"/>
  <c r="S46" i="33" s="1"/>
  <c r="S45" i="33"/>
  <c r="U46" i="23"/>
  <c r="U46" i="33" s="1"/>
  <c r="U45" i="33"/>
  <c r="Z46" i="23"/>
  <c r="Z46" i="33" s="1"/>
  <c r="Z45" i="33"/>
  <c r="Y45" i="33"/>
  <c r="Y46" i="23"/>
  <c r="Y46" i="33" s="1"/>
  <c r="AA45" i="33"/>
  <c r="AA46" i="23"/>
  <c r="AA46" i="33" s="1"/>
  <c r="AA7" i="33" s="1"/>
  <c r="T45" i="33"/>
  <c r="T46" i="23"/>
  <c r="T46" i="33" s="1"/>
  <c r="T7" i="33" s="1"/>
  <c r="AE45" i="33"/>
  <c r="AE46" i="23"/>
  <c r="AE46" i="33" s="1"/>
  <c r="K7" i="33"/>
  <c r="M45" i="33"/>
  <c r="M46" i="23"/>
  <c r="M46" i="33" s="1"/>
  <c r="H45" i="33"/>
  <c r="H46" i="23"/>
  <c r="H46" i="33" s="1"/>
  <c r="D45" i="23"/>
  <c r="J7" i="33"/>
  <c r="R7" i="33"/>
  <c r="AD7" i="33"/>
  <c r="S7" i="33" l="1"/>
  <c r="M7" i="33"/>
  <c r="D46" i="33"/>
  <c r="H7" i="33"/>
  <c r="Z7" i="33"/>
  <c r="AG7" i="33"/>
  <c r="D45" i="33"/>
  <c r="D45" i="1" s="1"/>
  <c r="U7" i="33"/>
  <c r="AE7" i="33"/>
  <c r="Y7" i="33"/>
  <c r="D46" i="23"/>
  <c r="D7" i="23" s="1"/>
  <c r="D46" i="1" l="1"/>
  <c r="D7" i="1" s="1"/>
  <c r="D7" i="33"/>
</calcChain>
</file>

<file path=xl/sharedStrings.xml><?xml version="1.0" encoding="utf-8"?>
<sst xmlns="http://schemas.openxmlformats.org/spreadsheetml/2006/main" count="4758" uniqueCount="767">
  <si>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</si>
  <si>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</si>
  <si>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</si>
  <si>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</si>
  <si>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</si>
  <si>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</si>
  <si>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</si>
  <si>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</si>
  <si>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</si>
  <si>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</si>
  <si>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</si>
  <si>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</si>
  <si>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</si>
  <si>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</si>
  <si>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</si>
  <si>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</si>
  <si>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</si>
  <si>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</si>
  <si>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</si>
  <si>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</si>
  <si>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</si>
  <si>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</si>
  <si>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</si>
  <si>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</si>
  <si>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</si>
  <si>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</si>
  <si>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</si>
  <si>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</si>
  <si>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</si>
  <si>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</si>
  <si>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</si>
  <si>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</si>
  <si>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</si>
  <si>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</si>
  <si>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</si>
  <si>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</si>
  <si>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</si>
  <si>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</si>
  <si>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</si>
  <si>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</si>
  <si>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</si>
  <si>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</si>
  <si>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</si>
  <si>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</si>
  <si>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</si>
  <si>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</si>
  <si>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</si>
  <si>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</si>
  <si>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</si>
  <si>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</si>
  <si>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</si>
  <si>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</si>
  <si>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</si>
  <si>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</si>
  <si>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</si>
  <si>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</si>
  <si>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</si>
  <si>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</si>
  <si>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</si>
  <si>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</si>
  <si>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</si>
  <si>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</si>
  <si>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</si>
  <si>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</si>
  <si>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</si>
  <si>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</si>
  <si>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</si>
  <si>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</si>
  <si>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</si>
  <si>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</si>
  <si>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</si>
  <si>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</si>
  <si>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</si>
  <si>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</si>
  <si>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</si>
  <si>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</si>
  <si>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</si>
  <si>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</si>
  <si>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</si>
  <si>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</si>
  <si>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</si>
  <si>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</si>
  <si>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</si>
  <si>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</si>
  <si>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</si>
  <si>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</si>
  <si>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</si>
  <si>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</si>
  <si>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</si>
  <si>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</si>
  <si>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</si>
  <si>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</si>
  <si>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</si>
  <si>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</si>
  <si>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</si>
  <si>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</si>
  <si>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</si>
  <si>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</si>
  <si>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</si>
  <si>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</si>
  <si>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</si>
  <si>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</si>
  <si>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</si>
  <si>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</si>
  <si>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</si>
  <si>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</si>
  <si>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</si>
  <si>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</si>
  <si>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</si>
  <si>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</si>
  <si>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</si>
  <si>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</si>
  <si>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</si>
  <si>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</si>
  <si>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</si>
  <si>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【災害】ごみ処理の概要（令和3年度実績）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</si>
  <si>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</si>
  <si>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石膏ボード</t>
    <rPh sb="0" eb="2">
      <t>セッコウ</t>
    </rPh>
    <phoneticPr fontId="2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</si>
  <si>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</si>
  <si>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【災害】ごみ資源化の状況（令和3年度実績）</t>
    <rPh sb="13" eb="15">
      <t>レイワ</t>
    </rPh>
    <rPh sb="16" eb="18">
      <t>ネンド</t>
    </rPh>
    <phoneticPr fontId="2"/>
  </si>
  <si>
    <t>【災害】中間処理後の再生利用量の状況（令和3年度実績）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</si>
  <si>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【災害】ごみ処理の状況（令和3年度実績）</t>
    <rPh sb="1" eb="3">
      <t>サイガイ</t>
    </rPh>
    <rPh sb="12" eb="14">
      <t>レイワ</t>
    </rPh>
    <rPh sb="15" eb="17">
      <t>ネンド</t>
    </rPh>
    <phoneticPr fontId="4"/>
  </si>
  <si>
    <t>福島県</t>
    <phoneticPr fontId="2"/>
  </si>
  <si>
    <t>07201</t>
    <phoneticPr fontId="2"/>
  </si>
  <si>
    <t>福島市</t>
    <phoneticPr fontId="2"/>
  </si>
  <si>
    <t>福島県</t>
    <phoneticPr fontId="2"/>
  </si>
  <si>
    <t>福島市</t>
    <phoneticPr fontId="2"/>
  </si>
  <si>
    <t>福島市</t>
    <phoneticPr fontId="2"/>
  </si>
  <si>
    <t>福島県</t>
    <phoneticPr fontId="2"/>
  </si>
  <si>
    <t>07201</t>
    <phoneticPr fontId="2"/>
  </si>
  <si>
    <t>福島市</t>
    <phoneticPr fontId="2"/>
  </si>
  <si>
    <t>福島県</t>
    <phoneticPr fontId="2"/>
  </si>
  <si>
    <t>07201</t>
    <phoneticPr fontId="2"/>
  </si>
  <si>
    <t>福島市</t>
    <phoneticPr fontId="2"/>
  </si>
  <si>
    <t>福島市</t>
    <phoneticPr fontId="2"/>
  </si>
  <si>
    <t>福島県</t>
    <phoneticPr fontId="2"/>
  </si>
  <si>
    <t>07201</t>
    <phoneticPr fontId="2"/>
  </si>
  <si>
    <t>福島県</t>
    <phoneticPr fontId="2"/>
  </si>
  <si>
    <t>07201</t>
    <phoneticPr fontId="2"/>
  </si>
  <si>
    <t>07203</t>
    <phoneticPr fontId="2"/>
  </si>
  <si>
    <t>郡山市</t>
    <phoneticPr fontId="2"/>
  </si>
  <si>
    <t>07203</t>
    <phoneticPr fontId="2"/>
  </si>
  <si>
    <t>郡山市</t>
    <phoneticPr fontId="2"/>
  </si>
  <si>
    <t>福島県</t>
    <phoneticPr fontId="2"/>
  </si>
  <si>
    <t>07203</t>
    <phoneticPr fontId="2"/>
  </si>
  <si>
    <t>郡山市</t>
    <phoneticPr fontId="2"/>
  </si>
  <si>
    <t>郡山市</t>
    <phoneticPr fontId="2"/>
  </si>
  <si>
    <t>福島県</t>
    <phoneticPr fontId="2"/>
  </si>
  <si>
    <t>07203</t>
    <phoneticPr fontId="2"/>
  </si>
  <si>
    <t>07203</t>
    <phoneticPr fontId="2"/>
  </si>
  <si>
    <t>福島県</t>
    <phoneticPr fontId="2"/>
  </si>
  <si>
    <t>郡山市</t>
    <phoneticPr fontId="2"/>
  </si>
  <si>
    <t>07203</t>
    <phoneticPr fontId="2"/>
  </si>
  <si>
    <t>郡山市</t>
    <phoneticPr fontId="2"/>
  </si>
  <si>
    <t>福島県</t>
    <phoneticPr fontId="2"/>
  </si>
  <si>
    <t>07204</t>
    <phoneticPr fontId="2"/>
  </si>
  <si>
    <t>いわき市</t>
    <phoneticPr fontId="2"/>
  </si>
  <si>
    <t>福島県</t>
    <phoneticPr fontId="2"/>
  </si>
  <si>
    <t>07204</t>
    <phoneticPr fontId="2"/>
  </si>
  <si>
    <t>いわき市</t>
    <phoneticPr fontId="2"/>
  </si>
  <si>
    <t>07204</t>
    <phoneticPr fontId="2"/>
  </si>
  <si>
    <t>いわき市</t>
    <phoneticPr fontId="2"/>
  </si>
  <si>
    <t>いわき市</t>
    <phoneticPr fontId="2"/>
  </si>
  <si>
    <t>07204</t>
    <phoneticPr fontId="2"/>
  </si>
  <si>
    <t>07204</t>
    <phoneticPr fontId="2"/>
  </si>
  <si>
    <t>福島県</t>
    <phoneticPr fontId="2"/>
  </si>
  <si>
    <t>07204</t>
    <phoneticPr fontId="2"/>
  </si>
  <si>
    <t>いわき市</t>
    <phoneticPr fontId="2"/>
  </si>
  <si>
    <t>福島県</t>
    <phoneticPr fontId="2"/>
  </si>
  <si>
    <t>いわき市</t>
    <phoneticPr fontId="2"/>
  </si>
  <si>
    <t>07205</t>
    <phoneticPr fontId="2"/>
  </si>
  <si>
    <t>白河市</t>
    <phoneticPr fontId="2"/>
  </si>
  <si>
    <t>07205</t>
    <phoneticPr fontId="2"/>
  </si>
  <si>
    <t>07205</t>
    <phoneticPr fontId="2"/>
  </si>
  <si>
    <t>白河市</t>
    <phoneticPr fontId="2"/>
  </si>
  <si>
    <t>白河市</t>
    <phoneticPr fontId="2"/>
  </si>
  <si>
    <t>白河市</t>
    <phoneticPr fontId="2"/>
  </si>
  <si>
    <t>07205</t>
    <phoneticPr fontId="2"/>
  </si>
  <si>
    <t>白河市</t>
    <phoneticPr fontId="2"/>
  </si>
  <si>
    <t>07205</t>
    <phoneticPr fontId="2"/>
  </si>
  <si>
    <t>白河市</t>
    <phoneticPr fontId="2"/>
  </si>
  <si>
    <t>白河市</t>
    <phoneticPr fontId="2"/>
  </si>
  <si>
    <t>福島県</t>
    <phoneticPr fontId="2"/>
  </si>
  <si>
    <t>07205</t>
    <phoneticPr fontId="2"/>
  </si>
  <si>
    <t>白河市</t>
    <phoneticPr fontId="2"/>
  </si>
  <si>
    <t>福島県</t>
    <phoneticPr fontId="2"/>
  </si>
  <si>
    <t>07205</t>
    <phoneticPr fontId="2"/>
  </si>
  <si>
    <t>白河市</t>
    <phoneticPr fontId="2"/>
  </si>
  <si>
    <t>07205</t>
    <phoneticPr fontId="2"/>
  </si>
  <si>
    <t>白河市</t>
    <phoneticPr fontId="2"/>
  </si>
  <si>
    <t>07207</t>
    <phoneticPr fontId="2"/>
  </si>
  <si>
    <t>須賀川市</t>
    <phoneticPr fontId="2"/>
  </si>
  <si>
    <t>福島県</t>
    <phoneticPr fontId="2"/>
  </si>
  <si>
    <t>須賀川市</t>
    <phoneticPr fontId="2"/>
  </si>
  <si>
    <t>07207</t>
    <phoneticPr fontId="2"/>
  </si>
  <si>
    <t>須賀川市</t>
    <phoneticPr fontId="2"/>
  </si>
  <si>
    <t>須賀川市</t>
    <phoneticPr fontId="2"/>
  </si>
  <si>
    <t>福島県</t>
    <phoneticPr fontId="2"/>
  </si>
  <si>
    <t>須賀川市</t>
    <phoneticPr fontId="2"/>
  </si>
  <si>
    <t>07207</t>
    <phoneticPr fontId="2"/>
  </si>
  <si>
    <t>07207</t>
    <phoneticPr fontId="2"/>
  </si>
  <si>
    <t>福島県</t>
    <phoneticPr fontId="2"/>
  </si>
  <si>
    <t>07207</t>
    <phoneticPr fontId="2"/>
  </si>
  <si>
    <t>07207</t>
    <phoneticPr fontId="2"/>
  </si>
  <si>
    <t>07207</t>
    <phoneticPr fontId="2"/>
  </si>
  <si>
    <t>福島県</t>
    <phoneticPr fontId="2"/>
  </si>
  <si>
    <t>07207</t>
    <phoneticPr fontId="2"/>
  </si>
  <si>
    <t>須賀川市</t>
    <phoneticPr fontId="2"/>
  </si>
  <si>
    <t>07209</t>
    <phoneticPr fontId="2"/>
  </si>
  <si>
    <t>相馬市</t>
    <phoneticPr fontId="2"/>
  </si>
  <si>
    <t>相馬市</t>
    <phoneticPr fontId="2"/>
  </si>
  <si>
    <t>07209</t>
    <phoneticPr fontId="2"/>
  </si>
  <si>
    <t>相馬市</t>
    <phoneticPr fontId="2"/>
  </si>
  <si>
    <t>福島県</t>
    <phoneticPr fontId="2"/>
  </si>
  <si>
    <t>07209</t>
    <phoneticPr fontId="2"/>
  </si>
  <si>
    <t>相馬市</t>
    <phoneticPr fontId="2"/>
  </si>
  <si>
    <t>相馬市</t>
    <phoneticPr fontId="2"/>
  </si>
  <si>
    <t>07209</t>
    <phoneticPr fontId="2"/>
  </si>
  <si>
    <t>相馬市</t>
    <phoneticPr fontId="2"/>
  </si>
  <si>
    <t>07210</t>
    <phoneticPr fontId="2"/>
  </si>
  <si>
    <t>二本松市</t>
    <phoneticPr fontId="2"/>
  </si>
  <si>
    <t>07210</t>
    <phoneticPr fontId="2"/>
  </si>
  <si>
    <t>二本松市</t>
    <phoneticPr fontId="2"/>
  </si>
  <si>
    <t>07210</t>
    <phoneticPr fontId="2"/>
  </si>
  <si>
    <t>二本松市</t>
    <phoneticPr fontId="2"/>
  </si>
  <si>
    <t>二本松市</t>
    <phoneticPr fontId="2"/>
  </si>
  <si>
    <t>二本松市</t>
    <phoneticPr fontId="2"/>
  </si>
  <si>
    <t>07210</t>
    <phoneticPr fontId="2"/>
  </si>
  <si>
    <t>福島県</t>
    <phoneticPr fontId="2"/>
  </si>
  <si>
    <t>07210</t>
    <phoneticPr fontId="2"/>
  </si>
  <si>
    <t>二本松市</t>
    <phoneticPr fontId="2"/>
  </si>
  <si>
    <t>07210</t>
    <phoneticPr fontId="2"/>
  </si>
  <si>
    <t>二本松市</t>
    <phoneticPr fontId="2"/>
  </si>
  <si>
    <t>二本松市</t>
    <phoneticPr fontId="2"/>
  </si>
  <si>
    <t>福島県</t>
    <phoneticPr fontId="2"/>
  </si>
  <si>
    <t>二本松市</t>
    <phoneticPr fontId="2"/>
  </si>
  <si>
    <t>福島県</t>
    <phoneticPr fontId="2"/>
  </si>
  <si>
    <t>07210</t>
    <phoneticPr fontId="2"/>
  </si>
  <si>
    <t>07211</t>
    <phoneticPr fontId="2"/>
  </si>
  <si>
    <t>田村市</t>
    <phoneticPr fontId="2"/>
  </si>
  <si>
    <t>福島県</t>
    <phoneticPr fontId="2"/>
  </si>
  <si>
    <t>07211</t>
    <phoneticPr fontId="2"/>
  </si>
  <si>
    <t>福島県</t>
    <phoneticPr fontId="2"/>
  </si>
  <si>
    <t>07211</t>
    <phoneticPr fontId="2"/>
  </si>
  <si>
    <t>田村市</t>
    <phoneticPr fontId="2"/>
  </si>
  <si>
    <t>田村市</t>
    <phoneticPr fontId="2"/>
  </si>
  <si>
    <t>福島県</t>
    <phoneticPr fontId="2"/>
  </si>
  <si>
    <t>07211</t>
    <phoneticPr fontId="2"/>
  </si>
  <si>
    <t>田村市</t>
    <phoneticPr fontId="2"/>
  </si>
  <si>
    <t>07211</t>
    <phoneticPr fontId="2"/>
  </si>
  <si>
    <t>田村市</t>
    <phoneticPr fontId="2"/>
  </si>
  <si>
    <t>福島県</t>
    <phoneticPr fontId="2"/>
  </si>
  <si>
    <t>07211</t>
    <phoneticPr fontId="2"/>
  </si>
  <si>
    <t>田村市</t>
    <phoneticPr fontId="2"/>
  </si>
  <si>
    <t>田村市</t>
    <phoneticPr fontId="2"/>
  </si>
  <si>
    <t>07211</t>
    <phoneticPr fontId="2"/>
  </si>
  <si>
    <t>07211</t>
    <phoneticPr fontId="2"/>
  </si>
  <si>
    <t>田村市</t>
    <phoneticPr fontId="2"/>
  </si>
  <si>
    <t>07211</t>
    <phoneticPr fontId="2"/>
  </si>
  <si>
    <t>07211</t>
    <phoneticPr fontId="2"/>
  </si>
  <si>
    <t>田村市</t>
    <phoneticPr fontId="2"/>
  </si>
  <si>
    <t>07211</t>
    <phoneticPr fontId="2"/>
  </si>
  <si>
    <t>田村市</t>
    <phoneticPr fontId="2"/>
  </si>
  <si>
    <t>07211</t>
    <phoneticPr fontId="2"/>
  </si>
  <si>
    <t>田村市</t>
    <phoneticPr fontId="2"/>
  </si>
  <si>
    <t>07212</t>
    <phoneticPr fontId="2"/>
  </si>
  <si>
    <t>南相馬市</t>
    <phoneticPr fontId="2"/>
  </si>
  <si>
    <t>07212</t>
    <phoneticPr fontId="2"/>
  </si>
  <si>
    <t>07212</t>
    <phoneticPr fontId="2"/>
  </si>
  <si>
    <t>南相馬市</t>
    <phoneticPr fontId="2"/>
  </si>
  <si>
    <t>07212</t>
    <phoneticPr fontId="2"/>
  </si>
  <si>
    <t>南相馬市</t>
    <phoneticPr fontId="2"/>
  </si>
  <si>
    <t>07212</t>
    <phoneticPr fontId="2"/>
  </si>
  <si>
    <t>南相馬市</t>
    <phoneticPr fontId="2"/>
  </si>
  <si>
    <t>南相馬市</t>
    <phoneticPr fontId="2"/>
  </si>
  <si>
    <t>福島県</t>
    <phoneticPr fontId="2"/>
  </si>
  <si>
    <t>07212</t>
    <phoneticPr fontId="2"/>
  </si>
  <si>
    <t>07212</t>
    <phoneticPr fontId="2"/>
  </si>
  <si>
    <t>07212</t>
    <phoneticPr fontId="2"/>
  </si>
  <si>
    <t>南相馬市</t>
    <phoneticPr fontId="2"/>
  </si>
  <si>
    <t>南相馬市</t>
    <phoneticPr fontId="2"/>
  </si>
  <si>
    <t>07212</t>
    <phoneticPr fontId="2"/>
  </si>
  <si>
    <t>07212</t>
    <phoneticPr fontId="2"/>
  </si>
  <si>
    <t>南相馬市</t>
    <phoneticPr fontId="2"/>
  </si>
  <si>
    <t>福島県</t>
    <phoneticPr fontId="2"/>
  </si>
  <si>
    <t>南相馬市</t>
    <phoneticPr fontId="2"/>
  </si>
  <si>
    <t>南相馬市</t>
    <phoneticPr fontId="2"/>
  </si>
  <si>
    <t>07213</t>
    <phoneticPr fontId="2"/>
  </si>
  <si>
    <t>伊達市</t>
    <phoneticPr fontId="2"/>
  </si>
  <si>
    <t>07213</t>
    <phoneticPr fontId="2"/>
  </si>
  <si>
    <t>伊達市</t>
    <phoneticPr fontId="2"/>
  </si>
  <si>
    <t>07213</t>
    <phoneticPr fontId="2"/>
  </si>
  <si>
    <t>伊達市</t>
    <phoneticPr fontId="2"/>
  </si>
  <si>
    <t>07213</t>
    <phoneticPr fontId="2"/>
  </si>
  <si>
    <t>07213</t>
    <phoneticPr fontId="2"/>
  </si>
  <si>
    <t>伊達市</t>
    <phoneticPr fontId="2"/>
  </si>
  <si>
    <t>伊達市</t>
    <phoneticPr fontId="2"/>
  </si>
  <si>
    <t>07213</t>
    <phoneticPr fontId="2"/>
  </si>
  <si>
    <t>伊達市</t>
    <phoneticPr fontId="2"/>
  </si>
  <si>
    <t>伊達市</t>
    <phoneticPr fontId="2"/>
  </si>
  <si>
    <t>07213</t>
    <phoneticPr fontId="2"/>
  </si>
  <si>
    <t>07213</t>
    <phoneticPr fontId="2"/>
  </si>
  <si>
    <t>07213</t>
    <phoneticPr fontId="2"/>
  </si>
  <si>
    <t>07213</t>
    <phoneticPr fontId="2"/>
  </si>
  <si>
    <t>伊達市</t>
    <phoneticPr fontId="2"/>
  </si>
  <si>
    <t>07213</t>
    <phoneticPr fontId="2"/>
  </si>
  <si>
    <t>07213</t>
    <phoneticPr fontId="2"/>
  </si>
  <si>
    <t>07214</t>
    <phoneticPr fontId="2"/>
  </si>
  <si>
    <t>本宮市</t>
    <phoneticPr fontId="2"/>
  </si>
  <si>
    <t>本宮市</t>
    <phoneticPr fontId="2"/>
  </si>
  <si>
    <t>07214</t>
    <phoneticPr fontId="2"/>
  </si>
  <si>
    <t>07214</t>
    <phoneticPr fontId="2"/>
  </si>
  <si>
    <t>07214</t>
    <phoneticPr fontId="2"/>
  </si>
  <si>
    <t>本宮市</t>
    <phoneticPr fontId="2"/>
  </si>
  <si>
    <t>本宮市</t>
    <phoneticPr fontId="2"/>
  </si>
  <si>
    <t>福島県</t>
    <phoneticPr fontId="2"/>
  </si>
  <si>
    <t>本宮市</t>
    <phoneticPr fontId="2"/>
  </si>
  <si>
    <t>07214</t>
    <phoneticPr fontId="2"/>
  </si>
  <si>
    <t>07214</t>
    <phoneticPr fontId="2"/>
  </si>
  <si>
    <t>07214</t>
    <phoneticPr fontId="2"/>
  </si>
  <si>
    <t>本宮市</t>
    <phoneticPr fontId="2"/>
  </si>
  <si>
    <t>本宮市</t>
    <phoneticPr fontId="2"/>
  </si>
  <si>
    <t>本宮市</t>
    <phoneticPr fontId="2"/>
  </si>
  <si>
    <t>07301</t>
    <phoneticPr fontId="2"/>
  </si>
  <si>
    <t>桑折町</t>
    <phoneticPr fontId="2"/>
  </si>
  <si>
    <t>07301</t>
    <phoneticPr fontId="2"/>
  </si>
  <si>
    <t>桑折町</t>
    <phoneticPr fontId="2"/>
  </si>
  <si>
    <t>07301</t>
    <phoneticPr fontId="2"/>
  </si>
  <si>
    <t>桑折町</t>
    <phoneticPr fontId="2"/>
  </si>
  <si>
    <t>07301</t>
    <phoneticPr fontId="2"/>
  </si>
  <si>
    <t>桑折町</t>
    <phoneticPr fontId="2"/>
  </si>
  <si>
    <t>07301</t>
    <phoneticPr fontId="2"/>
  </si>
  <si>
    <t>桑折町</t>
    <phoneticPr fontId="2"/>
  </si>
  <si>
    <t>07301</t>
    <phoneticPr fontId="2"/>
  </si>
  <si>
    <t>桑折町</t>
    <phoneticPr fontId="2"/>
  </si>
  <si>
    <t>07301</t>
    <phoneticPr fontId="2"/>
  </si>
  <si>
    <t>07303</t>
    <phoneticPr fontId="2"/>
  </si>
  <si>
    <t>国見町</t>
    <phoneticPr fontId="2"/>
  </si>
  <si>
    <t>国見町</t>
    <phoneticPr fontId="2"/>
  </si>
  <si>
    <t>07303</t>
    <phoneticPr fontId="2"/>
  </si>
  <si>
    <t>国見町</t>
    <phoneticPr fontId="2"/>
  </si>
  <si>
    <t>07303</t>
    <phoneticPr fontId="2"/>
  </si>
  <si>
    <t>07303</t>
    <phoneticPr fontId="2"/>
  </si>
  <si>
    <t>国見町</t>
    <phoneticPr fontId="2"/>
  </si>
  <si>
    <t>国見町</t>
    <phoneticPr fontId="2"/>
  </si>
  <si>
    <t>国見町</t>
    <phoneticPr fontId="2"/>
  </si>
  <si>
    <t>国見町</t>
    <phoneticPr fontId="2"/>
  </si>
  <si>
    <t>国見町</t>
    <phoneticPr fontId="2"/>
  </si>
  <si>
    <t>07303</t>
    <phoneticPr fontId="2"/>
  </si>
  <si>
    <t>国見町</t>
    <phoneticPr fontId="2"/>
  </si>
  <si>
    <t>07308</t>
    <phoneticPr fontId="2"/>
  </si>
  <si>
    <t>川俣町</t>
    <phoneticPr fontId="2"/>
  </si>
  <si>
    <t>川俣町</t>
    <phoneticPr fontId="2"/>
  </si>
  <si>
    <t>川俣町</t>
    <phoneticPr fontId="2"/>
  </si>
  <si>
    <t>07308</t>
    <phoneticPr fontId="2"/>
  </si>
  <si>
    <t>川俣町</t>
    <phoneticPr fontId="2"/>
  </si>
  <si>
    <t>川俣町</t>
    <phoneticPr fontId="2"/>
  </si>
  <si>
    <t>07308</t>
    <phoneticPr fontId="2"/>
  </si>
  <si>
    <t>川俣町</t>
    <phoneticPr fontId="2"/>
  </si>
  <si>
    <t>07308</t>
    <phoneticPr fontId="2"/>
  </si>
  <si>
    <t>川俣町</t>
    <phoneticPr fontId="2"/>
  </si>
  <si>
    <t>07308</t>
    <phoneticPr fontId="2"/>
  </si>
  <si>
    <t>川俣町</t>
    <phoneticPr fontId="2"/>
  </si>
  <si>
    <t>07308</t>
    <phoneticPr fontId="2"/>
  </si>
  <si>
    <t>川俣町</t>
    <phoneticPr fontId="2"/>
  </si>
  <si>
    <t>07308</t>
    <phoneticPr fontId="2"/>
  </si>
  <si>
    <t>福島県</t>
    <phoneticPr fontId="2"/>
  </si>
  <si>
    <t>07322</t>
    <phoneticPr fontId="2"/>
  </si>
  <si>
    <t>大玉村</t>
    <phoneticPr fontId="2"/>
  </si>
  <si>
    <t>07322</t>
    <phoneticPr fontId="2"/>
  </si>
  <si>
    <t>福島県</t>
    <phoneticPr fontId="2"/>
  </si>
  <si>
    <t>大玉村</t>
    <phoneticPr fontId="2"/>
  </si>
  <si>
    <t>07322</t>
    <phoneticPr fontId="2"/>
  </si>
  <si>
    <t>大玉村</t>
    <phoneticPr fontId="2"/>
  </si>
  <si>
    <t>大玉村</t>
    <phoneticPr fontId="2"/>
  </si>
  <si>
    <t>07322</t>
    <phoneticPr fontId="2"/>
  </si>
  <si>
    <t>07322</t>
    <phoneticPr fontId="2"/>
  </si>
  <si>
    <t>07322</t>
    <phoneticPr fontId="2"/>
  </si>
  <si>
    <t>大玉村</t>
    <phoneticPr fontId="2"/>
  </si>
  <si>
    <t>07322</t>
    <phoneticPr fontId="2"/>
  </si>
  <si>
    <t>福島県</t>
    <phoneticPr fontId="2"/>
  </si>
  <si>
    <t>07322</t>
    <phoneticPr fontId="2"/>
  </si>
  <si>
    <t>07342</t>
    <phoneticPr fontId="2"/>
  </si>
  <si>
    <t>鏡石町</t>
    <phoneticPr fontId="2"/>
  </si>
  <si>
    <t>07342</t>
    <phoneticPr fontId="2"/>
  </si>
  <si>
    <t>鏡石町</t>
    <phoneticPr fontId="2"/>
  </si>
  <si>
    <t>鏡石町</t>
    <phoneticPr fontId="2"/>
  </si>
  <si>
    <t>07344</t>
    <phoneticPr fontId="2"/>
  </si>
  <si>
    <t>天栄村</t>
    <phoneticPr fontId="2"/>
  </si>
  <si>
    <t>07344</t>
    <phoneticPr fontId="2"/>
  </si>
  <si>
    <t>天栄村</t>
    <phoneticPr fontId="2"/>
  </si>
  <si>
    <t>天栄村</t>
    <phoneticPr fontId="2"/>
  </si>
  <si>
    <t>福島県</t>
    <phoneticPr fontId="2"/>
  </si>
  <si>
    <t>07362</t>
    <phoneticPr fontId="2"/>
  </si>
  <si>
    <t>下郷町</t>
    <phoneticPr fontId="2"/>
  </si>
  <si>
    <t>福島県</t>
    <phoneticPr fontId="2"/>
  </si>
  <si>
    <t>下郷町</t>
    <phoneticPr fontId="2"/>
  </si>
  <si>
    <t>07362</t>
    <phoneticPr fontId="2"/>
  </si>
  <si>
    <t>下郷町</t>
    <phoneticPr fontId="2"/>
  </si>
  <si>
    <t>07362</t>
    <phoneticPr fontId="2"/>
  </si>
  <si>
    <t>下郷町</t>
    <phoneticPr fontId="2"/>
  </si>
  <si>
    <t>下郷町</t>
    <phoneticPr fontId="2"/>
  </si>
  <si>
    <t>下郷町</t>
    <phoneticPr fontId="2"/>
  </si>
  <si>
    <t>07362</t>
    <phoneticPr fontId="2"/>
  </si>
  <si>
    <t>下郷町</t>
    <phoneticPr fontId="2"/>
  </si>
  <si>
    <t>下郷町</t>
    <phoneticPr fontId="2"/>
  </si>
  <si>
    <t>下郷町</t>
    <phoneticPr fontId="2"/>
  </si>
  <si>
    <t>下郷町</t>
    <phoneticPr fontId="2"/>
  </si>
  <si>
    <t>07362</t>
    <phoneticPr fontId="2"/>
  </si>
  <si>
    <t>下郷町</t>
    <phoneticPr fontId="2"/>
  </si>
  <si>
    <t>07362</t>
    <phoneticPr fontId="2"/>
  </si>
  <si>
    <t>07362</t>
    <phoneticPr fontId="2"/>
  </si>
  <si>
    <t>下郷町</t>
    <phoneticPr fontId="2"/>
  </si>
  <si>
    <t>下郷町</t>
    <phoneticPr fontId="2"/>
  </si>
  <si>
    <t>07362</t>
    <phoneticPr fontId="2"/>
  </si>
  <si>
    <t>福島県</t>
    <phoneticPr fontId="2"/>
  </si>
  <si>
    <t>07364</t>
    <phoneticPr fontId="2"/>
  </si>
  <si>
    <t>檜枝岐村</t>
    <phoneticPr fontId="2"/>
  </si>
  <si>
    <t>07364</t>
    <phoneticPr fontId="2"/>
  </si>
  <si>
    <t>檜枝岐村</t>
    <phoneticPr fontId="2"/>
  </si>
  <si>
    <t>07364</t>
    <phoneticPr fontId="2"/>
  </si>
  <si>
    <t>檜枝岐村</t>
    <phoneticPr fontId="2"/>
  </si>
  <si>
    <t>07367</t>
    <phoneticPr fontId="2"/>
  </si>
  <si>
    <t>只見町</t>
    <phoneticPr fontId="2"/>
  </si>
  <si>
    <t>福島県</t>
    <phoneticPr fontId="2"/>
  </si>
  <si>
    <t>只見町</t>
    <phoneticPr fontId="2"/>
  </si>
  <si>
    <t>07367</t>
    <phoneticPr fontId="2"/>
  </si>
  <si>
    <t>07367</t>
    <phoneticPr fontId="2"/>
  </si>
  <si>
    <t>只見町</t>
    <phoneticPr fontId="2"/>
  </si>
  <si>
    <t>07367</t>
    <phoneticPr fontId="2"/>
  </si>
  <si>
    <t>只見町</t>
    <phoneticPr fontId="2"/>
  </si>
  <si>
    <t>只見町</t>
    <phoneticPr fontId="2"/>
  </si>
  <si>
    <t>07367</t>
    <phoneticPr fontId="2"/>
  </si>
  <si>
    <t>07367</t>
    <phoneticPr fontId="2"/>
  </si>
  <si>
    <t>07368</t>
    <phoneticPr fontId="2"/>
  </si>
  <si>
    <t>南会津町</t>
    <phoneticPr fontId="2"/>
  </si>
  <si>
    <t>福島県</t>
    <phoneticPr fontId="2"/>
  </si>
  <si>
    <t>07368</t>
    <phoneticPr fontId="2"/>
  </si>
  <si>
    <t>南会津町</t>
    <phoneticPr fontId="2"/>
  </si>
  <si>
    <t>07368</t>
    <phoneticPr fontId="2"/>
  </si>
  <si>
    <t>南会津町</t>
    <phoneticPr fontId="2"/>
  </si>
  <si>
    <t>南会津町</t>
    <phoneticPr fontId="2"/>
  </si>
  <si>
    <t>07368</t>
    <phoneticPr fontId="2"/>
  </si>
  <si>
    <t>07368</t>
    <phoneticPr fontId="2"/>
  </si>
  <si>
    <t>07368</t>
    <phoneticPr fontId="2"/>
  </si>
  <si>
    <t>07368</t>
    <phoneticPr fontId="2"/>
  </si>
  <si>
    <t>南会津町</t>
    <phoneticPr fontId="2"/>
  </si>
  <si>
    <t>南会津町</t>
    <phoneticPr fontId="2"/>
  </si>
  <si>
    <t>南会津町</t>
    <phoneticPr fontId="2"/>
  </si>
  <si>
    <t>07368</t>
    <phoneticPr fontId="2"/>
  </si>
  <si>
    <t>南会津町</t>
    <phoneticPr fontId="2"/>
  </si>
  <si>
    <t>南会津町</t>
    <phoneticPr fontId="2"/>
  </si>
  <si>
    <t>南会津町</t>
    <phoneticPr fontId="2"/>
  </si>
  <si>
    <t>07461</t>
    <phoneticPr fontId="2"/>
  </si>
  <si>
    <t>西郷村</t>
    <phoneticPr fontId="2"/>
  </si>
  <si>
    <t>西郷村</t>
    <phoneticPr fontId="2"/>
  </si>
  <si>
    <t>西郷村</t>
    <phoneticPr fontId="2"/>
  </si>
  <si>
    <t>07461</t>
    <phoneticPr fontId="2"/>
  </si>
  <si>
    <t>西郷村</t>
    <phoneticPr fontId="2"/>
  </si>
  <si>
    <t>西郷村</t>
    <phoneticPr fontId="2"/>
  </si>
  <si>
    <t>07461</t>
    <phoneticPr fontId="2"/>
  </si>
  <si>
    <t>07461</t>
    <phoneticPr fontId="2"/>
  </si>
  <si>
    <t>西郷村</t>
    <phoneticPr fontId="2"/>
  </si>
  <si>
    <t>07461</t>
    <phoneticPr fontId="2"/>
  </si>
  <si>
    <t>西郷村</t>
    <phoneticPr fontId="2"/>
  </si>
  <si>
    <t>07461</t>
    <phoneticPr fontId="2"/>
  </si>
  <si>
    <t>西郷村</t>
    <phoneticPr fontId="2"/>
  </si>
  <si>
    <t>07464</t>
    <phoneticPr fontId="2"/>
  </si>
  <si>
    <t>泉崎村</t>
    <phoneticPr fontId="2"/>
  </si>
  <si>
    <t>07464</t>
    <phoneticPr fontId="2"/>
  </si>
  <si>
    <t>泉崎村</t>
    <phoneticPr fontId="2"/>
  </si>
  <si>
    <t>07464</t>
    <phoneticPr fontId="2"/>
  </si>
  <si>
    <t>泉崎村</t>
    <phoneticPr fontId="2"/>
  </si>
  <si>
    <t>07464</t>
    <phoneticPr fontId="2"/>
  </si>
  <si>
    <t>泉崎村</t>
    <phoneticPr fontId="2"/>
  </si>
  <si>
    <t>07464</t>
    <phoneticPr fontId="2"/>
  </si>
  <si>
    <t>泉崎村</t>
    <phoneticPr fontId="2"/>
  </si>
  <si>
    <t>泉崎村</t>
    <phoneticPr fontId="2"/>
  </si>
  <si>
    <t>泉崎村</t>
    <phoneticPr fontId="2"/>
  </si>
  <si>
    <t>07464</t>
    <phoneticPr fontId="2"/>
  </si>
  <si>
    <t>泉崎村</t>
    <phoneticPr fontId="2"/>
  </si>
  <si>
    <t>泉崎村</t>
    <phoneticPr fontId="2"/>
  </si>
  <si>
    <t>福島県</t>
    <phoneticPr fontId="2"/>
  </si>
  <si>
    <t>07464</t>
    <phoneticPr fontId="2"/>
  </si>
  <si>
    <t>07464</t>
    <phoneticPr fontId="2"/>
  </si>
  <si>
    <t>泉崎村</t>
    <phoneticPr fontId="2"/>
  </si>
  <si>
    <t>07464</t>
    <phoneticPr fontId="2"/>
  </si>
  <si>
    <t>泉崎村</t>
    <phoneticPr fontId="2"/>
  </si>
  <si>
    <t>07464</t>
    <phoneticPr fontId="2"/>
  </si>
  <si>
    <t>07464</t>
    <phoneticPr fontId="2"/>
  </si>
  <si>
    <t>泉崎村</t>
    <phoneticPr fontId="2"/>
  </si>
  <si>
    <t>07464</t>
    <phoneticPr fontId="2"/>
  </si>
  <si>
    <t>07464</t>
    <phoneticPr fontId="2"/>
  </si>
  <si>
    <t>07465</t>
    <phoneticPr fontId="2"/>
  </si>
  <si>
    <t>中島村</t>
    <phoneticPr fontId="2"/>
  </si>
  <si>
    <t>07465</t>
    <phoneticPr fontId="2"/>
  </si>
  <si>
    <t>中島村</t>
    <phoneticPr fontId="2"/>
  </si>
  <si>
    <t>07465</t>
    <phoneticPr fontId="2"/>
  </si>
  <si>
    <t>中島村</t>
    <phoneticPr fontId="2"/>
  </si>
  <si>
    <t>07465</t>
    <phoneticPr fontId="2"/>
  </si>
  <si>
    <t>中島村</t>
    <phoneticPr fontId="2"/>
  </si>
  <si>
    <t>07465</t>
    <phoneticPr fontId="2"/>
  </si>
  <si>
    <t>中島村</t>
    <phoneticPr fontId="2"/>
  </si>
  <si>
    <t>中島村</t>
    <phoneticPr fontId="2"/>
  </si>
  <si>
    <t>07465</t>
    <phoneticPr fontId="2"/>
  </si>
  <si>
    <t>中島村</t>
    <phoneticPr fontId="2"/>
  </si>
  <si>
    <t>中島村</t>
    <phoneticPr fontId="2"/>
  </si>
  <si>
    <t>中島村</t>
    <phoneticPr fontId="2"/>
  </si>
  <si>
    <t>07465</t>
    <phoneticPr fontId="2"/>
  </si>
  <si>
    <t>中島村</t>
    <phoneticPr fontId="2"/>
  </si>
  <si>
    <t>中島村</t>
    <phoneticPr fontId="2"/>
  </si>
  <si>
    <t>中島村</t>
    <phoneticPr fontId="2"/>
  </si>
  <si>
    <t>07465</t>
    <phoneticPr fontId="2"/>
  </si>
  <si>
    <t>中島村</t>
    <phoneticPr fontId="2"/>
  </si>
  <si>
    <t>福島県</t>
    <phoneticPr fontId="2"/>
  </si>
  <si>
    <t>07466</t>
    <phoneticPr fontId="2"/>
  </si>
  <si>
    <t>矢吹町</t>
    <phoneticPr fontId="2"/>
  </si>
  <si>
    <t>07466</t>
    <phoneticPr fontId="2"/>
  </si>
  <si>
    <t>矢吹町</t>
    <phoneticPr fontId="2"/>
  </si>
  <si>
    <t>矢吹町</t>
    <phoneticPr fontId="2"/>
  </si>
  <si>
    <t>07466</t>
    <phoneticPr fontId="2"/>
  </si>
  <si>
    <t>矢吹町</t>
    <phoneticPr fontId="2"/>
  </si>
  <si>
    <t>07481</t>
    <phoneticPr fontId="2"/>
  </si>
  <si>
    <t>棚倉町</t>
    <phoneticPr fontId="2"/>
  </si>
  <si>
    <t>07481</t>
    <phoneticPr fontId="2"/>
  </si>
  <si>
    <t>棚倉町</t>
    <phoneticPr fontId="2"/>
  </si>
  <si>
    <t>福島県</t>
    <phoneticPr fontId="2"/>
  </si>
  <si>
    <t>07481</t>
    <phoneticPr fontId="2"/>
  </si>
  <si>
    <t>棚倉町</t>
    <phoneticPr fontId="2"/>
  </si>
  <si>
    <t>07481</t>
    <phoneticPr fontId="2"/>
  </si>
  <si>
    <t>棚倉町</t>
    <phoneticPr fontId="2"/>
  </si>
  <si>
    <t>07481</t>
    <phoneticPr fontId="2"/>
  </si>
  <si>
    <t>07481</t>
    <phoneticPr fontId="2"/>
  </si>
  <si>
    <t>07481</t>
    <phoneticPr fontId="2"/>
  </si>
  <si>
    <t>07481</t>
    <phoneticPr fontId="2"/>
  </si>
  <si>
    <t>07483</t>
    <phoneticPr fontId="2"/>
  </si>
  <si>
    <t>塙町</t>
    <phoneticPr fontId="2"/>
  </si>
  <si>
    <t>07483</t>
    <phoneticPr fontId="2"/>
  </si>
  <si>
    <t>塙町</t>
    <phoneticPr fontId="2"/>
  </si>
  <si>
    <t>07483</t>
    <phoneticPr fontId="2"/>
  </si>
  <si>
    <t>塙町</t>
    <phoneticPr fontId="2"/>
  </si>
  <si>
    <t>07483</t>
    <phoneticPr fontId="2"/>
  </si>
  <si>
    <t>塙町</t>
    <phoneticPr fontId="2"/>
  </si>
  <si>
    <t>07483</t>
    <phoneticPr fontId="2"/>
  </si>
  <si>
    <t>07483</t>
    <phoneticPr fontId="2"/>
  </si>
  <si>
    <t>塙町</t>
    <phoneticPr fontId="2"/>
  </si>
  <si>
    <t>07483</t>
    <phoneticPr fontId="2"/>
  </si>
  <si>
    <t>塙町</t>
    <phoneticPr fontId="2"/>
  </si>
  <si>
    <t>07483</t>
    <phoneticPr fontId="2"/>
  </si>
  <si>
    <t>07484</t>
    <phoneticPr fontId="2"/>
  </si>
  <si>
    <t>鮫川村</t>
    <phoneticPr fontId="2"/>
  </si>
  <si>
    <t>07484</t>
    <phoneticPr fontId="2"/>
  </si>
  <si>
    <t>鮫川村</t>
    <phoneticPr fontId="2"/>
  </si>
  <si>
    <t>07484</t>
    <phoneticPr fontId="2"/>
  </si>
  <si>
    <t>鮫川村</t>
    <phoneticPr fontId="2"/>
  </si>
  <si>
    <t>07484</t>
    <phoneticPr fontId="2"/>
  </si>
  <si>
    <t>鮫川村</t>
    <phoneticPr fontId="2"/>
  </si>
  <si>
    <t>鮫川村</t>
    <phoneticPr fontId="2"/>
  </si>
  <si>
    <t>鮫川村</t>
    <phoneticPr fontId="2"/>
  </si>
  <si>
    <t>07484</t>
    <phoneticPr fontId="2"/>
  </si>
  <si>
    <t>鮫川村</t>
    <phoneticPr fontId="2"/>
  </si>
  <si>
    <t>07484</t>
    <phoneticPr fontId="2"/>
  </si>
  <si>
    <t>07484</t>
    <phoneticPr fontId="2"/>
  </si>
  <si>
    <t>07484</t>
    <phoneticPr fontId="2"/>
  </si>
  <si>
    <t>鮫川村</t>
    <phoneticPr fontId="2"/>
  </si>
  <si>
    <t>鮫川村</t>
    <phoneticPr fontId="2"/>
  </si>
  <si>
    <t>07501</t>
    <phoneticPr fontId="2"/>
  </si>
  <si>
    <t>石川町</t>
    <phoneticPr fontId="2"/>
  </si>
  <si>
    <t>07501</t>
    <phoneticPr fontId="2"/>
  </si>
  <si>
    <t>石川町</t>
    <phoneticPr fontId="2"/>
  </si>
  <si>
    <t>石川町</t>
    <phoneticPr fontId="2"/>
  </si>
  <si>
    <t>07501</t>
    <phoneticPr fontId="2"/>
  </si>
  <si>
    <t>福島県</t>
    <phoneticPr fontId="2"/>
  </si>
  <si>
    <t>07501</t>
    <phoneticPr fontId="2"/>
  </si>
  <si>
    <t>石川町</t>
    <phoneticPr fontId="2"/>
  </si>
  <si>
    <t>07501</t>
    <phoneticPr fontId="2"/>
  </si>
  <si>
    <t>07501</t>
    <phoneticPr fontId="2"/>
  </si>
  <si>
    <t>07501</t>
    <phoneticPr fontId="2"/>
  </si>
  <si>
    <t>石川町</t>
    <phoneticPr fontId="2"/>
  </si>
  <si>
    <t>石川町</t>
    <phoneticPr fontId="2"/>
  </si>
  <si>
    <t>07501</t>
    <phoneticPr fontId="2"/>
  </si>
  <si>
    <t>石川町</t>
    <phoneticPr fontId="2"/>
  </si>
  <si>
    <t>石川町</t>
    <phoneticPr fontId="2"/>
  </si>
  <si>
    <t>07501</t>
    <phoneticPr fontId="2"/>
  </si>
  <si>
    <t>石川町</t>
    <phoneticPr fontId="2"/>
  </si>
  <si>
    <t>07502</t>
    <phoneticPr fontId="2"/>
  </si>
  <si>
    <t>玉川村</t>
    <phoneticPr fontId="2"/>
  </si>
  <si>
    <t>07502</t>
    <phoneticPr fontId="2"/>
  </si>
  <si>
    <t>玉川村</t>
    <phoneticPr fontId="2"/>
  </si>
  <si>
    <t>07502</t>
    <phoneticPr fontId="2"/>
  </si>
  <si>
    <t>玉川村</t>
    <phoneticPr fontId="2"/>
  </si>
  <si>
    <t>玉川村</t>
    <phoneticPr fontId="2"/>
  </si>
  <si>
    <t>07502</t>
    <phoneticPr fontId="2"/>
  </si>
  <si>
    <t>玉川村</t>
    <phoneticPr fontId="2"/>
  </si>
  <si>
    <t>07502</t>
    <phoneticPr fontId="2"/>
  </si>
  <si>
    <t>玉川村</t>
    <phoneticPr fontId="2"/>
  </si>
  <si>
    <t>玉川村</t>
    <phoneticPr fontId="2"/>
  </si>
  <si>
    <t>07502</t>
    <phoneticPr fontId="2"/>
  </si>
  <si>
    <t>07502</t>
    <phoneticPr fontId="2"/>
  </si>
  <si>
    <t>07504</t>
    <phoneticPr fontId="2"/>
  </si>
  <si>
    <t>浅川町</t>
    <phoneticPr fontId="2"/>
  </si>
  <si>
    <t>福島県</t>
    <phoneticPr fontId="2"/>
  </si>
  <si>
    <t>07504</t>
    <phoneticPr fontId="2"/>
  </si>
  <si>
    <t>浅川町</t>
    <phoneticPr fontId="2"/>
  </si>
  <si>
    <t>07504</t>
    <phoneticPr fontId="2"/>
  </si>
  <si>
    <t>07504</t>
    <phoneticPr fontId="2"/>
  </si>
  <si>
    <t>07504</t>
    <phoneticPr fontId="2"/>
  </si>
  <si>
    <t>07504</t>
    <phoneticPr fontId="2"/>
  </si>
  <si>
    <t>浅川町</t>
    <phoneticPr fontId="2"/>
  </si>
  <si>
    <t>07504</t>
    <phoneticPr fontId="2"/>
  </si>
  <si>
    <t>浅川町</t>
    <phoneticPr fontId="2"/>
  </si>
  <si>
    <t>浅川町</t>
    <phoneticPr fontId="2"/>
  </si>
  <si>
    <t>浅川町</t>
    <phoneticPr fontId="2"/>
  </si>
  <si>
    <t>福島県</t>
    <phoneticPr fontId="2"/>
  </si>
  <si>
    <t>浅川町</t>
    <phoneticPr fontId="2"/>
  </si>
  <si>
    <t>浅川町</t>
    <phoneticPr fontId="2"/>
  </si>
  <si>
    <t>福島県</t>
    <phoneticPr fontId="2"/>
  </si>
  <si>
    <t>07521</t>
    <phoneticPr fontId="2"/>
  </si>
  <si>
    <t>三春町</t>
    <phoneticPr fontId="2"/>
  </si>
  <si>
    <t>07521</t>
    <phoneticPr fontId="2"/>
  </si>
  <si>
    <t>三春町</t>
    <phoneticPr fontId="2"/>
  </si>
  <si>
    <t>07521</t>
    <phoneticPr fontId="2"/>
  </si>
  <si>
    <t>三春町</t>
    <phoneticPr fontId="2"/>
  </si>
  <si>
    <t>07521</t>
    <phoneticPr fontId="2"/>
  </si>
  <si>
    <t>07521</t>
    <phoneticPr fontId="2"/>
  </si>
  <si>
    <t>三春町</t>
    <phoneticPr fontId="2"/>
  </si>
  <si>
    <t>07521</t>
    <phoneticPr fontId="2"/>
  </si>
  <si>
    <t>三春町</t>
    <phoneticPr fontId="2"/>
  </si>
  <si>
    <t>07521</t>
    <phoneticPr fontId="2"/>
  </si>
  <si>
    <t>三春町</t>
    <phoneticPr fontId="2"/>
  </si>
  <si>
    <t>07521</t>
    <phoneticPr fontId="2"/>
  </si>
  <si>
    <t>三春町</t>
    <phoneticPr fontId="2"/>
  </si>
  <si>
    <t>07521</t>
    <phoneticPr fontId="2"/>
  </si>
  <si>
    <t>07521</t>
    <phoneticPr fontId="2"/>
  </si>
  <si>
    <t>三春町</t>
    <phoneticPr fontId="2"/>
  </si>
  <si>
    <t>三春町</t>
    <phoneticPr fontId="2"/>
  </si>
  <si>
    <t>07521</t>
    <phoneticPr fontId="2"/>
  </si>
  <si>
    <t>07522</t>
    <phoneticPr fontId="2"/>
  </si>
  <si>
    <t>小野町</t>
    <phoneticPr fontId="2"/>
  </si>
  <si>
    <t>福島県</t>
    <phoneticPr fontId="2"/>
  </si>
  <si>
    <t>07522</t>
    <phoneticPr fontId="2"/>
  </si>
  <si>
    <t>小野町</t>
    <phoneticPr fontId="2"/>
  </si>
  <si>
    <t>07522</t>
    <phoneticPr fontId="2"/>
  </si>
  <si>
    <t>小野町</t>
    <phoneticPr fontId="2"/>
  </si>
  <si>
    <t>07522</t>
    <phoneticPr fontId="2"/>
  </si>
  <si>
    <t>小野町</t>
    <phoneticPr fontId="2"/>
  </si>
  <si>
    <t>小野町</t>
    <phoneticPr fontId="2"/>
  </si>
  <si>
    <t>07522</t>
    <phoneticPr fontId="2"/>
  </si>
  <si>
    <t>小野町</t>
    <phoneticPr fontId="2"/>
  </si>
  <si>
    <t>07522</t>
    <phoneticPr fontId="2"/>
  </si>
  <si>
    <t>小野町</t>
    <phoneticPr fontId="2"/>
  </si>
  <si>
    <t>小野町</t>
    <phoneticPr fontId="2"/>
  </si>
  <si>
    <t>小野町</t>
    <phoneticPr fontId="2"/>
  </si>
  <si>
    <t>07522</t>
    <phoneticPr fontId="2"/>
  </si>
  <si>
    <t>小野町</t>
    <phoneticPr fontId="2"/>
  </si>
  <si>
    <t>07522</t>
    <phoneticPr fontId="2"/>
  </si>
  <si>
    <t>07522</t>
    <phoneticPr fontId="2"/>
  </si>
  <si>
    <t>07522</t>
    <phoneticPr fontId="2"/>
  </si>
  <si>
    <t>07542</t>
    <phoneticPr fontId="2"/>
  </si>
  <si>
    <t>楢葉町</t>
    <phoneticPr fontId="2"/>
  </si>
  <si>
    <t>07542</t>
    <phoneticPr fontId="2"/>
  </si>
  <si>
    <t>楢葉町</t>
    <phoneticPr fontId="2"/>
  </si>
  <si>
    <t>07542</t>
    <phoneticPr fontId="2"/>
  </si>
  <si>
    <t>楢葉町</t>
    <phoneticPr fontId="2"/>
  </si>
  <si>
    <t>楢葉町</t>
    <phoneticPr fontId="2"/>
  </si>
  <si>
    <t>07542</t>
    <phoneticPr fontId="2"/>
  </si>
  <si>
    <t>楢葉町</t>
    <phoneticPr fontId="2"/>
  </si>
  <si>
    <t>楢葉町</t>
    <phoneticPr fontId="2"/>
  </si>
  <si>
    <t>07542</t>
    <phoneticPr fontId="2"/>
  </si>
  <si>
    <t>楢葉町</t>
    <phoneticPr fontId="2"/>
  </si>
  <si>
    <t>楢葉町</t>
    <phoneticPr fontId="2"/>
  </si>
  <si>
    <t>07542</t>
    <phoneticPr fontId="2"/>
  </si>
  <si>
    <t>楢葉町</t>
    <phoneticPr fontId="2"/>
  </si>
  <si>
    <t>福島県</t>
    <phoneticPr fontId="2"/>
  </si>
  <si>
    <t>07542</t>
    <phoneticPr fontId="2"/>
  </si>
  <si>
    <t>楢葉町</t>
    <phoneticPr fontId="2"/>
  </si>
  <si>
    <t>07542</t>
    <phoneticPr fontId="2"/>
  </si>
  <si>
    <t>楢葉町</t>
    <phoneticPr fontId="2"/>
  </si>
  <si>
    <t>楢葉町</t>
    <phoneticPr fontId="2"/>
  </si>
  <si>
    <t>07542</t>
    <phoneticPr fontId="2"/>
  </si>
  <si>
    <t>福島県</t>
    <phoneticPr fontId="2"/>
  </si>
  <si>
    <t>07543</t>
    <phoneticPr fontId="2"/>
  </si>
  <si>
    <t>富岡町</t>
    <phoneticPr fontId="2"/>
  </si>
  <si>
    <t>07543</t>
    <phoneticPr fontId="2"/>
  </si>
  <si>
    <t>富岡町</t>
    <phoneticPr fontId="2"/>
  </si>
  <si>
    <t>福島県</t>
    <phoneticPr fontId="2"/>
  </si>
  <si>
    <t>07543</t>
    <phoneticPr fontId="2"/>
  </si>
  <si>
    <t>富岡町</t>
    <phoneticPr fontId="2"/>
  </si>
  <si>
    <t>07543</t>
    <phoneticPr fontId="2"/>
  </si>
  <si>
    <t>07543</t>
    <phoneticPr fontId="2"/>
  </si>
  <si>
    <t>富岡町</t>
    <phoneticPr fontId="2"/>
  </si>
  <si>
    <t>富岡町</t>
    <phoneticPr fontId="2"/>
  </si>
  <si>
    <t>富岡町</t>
    <phoneticPr fontId="2"/>
  </si>
  <si>
    <t>07543</t>
    <phoneticPr fontId="2"/>
  </si>
  <si>
    <t>07543</t>
    <phoneticPr fontId="2"/>
  </si>
  <si>
    <t>富岡町</t>
    <phoneticPr fontId="2"/>
  </si>
  <si>
    <t>富岡町</t>
    <phoneticPr fontId="2"/>
  </si>
  <si>
    <t>07543</t>
    <phoneticPr fontId="2"/>
  </si>
  <si>
    <t>福島県</t>
    <phoneticPr fontId="2"/>
  </si>
  <si>
    <t>富岡町</t>
    <phoneticPr fontId="2"/>
  </si>
  <si>
    <t>富岡町</t>
    <phoneticPr fontId="2"/>
  </si>
  <si>
    <t>07544</t>
    <phoneticPr fontId="2"/>
  </si>
  <si>
    <t>川内村</t>
    <phoneticPr fontId="2"/>
  </si>
  <si>
    <t>川内村</t>
    <phoneticPr fontId="2"/>
  </si>
  <si>
    <t>川内村</t>
    <phoneticPr fontId="2"/>
  </si>
  <si>
    <t>07544</t>
    <phoneticPr fontId="2"/>
  </si>
  <si>
    <t>川内村</t>
    <phoneticPr fontId="2"/>
  </si>
  <si>
    <t>川内村</t>
    <phoneticPr fontId="2"/>
  </si>
  <si>
    <t>07544</t>
    <phoneticPr fontId="2"/>
  </si>
  <si>
    <t>07544</t>
    <phoneticPr fontId="2"/>
  </si>
  <si>
    <t>川内村</t>
    <phoneticPr fontId="2"/>
  </si>
  <si>
    <t>07544</t>
    <phoneticPr fontId="2"/>
  </si>
  <si>
    <t>07544</t>
    <phoneticPr fontId="2"/>
  </si>
  <si>
    <t>07544</t>
    <phoneticPr fontId="2"/>
  </si>
  <si>
    <t>川内村</t>
    <phoneticPr fontId="2"/>
  </si>
  <si>
    <t>07544</t>
    <phoneticPr fontId="2"/>
  </si>
  <si>
    <t>川内村</t>
    <phoneticPr fontId="2"/>
  </si>
  <si>
    <t>川内村</t>
    <phoneticPr fontId="2"/>
  </si>
  <si>
    <t>川内村</t>
    <phoneticPr fontId="2"/>
  </si>
  <si>
    <t>川内村</t>
    <phoneticPr fontId="2"/>
  </si>
  <si>
    <t>川内村</t>
    <phoneticPr fontId="2"/>
  </si>
  <si>
    <t>07547</t>
    <phoneticPr fontId="2"/>
  </si>
  <si>
    <t>浪江町</t>
    <phoneticPr fontId="2"/>
  </si>
  <si>
    <t>浪江町</t>
    <phoneticPr fontId="2"/>
  </si>
  <si>
    <t>07547</t>
    <phoneticPr fontId="2"/>
  </si>
  <si>
    <t>07547</t>
    <phoneticPr fontId="2"/>
  </si>
  <si>
    <t>浪江町</t>
    <phoneticPr fontId="2"/>
  </si>
  <si>
    <t>07547</t>
    <phoneticPr fontId="2"/>
  </si>
  <si>
    <t>浪江町</t>
    <phoneticPr fontId="2"/>
  </si>
  <si>
    <t>浪江町</t>
    <phoneticPr fontId="2"/>
  </si>
  <si>
    <t>浪江町</t>
    <phoneticPr fontId="2"/>
  </si>
  <si>
    <t>07547</t>
    <phoneticPr fontId="2"/>
  </si>
  <si>
    <t>07547</t>
    <phoneticPr fontId="2"/>
  </si>
  <si>
    <t>浪江町</t>
    <phoneticPr fontId="2"/>
  </si>
  <si>
    <t>浪江町</t>
    <phoneticPr fontId="2"/>
  </si>
  <si>
    <t>07547</t>
    <phoneticPr fontId="2"/>
  </si>
  <si>
    <t>07547</t>
    <phoneticPr fontId="2"/>
  </si>
  <si>
    <t>浪江町</t>
    <phoneticPr fontId="2"/>
  </si>
  <si>
    <t>07548</t>
    <phoneticPr fontId="2"/>
  </si>
  <si>
    <t>葛尾村</t>
    <phoneticPr fontId="2"/>
  </si>
  <si>
    <t>07548</t>
    <phoneticPr fontId="2"/>
  </si>
  <si>
    <t>07548</t>
    <phoneticPr fontId="2"/>
  </si>
  <si>
    <t>葛尾村</t>
    <phoneticPr fontId="2"/>
  </si>
  <si>
    <t>葛尾村</t>
    <phoneticPr fontId="2"/>
  </si>
  <si>
    <t>葛尾村</t>
    <phoneticPr fontId="2"/>
  </si>
  <si>
    <t>07548</t>
    <phoneticPr fontId="2"/>
  </si>
  <si>
    <t>葛尾村</t>
    <phoneticPr fontId="2"/>
  </si>
  <si>
    <t>葛尾村</t>
    <phoneticPr fontId="2"/>
  </si>
  <si>
    <t>07548</t>
    <phoneticPr fontId="2"/>
  </si>
  <si>
    <t>葛尾村</t>
    <phoneticPr fontId="2"/>
  </si>
  <si>
    <t>葛尾村</t>
    <phoneticPr fontId="2"/>
  </si>
  <si>
    <t>07548</t>
    <phoneticPr fontId="2"/>
  </si>
  <si>
    <t>07548</t>
    <phoneticPr fontId="2"/>
  </si>
  <si>
    <t>葛尾村</t>
    <phoneticPr fontId="2"/>
  </si>
  <si>
    <t>07561</t>
    <phoneticPr fontId="2"/>
  </si>
  <si>
    <t>新地町</t>
    <phoneticPr fontId="2"/>
  </si>
  <si>
    <t>新地町</t>
    <phoneticPr fontId="2"/>
  </si>
  <si>
    <t>07561</t>
    <phoneticPr fontId="2"/>
  </si>
  <si>
    <t>07561</t>
    <phoneticPr fontId="2"/>
  </si>
  <si>
    <t>新地町</t>
    <phoneticPr fontId="2"/>
  </si>
  <si>
    <t>07561</t>
    <phoneticPr fontId="2"/>
  </si>
  <si>
    <t>新地町</t>
    <phoneticPr fontId="2"/>
  </si>
  <si>
    <t>新地町</t>
    <phoneticPr fontId="2"/>
  </si>
  <si>
    <t>07561</t>
    <phoneticPr fontId="2"/>
  </si>
  <si>
    <t>07561</t>
    <phoneticPr fontId="2"/>
  </si>
  <si>
    <t>07000</t>
    <phoneticPr fontId="2"/>
  </si>
  <si>
    <t>福島県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</si>
</sst>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8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99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6" t="s">
        <v>0</v>
      </c>
      <c r="B2" s="86" t="s">
        <v>1</v>
      </c>
      <c r="C2" s="86" t="s">
        <v>2</v>
      </c>
      <c r="D2" s="86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6" t="s">
        <v>4</v>
      </c>
      <c r="R2" s="80" t="s">
        <v>114</v>
      </c>
      <c r="S2" s="83"/>
      <c r="T2" s="83"/>
      <c r="U2" s="83"/>
      <c r="V2" s="83"/>
      <c r="W2" s="83"/>
      <c r="X2" s="83"/>
      <c r="Y2" s="84"/>
      <c r="Z2" s="76" t="s">
        <v>100</v>
      </c>
      <c r="AA2" s="76" t="s">
        <v>101</v>
      </c>
      <c r="AB2" s="80" t="s">
        <v>5</v>
      </c>
      <c r="AC2" s="81"/>
      <c r="AD2" s="81"/>
      <c r="AE2" s="82"/>
    </row>
    <row r="3" spans="1:31" s="5" customFormat="1" ht="25.5" customHeight="1">
      <c r="A3" s="88"/>
      <c r="B3" s="88"/>
      <c r="C3" s="89"/>
      <c r="D3" s="87"/>
      <c r="E3" s="78" t="s">
        <v>7</v>
      </c>
      <c r="F3" s="78" t="s">
        <v>108</v>
      </c>
      <c r="G3" s="90" t="s">
        <v>8</v>
      </c>
      <c r="H3" s="91"/>
      <c r="I3" s="91"/>
      <c r="J3" s="91"/>
      <c r="K3" s="91"/>
      <c r="L3" s="91"/>
      <c r="M3" s="91"/>
      <c r="N3" s="92"/>
      <c r="O3" s="78" t="s">
        <v>9</v>
      </c>
      <c r="P3" s="75" t="s">
        <v>10</v>
      </c>
      <c r="Q3" s="77"/>
      <c r="R3" s="78" t="s">
        <v>11</v>
      </c>
      <c r="S3" s="78" t="s">
        <v>12</v>
      </c>
      <c r="T3" s="78" t="s">
        <v>13</v>
      </c>
      <c r="U3" s="78" t="s">
        <v>14</v>
      </c>
      <c r="V3" s="78" t="s">
        <v>15</v>
      </c>
      <c r="W3" s="78" t="s">
        <v>16</v>
      </c>
      <c r="X3" s="78" t="s">
        <v>105</v>
      </c>
      <c r="Y3" s="75" t="s">
        <v>10</v>
      </c>
      <c r="Z3" s="77"/>
      <c r="AA3" s="77"/>
      <c r="AB3" s="78" t="s">
        <v>103</v>
      </c>
      <c r="AC3" s="78" t="s">
        <v>18</v>
      </c>
      <c r="AD3" s="78" t="s">
        <v>19</v>
      </c>
      <c r="AE3" s="75" t="s">
        <v>10</v>
      </c>
    </row>
    <row r="4" spans="1:31" s="5" customFormat="1" ht="36.6" customHeight="1">
      <c r="A4" s="88"/>
      <c r="B4" s="88"/>
      <c r="C4" s="89"/>
      <c r="D4" s="87"/>
      <c r="E4" s="79"/>
      <c r="F4" s="79"/>
      <c r="G4" s="75" t="s">
        <v>10</v>
      </c>
      <c r="H4" s="78" t="s">
        <v>12</v>
      </c>
      <c r="I4" s="78" t="s">
        <v>107</v>
      </c>
      <c r="J4" s="78" t="s">
        <v>13</v>
      </c>
      <c r="K4" s="78" t="s">
        <v>14</v>
      </c>
      <c r="L4" s="78" t="s">
        <v>15</v>
      </c>
      <c r="M4" s="78" t="s">
        <v>20</v>
      </c>
      <c r="N4" s="78" t="s">
        <v>106</v>
      </c>
      <c r="O4" s="93"/>
      <c r="P4" s="75"/>
      <c r="Q4" s="77"/>
      <c r="R4" s="85"/>
      <c r="S4" s="85"/>
      <c r="T4" s="85"/>
      <c r="U4" s="85"/>
      <c r="V4" s="85"/>
      <c r="W4" s="85"/>
      <c r="X4" s="85"/>
      <c r="Y4" s="75"/>
      <c r="Z4" s="77"/>
      <c r="AA4" s="77"/>
      <c r="AB4" s="79"/>
      <c r="AC4" s="79"/>
      <c r="AD4" s="79"/>
      <c r="AE4" s="75"/>
    </row>
    <row r="5" spans="1:31" s="6" customFormat="1" ht="69.599999999999994" customHeight="1">
      <c r="A5" s="88"/>
      <c r="B5" s="88"/>
      <c r="C5" s="89"/>
      <c r="D5" s="87"/>
      <c r="E5" s="17"/>
      <c r="F5" s="17"/>
      <c r="G5" s="75"/>
      <c r="H5" s="94"/>
      <c r="I5" s="85"/>
      <c r="J5" s="85"/>
      <c r="K5" s="85"/>
      <c r="L5" s="85"/>
      <c r="M5" s="85"/>
      <c r="N5" s="94"/>
      <c r="O5" s="16"/>
      <c r="P5" s="16"/>
      <c r="Q5" s="77"/>
      <c r="R5" s="85"/>
      <c r="S5" s="85"/>
      <c r="T5" s="85"/>
      <c r="U5" s="85"/>
      <c r="V5" s="85"/>
      <c r="W5" s="85"/>
      <c r="X5" s="85"/>
      <c r="Y5" s="16"/>
      <c r="Z5" s="77"/>
      <c r="AA5" s="77"/>
      <c r="AB5" s="17"/>
      <c r="AC5" s="17"/>
      <c r="AD5" s="17"/>
      <c r="AE5" s="16"/>
    </row>
    <row r="6" spans="1:31" s="7" customFormat="1">
      <c r="A6" s="88"/>
      <c r="B6" s="88"/>
      <c r="C6" s="89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122</v>
      </c>
      <c r="B7" s="44" t="s">
        <v>765</v>
      </c>
      <c r="C7" s="45" t="s">
        <v>79</v>
      </c>
      <c r="D7" s="107">
        <f>SUM($D$8:$D$46)</f>
        <v>111915</v>
      </c>
      <c r="E7" s="46">
        <f>SUM($E$8:$E$46)</f>
        <v>7381</v>
      </c>
      <c r="F7" s="46">
        <f>SUM($F$8:$F$46)</f>
        <v>13742</v>
      </c>
      <c r="G7" s="46">
        <f>SUM($G$8:$G$46)</f>
        <v>57614</v>
      </c>
      <c r="H7" s="46">
        <f>SUM($H$8:$H$46)</f>
        <v>65</v>
      </c>
      <c r="I7" s="46">
        <f>SUM($I$8:$I$46)</f>
        <v>55165</v>
      </c>
      <c r="J7" s="46">
        <f>SUM($J$8:$J$46)</f>
        <v>0</v>
      </c>
      <c r="K7" s="46">
        <f>SUM($K$8:$K$46)</f>
        <v>0</v>
      </c>
      <c r="L7" s="46">
        <f>SUM($L$8:$L$46)</f>
        <v>0</v>
      </c>
      <c r="M7" s="46">
        <f>SUM($M$8:$M$46)</f>
        <v>184</v>
      </c>
      <c r="N7" s="46">
        <f>SUM($N$8:$N$46)</f>
        <v>2200</v>
      </c>
      <c r="O7" s="46">
        <f>SUM($O$8:$O$46)</f>
        <v>34330</v>
      </c>
      <c r="P7" s="46">
        <f>SUM($P$8:$P$46)</f>
        <v>113067</v>
      </c>
      <c r="Q7" s="47">
        <f>IF(P7&lt;&gt;0,(O7+E7+G7)/P7*100,"-")</f>
        <v>87.84614432150849</v>
      </c>
      <c r="R7" s="46">
        <f>SUM($R$8:$R$46)</f>
        <v>287</v>
      </c>
      <c r="S7" s="46">
        <f>SUM($S$8:$S$46)</f>
        <v>0</v>
      </c>
      <c r="T7" s="46">
        <f>SUM($T$8:$T$46)</f>
        <v>0</v>
      </c>
      <c r="U7" s="46">
        <f>SUM($U$8:$U$46)</f>
        <v>0</v>
      </c>
      <c r="V7" s="46">
        <f>SUM($V$8:$V$46)</f>
        <v>0</v>
      </c>
      <c r="W7" s="46">
        <f>SUM($W$8:$W$46)</f>
        <v>184</v>
      </c>
      <c r="X7" s="46">
        <f>SUM($X$8:$X$46)</f>
        <v>55090</v>
      </c>
      <c r="Y7" s="46">
        <f>SUM($Y$8:$Y$46)</f>
        <v>55561</v>
      </c>
      <c r="Z7" s="48" t="s">
        <v>81</v>
      </c>
      <c r="AA7" s="48" t="s">
        <v>81</v>
      </c>
      <c r="AB7" s="46">
        <f>SUM($AB$8:$AB$46)</f>
        <v>13742</v>
      </c>
      <c r="AC7" s="46">
        <f>SUM($AC$8:$AC$46)</f>
        <v>263</v>
      </c>
      <c r="AD7" s="46">
        <f>SUM($AD$8:$AD$46)</f>
        <v>1242</v>
      </c>
      <c r="AE7" s="46">
        <f>SUM($AE$8:$AE$46)</f>
        <v>15247</v>
      </c>
    </row>
    <row r="8" spans="1:31" s="10" customFormat="1" ht="12" customHeight="1">
      <c r="A8" s="49" t="s">
        <v>122</v>
      </c>
      <c r="B8" s="50" t="s">
        <v>123</v>
      </c>
      <c r="C8" s="49" t="s">
        <v>124</v>
      </c>
      <c r="D8" s="69">
        <f>'ごみ搬入量内訳(総括)'!D8</f>
        <v>26457</v>
      </c>
      <c r="E8" s="51">
        <f>ごみ処理量内訳!E8</f>
        <v>425</v>
      </c>
      <c r="F8" s="51">
        <f>ごみ処理量内訳!O8</f>
        <v>529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資源化量内訳!AH8</f>
        <v>24990</v>
      </c>
      <c r="P8" s="52">
        <f>SUM(E8,F8,G8,O8)</f>
        <v>25944</v>
      </c>
      <c r="Q8" s="53">
        <f>IF(P8&lt;&gt;0,(O8+E8+G8)/P8*100,"-")</f>
        <v>97.960992907801412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529</v>
      </c>
      <c r="AC8" s="52">
        <f>ごみ処理量内訳!AO8</f>
        <v>0</v>
      </c>
      <c r="AD8" s="52">
        <f>ごみ処理量内訳!AP8</f>
        <v>0</v>
      </c>
      <c r="AE8" s="52">
        <f>SUM(AB8:AD8)</f>
        <v>529</v>
      </c>
    </row>
    <row r="9" spans="1:31" s="10" customFormat="1" ht="12" customHeight="1">
      <c r="A9" s="49" t="s">
        <v>122</v>
      </c>
      <c r="B9" s="50" t="s">
        <v>139</v>
      </c>
      <c r="C9" s="49" t="s">
        <v>140</v>
      </c>
      <c r="D9" s="69">
        <f>'ごみ搬入量内訳(総括)'!D9</f>
        <v>34362</v>
      </c>
      <c r="E9" s="51">
        <f>ごみ処理量内訳!E9</f>
        <v>4056</v>
      </c>
      <c r="F9" s="51">
        <f>ごみ処理量内訳!O9</f>
        <v>0</v>
      </c>
      <c r="G9" s="51">
        <f>SUM(H9:N9)</f>
        <v>30306</v>
      </c>
      <c r="H9" s="51">
        <f>ごみ処理量内訳!G9</f>
        <v>0</v>
      </c>
      <c r="I9" s="51">
        <f>ごみ処理量内訳!L9+ごみ処理量内訳!M9</f>
        <v>28481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1825</v>
      </c>
      <c r="O9" s="51">
        <f>資源化量内訳!AH9</f>
        <v>0</v>
      </c>
      <c r="P9" s="52">
        <f>SUM(E9,F9,G9,O9)</f>
        <v>34362</v>
      </c>
      <c r="Q9" s="53">
        <f>IF(P9&lt;&gt;0,(O9+E9+G9)/P9*100,"-")</f>
        <v>100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28481</v>
      </c>
      <c r="Y9" s="52">
        <f>SUM(R9:X9)</f>
        <v>28481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25</v>
      </c>
      <c r="AE9" s="52">
        <f>SUM(AB9:AD9)</f>
        <v>25</v>
      </c>
    </row>
    <row r="10" spans="1:31" s="10" customFormat="1" ht="12" customHeight="1">
      <c r="A10" s="49" t="s">
        <v>122</v>
      </c>
      <c r="B10" s="50" t="s">
        <v>155</v>
      </c>
      <c r="C10" s="49" t="s">
        <v>156</v>
      </c>
      <c r="D10" s="69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資源化量内訳!AH10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165</v>
      </c>
      <c r="B11" s="50" t="s">
        <v>170</v>
      </c>
      <c r="C11" s="49" t="s">
        <v>171</v>
      </c>
      <c r="D11" s="69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資源化量内訳!AH11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122</v>
      </c>
      <c r="B12" s="50" t="s">
        <v>190</v>
      </c>
      <c r="C12" s="49" t="s">
        <v>191</v>
      </c>
      <c r="D12" s="69">
        <f>'ごみ搬入量内訳(総括)'!D12</f>
        <v>4296</v>
      </c>
      <c r="E12" s="51">
        <f>ごみ処理量内訳!E12</f>
        <v>144</v>
      </c>
      <c r="F12" s="51">
        <f>ごみ処理量内訳!O12</f>
        <v>9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資源化量内訳!AH12</f>
        <v>4869</v>
      </c>
      <c r="P12" s="52">
        <f>SUM(E12,F12,G12,O12)</f>
        <v>5022</v>
      </c>
      <c r="Q12" s="53">
        <f>IF(P12&lt;&gt;0,(O12+E12+G12)/P12*100,"-")</f>
        <v>99.820788530465947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9</v>
      </c>
      <c r="AC12" s="52">
        <f>ごみ処理量内訳!AO12</f>
        <v>14</v>
      </c>
      <c r="AD12" s="52">
        <f>ごみ処理量内訳!AP12</f>
        <v>0</v>
      </c>
      <c r="AE12" s="52">
        <f>SUM(AB12:AD12)</f>
        <v>23</v>
      </c>
    </row>
    <row r="13" spans="1:31" s="10" customFormat="1" ht="12" customHeight="1">
      <c r="A13" s="49" t="s">
        <v>122</v>
      </c>
      <c r="B13" s="50" t="s">
        <v>208</v>
      </c>
      <c r="C13" s="49" t="s">
        <v>209</v>
      </c>
      <c r="D13" s="69">
        <f>'ごみ搬入量内訳(総括)'!D13</f>
        <v>8401</v>
      </c>
      <c r="E13" s="51">
        <f>ごみ処理量内訳!E13</f>
        <v>44</v>
      </c>
      <c r="F13" s="51">
        <f>ごみ処理量内訳!O13</f>
        <v>67</v>
      </c>
      <c r="G13" s="51">
        <f>SUM(H13:N13)</f>
        <v>8285</v>
      </c>
      <c r="H13" s="51">
        <f>ごみ処理量内訳!G13</f>
        <v>0</v>
      </c>
      <c r="I13" s="51">
        <f>ごみ処理量内訳!L13+ごみ処理量内訳!M13</f>
        <v>8285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資源化量内訳!AH13</f>
        <v>5</v>
      </c>
      <c r="P13" s="52">
        <f>SUM(E13,F13,G13,O13)</f>
        <v>8401</v>
      </c>
      <c r="Q13" s="53">
        <f>IF(P13&lt;&gt;0,(O13+E13+G13)/P13*100,"-")</f>
        <v>99.202475895726693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8285</v>
      </c>
      <c r="Y13" s="52">
        <f>SUM(R13:X13)</f>
        <v>8285</v>
      </c>
      <c r="Z13" s="53"/>
      <c r="AA13" s="53"/>
      <c r="AB13" s="52">
        <f>ごみ処理量内訳!O13</f>
        <v>67</v>
      </c>
      <c r="AC13" s="52">
        <f>ごみ処理量内訳!AO13</f>
        <v>0</v>
      </c>
      <c r="AD13" s="52">
        <f>ごみ処理量内訳!AP13</f>
        <v>0</v>
      </c>
      <c r="AE13" s="52">
        <f>SUM(AB13:AD13)</f>
        <v>67</v>
      </c>
    </row>
    <row r="14" spans="1:31" s="10" customFormat="1" ht="12" customHeight="1">
      <c r="A14" s="49" t="s">
        <v>122</v>
      </c>
      <c r="B14" s="50" t="s">
        <v>219</v>
      </c>
      <c r="C14" s="49" t="s">
        <v>220</v>
      </c>
      <c r="D14" s="69">
        <f>'ごみ搬入量内訳(総括)'!D14</f>
        <v>2727</v>
      </c>
      <c r="E14" s="51">
        <f>ごみ処理量内訳!E14</f>
        <v>125</v>
      </c>
      <c r="F14" s="51">
        <f>ごみ処理量内訳!O14</f>
        <v>0</v>
      </c>
      <c r="G14" s="51">
        <f>SUM(H14:N14)</f>
        <v>2602</v>
      </c>
      <c r="H14" s="51">
        <f>ごみ処理量内訳!G14</f>
        <v>0</v>
      </c>
      <c r="I14" s="51">
        <f>ごみ処理量内訳!L14+ごみ処理量内訳!M14</f>
        <v>2346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256</v>
      </c>
      <c r="O14" s="51">
        <f>資源化量内訳!AH14</f>
        <v>0</v>
      </c>
      <c r="P14" s="52">
        <f>SUM(E14,F14,G14,O14)</f>
        <v>2727</v>
      </c>
      <c r="Q14" s="53">
        <f>IF(P14&lt;&gt;0,(O14+E14+G14)/P14*100,"-")</f>
        <v>100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2346</v>
      </c>
      <c r="Y14" s="52">
        <f>SUM(R14:X14)</f>
        <v>2346</v>
      </c>
      <c r="Z14" s="53"/>
      <c r="AA14" s="53"/>
      <c r="AB14" s="52">
        <f>ごみ処理量内訳!O14</f>
        <v>0</v>
      </c>
      <c r="AC14" s="52">
        <f>ごみ処理量内訳!AO14</f>
        <v>18</v>
      </c>
      <c r="AD14" s="52">
        <f>ごみ処理量内訳!AP14</f>
        <v>1003</v>
      </c>
      <c r="AE14" s="52">
        <f>SUM(AB14:AD14)</f>
        <v>1021</v>
      </c>
    </row>
    <row r="15" spans="1:31" s="10" customFormat="1" ht="12" customHeight="1">
      <c r="A15" s="49" t="s">
        <v>122</v>
      </c>
      <c r="B15" s="50" t="s">
        <v>238</v>
      </c>
      <c r="C15" s="49" t="s">
        <v>239</v>
      </c>
      <c r="D15" s="69">
        <f>'ごみ搬入量内訳(総括)'!D15</f>
        <v>17</v>
      </c>
      <c r="E15" s="51">
        <f>ごみ処理量内訳!E15</f>
        <v>5</v>
      </c>
      <c r="F15" s="51">
        <f>ごみ処理量内訳!O15</f>
        <v>0</v>
      </c>
      <c r="G15" s="51">
        <f>SUM(H15:N15)</f>
        <v>12</v>
      </c>
      <c r="H15" s="51">
        <f>ごみ処理量内訳!G15</f>
        <v>1</v>
      </c>
      <c r="I15" s="51">
        <f>ごみ処理量内訳!L15+ごみ処理量内訳!M15</f>
        <v>1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1</v>
      </c>
      <c r="N15" s="51">
        <f>ごみ処理量内訳!N15</f>
        <v>9</v>
      </c>
      <c r="O15" s="51">
        <f>資源化量内訳!AH15</f>
        <v>0</v>
      </c>
      <c r="P15" s="52">
        <f>SUM(E15,F15,G15,O15)</f>
        <v>17</v>
      </c>
      <c r="Q15" s="53">
        <f>IF(P15&lt;&gt;0,(O15+E15+G15)/P15*100,"-")</f>
        <v>100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1</v>
      </c>
      <c r="X15" s="51">
        <f>'施設資源化量内訳(資源化等)'!D15+'ごみ搬入量内訳(セメント)'!D15</f>
        <v>1</v>
      </c>
      <c r="Y15" s="52">
        <f>SUM(R15:X15)</f>
        <v>2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10</v>
      </c>
      <c r="AE15" s="52">
        <f>SUM(AB15:AD15)</f>
        <v>10</v>
      </c>
    </row>
    <row r="16" spans="1:31" s="10" customFormat="1" ht="12" customHeight="1">
      <c r="A16" s="49" t="s">
        <v>122</v>
      </c>
      <c r="B16" s="50" t="s">
        <v>265</v>
      </c>
      <c r="C16" s="49" t="s">
        <v>266</v>
      </c>
      <c r="D16" s="69">
        <f>'ごみ搬入量内訳(総括)'!D16</f>
        <v>1102</v>
      </c>
      <c r="E16" s="51">
        <f>ごみ処理量内訳!E16</f>
        <v>218</v>
      </c>
      <c r="F16" s="51">
        <f>ごみ処理量内訳!O16</f>
        <v>616</v>
      </c>
      <c r="G16" s="51">
        <f>SUM(H16:N16)</f>
        <v>245</v>
      </c>
      <c r="H16" s="51">
        <f>ごみ処理量内訳!G16</f>
        <v>0</v>
      </c>
      <c r="I16" s="51">
        <f>ごみ処理量内訳!L16+ごみ処理量内訳!M16</f>
        <v>245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資源化量内訳!AH16</f>
        <v>23</v>
      </c>
      <c r="P16" s="52">
        <f>SUM(E16,F16,G16,O16)</f>
        <v>1102</v>
      </c>
      <c r="Q16" s="53">
        <f>IF(P16&lt;&gt;0,(O16+E16+G16)/P16*100,"-")</f>
        <v>44.101633393829403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245</v>
      </c>
      <c r="Y16" s="52">
        <f>SUM(R16:X16)</f>
        <v>245</v>
      </c>
      <c r="Z16" s="53"/>
      <c r="AA16" s="53"/>
      <c r="AB16" s="52">
        <f>ごみ処理量内訳!O16</f>
        <v>616</v>
      </c>
      <c r="AC16" s="52">
        <f>ごみ処理量内訳!AO16</f>
        <v>0</v>
      </c>
      <c r="AD16" s="52">
        <f>ごみ処理量内訳!AP16</f>
        <v>0</v>
      </c>
      <c r="AE16" s="52">
        <f>SUM(AB16:AD16)</f>
        <v>616</v>
      </c>
    </row>
    <row r="17" spans="1:31" s="10" customFormat="1" ht="12" customHeight="1">
      <c r="A17" s="49" t="s">
        <v>122</v>
      </c>
      <c r="B17" s="50" t="s">
        <v>287</v>
      </c>
      <c r="C17" s="49" t="s">
        <v>288</v>
      </c>
      <c r="D17" s="69">
        <f>'ごみ搬入量内訳(総括)'!D17</f>
        <v>6467</v>
      </c>
      <c r="E17" s="51">
        <f>ごみ処理量内訳!E17</f>
        <v>209</v>
      </c>
      <c r="F17" s="51">
        <f>ごみ処理量内訳!O17</f>
        <v>2036</v>
      </c>
      <c r="G17" s="51">
        <f>SUM(H17:N17)</f>
        <v>4216</v>
      </c>
      <c r="H17" s="51">
        <f>ごみ処理量内訳!G17</f>
        <v>0</v>
      </c>
      <c r="I17" s="51">
        <f>ごみ処理量内訳!L17+ごみ処理量内訳!M17</f>
        <v>4216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資源化量内訳!AH17</f>
        <v>6</v>
      </c>
      <c r="P17" s="52">
        <f>SUM(E17,F17,G17,O17)</f>
        <v>6467</v>
      </c>
      <c r="Q17" s="53">
        <f>IF(P17&lt;&gt;0,(O17+E17+G17)/P17*100,"-")</f>
        <v>68.517086748105768</v>
      </c>
      <c r="R17" s="51">
        <f>'施設資源化量内訳(焼却)'!D17</f>
        <v>209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4216</v>
      </c>
      <c r="Y17" s="52">
        <f>SUM(R17:X17)</f>
        <v>4425</v>
      </c>
      <c r="Z17" s="53"/>
      <c r="AA17" s="53"/>
      <c r="AB17" s="52">
        <f>ごみ処理量内訳!O17</f>
        <v>2036</v>
      </c>
      <c r="AC17" s="52">
        <f>ごみ処理量内訳!AO17</f>
        <v>0</v>
      </c>
      <c r="AD17" s="52">
        <f>ごみ処理量内訳!AP17</f>
        <v>0</v>
      </c>
      <c r="AE17" s="52">
        <f>SUM(AB17:AD17)</f>
        <v>2036</v>
      </c>
    </row>
    <row r="18" spans="1:31" s="10" customFormat="1" ht="12" customHeight="1">
      <c r="A18" s="49" t="s">
        <v>122</v>
      </c>
      <c r="B18" s="50" t="s">
        <v>307</v>
      </c>
      <c r="C18" s="49" t="s">
        <v>308</v>
      </c>
      <c r="D18" s="69">
        <f>'ごみ搬入量内訳(総括)'!D18</f>
        <v>4313</v>
      </c>
      <c r="E18" s="51">
        <f>ごみ処理量内訳!E18</f>
        <v>432</v>
      </c>
      <c r="F18" s="51">
        <f>ごみ処理量内訳!O18</f>
        <v>1633</v>
      </c>
      <c r="G18" s="51">
        <f>SUM(H18:N18)</f>
        <v>2247</v>
      </c>
      <c r="H18" s="51">
        <f>ごみ処理量内訳!G18</f>
        <v>0</v>
      </c>
      <c r="I18" s="51">
        <f>ごみ処理量内訳!L18+ごみ処理量内訳!M18</f>
        <v>2247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資源化量内訳!AH18</f>
        <v>1</v>
      </c>
      <c r="P18" s="52">
        <f>SUM(E18,F18,G18,O18)</f>
        <v>4313</v>
      </c>
      <c r="Q18" s="53">
        <f>IF(P18&lt;&gt;0,(O18+E18+G18)/P18*100,"-")</f>
        <v>62.137723162531877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2247</v>
      </c>
      <c r="Y18" s="52">
        <f>SUM(R18:X18)</f>
        <v>2247</v>
      </c>
      <c r="Z18" s="53"/>
      <c r="AA18" s="53"/>
      <c r="AB18" s="52">
        <f>ごみ処理量内訳!O18</f>
        <v>1633</v>
      </c>
      <c r="AC18" s="52">
        <f>ごみ処理量内訳!AO18</f>
        <v>57</v>
      </c>
      <c r="AD18" s="52">
        <f>ごみ処理量内訳!AP18</f>
        <v>0</v>
      </c>
      <c r="AE18" s="52">
        <f>SUM(AB18:AD18)</f>
        <v>1690</v>
      </c>
    </row>
    <row r="19" spans="1:31" s="10" customFormat="1" ht="12" customHeight="1">
      <c r="A19" s="49" t="s">
        <v>122</v>
      </c>
      <c r="B19" s="50" t="s">
        <v>323</v>
      </c>
      <c r="C19" s="49" t="s">
        <v>324</v>
      </c>
      <c r="D19" s="69">
        <f>'ごみ搬入量内訳(総括)'!D19</f>
        <v>5268</v>
      </c>
      <c r="E19" s="51">
        <f>ごみ処理量内訳!E19</f>
        <v>228</v>
      </c>
      <c r="F19" s="51">
        <f>ごみ処理量内訳!O19</f>
        <v>973</v>
      </c>
      <c r="G19" s="51">
        <f>SUM(H19:N19)</f>
        <v>4040</v>
      </c>
      <c r="H19" s="51">
        <f>ごみ処理量内訳!G19</f>
        <v>0</v>
      </c>
      <c r="I19" s="51">
        <f>ごみ処理量内訳!L19+ごみ処理量内訳!M19</f>
        <v>4040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資源化量内訳!AH19</f>
        <v>27</v>
      </c>
      <c r="P19" s="52">
        <f>SUM(E19,F19,G19,O19)</f>
        <v>5268</v>
      </c>
      <c r="Q19" s="53">
        <f>IF(P19&lt;&gt;0,(O19+E19+G19)/P19*100,"-")</f>
        <v>81.529992406985571</v>
      </c>
      <c r="R19" s="51">
        <f>'施設資源化量内訳(焼却)'!D19</f>
        <v>23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4040</v>
      </c>
      <c r="Y19" s="52">
        <f>SUM(R19:X19)</f>
        <v>4063</v>
      </c>
      <c r="Z19" s="53"/>
      <c r="AA19" s="53"/>
      <c r="AB19" s="52">
        <f>ごみ処理量内訳!O19</f>
        <v>973</v>
      </c>
      <c r="AC19" s="52">
        <f>ごみ処理量内訳!AO19</f>
        <v>0</v>
      </c>
      <c r="AD19" s="52">
        <f>ごみ処理量内訳!AP19</f>
        <v>0</v>
      </c>
      <c r="AE19" s="52">
        <f>SUM(AB19:AD19)</f>
        <v>973</v>
      </c>
    </row>
    <row r="20" spans="1:31" s="10" customFormat="1" ht="12" customHeight="1">
      <c r="A20" s="49" t="s">
        <v>122</v>
      </c>
      <c r="B20" s="50" t="s">
        <v>336</v>
      </c>
      <c r="C20" s="49" t="s">
        <v>337</v>
      </c>
      <c r="D20" s="69">
        <f>'ごみ搬入量内訳(総括)'!D20</f>
        <v>3056</v>
      </c>
      <c r="E20" s="51">
        <f>ごみ処理量内訳!E20</f>
        <v>30</v>
      </c>
      <c r="F20" s="51">
        <f>ごみ処理量内訳!O20</f>
        <v>662</v>
      </c>
      <c r="G20" s="51">
        <f>SUM(H20:N20)</f>
        <v>612</v>
      </c>
      <c r="H20" s="51">
        <f>ごみ処理量内訳!G20</f>
        <v>64</v>
      </c>
      <c r="I20" s="51">
        <f>ごみ処理量内訳!L20+ごみ処理量内訳!M20</f>
        <v>548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資源化量内訳!AH20</f>
        <v>1752</v>
      </c>
      <c r="P20" s="52">
        <f>SUM(E20,F20,G20,O20)</f>
        <v>3056</v>
      </c>
      <c r="Q20" s="53">
        <f>IF(P20&lt;&gt;0,(O20+E20+G20)/P20*100,"-")</f>
        <v>78.337696335078533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548</v>
      </c>
      <c r="Y20" s="52">
        <f>SUM(R20:X20)</f>
        <v>548</v>
      </c>
      <c r="Z20" s="53"/>
      <c r="AA20" s="53"/>
      <c r="AB20" s="52">
        <f>ごみ処理量内訳!O20</f>
        <v>662</v>
      </c>
      <c r="AC20" s="52">
        <f>ごみ処理量内訳!AO20</f>
        <v>4</v>
      </c>
      <c r="AD20" s="52">
        <f>ごみ処理量内訳!AP20</f>
        <v>19</v>
      </c>
      <c r="AE20" s="52">
        <f>SUM(AB20:AD20)</f>
        <v>685</v>
      </c>
    </row>
    <row r="21" spans="1:31" s="10" customFormat="1" ht="12" customHeight="1">
      <c r="A21" s="49" t="s">
        <v>122</v>
      </c>
      <c r="B21" s="50" t="s">
        <v>350</v>
      </c>
      <c r="C21" s="49" t="s">
        <v>351</v>
      </c>
      <c r="D21" s="69">
        <f>'ごみ搬入量内訳(総括)'!D21</f>
        <v>1</v>
      </c>
      <c r="E21" s="51">
        <f>ごみ処理量内訳!E21</f>
        <v>0</v>
      </c>
      <c r="F21" s="51">
        <f>ごみ処理量内訳!O21</f>
        <v>1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資源化量内訳!AH21</f>
        <v>0</v>
      </c>
      <c r="P21" s="52">
        <f>SUM(E21,F21,G21,O21)</f>
        <v>1</v>
      </c>
      <c r="Q21" s="53">
        <f>IF(P21&lt;&gt;0,(O21+E21+G21)/P21*100,"-")</f>
        <v>0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1</v>
      </c>
      <c r="AC21" s="52">
        <f>ごみ処理量内訳!AO21</f>
        <v>0</v>
      </c>
      <c r="AD21" s="52">
        <f>ごみ処理量内訳!AP21</f>
        <v>0</v>
      </c>
      <c r="AE21" s="52">
        <f>SUM(AB21:AD21)</f>
        <v>1</v>
      </c>
    </row>
    <row r="22" spans="1:31" s="10" customFormat="1" ht="12" customHeight="1">
      <c r="A22" s="49" t="s">
        <v>366</v>
      </c>
      <c r="B22" s="50" t="s">
        <v>367</v>
      </c>
      <c r="C22" s="49" t="s">
        <v>368</v>
      </c>
      <c r="D22" s="69">
        <f>'ごみ搬入量内訳(総括)'!D22</f>
        <v>304</v>
      </c>
      <c r="E22" s="51">
        <f>ごみ処理量内訳!E22</f>
        <v>14</v>
      </c>
      <c r="F22" s="51">
        <f>ごみ処理量内訳!O22</f>
        <v>157</v>
      </c>
      <c r="G22" s="51">
        <f>SUM(H22:N22)</f>
        <v>15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15</v>
      </c>
      <c r="O22" s="51">
        <f>資源化量内訳!AH22</f>
        <v>118</v>
      </c>
      <c r="P22" s="52">
        <f>SUM(E22,F22,G22,O22)</f>
        <v>304</v>
      </c>
      <c r="Q22" s="53">
        <f>IF(P22&lt;&gt;0,(O22+E22+G22)/P22*100,"-")</f>
        <v>48.355263157894733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157</v>
      </c>
      <c r="AC22" s="52">
        <f>ごみ処理量内訳!AO22</f>
        <v>0</v>
      </c>
      <c r="AD22" s="52">
        <f>ごみ処理量内訳!AP22</f>
        <v>15</v>
      </c>
      <c r="AE22" s="52">
        <f>SUM(AB22:AD22)</f>
        <v>172</v>
      </c>
    </row>
    <row r="23" spans="1:31" s="10" customFormat="1" ht="12" customHeight="1">
      <c r="A23" s="49" t="s">
        <v>122</v>
      </c>
      <c r="B23" s="50" t="s">
        <v>382</v>
      </c>
      <c r="C23" s="49" t="s">
        <v>383</v>
      </c>
      <c r="D23" s="69">
        <f>'ごみ搬入量内訳(総括)'!D23</f>
        <v>1155</v>
      </c>
      <c r="E23" s="51">
        <f>ごみ処理量内訳!E23</f>
        <v>8</v>
      </c>
      <c r="F23" s="51">
        <f>ごみ処理量内訳!O23</f>
        <v>183</v>
      </c>
      <c r="G23" s="51">
        <f>SUM(H23:N23)</f>
        <v>964</v>
      </c>
      <c r="H23" s="51">
        <f>ごみ処理量内訳!G23</f>
        <v>0</v>
      </c>
      <c r="I23" s="51">
        <f>ごみ処理量内訳!L23+ごみ処理量内訳!M23</f>
        <v>964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資源化量内訳!AH23</f>
        <v>0</v>
      </c>
      <c r="P23" s="52">
        <f>SUM(E23,F23,G23,O23)</f>
        <v>1155</v>
      </c>
      <c r="Q23" s="53">
        <f>IF(P23&lt;&gt;0,(O23+E23+G23)/P23*100,"-")</f>
        <v>84.15584415584415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964</v>
      </c>
      <c r="Y23" s="52">
        <f>SUM(R23:X23)</f>
        <v>964</v>
      </c>
      <c r="Z23" s="53"/>
      <c r="AA23" s="53"/>
      <c r="AB23" s="52">
        <f>ごみ処理量内訳!O23</f>
        <v>183</v>
      </c>
      <c r="AC23" s="52">
        <f>ごみ処理量内訳!AO23</f>
        <v>0</v>
      </c>
      <c r="AD23" s="52">
        <f>ごみ処理量内訳!AP23</f>
        <v>0</v>
      </c>
      <c r="AE23" s="52">
        <f>SUM(AB23:AD23)</f>
        <v>183</v>
      </c>
    </row>
    <row r="24" spans="1:31" s="10" customFormat="1" ht="12" customHeight="1">
      <c r="A24" s="49" t="s">
        <v>122</v>
      </c>
      <c r="B24" s="50" t="s">
        <v>387</v>
      </c>
      <c r="C24" s="49" t="s">
        <v>388</v>
      </c>
      <c r="D24" s="69">
        <f>'ごみ搬入量内訳(総括)'!D24</f>
        <v>464</v>
      </c>
      <c r="E24" s="51">
        <f>ごみ処理量内訳!E24</f>
        <v>44</v>
      </c>
      <c r="F24" s="51">
        <f>ごみ処理量内訳!O24</f>
        <v>65</v>
      </c>
      <c r="G24" s="51">
        <f>SUM(H24:N24)</f>
        <v>355</v>
      </c>
      <c r="H24" s="51">
        <f>ごみ処理量内訳!G24</f>
        <v>0</v>
      </c>
      <c r="I24" s="51">
        <f>ごみ処理量内訳!L24+ごみ処理量内訳!M24</f>
        <v>355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資源化量内訳!AH24</f>
        <v>0</v>
      </c>
      <c r="P24" s="52">
        <f>SUM(E24,F24,G24,O24)</f>
        <v>464</v>
      </c>
      <c r="Q24" s="53">
        <f>IF(P24&lt;&gt;0,(O24+E24+G24)/P24*100,"-")</f>
        <v>85.991379310344826</v>
      </c>
      <c r="R24" s="51">
        <f>'施設資源化量内訳(焼却)'!D24</f>
        <v>44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355</v>
      </c>
      <c r="Y24" s="52">
        <f>SUM(R24:X24)</f>
        <v>399</v>
      </c>
      <c r="Z24" s="53"/>
      <c r="AA24" s="53"/>
      <c r="AB24" s="52">
        <f>ごみ処理量内訳!O24</f>
        <v>65</v>
      </c>
      <c r="AC24" s="52">
        <f>ごみ処理量内訳!AO24</f>
        <v>0</v>
      </c>
      <c r="AD24" s="52">
        <f>ごみ処理量内訳!AP24</f>
        <v>0</v>
      </c>
      <c r="AE24" s="52">
        <f>SUM(AB24:AD24)</f>
        <v>65</v>
      </c>
    </row>
    <row r="25" spans="1:31" s="10" customFormat="1" ht="12" customHeight="1">
      <c r="A25" s="49" t="s">
        <v>392</v>
      </c>
      <c r="B25" s="50" t="s">
        <v>393</v>
      </c>
      <c r="C25" s="49" t="s">
        <v>394</v>
      </c>
      <c r="D25" s="69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資源化量内訳!AH25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415</v>
      </c>
      <c r="B26" s="50" t="s">
        <v>416</v>
      </c>
      <c r="C26" s="49" t="s">
        <v>417</v>
      </c>
      <c r="D26" s="69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資源化量内訳!AH26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122</v>
      </c>
      <c r="B27" s="50" t="s">
        <v>422</v>
      </c>
      <c r="C27" s="49" t="s">
        <v>423</v>
      </c>
      <c r="D27" s="69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資源化量内訳!AH27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165</v>
      </c>
      <c r="B28" s="50" t="s">
        <v>434</v>
      </c>
      <c r="C28" s="49" t="s">
        <v>435</v>
      </c>
      <c r="D28" s="69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資源化量内訳!AH28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122</v>
      </c>
      <c r="B29" s="50" t="s">
        <v>453</v>
      </c>
      <c r="C29" s="49" t="s">
        <v>454</v>
      </c>
      <c r="D29" s="69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資源化量内訳!AH29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122</v>
      </c>
      <c r="B30" s="50" t="s">
        <v>467</v>
      </c>
      <c r="C30" s="49" t="s">
        <v>468</v>
      </c>
      <c r="D30" s="69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資源化量内訳!AH30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395</v>
      </c>
      <c r="B31" s="50" t="s">
        <v>493</v>
      </c>
      <c r="C31" s="49" t="s">
        <v>494</v>
      </c>
      <c r="D31" s="69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資源化量内訳!AH31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514</v>
      </c>
      <c r="B32" s="50" t="s">
        <v>515</v>
      </c>
      <c r="C32" s="49" t="s">
        <v>516</v>
      </c>
      <c r="D32" s="69">
        <f>'ごみ搬入量内訳(総括)'!D32</f>
        <v>1596</v>
      </c>
      <c r="E32" s="51">
        <f>ごみ処理量内訳!E32</f>
        <v>280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資源化量内訳!AH32</f>
        <v>1214</v>
      </c>
      <c r="P32" s="52">
        <f>SUM(E32,F32,G32,O32)</f>
        <v>1494</v>
      </c>
      <c r="Q32" s="53">
        <f>IF(P32&lt;&gt;0,(O32+E32+G32)/P32*100,"-")</f>
        <v>100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32</v>
      </c>
      <c r="AD32" s="52">
        <f>ごみ処理量内訳!AP32</f>
        <v>0</v>
      </c>
      <c r="AE32" s="52">
        <f>SUM(AB32:AD32)</f>
        <v>32</v>
      </c>
    </row>
    <row r="33" spans="1:31" s="10" customFormat="1" ht="12" customHeight="1">
      <c r="A33" s="49" t="s">
        <v>122</v>
      </c>
      <c r="B33" s="50" t="s">
        <v>522</v>
      </c>
      <c r="C33" s="49" t="s">
        <v>523</v>
      </c>
      <c r="D33" s="69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資源化量内訳!AH33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122</v>
      </c>
      <c r="B34" s="50" t="s">
        <v>535</v>
      </c>
      <c r="C34" s="49" t="s">
        <v>536</v>
      </c>
      <c r="D34" s="69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資源化量内訳!AH34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122</v>
      </c>
      <c r="B35" s="50" t="s">
        <v>549</v>
      </c>
      <c r="C35" s="49" t="s">
        <v>550</v>
      </c>
      <c r="D35" s="69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資源化量内訳!AH35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165</v>
      </c>
      <c r="B36" s="50" t="s">
        <v>566</v>
      </c>
      <c r="C36" s="49" t="s">
        <v>567</v>
      </c>
      <c r="D36" s="69">
        <f>'ごみ搬入量内訳(総括)'!D36</f>
        <v>1300</v>
      </c>
      <c r="E36" s="51">
        <f>ごみ処理量内訳!E36</f>
        <v>65</v>
      </c>
      <c r="F36" s="51">
        <f>ごみ処理量内訳!O36</f>
        <v>315</v>
      </c>
      <c r="G36" s="51">
        <f>SUM(H36:N36)</f>
        <v>918</v>
      </c>
      <c r="H36" s="51">
        <f>ごみ処理量内訳!G36</f>
        <v>0</v>
      </c>
      <c r="I36" s="51">
        <f>ごみ処理量内訳!L36+ごみ処理量内訳!M36</f>
        <v>735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183</v>
      </c>
      <c r="N36" s="51">
        <f>ごみ処理量内訳!N36</f>
        <v>0</v>
      </c>
      <c r="O36" s="51">
        <f>資源化量内訳!AH36</f>
        <v>0</v>
      </c>
      <c r="P36" s="52">
        <f>SUM(E36,F36,G36,O36)</f>
        <v>1298</v>
      </c>
      <c r="Q36" s="53">
        <f>IF(P36&lt;&gt;0,(O36+E36+G36)/P36*100,"-")</f>
        <v>75.731895223420636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183</v>
      </c>
      <c r="X36" s="51">
        <f>'施設資源化量内訳(資源化等)'!D36+'ごみ搬入量内訳(セメント)'!D36</f>
        <v>660</v>
      </c>
      <c r="Y36" s="52">
        <f>SUM(R36:X36)</f>
        <v>843</v>
      </c>
      <c r="Z36" s="53"/>
      <c r="AA36" s="53"/>
      <c r="AB36" s="52">
        <f>ごみ処理量内訳!O36</f>
        <v>315</v>
      </c>
      <c r="AC36" s="52">
        <f>ごみ処理量内訳!AO36</f>
        <v>13</v>
      </c>
      <c r="AD36" s="52">
        <f>ごみ処理量内訳!AP36</f>
        <v>75</v>
      </c>
      <c r="AE36" s="52">
        <f>SUM(AB36:AD36)</f>
        <v>403</v>
      </c>
    </row>
    <row r="37" spans="1:31" s="10" customFormat="1" ht="12" customHeight="1">
      <c r="A37" s="49" t="s">
        <v>122</v>
      </c>
      <c r="B37" s="50" t="s">
        <v>585</v>
      </c>
      <c r="C37" s="49" t="s">
        <v>586</v>
      </c>
      <c r="D37" s="69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資源化量内訳!AH37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122</v>
      </c>
      <c r="B38" s="50" t="s">
        <v>599</v>
      </c>
      <c r="C38" s="49" t="s">
        <v>600</v>
      </c>
      <c r="D38" s="69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資源化量内訳!AH38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616</v>
      </c>
      <c r="B39" s="50" t="s">
        <v>617</v>
      </c>
      <c r="C39" s="49" t="s">
        <v>618</v>
      </c>
      <c r="D39" s="69">
        <f>'ごみ搬入量内訳(総括)'!D39</f>
        <v>320</v>
      </c>
      <c r="E39" s="51">
        <f>ごみ処理量内訳!E39</f>
        <v>11</v>
      </c>
      <c r="F39" s="51">
        <f>ごみ処理量内訳!O39</f>
        <v>174</v>
      </c>
      <c r="G39" s="51">
        <f>SUM(H39:N39)</f>
        <v>135</v>
      </c>
      <c r="H39" s="51">
        <f>ごみ処理量内訳!G39</f>
        <v>0</v>
      </c>
      <c r="I39" s="51">
        <f>ごみ処理量内訳!L39+ごみ処理量内訳!M39</f>
        <v>135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資源化量内訳!AH39</f>
        <v>0</v>
      </c>
      <c r="P39" s="52">
        <f>SUM(E39,F39,G39,O39)</f>
        <v>320</v>
      </c>
      <c r="Q39" s="53">
        <f>IF(P39&lt;&gt;0,(O39+E39+G39)/P39*100,"-")</f>
        <v>45.625</v>
      </c>
      <c r="R39" s="51">
        <f>'施設資源化量内訳(焼却)'!D39</f>
        <v>11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135</v>
      </c>
      <c r="Y39" s="52">
        <f>SUM(R39:X39)</f>
        <v>146</v>
      </c>
      <c r="Z39" s="53"/>
      <c r="AA39" s="53"/>
      <c r="AB39" s="52">
        <f>ごみ処理量内訳!O39</f>
        <v>174</v>
      </c>
      <c r="AC39" s="52">
        <f>ごみ処理量内訳!AO39</f>
        <v>0</v>
      </c>
      <c r="AD39" s="52">
        <f>ごみ処理量内訳!AP39</f>
        <v>0</v>
      </c>
      <c r="AE39" s="52">
        <f>SUM(AB39:AD39)</f>
        <v>174</v>
      </c>
    </row>
    <row r="40" spans="1:31" s="10" customFormat="1" ht="12" customHeight="1">
      <c r="A40" s="49" t="s">
        <v>165</v>
      </c>
      <c r="B40" s="50" t="s">
        <v>637</v>
      </c>
      <c r="C40" s="49" t="s">
        <v>638</v>
      </c>
      <c r="D40" s="69">
        <f>'ごみ搬入量内訳(総括)'!D40</f>
        <v>0</v>
      </c>
      <c r="E40" s="51">
        <f>ごみ処理量内訳!E40</f>
        <v>0</v>
      </c>
      <c r="F40" s="51">
        <f>ごみ処理量内訳!O40</f>
        <v>0</v>
      </c>
      <c r="G40" s="51">
        <f>SUM(H40:N40)</f>
        <v>0</v>
      </c>
      <c r="H40" s="51">
        <f>ごみ処理量内訳!G40</f>
        <v>0</v>
      </c>
      <c r="I40" s="51">
        <f>ごみ処理量内訳!L40+ごみ処理量内訳!M40</f>
        <v>0</v>
      </c>
      <c r="J40" s="51">
        <f>ごみ処理量内訳!H40</f>
        <v>0</v>
      </c>
      <c r="K40" s="51">
        <f>ごみ処理量内訳!I40</f>
        <v>0</v>
      </c>
      <c r="L40" s="51">
        <f>ごみ処理量内訳!J40</f>
        <v>0</v>
      </c>
      <c r="M40" s="51">
        <f>ごみ処理量内訳!K40</f>
        <v>0</v>
      </c>
      <c r="N40" s="51">
        <f>ごみ処理量内訳!N40</f>
        <v>0</v>
      </c>
      <c r="O40" s="51">
        <f>資源化量内訳!AH40</f>
        <v>0</v>
      </c>
      <c r="P40" s="52">
        <f>SUM(E40,F40,G40,O40)</f>
        <v>0</v>
      </c>
      <c r="Q40" s="53" t="str">
        <f>IF(P40&lt;&gt;0,(O40+E40+G40)/P40*100,"-")</f>
        <v>-</v>
      </c>
      <c r="R40" s="51">
        <f>'施設資源化量内訳(焼却)'!D40</f>
        <v>0</v>
      </c>
      <c r="S40" s="51">
        <f>'施設資源化量内訳(粗大)'!D40</f>
        <v>0</v>
      </c>
      <c r="T40" s="51">
        <f>'施設資源化量内訳(堆肥化)'!D40</f>
        <v>0</v>
      </c>
      <c r="U40" s="51">
        <f>'施設資源化量内訳(飼料化)'!D40</f>
        <v>0</v>
      </c>
      <c r="V40" s="51">
        <f>'施設資源化量内訳(メタン化)'!D40</f>
        <v>0</v>
      </c>
      <c r="W40" s="51">
        <f>'施設資源化量内訳(燃料化)'!D40</f>
        <v>0</v>
      </c>
      <c r="X40" s="51">
        <f>'施設資源化量内訳(資源化等)'!D40+'ごみ搬入量内訳(セメント)'!D40</f>
        <v>0</v>
      </c>
      <c r="Y40" s="52">
        <f>SUM(R40:X40)</f>
        <v>0</v>
      </c>
      <c r="Z40" s="53"/>
      <c r="AA40" s="53"/>
      <c r="AB40" s="52">
        <f>ごみ処理量内訳!O40</f>
        <v>0</v>
      </c>
      <c r="AC40" s="52">
        <f>ごみ処理量内訳!AO40</f>
        <v>0</v>
      </c>
      <c r="AD40" s="52">
        <f>ごみ処理量内訳!AP40</f>
        <v>0</v>
      </c>
      <c r="AE40" s="52">
        <f>SUM(AB40:AD40)</f>
        <v>0</v>
      </c>
    </row>
    <row r="41" spans="1:31" s="10" customFormat="1" ht="12" customHeight="1">
      <c r="A41" s="49" t="s">
        <v>165</v>
      </c>
      <c r="B41" s="50" t="s">
        <v>658</v>
      </c>
      <c r="C41" s="49" t="s">
        <v>659</v>
      </c>
      <c r="D41" s="69">
        <f>'ごみ搬入量内訳(総括)'!D41</f>
        <v>0</v>
      </c>
      <c r="E41" s="51">
        <f>ごみ処理量内訳!E41</f>
        <v>0</v>
      </c>
      <c r="F41" s="51">
        <f>ごみ処理量内訳!O41</f>
        <v>0</v>
      </c>
      <c r="G41" s="51">
        <f>SUM(H41:N41)</f>
        <v>0</v>
      </c>
      <c r="H41" s="51">
        <f>ごみ処理量内訳!G41</f>
        <v>0</v>
      </c>
      <c r="I41" s="51">
        <f>ごみ処理量内訳!L41+ごみ処理量内訳!M41</f>
        <v>0</v>
      </c>
      <c r="J41" s="51">
        <f>ごみ処理量内訳!H41</f>
        <v>0</v>
      </c>
      <c r="K41" s="51">
        <f>ごみ処理量内訳!I41</f>
        <v>0</v>
      </c>
      <c r="L41" s="51">
        <f>ごみ処理量内訳!J41</f>
        <v>0</v>
      </c>
      <c r="M41" s="51">
        <f>ごみ処理量内訳!K41</f>
        <v>0</v>
      </c>
      <c r="N41" s="51">
        <f>ごみ処理量内訳!N41</f>
        <v>0</v>
      </c>
      <c r="O41" s="51">
        <f>資源化量内訳!AH41</f>
        <v>0</v>
      </c>
      <c r="P41" s="52">
        <f>SUM(E41,F41,G41,O41)</f>
        <v>0</v>
      </c>
      <c r="Q41" s="53" t="str">
        <f>IF(P41&lt;&gt;0,(O41+E41+G41)/P41*100,"-")</f>
        <v>-</v>
      </c>
      <c r="R41" s="51">
        <f>'施設資源化量内訳(焼却)'!D41</f>
        <v>0</v>
      </c>
      <c r="S41" s="51">
        <f>'施設資源化量内訳(粗大)'!D41</f>
        <v>0</v>
      </c>
      <c r="T41" s="51">
        <f>'施設資源化量内訳(堆肥化)'!D41</f>
        <v>0</v>
      </c>
      <c r="U41" s="51">
        <f>'施設資源化量内訳(飼料化)'!D41</f>
        <v>0</v>
      </c>
      <c r="V41" s="51">
        <f>'施設資源化量内訳(メタン化)'!D41</f>
        <v>0</v>
      </c>
      <c r="W41" s="51">
        <f>'施設資源化量内訳(燃料化)'!D41</f>
        <v>0</v>
      </c>
      <c r="X41" s="51">
        <f>'施設資源化量内訳(資源化等)'!D41+'ごみ搬入量内訳(セメント)'!D41</f>
        <v>0</v>
      </c>
      <c r="Y41" s="52">
        <f>SUM(R41:X41)</f>
        <v>0</v>
      </c>
      <c r="Z41" s="53"/>
      <c r="AA41" s="53"/>
      <c r="AB41" s="52">
        <f>ごみ処理量内訳!O41</f>
        <v>0</v>
      </c>
      <c r="AC41" s="52">
        <f>ごみ処理量内訳!AO41</f>
        <v>0</v>
      </c>
      <c r="AD41" s="52">
        <f>ごみ処理量内訳!AP41</f>
        <v>0</v>
      </c>
      <c r="AE41" s="52">
        <f>SUM(AB41:AD41)</f>
        <v>0</v>
      </c>
    </row>
    <row r="42" spans="1:31" s="10" customFormat="1" ht="12" customHeight="1">
      <c r="A42" s="49" t="s">
        <v>680</v>
      </c>
      <c r="B42" s="50" t="s">
        <v>681</v>
      </c>
      <c r="C42" s="49" t="s">
        <v>682</v>
      </c>
      <c r="D42" s="69">
        <f>'ごみ搬入量内訳(総括)'!D42</f>
        <v>0</v>
      </c>
      <c r="E42" s="51">
        <f>ごみ処理量内訳!E42</f>
        <v>0</v>
      </c>
      <c r="F42" s="51">
        <f>ごみ処理量内訳!O42</f>
        <v>0</v>
      </c>
      <c r="G42" s="51">
        <f>SUM(H42:N42)</f>
        <v>0</v>
      </c>
      <c r="H42" s="51">
        <f>ごみ処理量内訳!G42</f>
        <v>0</v>
      </c>
      <c r="I42" s="51">
        <f>ごみ処理量内訳!L42+ごみ処理量内訳!M42</f>
        <v>0</v>
      </c>
      <c r="J42" s="51">
        <f>ごみ処理量内訳!H42</f>
        <v>0</v>
      </c>
      <c r="K42" s="51">
        <f>ごみ処理量内訳!I42</f>
        <v>0</v>
      </c>
      <c r="L42" s="51">
        <f>ごみ処理量内訳!J42</f>
        <v>0</v>
      </c>
      <c r="M42" s="51">
        <f>ごみ処理量内訳!K42</f>
        <v>0</v>
      </c>
      <c r="N42" s="51">
        <f>ごみ処理量内訳!N42</f>
        <v>0</v>
      </c>
      <c r="O42" s="51">
        <f>資源化量内訳!AH42</f>
        <v>0</v>
      </c>
      <c r="P42" s="52">
        <f>SUM(E42,F42,G42,O42)</f>
        <v>0</v>
      </c>
      <c r="Q42" s="53" t="str">
        <f>IF(P42&lt;&gt;0,(O42+E42+G42)/P42*100,"-")</f>
        <v>-</v>
      </c>
      <c r="R42" s="51">
        <f>'施設資源化量内訳(焼却)'!D42</f>
        <v>0</v>
      </c>
      <c r="S42" s="51">
        <f>'施設資源化量内訳(粗大)'!D42</f>
        <v>0</v>
      </c>
      <c r="T42" s="51">
        <f>'施設資源化量内訳(堆肥化)'!D42</f>
        <v>0</v>
      </c>
      <c r="U42" s="51">
        <f>'施設資源化量内訳(飼料化)'!D42</f>
        <v>0</v>
      </c>
      <c r="V42" s="51">
        <f>'施設資源化量内訳(メタン化)'!D42</f>
        <v>0</v>
      </c>
      <c r="W42" s="51">
        <f>'施設資源化量内訳(燃料化)'!D42</f>
        <v>0</v>
      </c>
      <c r="X42" s="51">
        <f>'施設資源化量内訳(資源化等)'!D42+'ごみ搬入量内訳(セメント)'!D42</f>
        <v>0</v>
      </c>
      <c r="Y42" s="52">
        <f>SUM(R42:X42)</f>
        <v>0</v>
      </c>
      <c r="Z42" s="53"/>
      <c r="AA42" s="53"/>
      <c r="AB42" s="52">
        <f>ごみ処理量内訳!O42</f>
        <v>0</v>
      </c>
      <c r="AC42" s="52">
        <f>ごみ処理量内訳!AO42</f>
        <v>0</v>
      </c>
      <c r="AD42" s="52">
        <f>ごみ処理量内訳!AP42</f>
        <v>0</v>
      </c>
      <c r="AE42" s="52">
        <f>SUM(AB42:AD42)</f>
        <v>0</v>
      </c>
    </row>
    <row r="43" spans="1:31" s="10" customFormat="1" ht="12" customHeight="1">
      <c r="A43" s="49" t="s">
        <v>122</v>
      </c>
      <c r="B43" s="50" t="s">
        <v>701</v>
      </c>
      <c r="C43" s="49" t="s">
        <v>702</v>
      </c>
      <c r="D43" s="69">
        <f>'ごみ搬入量内訳(総括)'!D43</f>
        <v>0</v>
      </c>
      <c r="E43" s="51">
        <f>ごみ処理量内訳!E43</f>
        <v>0</v>
      </c>
      <c r="F43" s="51">
        <f>ごみ処理量内訳!O43</f>
        <v>0</v>
      </c>
      <c r="G43" s="51">
        <f>SUM(H43:N43)</f>
        <v>0</v>
      </c>
      <c r="H43" s="51">
        <f>ごみ処理量内訳!G43</f>
        <v>0</v>
      </c>
      <c r="I43" s="51">
        <f>ごみ処理量内訳!L43+ごみ処理量内訳!M43</f>
        <v>0</v>
      </c>
      <c r="J43" s="51">
        <f>ごみ処理量内訳!H43</f>
        <v>0</v>
      </c>
      <c r="K43" s="51">
        <f>ごみ処理量内訳!I43</f>
        <v>0</v>
      </c>
      <c r="L43" s="51">
        <f>ごみ処理量内訳!J43</f>
        <v>0</v>
      </c>
      <c r="M43" s="51">
        <f>ごみ処理量内訳!K43</f>
        <v>0</v>
      </c>
      <c r="N43" s="51">
        <f>ごみ処理量内訳!N43</f>
        <v>0</v>
      </c>
      <c r="O43" s="51">
        <f>資源化量内訳!AH43</f>
        <v>0</v>
      </c>
      <c r="P43" s="52">
        <f>SUM(E43,F43,G43,O43)</f>
        <v>0</v>
      </c>
      <c r="Q43" s="53" t="str">
        <f>IF(P43&lt;&gt;0,(O43+E43+G43)/P43*100,"-")</f>
        <v>-</v>
      </c>
      <c r="R43" s="51">
        <f>'施設資源化量内訳(焼却)'!D43</f>
        <v>0</v>
      </c>
      <c r="S43" s="51">
        <f>'施設資源化量内訳(粗大)'!D43</f>
        <v>0</v>
      </c>
      <c r="T43" s="51">
        <f>'施設資源化量内訳(堆肥化)'!D43</f>
        <v>0</v>
      </c>
      <c r="U43" s="51">
        <f>'施設資源化量内訳(飼料化)'!D43</f>
        <v>0</v>
      </c>
      <c r="V43" s="51">
        <f>'施設資源化量内訳(メタン化)'!D43</f>
        <v>0</v>
      </c>
      <c r="W43" s="51">
        <f>'施設資源化量内訳(燃料化)'!D43</f>
        <v>0</v>
      </c>
      <c r="X43" s="51">
        <f>'施設資源化量内訳(資源化等)'!D43+'ごみ搬入量内訳(セメント)'!D43</f>
        <v>0</v>
      </c>
      <c r="Y43" s="52">
        <f>SUM(R43:X43)</f>
        <v>0</v>
      </c>
      <c r="Z43" s="53"/>
      <c r="AA43" s="53"/>
      <c r="AB43" s="52">
        <f>ごみ処理量内訳!O43</f>
        <v>0</v>
      </c>
      <c r="AC43" s="52">
        <f>ごみ処理量内訳!AO43</f>
        <v>0</v>
      </c>
      <c r="AD43" s="52">
        <f>ごみ処理量内訳!AP43</f>
        <v>0</v>
      </c>
      <c r="AE43" s="52">
        <f>SUM(AB43:AD43)</f>
        <v>0</v>
      </c>
    </row>
    <row r="44" spans="1:31" s="10" customFormat="1" ht="12" customHeight="1">
      <c r="A44" s="49" t="s">
        <v>122</v>
      </c>
      <c r="B44" s="50" t="s">
        <v>721</v>
      </c>
      <c r="C44" s="49" t="s">
        <v>722</v>
      </c>
      <c r="D44" s="69">
        <f>'ごみ搬入量内訳(総括)'!D44</f>
        <v>2821</v>
      </c>
      <c r="E44" s="51">
        <f>ごみ処理量内訳!E44</f>
        <v>0</v>
      </c>
      <c r="F44" s="51">
        <f>ごみ処理量内訳!O44</f>
        <v>27</v>
      </c>
      <c r="G44" s="51">
        <f>SUM(H44:N44)</f>
        <v>2512</v>
      </c>
      <c r="H44" s="51">
        <f>ごみ処理量内訳!G44</f>
        <v>0</v>
      </c>
      <c r="I44" s="51">
        <f>ごみ処理量内訳!L44+ごみ処理量内訳!M44</f>
        <v>2417</v>
      </c>
      <c r="J44" s="51">
        <f>ごみ処理量内訳!H44</f>
        <v>0</v>
      </c>
      <c r="K44" s="51">
        <f>ごみ処理量内訳!I44</f>
        <v>0</v>
      </c>
      <c r="L44" s="51">
        <f>ごみ処理量内訳!J44</f>
        <v>0</v>
      </c>
      <c r="M44" s="51">
        <f>ごみ処理量内訳!K44</f>
        <v>0</v>
      </c>
      <c r="N44" s="51">
        <f>ごみ処理量内訳!N44</f>
        <v>95</v>
      </c>
      <c r="O44" s="51">
        <f>資源化量内訳!AH44</f>
        <v>282</v>
      </c>
      <c r="P44" s="52">
        <f>SUM(E44,F44,G44,O44)</f>
        <v>2821</v>
      </c>
      <c r="Q44" s="53">
        <f>IF(P44&lt;&gt;0,(O44+E44+G44)/P44*100,"-")</f>
        <v>99.042892591279681</v>
      </c>
      <c r="R44" s="51">
        <f>'施設資源化量内訳(焼却)'!D44</f>
        <v>0</v>
      </c>
      <c r="S44" s="51">
        <f>'施設資源化量内訳(粗大)'!D44</f>
        <v>0</v>
      </c>
      <c r="T44" s="51">
        <f>'施設資源化量内訳(堆肥化)'!D44</f>
        <v>0</v>
      </c>
      <c r="U44" s="51">
        <f>'施設資源化量内訳(飼料化)'!D44</f>
        <v>0</v>
      </c>
      <c r="V44" s="51">
        <f>'施設資源化量内訳(メタン化)'!D44</f>
        <v>0</v>
      </c>
      <c r="W44" s="51">
        <f>'施設資源化量内訳(燃料化)'!D44</f>
        <v>0</v>
      </c>
      <c r="X44" s="51">
        <f>'施設資源化量内訳(資源化等)'!D44+'ごみ搬入量内訳(セメント)'!D44</f>
        <v>2417</v>
      </c>
      <c r="Y44" s="52">
        <f>SUM(R44:X44)</f>
        <v>2417</v>
      </c>
      <c r="Z44" s="53"/>
      <c r="AA44" s="53"/>
      <c r="AB44" s="52">
        <f>ごみ処理量内訳!O44</f>
        <v>27</v>
      </c>
      <c r="AC44" s="52">
        <f>ごみ処理量内訳!AO44</f>
        <v>0</v>
      </c>
      <c r="AD44" s="52">
        <f>ごみ処理量内訳!AP44</f>
        <v>95</v>
      </c>
      <c r="AE44" s="52">
        <f>SUM(AB44:AD44)</f>
        <v>122</v>
      </c>
    </row>
    <row r="45" spans="1:31" s="10" customFormat="1" ht="12" customHeight="1">
      <c r="A45" s="49" t="s">
        <v>122</v>
      </c>
      <c r="B45" s="50" t="s">
        <v>738</v>
      </c>
      <c r="C45" s="49" t="s">
        <v>739</v>
      </c>
      <c r="D45" s="69">
        <f>'ごみ搬入量内訳(総括)'!D45</f>
        <v>0</v>
      </c>
      <c r="E45" s="51">
        <f>ごみ処理量内訳!E45</f>
        <v>0</v>
      </c>
      <c r="F45" s="51">
        <f>ごみ処理量内訳!O45</f>
        <v>0</v>
      </c>
      <c r="G45" s="51">
        <f>SUM(H45:N45)</f>
        <v>0</v>
      </c>
      <c r="H45" s="51">
        <f>ごみ処理量内訳!G45</f>
        <v>0</v>
      </c>
      <c r="I45" s="51">
        <f>ごみ処理量内訳!L45+ごみ処理量内訳!M45</f>
        <v>0</v>
      </c>
      <c r="J45" s="51">
        <f>ごみ処理量内訳!H45</f>
        <v>0</v>
      </c>
      <c r="K45" s="51">
        <f>ごみ処理量内訳!I45</f>
        <v>0</v>
      </c>
      <c r="L45" s="51">
        <f>ごみ処理量内訳!J45</f>
        <v>0</v>
      </c>
      <c r="M45" s="51">
        <f>ごみ処理量内訳!K45</f>
        <v>0</v>
      </c>
      <c r="N45" s="51">
        <f>ごみ処理量内訳!N45</f>
        <v>0</v>
      </c>
      <c r="O45" s="51">
        <f>資源化量内訳!AH45</f>
        <v>0</v>
      </c>
      <c r="P45" s="52">
        <f>SUM(E45,F45,G45,O45)</f>
        <v>0</v>
      </c>
      <c r="Q45" s="53" t="str">
        <f>IF(P45&lt;&gt;0,(O45+E45+G45)/P45*100,"-")</f>
        <v>-</v>
      </c>
      <c r="R45" s="51">
        <f>'施設資源化量内訳(焼却)'!D45</f>
        <v>0</v>
      </c>
      <c r="S45" s="51">
        <f>'施設資源化量内訳(粗大)'!D45</f>
        <v>0</v>
      </c>
      <c r="T45" s="51">
        <f>'施設資源化量内訳(堆肥化)'!D45</f>
        <v>0</v>
      </c>
      <c r="U45" s="51">
        <f>'施設資源化量内訳(飼料化)'!D45</f>
        <v>0</v>
      </c>
      <c r="V45" s="51">
        <f>'施設資源化量内訳(メタン化)'!D45</f>
        <v>0</v>
      </c>
      <c r="W45" s="51">
        <f>'施設資源化量内訳(燃料化)'!D45</f>
        <v>0</v>
      </c>
      <c r="X45" s="51">
        <f>'施設資源化量内訳(資源化等)'!D45+'ごみ搬入量内訳(セメント)'!D45</f>
        <v>0</v>
      </c>
      <c r="Y45" s="52">
        <f>SUM(R45:X45)</f>
        <v>0</v>
      </c>
      <c r="Z45" s="53"/>
      <c r="AA45" s="53"/>
      <c r="AB45" s="52">
        <f>ごみ処理量内訳!O45</f>
        <v>0</v>
      </c>
      <c r="AC45" s="52">
        <f>ごみ処理量内訳!AO45</f>
        <v>0</v>
      </c>
      <c r="AD45" s="52">
        <f>ごみ処理量内訳!AP45</f>
        <v>0</v>
      </c>
      <c r="AE45" s="52">
        <f>SUM(AB45:AD45)</f>
        <v>0</v>
      </c>
    </row>
    <row r="46" spans="1:31" s="10" customFormat="1" ht="12" customHeight="1">
      <c r="A46" s="49" t="s">
        <v>205</v>
      </c>
      <c r="B46" s="50" t="s">
        <v>754</v>
      </c>
      <c r="C46" s="49" t="s">
        <v>755</v>
      </c>
      <c r="D46" s="69">
        <f>'ごみ搬入量内訳(総括)'!D46</f>
        <v>7488</v>
      </c>
      <c r="E46" s="51">
        <f>ごみ処理量内訳!E46</f>
        <v>1043</v>
      </c>
      <c r="F46" s="51">
        <f>ごみ処理量内訳!O46</f>
        <v>6295</v>
      </c>
      <c r="G46" s="51">
        <f>SUM(H46:N46)</f>
        <v>150</v>
      </c>
      <c r="H46" s="51">
        <f>ごみ処理量内訳!G46</f>
        <v>0</v>
      </c>
      <c r="I46" s="51">
        <f>ごみ処理量内訳!L46+ごみ処理量内訳!M46</f>
        <v>150</v>
      </c>
      <c r="J46" s="51">
        <f>ごみ処理量内訳!H46</f>
        <v>0</v>
      </c>
      <c r="K46" s="51">
        <f>ごみ処理量内訳!I46</f>
        <v>0</v>
      </c>
      <c r="L46" s="51">
        <f>ごみ処理量内訳!J46</f>
        <v>0</v>
      </c>
      <c r="M46" s="51">
        <f>ごみ処理量内訳!K46</f>
        <v>0</v>
      </c>
      <c r="N46" s="51">
        <f>ごみ処理量内訳!N46</f>
        <v>0</v>
      </c>
      <c r="O46" s="51">
        <f>資源化量内訳!AH46</f>
        <v>1043</v>
      </c>
      <c r="P46" s="52">
        <f>SUM(E46,F46,G46,O46)</f>
        <v>8531</v>
      </c>
      <c r="Q46" s="53">
        <f>IF(P46&lt;&gt;0,(O46+E46+G46)/P46*100,"-")</f>
        <v>26.210291876685034</v>
      </c>
      <c r="R46" s="51">
        <f>'施設資源化量内訳(焼却)'!D46</f>
        <v>0</v>
      </c>
      <c r="S46" s="51">
        <f>'施設資源化量内訳(粗大)'!D46</f>
        <v>0</v>
      </c>
      <c r="T46" s="51">
        <f>'施設資源化量内訳(堆肥化)'!D46</f>
        <v>0</v>
      </c>
      <c r="U46" s="51">
        <f>'施設資源化量内訳(飼料化)'!D46</f>
        <v>0</v>
      </c>
      <c r="V46" s="51">
        <f>'施設資源化量内訳(メタン化)'!D46</f>
        <v>0</v>
      </c>
      <c r="W46" s="51">
        <f>'施設資源化量内訳(燃料化)'!D46</f>
        <v>0</v>
      </c>
      <c r="X46" s="51">
        <f>'施設資源化量内訳(資源化等)'!D46+'ごみ搬入量内訳(セメント)'!D46</f>
        <v>150</v>
      </c>
      <c r="Y46" s="52">
        <f>SUM(R46:X46)</f>
        <v>150</v>
      </c>
      <c r="Z46" s="53"/>
      <c r="AA46" s="53"/>
      <c r="AB46" s="52">
        <f>ごみ処理量内訳!O46</f>
        <v>6295</v>
      </c>
      <c r="AC46" s="52">
        <f>ごみ処理量内訳!AO46</f>
        <v>125</v>
      </c>
      <c r="AD46" s="52">
        <f>ごみ処理量内訳!AP46</f>
        <v>0</v>
      </c>
      <c r="AE46" s="52">
        <f>SUM(AB46:AD46)</f>
        <v>6420</v>
      </c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47:AE995">
    <cfRule type="expression" dxfId="1991" priority="82" stopIfTrue="1">
      <formula>$A47&lt;&gt;""</formula>
    </cfRule>
  </conditionalFormatting>
  <conditionalFormatting sqref="A8:AE8">
    <cfRule type="expression" dxfId="1989" priority="80" stopIfTrue="1">
      <formula>$A8&lt;&gt;""</formula>
    </cfRule>
  </conditionalFormatting>
  <conditionalFormatting sqref="D8">
    <cfRule type="expression" dxfId="1988" priority="79" stopIfTrue="1">
      <formula>$A8&lt;&gt;""</formula>
    </cfRule>
  </conditionalFormatting>
  <conditionalFormatting sqref="A9:AE9">
    <cfRule type="expression" dxfId="1987" priority="78" stopIfTrue="1">
      <formula>$A9&lt;&gt;""</formula>
    </cfRule>
  </conditionalFormatting>
  <conditionalFormatting sqref="D9">
    <cfRule type="expression" dxfId="1986" priority="77" stopIfTrue="1">
      <formula>$A9&lt;&gt;""</formula>
    </cfRule>
  </conditionalFormatting>
  <conditionalFormatting sqref="A10:AE10">
    <cfRule type="expression" dxfId="1985" priority="76" stopIfTrue="1">
      <formula>$A10&lt;&gt;""</formula>
    </cfRule>
  </conditionalFormatting>
  <conditionalFormatting sqref="D10">
    <cfRule type="expression" dxfId="1984" priority="75" stopIfTrue="1">
      <formula>$A10&lt;&gt;""</formula>
    </cfRule>
  </conditionalFormatting>
  <conditionalFormatting sqref="A11:AE11">
    <cfRule type="expression" dxfId="1983" priority="74" stopIfTrue="1">
      <formula>$A11&lt;&gt;""</formula>
    </cfRule>
  </conditionalFormatting>
  <conditionalFormatting sqref="D11">
    <cfRule type="expression" dxfId="1982" priority="73" stopIfTrue="1">
      <formula>$A11&lt;&gt;""</formula>
    </cfRule>
  </conditionalFormatting>
  <conditionalFormatting sqref="A12:AE12">
    <cfRule type="expression" dxfId="1981" priority="72" stopIfTrue="1">
      <formula>$A12&lt;&gt;""</formula>
    </cfRule>
  </conditionalFormatting>
  <conditionalFormatting sqref="D12">
    <cfRule type="expression" dxfId="1980" priority="71" stopIfTrue="1">
      <formula>$A12&lt;&gt;""</formula>
    </cfRule>
  </conditionalFormatting>
  <conditionalFormatting sqref="A13:AE13">
    <cfRule type="expression" dxfId="1979" priority="70" stopIfTrue="1">
      <formula>$A13&lt;&gt;""</formula>
    </cfRule>
  </conditionalFormatting>
  <conditionalFormatting sqref="D13">
    <cfRule type="expression" dxfId="1978" priority="69" stopIfTrue="1">
      <formula>$A13&lt;&gt;""</formula>
    </cfRule>
  </conditionalFormatting>
  <conditionalFormatting sqref="A14:AE14">
    <cfRule type="expression" dxfId="1977" priority="68" stopIfTrue="1">
      <formula>$A14&lt;&gt;""</formula>
    </cfRule>
  </conditionalFormatting>
  <conditionalFormatting sqref="D14">
    <cfRule type="expression" dxfId="1976" priority="67" stopIfTrue="1">
      <formula>$A14&lt;&gt;""</formula>
    </cfRule>
  </conditionalFormatting>
  <conditionalFormatting sqref="A15:AE15">
    <cfRule type="expression" dxfId="1975" priority="66" stopIfTrue="1">
      <formula>$A15&lt;&gt;""</formula>
    </cfRule>
  </conditionalFormatting>
  <conditionalFormatting sqref="D15">
    <cfRule type="expression" dxfId="1974" priority="65" stopIfTrue="1">
      <formula>$A15&lt;&gt;""</formula>
    </cfRule>
  </conditionalFormatting>
  <conditionalFormatting sqref="A16:AE16">
    <cfRule type="expression" dxfId="1973" priority="64" stopIfTrue="1">
      <formula>$A16&lt;&gt;""</formula>
    </cfRule>
  </conditionalFormatting>
  <conditionalFormatting sqref="D16">
    <cfRule type="expression" dxfId="1972" priority="63" stopIfTrue="1">
      <formula>$A16&lt;&gt;""</formula>
    </cfRule>
  </conditionalFormatting>
  <conditionalFormatting sqref="A17:AE17">
    <cfRule type="expression" dxfId="1971" priority="62" stopIfTrue="1">
      <formula>$A17&lt;&gt;""</formula>
    </cfRule>
  </conditionalFormatting>
  <conditionalFormatting sqref="D17">
    <cfRule type="expression" dxfId="1970" priority="61" stopIfTrue="1">
      <formula>$A17&lt;&gt;""</formula>
    </cfRule>
  </conditionalFormatting>
  <conditionalFormatting sqref="A18:AE18">
    <cfRule type="expression" dxfId="1969" priority="60" stopIfTrue="1">
      <formula>$A18&lt;&gt;""</formula>
    </cfRule>
  </conditionalFormatting>
  <conditionalFormatting sqref="D18">
    <cfRule type="expression" dxfId="1968" priority="59" stopIfTrue="1">
      <formula>$A18&lt;&gt;""</formula>
    </cfRule>
  </conditionalFormatting>
  <conditionalFormatting sqref="A19:AE19">
    <cfRule type="expression" dxfId="1967" priority="58" stopIfTrue="1">
      <formula>$A19&lt;&gt;""</formula>
    </cfRule>
  </conditionalFormatting>
  <conditionalFormatting sqref="D19">
    <cfRule type="expression" dxfId="1966" priority="57" stopIfTrue="1">
      <formula>$A19&lt;&gt;""</formula>
    </cfRule>
  </conditionalFormatting>
  <conditionalFormatting sqref="A20:AE20">
    <cfRule type="expression" dxfId="1965" priority="56" stopIfTrue="1">
      <formula>$A20&lt;&gt;""</formula>
    </cfRule>
  </conditionalFormatting>
  <conditionalFormatting sqref="D20">
    <cfRule type="expression" dxfId="1964" priority="55" stopIfTrue="1">
      <formula>$A20&lt;&gt;""</formula>
    </cfRule>
  </conditionalFormatting>
  <conditionalFormatting sqref="A21:AE21">
    <cfRule type="expression" dxfId="1963" priority="54" stopIfTrue="1">
      <formula>$A21&lt;&gt;""</formula>
    </cfRule>
  </conditionalFormatting>
  <conditionalFormatting sqref="D21">
    <cfRule type="expression" dxfId="1962" priority="53" stopIfTrue="1">
      <formula>$A21&lt;&gt;""</formula>
    </cfRule>
  </conditionalFormatting>
  <conditionalFormatting sqref="A22:AE22">
    <cfRule type="expression" dxfId="1961" priority="52" stopIfTrue="1">
      <formula>$A22&lt;&gt;""</formula>
    </cfRule>
  </conditionalFormatting>
  <conditionalFormatting sqref="D22">
    <cfRule type="expression" dxfId="1960" priority="51" stopIfTrue="1">
      <formula>$A22&lt;&gt;""</formula>
    </cfRule>
  </conditionalFormatting>
  <conditionalFormatting sqref="A23:AE23">
    <cfRule type="expression" dxfId="1959" priority="50" stopIfTrue="1">
      <formula>$A23&lt;&gt;""</formula>
    </cfRule>
  </conditionalFormatting>
  <conditionalFormatting sqref="D23">
    <cfRule type="expression" dxfId="1958" priority="49" stopIfTrue="1">
      <formula>$A23&lt;&gt;""</formula>
    </cfRule>
  </conditionalFormatting>
  <conditionalFormatting sqref="A24:AE24">
    <cfRule type="expression" dxfId="1957" priority="48" stopIfTrue="1">
      <formula>$A24&lt;&gt;""</formula>
    </cfRule>
  </conditionalFormatting>
  <conditionalFormatting sqref="D24">
    <cfRule type="expression" dxfId="1956" priority="47" stopIfTrue="1">
      <formula>$A24&lt;&gt;""</formula>
    </cfRule>
  </conditionalFormatting>
  <conditionalFormatting sqref="A25:AE25">
    <cfRule type="expression" dxfId="1955" priority="46" stopIfTrue="1">
      <formula>$A25&lt;&gt;""</formula>
    </cfRule>
  </conditionalFormatting>
  <conditionalFormatting sqref="D25">
    <cfRule type="expression" dxfId="1954" priority="45" stopIfTrue="1">
      <formula>$A25&lt;&gt;""</formula>
    </cfRule>
  </conditionalFormatting>
  <conditionalFormatting sqref="A26:AE26">
    <cfRule type="expression" dxfId="1953" priority="44" stopIfTrue="1">
      <formula>$A26&lt;&gt;""</formula>
    </cfRule>
  </conditionalFormatting>
  <conditionalFormatting sqref="D26">
    <cfRule type="expression" dxfId="1952" priority="43" stopIfTrue="1">
      <formula>$A26&lt;&gt;""</formula>
    </cfRule>
  </conditionalFormatting>
  <conditionalFormatting sqref="A27:AE27">
    <cfRule type="expression" dxfId="1951" priority="42" stopIfTrue="1">
      <formula>$A27&lt;&gt;""</formula>
    </cfRule>
  </conditionalFormatting>
  <conditionalFormatting sqref="D27">
    <cfRule type="expression" dxfId="1950" priority="41" stopIfTrue="1">
      <formula>$A27&lt;&gt;""</formula>
    </cfRule>
  </conditionalFormatting>
  <conditionalFormatting sqref="A28:AE28">
    <cfRule type="expression" dxfId="1949" priority="40" stopIfTrue="1">
      <formula>$A28&lt;&gt;""</formula>
    </cfRule>
  </conditionalFormatting>
  <conditionalFormatting sqref="D28">
    <cfRule type="expression" dxfId="1948" priority="39" stopIfTrue="1">
      <formula>$A28&lt;&gt;""</formula>
    </cfRule>
  </conditionalFormatting>
  <conditionalFormatting sqref="A29:AE29">
    <cfRule type="expression" dxfId="1947" priority="38" stopIfTrue="1">
      <formula>$A29&lt;&gt;""</formula>
    </cfRule>
  </conditionalFormatting>
  <conditionalFormatting sqref="D29">
    <cfRule type="expression" dxfId="1946" priority="37" stopIfTrue="1">
      <formula>$A29&lt;&gt;""</formula>
    </cfRule>
  </conditionalFormatting>
  <conditionalFormatting sqref="A30:AE30">
    <cfRule type="expression" dxfId="1945" priority="36" stopIfTrue="1">
      <formula>$A30&lt;&gt;""</formula>
    </cfRule>
  </conditionalFormatting>
  <conditionalFormatting sqref="D30">
    <cfRule type="expression" dxfId="1944" priority="35" stopIfTrue="1">
      <formula>$A30&lt;&gt;""</formula>
    </cfRule>
  </conditionalFormatting>
  <conditionalFormatting sqref="A31:AE31">
    <cfRule type="expression" dxfId="1943" priority="34" stopIfTrue="1">
      <formula>$A31&lt;&gt;""</formula>
    </cfRule>
  </conditionalFormatting>
  <conditionalFormatting sqref="D31">
    <cfRule type="expression" dxfId="1942" priority="33" stopIfTrue="1">
      <formula>$A31&lt;&gt;""</formula>
    </cfRule>
  </conditionalFormatting>
  <conditionalFormatting sqref="A32:AE32">
    <cfRule type="expression" dxfId="1941" priority="32" stopIfTrue="1">
      <formula>$A32&lt;&gt;""</formula>
    </cfRule>
  </conditionalFormatting>
  <conditionalFormatting sqref="D32">
    <cfRule type="expression" dxfId="1940" priority="31" stopIfTrue="1">
      <formula>$A32&lt;&gt;""</formula>
    </cfRule>
  </conditionalFormatting>
  <conditionalFormatting sqref="A33:AE33">
    <cfRule type="expression" dxfId="1939" priority="30" stopIfTrue="1">
      <formula>$A33&lt;&gt;""</formula>
    </cfRule>
  </conditionalFormatting>
  <conditionalFormatting sqref="D33">
    <cfRule type="expression" dxfId="1938" priority="29" stopIfTrue="1">
      <formula>$A33&lt;&gt;""</formula>
    </cfRule>
  </conditionalFormatting>
  <conditionalFormatting sqref="A34:AE34">
    <cfRule type="expression" dxfId="1937" priority="28" stopIfTrue="1">
      <formula>$A34&lt;&gt;""</formula>
    </cfRule>
  </conditionalFormatting>
  <conditionalFormatting sqref="D34">
    <cfRule type="expression" dxfId="1936" priority="27" stopIfTrue="1">
      <formula>$A34&lt;&gt;""</formula>
    </cfRule>
  </conditionalFormatting>
  <conditionalFormatting sqref="A35:AE35">
    <cfRule type="expression" dxfId="1935" priority="26" stopIfTrue="1">
      <formula>$A35&lt;&gt;""</formula>
    </cfRule>
  </conditionalFormatting>
  <conditionalFormatting sqref="D35">
    <cfRule type="expression" dxfId="1934" priority="25" stopIfTrue="1">
      <formula>$A35&lt;&gt;""</formula>
    </cfRule>
  </conditionalFormatting>
  <conditionalFormatting sqref="A36:AE36">
    <cfRule type="expression" dxfId="1933" priority="24" stopIfTrue="1">
      <formula>$A36&lt;&gt;""</formula>
    </cfRule>
  </conditionalFormatting>
  <conditionalFormatting sqref="D36">
    <cfRule type="expression" dxfId="1932" priority="23" stopIfTrue="1">
      <formula>$A36&lt;&gt;""</formula>
    </cfRule>
  </conditionalFormatting>
  <conditionalFormatting sqref="A37:AE37">
    <cfRule type="expression" dxfId="1931" priority="22" stopIfTrue="1">
      <formula>$A37&lt;&gt;""</formula>
    </cfRule>
  </conditionalFormatting>
  <conditionalFormatting sqref="D37">
    <cfRule type="expression" dxfId="1930" priority="21" stopIfTrue="1">
      <formula>$A37&lt;&gt;""</formula>
    </cfRule>
  </conditionalFormatting>
  <conditionalFormatting sqref="A38:AE38">
    <cfRule type="expression" dxfId="1929" priority="20" stopIfTrue="1">
      <formula>$A38&lt;&gt;""</formula>
    </cfRule>
  </conditionalFormatting>
  <conditionalFormatting sqref="D38">
    <cfRule type="expression" dxfId="1928" priority="19" stopIfTrue="1">
      <formula>$A38&lt;&gt;""</formula>
    </cfRule>
  </conditionalFormatting>
  <conditionalFormatting sqref="A39:AE39">
    <cfRule type="expression" dxfId="1927" priority="18" stopIfTrue="1">
      <formula>$A39&lt;&gt;""</formula>
    </cfRule>
  </conditionalFormatting>
  <conditionalFormatting sqref="D39">
    <cfRule type="expression" dxfId="1926" priority="17" stopIfTrue="1">
      <formula>$A39&lt;&gt;""</formula>
    </cfRule>
  </conditionalFormatting>
  <conditionalFormatting sqref="A40:AE40">
    <cfRule type="expression" dxfId="1925" priority="16" stopIfTrue="1">
      <formula>$A40&lt;&gt;""</formula>
    </cfRule>
  </conditionalFormatting>
  <conditionalFormatting sqref="D40">
    <cfRule type="expression" dxfId="1924" priority="15" stopIfTrue="1">
      <formula>$A40&lt;&gt;""</formula>
    </cfRule>
  </conditionalFormatting>
  <conditionalFormatting sqref="A41:AE41">
    <cfRule type="expression" dxfId="1923" priority="14" stopIfTrue="1">
      <formula>$A41&lt;&gt;""</formula>
    </cfRule>
  </conditionalFormatting>
  <conditionalFormatting sqref="D41">
    <cfRule type="expression" dxfId="1922" priority="13" stopIfTrue="1">
      <formula>$A41&lt;&gt;""</formula>
    </cfRule>
  </conditionalFormatting>
  <conditionalFormatting sqref="A42:AE42">
    <cfRule type="expression" dxfId="1921" priority="12" stopIfTrue="1">
      <formula>$A42&lt;&gt;""</formula>
    </cfRule>
  </conditionalFormatting>
  <conditionalFormatting sqref="D42">
    <cfRule type="expression" dxfId="1920" priority="11" stopIfTrue="1">
      <formula>$A42&lt;&gt;""</formula>
    </cfRule>
  </conditionalFormatting>
  <conditionalFormatting sqref="A43:AE43">
    <cfRule type="expression" dxfId="1919" priority="10" stopIfTrue="1">
      <formula>$A43&lt;&gt;""</formula>
    </cfRule>
  </conditionalFormatting>
  <conditionalFormatting sqref="D43">
    <cfRule type="expression" dxfId="1918" priority="9" stopIfTrue="1">
      <formula>$A43&lt;&gt;""</formula>
    </cfRule>
  </conditionalFormatting>
  <conditionalFormatting sqref="A44:AE44">
    <cfRule type="expression" dxfId="1917" priority="8" stopIfTrue="1">
      <formula>$A44&lt;&gt;""</formula>
    </cfRule>
  </conditionalFormatting>
  <conditionalFormatting sqref="D44">
    <cfRule type="expression" dxfId="1916" priority="7" stopIfTrue="1">
      <formula>$A44&lt;&gt;""</formula>
    </cfRule>
  </conditionalFormatting>
  <conditionalFormatting sqref="A45:AE45">
    <cfRule type="expression" dxfId="1915" priority="6" stopIfTrue="1">
      <formula>$A45&lt;&gt;""</formula>
    </cfRule>
  </conditionalFormatting>
  <conditionalFormatting sqref="D45">
    <cfRule type="expression" dxfId="1914" priority="5" stopIfTrue="1">
      <formula>$A45&lt;&gt;""</formula>
    </cfRule>
  </conditionalFormatting>
  <conditionalFormatting sqref="A46:AE46">
    <cfRule type="expression" dxfId="1913" priority="4" stopIfTrue="1">
      <formula>$A46&lt;&gt;""</formula>
    </cfRule>
  </conditionalFormatting>
  <conditionalFormatting sqref="D46">
    <cfRule type="expression" dxfId="1912" priority="3" stopIfTrue="1">
      <formula>$A46&lt;&gt;""</formula>
    </cfRule>
  </conditionalFormatting>
  <conditionalFormatting sqref="A7:AE7">
    <cfRule type="expression" dxfId="1911" priority="2" stopIfTrue="1">
      <formula>$A7&lt;&gt;""</formula>
    </cfRule>
  </conditionalFormatting>
  <conditionalFormatting sqref="D7">
    <cfRule type="expression" dxfId="19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ゴシック,標準"&amp;14【災害】ごみ処理の概要（令和3年度実績）&amp;R&amp;A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16384" width="9" style="4"/>
  </cols>
  <sheetData>
    <row r="1" spans="1:35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765</v>
      </c>
      <c r="C7" s="43" t="s">
        <v>79</v>
      </c>
      <c r="D7" s="58">
        <f>SUM($D$8:$D$46)</f>
        <v>111915</v>
      </c>
      <c r="E7" s="58">
        <f>SUM($E$8:$E$46)</f>
        <v>12464</v>
      </c>
      <c r="F7" s="58">
        <f>SUM($F$8:$F$46)</f>
        <v>1926</v>
      </c>
      <c r="G7" s="58">
        <f>SUM($G$8:$G$46)</f>
        <v>66220</v>
      </c>
      <c r="H7" s="58">
        <f>SUM($H$8:$H$46)</f>
        <v>14079</v>
      </c>
      <c r="I7" s="58">
        <f>SUM($I$8:$I$46)</f>
        <v>297</v>
      </c>
      <c r="J7" s="58">
        <f>SUM($J$8:$J$46)</f>
        <v>0</v>
      </c>
      <c r="K7" s="58">
        <f>SUM($K$8:$K$46)</f>
        <v>1</v>
      </c>
      <c r="L7" s="58">
        <f>SUM($L$8:$L$46)</f>
        <v>6402</v>
      </c>
      <c r="M7" s="58">
        <f>SUM($M$8:$M$46)</f>
        <v>2868</v>
      </c>
      <c r="N7" s="58">
        <f>SUM($N$8:$N$46)</f>
        <v>3960</v>
      </c>
      <c r="O7" s="58">
        <f>SUM($O$8:$O$46)</f>
        <v>342</v>
      </c>
      <c r="P7" s="58">
        <f>SUM($P$8:$P$46)</f>
        <v>65</v>
      </c>
      <c r="Q7" s="58">
        <f>SUM($Q$8:$Q$46)</f>
        <v>323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263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1343</v>
      </c>
      <c r="AD7" s="58">
        <f>SUM($AD$8:$AD$46)</f>
        <v>0</v>
      </c>
      <c r="AE7" s="58">
        <f>SUM($AE$8:$AE$46)</f>
        <v>1071</v>
      </c>
      <c r="AF7" s="58">
        <f>SUM($AF$8:$AF$46)</f>
        <v>0</v>
      </c>
      <c r="AG7" s="58">
        <f>SUM($AG$8:$AG$46)</f>
        <v>291</v>
      </c>
      <c r="AH7" s="58">
        <f>SUM($AH$8:$AH$46)</f>
        <v>0</v>
      </c>
      <c r="AI7" s="58">
        <f>SUM($AI$8:$AI$46)</f>
        <v>0</v>
      </c>
    </row>
    <row r="8" spans="1:35" s="10" customFormat="1" ht="12" customHeight="1">
      <c r="A8" s="49" t="s">
        <v>125</v>
      </c>
      <c r="B8" s="50" t="s">
        <v>123</v>
      </c>
      <c r="C8" s="49" t="s">
        <v>126</v>
      </c>
      <c r="D8" s="39">
        <f>SUM(E8:AI8)</f>
        <v>26457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3077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2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20769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1836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49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251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161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21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186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8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97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9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49" t="s">
        <v>122</v>
      </c>
      <c r="B9" s="50" t="s">
        <v>139</v>
      </c>
      <c r="C9" s="49" t="s">
        <v>140</v>
      </c>
      <c r="D9" s="39">
        <f>SUM(E9:AI9)</f>
        <v>34362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3158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1124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23390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1387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1988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898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1708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153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556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9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49" t="s">
        <v>157</v>
      </c>
      <c r="B10" s="50" t="s">
        <v>158</v>
      </c>
      <c r="C10" s="49" t="s">
        <v>159</v>
      </c>
      <c r="D10" s="39">
        <f>SUM(E10:AI10)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9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49" t="s">
        <v>122</v>
      </c>
      <c r="B11" s="50" t="s">
        <v>172</v>
      </c>
      <c r="C11" s="49" t="s">
        <v>171</v>
      </c>
      <c r="D11" s="39">
        <f>SUM(E11:AI11)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9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49" t="s">
        <v>182</v>
      </c>
      <c r="B12" s="50" t="s">
        <v>190</v>
      </c>
      <c r="C12" s="49" t="s">
        <v>191</v>
      </c>
      <c r="D12" s="39">
        <f>SUM(E12:AI12)</f>
        <v>4296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789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14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1861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639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3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441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88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461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9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49" t="s">
        <v>122</v>
      </c>
      <c r="B13" s="50" t="s">
        <v>208</v>
      </c>
      <c r="C13" s="49" t="s">
        <v>209</v>
      </c>
      <c r="D13" s="39">
        <f>SUM(E13:AI13)</f>
        <v>8401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1310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153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4432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2277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67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5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44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113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9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49" t="s">
        <v>122</v>
      </c>
      <c r="B14" s="50" t="s">
        <v>219</v>
      </c>
      <c r="C14" s="49" t="s">
        <v>220</v>
      </c>
      <c r="D14" s="39">
        <f>SUM(E14:AI14)</f>
        <v>2727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368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27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836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640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29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428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125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274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9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49" t="s">
        <v>240</v>
      </c>
      <c r="B15" s="50" t="s">
        <v>241</v>
      </c>
      <c r="C15" s="49" t="s">
        <v>239</v>
      </c>
      <c r="D15" s="39">
        <f>SUM(E15:AI15)</f>
        <v>17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1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1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7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1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4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1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1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1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9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49" t="s">
        <v>122</v>
      </c>
      <c r="B16" s="50" t="s">
        <v>265</v>
      </c>
      <c r="C16" s="49" t="s">
        <v>266</v>
      </c>
      <c r="D16" s="39">
        <f>SUM(E16:AI16)</f>
        <v>1102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58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12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184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60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209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556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11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9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3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9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49" t="s">
        <v>122</v>
      </c>
      <c r="B17" s="50" t="s">
        <v>287</v>
      </c>
      <c r="C17" s="49" t="s">
        <v>288</v>
      </c>
      <c r="D17" s="39">
        <f>SUM(E17:AI17)</f>
        <v>6467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914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99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2624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222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1964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176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43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6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33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386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9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49" t="s">
        <v>122</v>
      </c>
      <c r="B18" s="50" t="s">
        <v>307</v>
      </c>
      <c r="C18" s="49" t="s">
        <v>309</v>
      </c>
      <c r="D18" s="39">
        <f>SUM(E18:AI18)</f>
        <v>4313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690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4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1119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1623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27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536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41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150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60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1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26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36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9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49" t="s">
        <v>122</v>
      </c>
      <c r="B19" s="50" t="s">
        <v>325</v>
      </c>
      <c r="C19" s="49" t="s">
        <v>326</v>
      </c>
      <c r="D19" s="39">
        <f>SUM(E19:AI19)</f>
        <v>5268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390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28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2583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1087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162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179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160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26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16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628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9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9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49" t="s">
        <v>122</v>
      </c>
      <c r="B20" s="50" t="s">
        <v>336</v>
      </c>
      <c r="C20" s="49" t="s">
        <v>337</v>
      </c>
      <c r="D20" s="39">
        <f>SUM(E20:AI20)</f>
        <v>3056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494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29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1787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68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6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347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30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37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64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14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9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153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18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9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49" t="s">
        <v>122</v>
      </c>
      <c r="B21" s="50" t="s">
        <v>350</v>
      </c>
      <c r="C21" s="49" t="s">
        <v>352</v>
      </c>
      <c r="D21" s="39">
        <f>SUM(E21:AI21)</f>
        <v>1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1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9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49" t="s">
        <v>122</v>
      </c>
      <c r="B22" s="50" t="s">
        <v>369</v>
      </c>
      <c r="C22" s="49" t="s">
        <v>368</v>
      </c>
      <c r="D22" s="39">
        <f>SUM(E22:AI22)</f>
        <v>304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85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6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27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2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14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15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155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9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49" t="s">
        <v>122</v>
      </c>
      <c r="B23" s="50" t="s">
        <v>382</v>
      </c>
      <c r="C23" s="49" t="s">
        <v>383</v>
      </c>
      <c r="D23" s="39">
        <f>SUM(E23:AI23)</f>
        <v>1155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254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5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676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11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81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37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43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48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9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49" t="s">
        <v>122</v>
      </c>
      <c r="B24" s="50" t="s">
        <v>387</v>
      </c>
      <c r="C24" s="49" t="s">
        <v>388</v>
      </c>
      <c r="D24" s="39">
        <f>SUM(E24:AI24)</f>
        <v>464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51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9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148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1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112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44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14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30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33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5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17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9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49" t="s">
        <v>395</v>
      </c>
      <c r="B25" s="50" t="s">
        <v>393</v>
      </c>
      <c r="C25" s="49" t="s">
        <v>396</v>
      </c>
      <c r="D25" s="39">
        <f>SUM(E25:AI25)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9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49" t="s">
        <v>122</v>
      </c>
      <c r="B26" s="50" t="s">
        <v>418</v>
      </c>
      <c r="C26" s="49" t="s">
        <v>419</v>
      </c>
      <c r="D26" s="39">
        <f>SUM(E26:AI26)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9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49" t="s">
        <v>424</v>
      </c>
      <c r="B27" s="50" t="s">
        <v>422</v>
      </c>
      <c r="C27" s="49" t="s">
        <v>423</v>
      </c>
      <c r="D27" s="39">
        <f>SUM(E27:AI27)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9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49" t="s">
        <v>436</v>
      </c>
      <c r="B28" s="50" t="s">
        <v>437</v>
      </c>
      <c r="C28" s="49" t="s">
        <v>438</v>
      </c>
      <c r="D28" s="39">
        <f>SUM(E28:AI28)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9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49" t="s">
        <v>424</v>
      </c>
      <c r="B29" s="50" t="s">
        <v>453</v>
      </c>
      <c r="C29" s="49" t="s">
        <v>455</v>
      </c>
      <c r="D29" s="39">
        <f>SUM(E29:AI29)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9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49" t="s">
        <v>122</v>
      </c>
      <c r="B30" s="50" t="s">
        <v>469</v>
      </c>
      <c r="C30" s="49" t="s">
        <v>470</v>
      </c>
      <c r="D30" s="39">
        <f>SUM(E30:AI30)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9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A31" s="49" t="s">
        <v>122</v>
      </c>
      <c r="B31" s="50" t="s">
        <v>495</v>
      </c>
      <c r="C31" s="49" t="s">
        <v>496</v>
      </c>
      <c r="D31" s="39">
        <f>SUM(E31:AI31)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  <c r="AI31" s="39">
        <f>'ごみ搬入量内訳(直接資源化)'!AI31+'ごみ搬入量内訳(焼却)'!AI31+'ごみ搬入量内訳(粗大)'!AI31+'ごみ搬入量内訳(堆肥化)'!AI31+'ごみ搬入量内訳(飼料化)'!AI31+'ごみ搬入量内訳(メタン化)'!AI31+'ごみ搬入量内訳(燃料化)'!AI31+'ごみ搬入量内訳(セメント)'!AI31+'ごみ搬入量内訳(資源化等)'!AI31+'ごみ搬入量内訳(その他)'!AI31+'ごみ搬入量内訳(直接埋立)'!AI31+'ごみ搬入量内訳(海洋投入)'!AI31</f>
        <v>0</v>
      </c>
    </row>
    <row r="32" spans="1:35" s="10" customFormat="1" ht="12" customHeight="1">
      <c r="A32" s="49" t="s">
        <v>122</v>
      </c>
      <c r="B32" s="50" t="s">
        <v>515</v>
      </c>
      <c r="C32" s="49" t="s">
        <v>516</v>
      </c>
      <c r="D32" s="39">
        <f>SUM(E32:AI32)</f>
        <v>1596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298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42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837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102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71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65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14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11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107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49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  <c r="AI32" s="39">
        <f>'ごみ搬入量内訳(直接資源化)'!AI32+'ごみ搬入量内訳(焼却)'!AI32+'ごみ搬入量内訳(粗大)'!AI32+'ごみ搬入量内訳(堆肥化)'!AI32+'ごみ搬入量内訳(飼料化)'!AI32+'ごみ搬入量内訳(メタン化)'!AI32+'ごみ搬入量内訳(燃料化)'!AI32+'ごみ搬入量内訳(セメント)'!AI32+'ごみ搬入量内訳(資源化等)'!AI32+'ごみ搬入量内訳(その他)'!AI32+'ごみ搬入量内訳(直接埋立)'!AI32+'ごみ搬入量内訳(海洋投入)'!AI32</f>
        <v>0</v>
      </c>
    </row>
    <row r="33" spans="1:35" s="10" customFormat="1" ht="12" customHeight="1">
      <c r="A33" s="49" t="s">
        <v>514</v>
      </c>
      <c r="B33" s="50" t="s">
        <v>524</v>
      </c>
      <c r="C33" s="49" t="s">
        <v>525</v>
      </c>
      <c r="D33" s="39">
        <f>SUM(E33:AI33)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  <c r="AI33" s="39">
        <f>'ごみ搬入量内訳(直接資源化)'!AI33+'ごみ搬入量内訳(焼却)'!AI33+'ごみ搬入量内訳(粗大)'!AI33+'ごみ搬入量内訳(堆肥化)'!AI33+'ごみ搬入量内訳(飼料化)'!AI33+'ごみ搬入量内訳(メタン化)'!AI33+'ごみ搬入量内訳(燃料化)'!AI33+'ごみ搬入量内訳(セメント)'!AI33+'ごみ搬入量内訳(資源化等)'!AI33+'ごみ搬入量内訳(その他)'!AI33+'ごみ搬入量内訳(直接埋立)'!AI33+'ごみ搬入量内訳(海洋投入)'!AI33</f>
        <v>0</v>
      </c>
    </row>
    <row r="34" spans="1:35" s="10" customFormat="1" ht="12" customHeight="1">
      <c r="A34" s="49" t="s">
        <v>122</v>
      </c>
      <c r="B34" s="50" t="s">
        <v>537</v>
      </c>
      <c r="C34" s="49" t="s">
        <v>536</v>
      </c>
      <c r="D34" s="39">
        <f>SUM(E34:AI34)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  <c r="AI34" s="39">
        <f>'ごみ搬入量内訳(直接資源化)'!AI34+'ごみ搬入量内訳(焼却)'!AI34+'ごみ搬入量内訳(粗大)'!AI34+'ごみ搬入量内訳(堆肥化)'!AI34+'ごみ搬入量内訳(飼料化)'!AI34+'ごみ搬入量内訳(メタン化)'!AI34+'ごみ搬入量内訳(燃料化)'!AI34+'ごみ搬入量内訳(セメント)'!AI34+'ごみ搬入量内訳(資源化等)'!AI34+'ごみ搬入量内訳(その他)'!AI34+'ごみ搬入量内訳(直接埋立)'!AI34+'ごみ搬入量内訳(海洋投入)'!AI34</f>
        <v>0</v>
      </c>
    </row>
    <row r="35" spans="1:35" s="10" customFormat="1" ht="12" customHeight="1">
      <c r="A35" s="49" t="s">
        <v>122</v>
      </c>
      <c r="B35" s="50" t="s">
        <v>551</v>
      </c>
      <c r="C35" s="49" t="s">
        <v>550</v>
      </c>
      <c r="D35" s="39">
        <f>SUM(E35:AI35)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  <c r="AI35" s="39">
        <f>'ごみ搬入量内訳(直接資源化)'!AI35+'ごみ搬入量内訳(焼却)'!AI35+'ごみ搬入量内訳(粗大)'!AI35+'ごみ搬入量内訳(堆肥化)'!AI35+'ごみ搬入量内訳(飼料化)'!AI35+'ごみ搬入量内訳(メタン化)'!AI35+'ごみ搬入量内訳(燃料化)'!AI35+'ごみ搬入量内訳(セメント)'!AI35+'ごみ搬入量内訳(資源化等)'!AI35+'ごみ搬入量内訳(その他)'!AI35+'ごみ搬入量内訳(直接埋立)'!AI35+'ごみ搬入量内訳(海洋投入)'!AI35</f>
        <v>0</v>
      </c>
    </row>
    <row r="36" spans="1:35" s="10" customFormat="1" ht="12" customHeight="1">
      <c r="A36" s="49" t="s">
        <v>122</v>
      </c>
      <c r="B36" s="50" t="s">
        <v>568</v>
      </c>
      <c r="C36" s="49" t="s">
        <v>569</v>
      </c>
      <c r="D36" s="39">
        <f>SUM(E36:AI36)</f>
        <v>1300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234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71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664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26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1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1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14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261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11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17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  <c r="AI36" s="39">
        <f>'ごみ搬入量内訳(直接資源化)'!AI36+'ごみ搬入量内訳(焼却)'!AI36+'ごみ搬入量内訳(粗大)'!AI36+'ごみ搬入量内訳(堆肥化)'!AI36+'ごみ搬入量内訳(飼料化)'!AI36+'ごみ搬入量内訳(メタン化)'!AI36+'ごみ搬入量内訳(燃料化)'!AI36+'ごみ搬入量内訳(セメント)'!AI36+'ごみ搬入量内訳(資源化等)'!AI36+'ごみ搬入量内訳(その他)'!AI36+'ごみ搬入量内訳(直接埋立)'!AI36+'ごみ搬入量内訳(海洋投入)'!AI36</f>
        <v>0</v>
      </c>
    </row>
    <row r="37" spans="1:35" s="10" customFormat="1" ht="12" customHeight="1">
      <c r="A37" s="49" t="s">
        <v>165</v>
      </c>
      <c r="B37" s="50" t="s">
        <v>587</v>
      </c>
      <c r="C37" s="49" t="s">
        <v>588</v>
      </c>
      <c r="D37" s="39">
        <f>SUM(E37:AI37)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  <c r="AI37" s="39">
        <f>'ごみ搬入量内訳(直接資源化)'!AI37+'ごみ搬入量内訳(焼却)'!AI37+'ごみ搬入量内訳(粗大)'!AI37+'ごみ搬入量内訳(堆肥化)'!AI37+'ごみ搬入量内訳(飼料化)'!AI37+'ごみ搬入量内訳(メタン化)'!AI37+'ごみ搬入量内訳(燃料化)'!AI37+'ごみ搬入量内訳(セメント)'!AI37+'ごみ搬入量内訳(資源化等)'!AI37+'ごみ搬入量内訳(その他)'!AI37+'ごみ搬入量内訳(直接埋立)'!AI37+'ごみ搬入量内訳(海洋投入)'!AI37</f>
        <v>0</v>
      </c>
    </row>
    <row r="38" spans="1:35" s="10" customFormat="1" ht="12" customHeight="1">
      <c r="A38" s="49" t="s">
        <v>601</v>
      </c>
      <c r="B38" s="50" t="s">
        <v>599</v>
      </c>
      <c r="C38" s="49" t="s">
        <v>600</v>
      </c>
      <c r="D38" s="39">
        <f>SUM(E38:AI38)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  <c r="AI38" s="39">
        <f>'ごみ搬入量内訳(直接資源化)'!AI38+'ごみ搬入量内訳(焼却)'!AI38+'ごみ搬入量内訳(粗大)'!AI38+'ごみ搬入量内訳(堆肥化)'!AI38+'ごみ搬入量内訳(飼料化)'!AI38+'ごみ搬入量内訳(メタン化)'!AI38+'ごみ搬入量内訳(燃料化)'!AI38+'ごみ搬入量内訳(セメント)'!AI38+'ごみ搬入量内訳(資源化等)'!AI38+'ごみ搬入量内訳(その他)'!AI38+'ごみ搬入量内訳(直接埋立)'!AI38+'ごみ搬入量内訳(海洋投入)'!AI38</f>
        <v>0</v>
      </c>
    </row>
    <row r="39" spans="1:35" s="10" customFormat="1" ht="12" customHeight="1">
      <c r="A39" s="49" t="s">
        <v>122</v>
      </c>
      <c r="B39" s="50" t="s">
        <v>619</v>
      </c>
      <c r="C39" s="49" t="s">
        <v>620</v>
      </c>
      <c r="D39" s="39">
        <f>SUM(E39:AI39)</f>
        <v>320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51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18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69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162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17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3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  <c r="AI39" s="39">
        <f>'ごみ搬入量内訳(直接資源化)'!AI39+'ごみ搬入量内訳(焼却)'!AI39+'ごみ搬入量内訳(粗大)'!AI39+'ごみ搬入量内訳(堆肥化)'!AI39+'ごみ搬入量内訳(飼料化)'!AI39+'ごみ搬入量内訳(メタン化)'!AI39+'ごみ搬入量内訳(燃料化)'!AI39+'ごみ搬入量内訳(セメント)'!AI39+'ごみ搬入量内訳(資源化等)'!AI39+'ごみ搬入量内訳(その他)'!AI39+'ごみ搬入量内訳(直接埋立)'!AI39+'ごみ搬入量内訳(海洋投入)'!AI39</f>
        <v>0</v>
      </c>
    </row>
    <row r="40" spans="1:35" s="10" customFormat="1" ht="12" customHeight="1">
      <c r="A40" s="49" t="s">
        <v>639</v>
      </c>
      <c r="B40" s="50" t="s">
        <v>640</v>
      </c>
      <c r="C40" s="49" t="s">
        <v>641</v>
      </c>
      <c r="D40" s="39">
        <f>SUM(E40:AI40)</f>
        <v>0</v>
      </c>
      <c r="E40" s="39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9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9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9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9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9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9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9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9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9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9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9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9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9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9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9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9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9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9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9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9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9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9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9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9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9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9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9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9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9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  <c r="AI40" s="39">
        <f>'ごみ搬入量内訳(直接資源化)'!AI40+'ごみ搬入量内訳(焼却)'!AI40+'ごみ搬入量内訳(粗大)'!AI40+'ごみ搬入量内訳(堆肥化)'!AI40+'ごみ搬入量内訳(飼料化)'!AI40+'ごみ搬入量内訳(メタン化)'!AI40+'ごみ搬入量内訳(燃料化)'!AI40+'ごみ搬入量内訳(セメント)'!AI40+'ごみ搬入量内訳(資源化等)'!AI40+'ごみ搬入量内訳(その他)'!AI40+'ごみ搬入量内訳(直接埋立)'!AI40+'ごみ搬入量内訳(海洋投入)'!AI40</f>
        <v>0</v>
      </c>
    </row>
    <row r="41" spans="1:35" s="10" customFormat="1" ht="12" customHeight="1">
      <c r="A41" s="49" t="s">
        <v>122</v>
      </c>
      <c r="B41" s="50" t="s">
        <v>660</v>
      </c>
      <c r="C41" s="49" t="s">
        <v>661</v>
      </c>
      <c r="D41" s="39">
        <f>SUM(E41:AI41)</f>
        <v>0</v>
      </c>
      <c r="E41" s="39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9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9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9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9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9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9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9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9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9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9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9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9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9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9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9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9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9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9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9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9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9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9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9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9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9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9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9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9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9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  <c r="AI41" s="39">
        <f>'ごみ搬入量内訳(直接資源化)'!AI41+'ごみ搬入量内訳(焼却)'!AI41+'ごみ搬入量内訳(粗大)'!AI41+'ごみ搬入量内訳(堆肥化)'!AI41+'ごみ搬入量内訳(飼料化)'!AI41+'ごみ搬入量内訳(メタン化)'!AI41+'ごみ搬入量内訳(燃料化)'!AI41+'ごみ搬入量内訳(セメント)'!AI41+'ごみ搬入量内訳(資源化等)'!AI41+'ごみ搬入量内訳(その他)'!AI41+'ごみ搬入量内訳(直接埋立)'!AI41+'ごみ搬入量内訳(海洋投入)'!AI41</f>
        <v>0</v>
      </c>
    </row>
    <row r="42" spans="1:35" s="10" customFormat="1" ht="12" customHeight="1">
      <c r="A42" s="49" t="s">
        <v>122</v>
      </c>
      <c r="B42" s="50" t="s">
        <v>683</v>
      </c>
      <c r="C42" s="49" t="s">
        <v>684</v>
      </c>
      <c r="D42" s="39">
        <f>SUM(E42:AI42)</f>
        <v>0</v>
      </c>
      <c r="E42" s="39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9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9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9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9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9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9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9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9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9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9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9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9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9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9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9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9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9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9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9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9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9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9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9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9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9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9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9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9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9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  <c r="AI42" s="39">
        <f>'ごみ搬入量内訳(直接資源化)'!AI42+'ごみ搬入量内訳(焼却)'!AI42+'ごみ搬入量内訳(粗大)'!AI42+'ごみ搬入量内訳(堆肥化)'!AI42+'ごみ搬入量内訳(飼料化)'!AI42+'ごみ搬入量内訳(メタン化)'!AI42+'ごみ搬入量内訳(燃料化)'!AI42+'ごみ搬入量内訳(セメント)'!AI42+'ごみ搬入量内訳(資源化等)'!AI42+'ごみ搬入量内訳(その他)'!AI42+'ごみ搬入量内訳(直接埋立)'!AI42+'ごみ搬入量内訳(海洋投入)'!AI42</f>
        <v>0</v>
      </c>
    </row>
    <row r="43" spans="1:35" s="10" customFormat="1" ht="12" customHeight="1">
      <c r="A43" s="49" t="s">
        <v>122</v>
      </c>
      <c r="B43" s="50" t="s">
        <v>701</v>
      </c>
      <c r="C43" s="49" t="s">
        <v>703</v>
      </c>
      <c r="D43" s="39">
        <f>SUM(E43:AI43)</f>
        <v>0</v>
      </c>
      <c r="E43" s="39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0</v>
      </c>
      <c r="F43" s="39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0</v>
      </c>
      <c r="G43" s="39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0</v>
      </c>
      <c r="H43" s="39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0</v>
      </c>
      <c r="I43" s="39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9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9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0</v>
      </c>
      <c r="L43" s="39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0</v>
      </c>
      <c r="M43" s="39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0</v>
      </c>
      <c r="N43" s="39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0</v>
      </c>
      <c r="O43" s="39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0</v>
      </c>
      <c r="P43" s="39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0</v>
      </c>
      <c r="Q43" s="39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0</v>
      </c>
      <c r="R43" s="39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9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9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9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9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9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0</v>
      </c>
      <c r="X43" s="39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9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0</v>
      </c>
      <c r="Z43" s="39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0</v>
      </c>
      <c r="AA43" s="39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9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9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0</v>
      </c>
      <c r="AD43" s="39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9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0</v>
      </c>
      <c r="AF43" s="39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9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9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  <c r="AI43" s="39">
        <f>'ごみ搬入量内訳(直接資源化)'!AI43+'ごみ搬入量内訳(焼却)'!AI43+'ごみ搬入量内訳(粗大)'!AI43+'ごみ搬入量内訳(堆肥化)'!AI43+'ごみ搬入量内訳(飼料化)'!AI43+'ごみ搬入量内訳(メタン化)'!AI43+'ごみ搬入量内訳(燃料化)'!AI43+'ごみ搬入量内訳(セメント)'!AI43+'ごみ搬入量内訳(資源化等)'!AI43+'ごみ搬入量内訳(その他)'!AI43+'ごみ搬入量内訳(直接埋立)'!AI43+'ごみ搬入量内訳(海洋投入)'!AI43</f>
        <v>0</v>
      </c>
    </row>
    <row r="44" spans="1:35" s="10" customFormat="1" ht="12" customHeight="1">
      <c r="A44" s="49" t="s">
        <v>122</v>
      </c>
      <c r="B44" s="50" t="s">
        <v>721</v>
      </c>
      <c r="C44" s="49" t="s">
        <v>722</v>
      </c>
      <c r="D44" s="39">
        <f>SUM(E44:AI44)</f>
        <v>2821</v>
      </c>
      <c r="E44" s="39">
        <f>'ごみ搬入量内訳(直接資源化)'!E44+'ごみ搬入量内訳(焼却)'!E44+'ごみ搬入量内訳(粗大)'!E44+'ごみ搬入量内訳(堆肥化)'!E44+'ごみ搬入量内訳(飼料化)'!E44+'ごみ搬入量内訳(メタン化)'!E44+'ごみ搬入量内訳(燃料化)'!E44+'ごみ搬入量内訳(セメント)'!E44+'ごみ搬入量内訳(資源化等)'!E44+'ごみ搬入量内訳(その他)'!E44+'ごみ搬入量内訳(直接埋立)'!E44+'ごみ搬入量内訳(海洋投入)'!E44</f>
        <v>88</v>
      </c>
      <c r="F44" s="39">
        <f>'ごみ搬入量内訳(直接資源化)'!F44+'ごみ搬入量内訳(焼却)'!F44+'ごみ搬入量内訳(粗大)'!F44+'ごみ搬入量内訳(堆肥化)'!F44+'ごみ搬入量内訳(飼料化)'!F44+'ごみ搬入量内訳(メタン化)'!F44+'ごみ搬入量内訳(燃料化)'!F44+'ごみ搬入量内訳(セメント)'!F44+'ごみ搬入量内訳(資源化等)'!F44+'ごみ搬入量内訳(その他)'!F44+'ごみ搬入量内訳(直接埋立)'!F44+'ごみ搬入量内訳(海洋投入)'!F44</f>
        <v>282</v>
      </c>
      <c r="G44" s="39">
        <f>'ごみ搬入量内訳(直接資源化)'!G44+'ごみ搬入量内訳(焼却)'!G44+'ごみ搬入量内訳(粗大)'!G44+'ごみ搬入量内訳(堆肥化)'!G44+'ごみ搬入量内訳(飼料化)'!G44+'ごみ搬入量内訳(メタン化)'!G44+'ごみ搬入量内訳(燃料化)'!G44+'ごみ搬入量内訳(セメント)'!G44+'ごみ搬入量内訳(資源化等)'!G44+'ごみ搬入量内訳(その他)'!G44+'ごみ搬入量内訳(直接埋立)'!G44+'ごみ搬入量内訳(海洋投入)'!G44</f>
        <v>1935</v>
      </c>
      <c r="H44" s="39">
        <f>'ごみ搬入量内訳(直接資源化)'!H44+'ごみ搬入量内訳(焼却)'!H44+'ごみ搬入量内訳(粗大)'!H44+'ごみ搬入量内訳(堆肥化)'!H44+'ごみ搬入量内訳(飼料化)'!H44+'ごみ搬入量内訳(メタン化)'!H44+'ごみ搬入量内訳(燃料化)'!H44+'ごみ搬入量内訳(セメント)'!H44+'ごみ搬入量内訳(資源化等)'!H44+'ごみ搬入量内訳(その他)'!H44+'ごみ搬入量内訳(直接埋立)'!H44+'ごみ搬入量内訳(海洋投入)'!H44</f>
        <v>0</v>
      </c>
      <c r="I44" s="39">
        <f>'ごみ搬入量内訳(直接資源化)'!I44+'ごみ搬入量内訳(焼却)'!I44+'ごみ搬入量内訳(粗大)'!I44+'ごみ搬入量内訳(堆肥化)'!I44+'ごみ搬入量内訳(飼料化)'!I44+'ごみ搬入量内訳(メタン化)'!I44+'ごみ搬入量内訳(燃料化)'!I44+'ごみ搬入量内訳(セメント)'!I44+'ごみ搬入量内訳(資源化等)'!I44+'ごみ搬入量内訳(その他)'!I44+'ごみ搬入量内訳(直接埋立)'!I44+'ごみ搬入量内訳(海洋投入)'!I44</f>
        <v>27</v>
      </c>
      <c r="J44" s="39">
        <f>'ごみ搬入量内訳(直接資源化)'!J44+'ごみ搬入量内訳(焼却)'!J44+'ごみ搬入量内訳(粗大)'!J44+'ごみ搬入量内訳(堆肥化)'!J44+'ごみ搬入量内訳(飼料化)'!J44+'ごみ搬入量内訳(メタン化)'!J44+'ごみ搬入量内訳(燃料化)'!J44+'ごみ搬入量内訳(セメント)'!J44+'ごみ搬入量内訳(資源化等)'!J44+'ごみ搬入量内訳(その他)'!J44+'ごみ搬入量内訳(直接埋立)'!J44+'ごみ搬入量内訳(海洋投入)'!J44</f>
        <v>0</v>
      </c>
      <c r="K44" s="39">
        <f>'ごみ搬入量内訳(直接資源化)'!K44+'ごみ搬入量内訳(焼却)'!K44+'ごみ搬入量内訳(粗大)'!K44+'ごみ搬入量内訳(堆肥化)'!K44+'ごみ搬入量内訳(飼料化)'!K44+'ごみ搬入量内訳(メタン化)'!K44+'ごみ搬入量内訳(燃料化)'!K44+'ごみ搬入量内訳(セメント)'!K44+'ごみ搬入量内訳(資源化等)'!K44+'ごみ搬入量内訳(その他)'!K44+'ごみ搬入量内訳(直接埋立)'!K44+'ごみ搬入量内訳(海洋投入)'!K44</f>
        <v>0</v>
      </c>
      <c r="L44" s="39">
        <f>'ごみ搬入量内訳(直接資源化)'!L44+'ごみ搬入量内訳(焼却)'!L44+'ごみ搬入量内訳(粗大)'!L44+'ごみ搬入量内訳(堆肥化)'!L44+'ごみ搬入量内訳(飼料化)'!L44+'ごみ搬入量内訳(メタン化)'!L44+'ごみ搬入量内訳(燃料化)'!L44+'ごみ搬入量内訳(セメント)'!L44+'ごみ搬入量内訳(資源化等)'!L44+'ごみ搬入量内訳(その他)'!L44+'ごみ搬入量内訳(直接埋立)'!L44+'ごみ搬入量内訳(海洋投入)'!L44</f>
        <v>92</v>
      </c>
      <c r="M44" s="39">
        <f>'ごみ搬入量内訳(直接資源化)'!M44+'ごみ搬入量内訳(焼却)'!M44+'ごみ搬入量内訳(粗大)'!M44+'ごみ搬入量内訳(堆肥化)'!M44+'ごみ搬入量内訳(飼料化)'!M44+'ごみ搬入量内訳(メタン化)'!M44+'ごみ搬入量内訳(燃料化)'!M44+'ごみ搬入量内訳(セメント)'!M44+'ごみ搬入量内訳(資源化等)'!M44+'ごみ搬入量内訳(その他)'!M44+'ごみ搬入量内訳(直接埋立)'!M44+'ごみ搬入量内訳(海洋投入)'!M44</f>
        <v>0</v>
      </c>
      <c r="N44" s="39">
        <f>'ごみ搬入量内訳(直接資源化)'!N44+'ごみ搬入量内訳(焼却)'!N44+'ごみ搬入量内訳(粗大)'!N44+'ごみ搬入量内訳(堆肥化)'!N44+'ごみ搬入量内訳(飼料化)'!N44+'ごみ搬入量内訳(メタン化)'!N44+'ごみ搬入量内訳(燃料化)'!N44+'ごみ搬入量内訳(セメント)'!N44+'ごみ搬入量内訳(資源化等)'!N44+'ごみ搬入量内訳(その他)'!N44+'ごみ搬入量内訳(直接埋立)'!N44+'ごみ搬入量内訳(海洋投入)'!N44</f>
        <v>394</v>
      </c>
      <c r="O44" s="39">
        <f>'ごみ搬入量内訳(直接資源化)'!O44+'ごみ搬入量内訳(焼却)'!O44+'ごみ搬入量内訳(粗大)'!O44+'ごみ搬入量内訳(堆肥化)'!O44+'ごみ搬入量内訳(飼料化)'!O44+'ごみ搬入量内訳(メタン化)'!O44+'ごみ搬入量内訳(燃料化)'!O44+'ごみ搬入量内訳(セメント)'!O44+'ごみ搬入量内訳(資源化等)'!O44+'ごみ搬入量内訳(その他)'!O44+'ごみ搬入量内訳(直接埋立)'!O44+'ごみ搬入量内訳(海洋投入)'!O44</f>
        <v>0</v>
      </c>
      <c r="P44" s="39">
        <f>'ごみ搬入量内訳(直接資源化)'!P44+'ごみ搬入量内訳(焼却)'!P44+'ごみ搬入量内訳(粗大)'!P44+'ごみ搬入量内訳(堆肥化)'!P44+'ごみ搬入量内訳(飼料化)'!P44+'ごみ搬入量内訳(メタン化)'!P44+'ごみ搬入量内訳(燃料化)'!P44+'ごみ搬入量内訳(セメント)'!P44+'ごみ搬入量内訳(資源化等)'!P44+'ごみ搬入量内訳(その他)'!P44+'ごみ搬入量内訳(直接埋立)'!P44+'ごみ搬入量内訳(海洋投入)'!P44</f>
        <v>0</v>
      </c>
      <c r="Q44" s="39">
        <f>'ごみ搬入量内訳(直接資源化)'!Q44+'ごみ搬入量内訳(焼却)'!Q44+'ごみ搬入量内訳(粗大)'!Q44+'ごみ搬入量内訳(堆肥化)'!Q44+'ごみ搬入量内訳(飼料化)'!Q44+'ごみ搬入量内訳(メタン化)'!Q44+'ごみ搬入量内訳(燃料化)'!Q44+'ごみ搬入量内訳(セメント)'!Q44+'ごみ搬入量内訳(資源化等)'!Q44+'ごみ搬入量内訳(その他)'!Q44+'ごみ搬入量内訳(直接埋立)'!Q44+'ごみ搬入量内訳(海洋投入)'!Q44</f>
        <v>0</v>
      </c>
      <c r="R44" s="39">
        <f>'ごみ搬入量内訳(直接資源化)'!R44+'ごみ搬入量内訳(焼却)'!R44+'ごみ搬入量内訳(粗大)'!R44+'ごみ搬入量内訳(堆肥化)'!R44+'ごみ搬入量内訳(飼料化)'!R44+'ごみ搬入量内訳(メタン化)'!R44+'ごみ搬入量内訳(燃料化)'!R44+'ごみ搬入量内訳(セメント)'!R44+'ごみ搬入量内訳(資源化等)'!R44+'ごみ搬入量内訳(その他)'!R44+'ごみ搬入量内訳(直接埋立)'!R44+'ごみ搬入量内訳(海洋投入)'!R44</f>
        <v>0</v>
      </c>
      <c r="S44" s="39">
        <f>'ごみ搬入量内訳(直接資源化)'!S44+'ごみ搬入量内訳(焼却)'!S44+'ごみ搬入量内訳(粗大)'!S44+'ごみ搬入量内訳(堆肥化)'!S44+'ごみ搬入量内訳(飼料化)'!S44+'ごみ搬入量内訳(メタン化)'!S44+'ごみ搬入量内訳(燃料化)'!S44+'ごみ搬入量内訳(セメント)'!S44+'ごみ搬入量内訳(資源化等)'!S44+'ごみ搬入量内訳(その他)'!S44+'ごみ搬入量内訳(直接埋立)'!S44+'ごみ搬入量内訳(海洋投入)'!S44</f>
        <v>0</v>
      </c>
      <c r="T44" s="39">
        <f>'ごみ搬入量内訳(直接資源化)'!T44+'ごみ搬入量内訳(焼却)'!T44+'ごみ搬入量内訳(粗大)'!T44+'ごみ搬入量内訳(堆肥化)'!T44+'ごみ搬入量内訳(飼料化)'!T44+'ごみ搬入量内訳(メタン化)'!T44+'ごみ搬入量内訳(燃料化)'!T44+'ごみ搬入量内訳(セメント)'!T44+'ごみ搬入量内訳(資源化等)'!T44+'ごみ搬入量内訳(その他)'!T44+'ごみ搬入量内訳(直接埋立)'!T44+'ごみ搬入量内訳(海洋投入)'!T44</f>
        <v>0</v>
      </c>
      <c r="U44" s="39">
        <f>'ごみ搬入量内訳(直接資源化)'!U44+'ごみ搬入量内訳(焼却)'!U44+'ごみ搬入量内訳(粗大)'!U44+'ごみ搬入量内訳(堆肥化)'!U44+'ごみ搬入量内訳(飼料化)'!U44+'ごみ搬入量内訳(メタン化)'!U44+'ごみ搬入量内訳(燃料化)'!U44+'ごみ搬入量内訳(セメント)'!U44+'ごみ搬入量内訳(資源化等)'!U44+'ごみ搬入量内訳(その他)'!U44+'ごみ搬入量内訳(直接埋立)'!U44+'ごみ搬入量内訳(海洋投入)'!U44</f>
        <v>0</v>
      </c>
      <c r="V44" s="39">
        <f>'ごみ搬入量内訳(直接資源化)'!V44+'ごみ搬入量内訳(焼却)'!V44+'ごみ搬入量内訳(粗大)'!V44+'ごみ搬入量内訳(堆肥化)'!V44+'ごみ搬入量内訳(飼料化)'!V44+'ごみ搬入量内訳(メタン化)'!V44+'ごみ搬入量内訳(燃料化)'!V44+'ごみ搬入量内訳(セメント)'!V44+'ごみ搬入量内訳(資源化等)'!V44+'ごみ搬入量内訳(その他)'!V44+'ごみ搬入量内訳(直接埋立)'!V44+'ごみ搬入量内訳(海洋投入)'!V44</f>
        <v>0</v>
      </c>
      <c r="W44" s="39">
        <f>'ごみ搬入量内訳(直接資源化)'!W44+'ごみ搬入量内訳(焼却)'!W44+'ごみ搬入量内訳(粗大)'!W44+'ごみ搬入量内訳(堆肥化)'!W44+'ごみ搬入量内訳(飼料化)'!W44+'ごみ搬入量内訳(メタン化)'!W44+'ごみ搬入量内訳(燃料化)'!W44+'ごみ搬入量内訳(セメント)'!W44+'ごみ搬入量内訳(資源化等)'!W44+'ごみ搬入量内訳(その他)'!W44+'ごみ搬入量内訳(直接埋立)'!W44+'ごみ搬入量内訳(海洋投入)'!W44</f>
        <v>3</v>
      </c>
      <c r="X44" s="39">
        <f>'ごみ搬入量内訳(直接資源化)'!X44+'ごみ搬入量内訳(焼却)'!X44+'ごみ搬入量内訳(粗大)'!X44+'ごみ搬入量内訳(堆肥化)'!X44+'ごみ搬入量内訳(飼料化)'!X44+'ごみ搬入量内訳(メタン化)'!X44+'ごみ搬入量内訳(燃料化)'!X44+'ごみ搬入量内訳(セメント)'!X44+'ごみ搬入量内訳(資源化等)'!X44+'ごみ搬入量内訳(その他)'!X44+'ごみ搬入量内訳(直接埋立)'!X44+'ごみ搬入量内訳(海洋投入)'!X44</f>
        <v>0</v>
      </c>
      <c r="Y44" s="39">
        <f>'ごみ搬入量内訳(直接資源化)'!Y44+'ごみ搬入量内訳(焼却)'!Y44+'ごみ搬入量内訳(粗大)'!Y44+'ごみ搬入量内訳(堆肥化)'!Y44+'ごみ搬入量内訳(飼料化)'!Y44+'ごみ搬入量内訳(メタン化)'!Y44+'ごみ搬入量内訳(燃料化)'!Y44+'ごみ搬入量内訳(セメント)'!Y44+'ごみ搬入量内訳(資源化等)'!Y44+'ごみ搬入量内訳(その他)'!Y44+'ごみ搬入量内訳(直接埋立)'!Y44+'ごみ搬入量内訳(海洋投入)'!Y44</f>
        <v>0</v>
      </c>
      <c r="Z44" s="39">
        <f>'ごみ搬入量内訳(直接資源化)'!Z44+'ごみ搬入量内訳(焼却)'!Z44+'ごみ搬入量内訳(粗大)'!Z44+'ごみ搬入量内訳(堆肥化)'!Z44+'ごみ搬入量内訳(飼料化)'!Z44+'ごみ搬入量内訳(メタン化)'!Z44+'ごみ搬入量内訳(燃料化)'!Z44+'ごみ搬入量内訳(セメント)'!Z44+'ごみ搬入量内訳(資源化等)'!Z44+'ごみ搬入量内訳(その他)'!Z44+'ごみ搬入量内訳(直接埋立)'!Z44+'ごみ搬入量内訳(海洋投入)'!Z44</f>
        <v>0</v>
      </c>
      <c r="AA44" s="39">
        <f>'ごみ搬入量内訳(直接資源化)'!AA44+'ごみ搬入量内訳(焼却)'!AA44+'ごみ搬入量内訳(粗大)'!AA44+'ごみ搬入量内訳(堆肥化)'!AA44+'ごみ搬入量内訳(飼料化)'!AA44+'ごみ搬入量内訳(メタン化)'!AA44+'ごみ搬入量内訳(燃料化)'!AA44+'ごみ搬入量内訳(セメント)'!AA44+'ごみ搬入量内訳(資源化等)'!AA44+'ごみ搬入量内訳(その他)'!AA44+'ごみ搬入量内訳(直接埋立)'!AA44+'ごみ搬入量内訳(海洋投入)'!AA44</f>
        <v>0</v>
      </c>
      <c r="AB44" s="39">
        <f>'ごみ搬入量内訳(直接資源化)'!AB44+'ごみ搬入量内訳(焼却)'!AB44+'ごみ搬入量内訳(粗大)'!AB44+'ごみ搬入量内訳(堆肥化)'!AB44+'ごみ搬入量内訳(飼料化)'!AB44+'ごみ搬入量内訳(メタン化)'!AB44+'ごみ搬入量内訳(燃料化)'!AB44+'ごみ搬入量内訳(セメント)'!AB44+'ごみ搬入量内訳(資源化等)'!AB44+'ごみ搬入量内訳(その他)'!AB44+'ごみ搬入量内訳(直接埋立)'!AB44+'ごみ搬入量内訳(海洋投入)'!AB44</f>
        <v>0</v>
      </c>
      <c r="AC44" s="39">
        <f>'ごみ搬入量内訳(直接資源化)'!AC44+'ごみ搬入量内訳(焼却)'!AC44+'ごみ搬入量内訳(粗大)'!AC44+'ごみ搬入量内訳(堆肥化)'!AC44+'ごみ搬入量内訳(飼料化)'!AC44+'ごみ搬入量内訳(メタン化)'!AC44+'ごみ搬入量内訳(燃料化)'!AC44+'ごみ搬入量内訳(セメント)'!AC44+'ごみ搬入量内訳(資源化等)'!AC44+'ごみ搬入量内訳(その他)'!AC44+'ごみ搬入量内訳(直接埋立)'!AC44+'ごみ搬入量内訳(海洋投入)'!AC44</f>
        <v>0</v>
      </c>
      <c r="AD44" s="39">
        <f>'ごみ搬入量内訳(直接資源化)'!AD44+'ごみ搬入量内訳(焼却)'!AD44+'ごみ搬入量内訳(粗大)'!AD44+'ごみ搬入量内訳(堆肥化)'!AD44+'ごみ搬入量内訳(飼料化)'!AD44+'ごみ搬入量内訳(メタン化)'!AD44+'ごみ搬入量内訳(燃料化)'!AD44+'ごみ搬入量内訳(セメント)'!AD44+'ごみ搬入量内訳(資源化等)'!AD44+'ごみ搬入量内訳(その他)'!AD44+'ごみ搬入量内訳(直接埋立)'!AD44+'ごみ搬入量内訳(海洋投入)'!AD44</f>
        <v>0</v>
      </c>
      <c r="AE44" s="39">
        <f>'ごみ搬入量内訳(直接資源化)'!AE44+'ごみ搬入量内訳(焼却)'!AE44+'ごみ搬入量内訳(粗大)'!AE44+'ごみ搬入量内訳(堆肥化)'!AE44+'ごみ搬入量内訳(飼料化)'!AE44+'ごみ搬入量内訳(メタン化)'!AE44+'ごみ搬入量内訳(燃料化)'!AE44+'ごみ搬入量内訳(セメント)'!AE44+'ごみ搬入量内訳(資源化等)'!AE44+'ごみ搬入量内訳(その他)'!AE44+'ごみ搬入量内訳(直接埋立)'!AE44+'ごみ搬入量内訳(海洋投入)'!AE44</f>
        <v>0</v>
      </c>
      <c r="AF44" s="39">
        <f>'ごみ搬入量内訳(直接資源化)'!AF44+'ごみ搬入量内訳(焼却)'!AF44+'ごみ搬入量内訳(粗大)'!AF44+'ごみ搬入量内訳(堆肥化)'!AF44+'ごみ搬入量内訳(飼料化)'!AF44+'ごみ搬入量内訳(メタン化)'!AF44+'ごみ搬入量内訳(燃料化)'!AF44+'ごみ搬入量内訳(セメント)'!AF44+'ごみ搬入量内訳(資源化等)'!AF44+'ごみ搬入量内訳(その他)'!AF44+'ごみ搬入量内訳(直接埋立)'!AF44+'ごみ搬入量内訳(海洋投入)'!AF44</f>
        <v>0</v>
      </c>
      <c r="AG44" s="39">
        <f>'ごみ搬入量内訳(直接資源化)'!AG44+'ごみ搬入量内訳(焼却)'!AG44+'ごみ搬入量内訳(粗大)'!AG44+'ごみ搬入量内訳(堆肥化)'!AG44+'ごみ搬入量内訳(飼料化)'!AG44+'ごみ搬入量内訳(メタン化)'!AG44+'ごみ搬入量内訳(燃料化)'!AG44+'ごみ搬入量内訳(セメント)'!AG44+'ごみ搬入量内訳(資源化等)'!AG44+'ごみ搬入量内訳(その他)'!AG44+'ごみ搬入量内訳(直接埋立)'!AG44+'ごみ搬入量内訳(海洋投入)'!AG44</f>
        <v>0</v>
      </c>
      <c r="AH44" s="39">
        <f>'ごみ搬入量内訳(直接資源化)'!AH44+'ごみ搬入量内訳(焼却)'!AH44+'ごみ搬入量内訳(粗大)'!AH44+'ごみ搬入量内訳(堆肥化)'!AH44+'ごみ搬入量内訳(飼料化)'!AH44+'ごみ搬入量内訳(メタン化)'!AH44+'ごみ搬入量内訳(燃料化)'!AH44+'ごみ搬入量内訳(セメント)'!AH44+'ごみ搬入量内訳(資源化等)'!AH44+'ごみ搬入量内訳(その他)'!AH44+'ごみ搬入量内訳(直接埋立)'!AH44+'ごみ搬入量内訳(海洋投入)'!AH44</f>
        <v>0</v>
      </c>
      <c r="AI44" s="39">
        <f>'ごみ搬入量内訳(直接資源化)'!AI44+'ごみ搬入量内訳(焼却)'!AI44+'ごみ搬入量内訳(粗大)'!AI44+'ごみ搬入量内訳(堆肥化)'!AI44+'ごみ搬入量内訳(飼料化)'!AI44+'ごみ搬入量内訳(メタン化)'!AI44+'ごみ搬入量内訳(燃料化)'!AI44+'ごみ搬入量内訳(セメント)'!AI44+'ごみ搬入量内訳(資源化等)'!AI44+'ごみ搬入量内訳(その他)'!AI44+'ごみ搬入量内訳(直接埋立)'!AI44+'ごみ搬入量内訳(海洋投入)'!AI44</f>
        <v>0</v>
      </c>
    </row>
    <row r="45" spans="1:35" s="10" customFormat="1" ht="12" customHeight="1">
      <c r="A45" s="49" t="s">
        <v>122</v>
      </c>
      <c r="B45" s="50" t="s">
        <v>740</v>
      </c>
      <c r="C45" s="49" t="s">
        <v>739</v>
      </c>
      <c r="D45" s="39">
        <f>SUM(E45:AI45)</f>
        <v>0</v>
      </c>
      <c r="E45" s="39">
        <f>'ごみ搬入量内訳(直接資源化)'!E45+'ごみ搬入量内訳(焼却)'!E45+'ごみ搬入量内訳(粗大)'!E45+'ごみ搬入量内訳(堆肥化)'!E45+'ごみ搬入量内訳(飼料化)'!E45+'ごみ搬入量内訳(メタン化)'!E45+'ごみ搬入量内訳(燃料化)'!E45+'ごみ搬入量内訳(セメント)'!E45+'ごみ搬入量内訳(資源化等)'!E45+'ごみ搬入量内訳(その他)'!E45+'ごみ搬入量内訳(直接埋立)'!E45+'ごみ搬入量内訳(海洋投入)'!E45</f>
        <v>0</v>
      </c>
      <c r="F45" s="39">
        <f>'ごみ搬入量内訳(直接資源化)'!F45+'ごみ搬入量内訳(焼却)'!F45+'ごみ搬入量内訳(粗大)'!F45+'ごみ搬入量内訳(堆肥化)'!F45+'ごみ搬入量内訳(飼料化)'!F45+'ごみ搬入量内訳(メタン化)'!F45+'ごみ搬入量内訳(燃料化)'!F45+'ごみ搬入量内訳(セメント)'!F45+'ごみ搬入量内訳(資源化等)'!F45+'ごみ搬入量内訳(その他)'!F45+'ごみ搬入量内訳(直接埋立)'!F45+'ごみ搬入量内訳(海洋投入)'!F45</f>
        <v>0</v>
      </c>
      <c r="G45" s="39">
        <f>'ごみ搬入量内訳(直接資源化)'!G45+'ごみ搬入量内訳(焼却)'!G45+'ごみ搬入量内訳(粗大)'!G45+'ごみ搬入量内訳(堆肥化)'!G45+'ごみ搬入量内訳(飼料化)'!G45+'ごみ搬入量内訳(メタン化)'!G45+'ごみ搬入量内訳(燃料化)'!G45+'ごみ搬入量内訳(セメント)'!G45+'ごみ搬入量内訳(資源化等)'!G45+'ごみ搬入量内訳(その他)'!G45+'ごみ搬入量内訳(直接埋立)'!G45+'ごみ搬入量内訳(海洋投入)'!G45</f>
        <v>0</v>
      </c>
      <c r="H45" s="39">
        <f>'ごみ搬入量内訳(直接資源化)'!H45+'ごみ搬入量内訳(焼却)'!H45+'ごみ搬入量内訳(粗大)'!H45+'ごみ搬入量内訳(堆肥化)'!H45+'ごみ搬入量内訳(飼料化)'!H45+'ごみ搬入量内訳(メタン化)'!H45+'ごみ搬入量内訳(燃料化)'!H45+'ごみ搬入量内訳(セメント)'!H45+'ごみ搬入量内訳(資源化等)'!H45+'ごみ搬入量内訳(その他)'!H45+'ごみ搬入量内訳(直接埋立)'!H45+'ごみ搬入量内訳(海洋投入)'!H45</f>
        <v>0</v>
      </c>
      <c r="I45" s="39">
        <f>'ごみ搬入量内訳(直接資源化)'!I45+'ごみ搬入量内訳(焼却)'!I45+'ごみ搬入量内訳(粗大)'!I45+'ごみ搬入量内訳(堆肥化)'!I45+'ごみ搬入量内訳(飼料化)'!I45+'ごみ搬入量内訳(メタン化)'!I45+'ごみ搬入量内訳(燃料化)'!I45+'ごみ搬入量内訳(セメント)'!I45+'ごみ搬入量内訳(資源化等)'!I45+'ごみ搬入量内訳(その他)'!I45+'ごみ搬入量内訳(直接埋立)'!I45+'ごみ搬入量内訳(海洋投入)'!I45</f>
        <v>0</v>
      </c>
      <c r="J45" s="39">
        <f>'ごみ搬入量内訳(直接資源化)'!J45+'ごみ搬入量内訳(焼却)'!J45+'ごみ搬入量内訳(粗大)'!J45+'ごみ搬入量内訳(堆肥化)'!J45+'ごみ搬入量内訳(飼料化)'!J45+'ごみ搬入量内訳(メタン化)'!J45+'ごみ搬入量内訳(燃料化)'!J45+'ごみ搬入量内訳(セメント)'!J45+'ごみ搬入量内訳(資源化等)'!J45+'ごみ搬入量内訳(その他)'!J45+'ごみ搬入量内訳(直接埋立)'!J45+'ごみ搬入量内訳(海洋投入)'!J45</f>
        <v>0</v>
      </c>
      <c r="K45" s="39">
        <f>'ごみ搬入量内訳(直接資源化)'!K45+'ごみ搬入量内訳(焼却)'!K45+'ごみ搬入量内訳(粗大)'!K45+'ごみ搬入量内訳(堆肥化)'!K45+'ごみ搬入量内訳(飼料化)'!K45+'ごみ搬入量内訳(メタン化)'!K45+'ごみ搬入量内訳(燃料化)'!K45+'ごみ搬入量内訳(セメント)'!K45+'ごみ搬入量内訳(資源化等)'!K45+'ごみ搬入量内訳(その他)'!K45+'ごみ搬入量内訳(直接埋立)'!K45+'ごみ搬入量内訳(海洋投入)'!K45</f>
        <v>0</v>
      </c>
      <c r="L45" s="39">
        <f>'ごみ搬入量内訳(直接資源化)'!L45+'ごみ搬入量内訳(焼却)'!L45+'ごみ搬入量内訳(粗大)'!L45+'ごみ搬入量内訳(堆肥化)'!L45+'ごみ搬入量内訳(飼料化)'!L45+'ごみ搬入量内訳(メタン化)'!L45+'ごみ搬入量内訳(燃料化)'!L45+'ごみ搬入量内訳(セメント)'!L45+'ごみ搬入量内訳(資源化等)'!L45+'ごみ搬入量内訳(その他)'!L45+'ごみ搬入量内訳(直接埋立)'!L45+'ごみ搬入量内訳(海洋投入)'!L45</f>
        <v>0</v>
      </c>
      <c r="M45" s="39">
        <f>'ごみ搬入量内訳(直接資源化)'!M45+'ごみ搬入量内訳(焼却)'!M45+'ごみ搬入量内訳(粗大)'!M45+'ごみ搬入量内訳(堆肥化)'!M45+'ごみ搬入量内訳(飼料化)'!M45+'ごみ搬入量内訳(メタン化)'!M45+'ごみ搬入量内訳(燃料化)'!M45+'ごみ搬入量内訳(セメント)'!M45+'ごみ搬入量内訳(資源化等)'!M45+'ごみ搬入量内訳(その他)'!M45+'ごみ搬入量内訳(直接埋立)'!M45+'ごみ搬入量内訳(海洋投入)'!M45</f>
        <v>0</v>
      </c>
      <c r="N45" s="39">
        <f>'ごみ搬入量内訳(直接資源化)'!N45+'ごみ搬入量内訳(焼却)'!N45+'ごみ搬入量内訳(粗大)'!N45+'ごみ搬入量内訳(堆肥化)'!N45+'ごみ搬入量内訳(飼料化)'!N45+'ごみ搬入量内訳(メタン化)'!N45+'ごみ搬入量内訳(燃料化)'!N45+'ごみ搬入量内訳(セメント)'!N45+'ごみ搬入量内訳(資源化等)'!N45+'ごみ搬入量内訳(その他)'!N45+'ごみ搬入量内訳(直接埋立)'!N45+'ごみ搬入量内訳(海洋投入)'!N45</f>
        <v>0</v>
      </c>
      <c r="O45" s="39">
        <f>'ごみ搬入量内訳(直接資源化)'!O45+'ごみ搬入量内訳(焼却)'!O45+'ごみ搬入量内訳(粗大)'!O45+'ごみ搬入量内訳(堆肥化)'!O45+'ごみ搬入量内訳(飼料化)'!O45+'ごみ搬入量内訳(メタン化)'!O45+'ごみ搬入量内訳(燃料化)'!O45+'ごみ搬入量内訳(セメント)'!O45+'ごみ搬入量内訳(資源化等)'!O45+'ごみ搬入量内訳(その他)'!O45+'ごみ搬入量内訳(直接埋立)'!O45+'ごみ搬入量内訳(海洋投入)'!O45</f>
        <v>0</v>
      </c>
      <c r="P45" s="39">
        <f>'ごみ搬入量内訳(直接資源化)'!P45+'ごみ搬入量内訳(焼却)'!P45+'ごみ搬入量内訳(粗大)'!P45+'ごみ搬入量内訳(堆肥化)'!P45+'ごみ搬入量内訳(飼料化)'!P45+'ごみ搬入量内訳(メタン化)'!P45+'ごみ搬入量内訳(燃料化)'!P45+'ごみ搬入量内訳(セメント)'!P45+'ごみ搬入量内訳(資源化等)'!P45+'ごみ搬入量内訳(その他)'!P45+'ごみ搬入量内訳(直接埋立)'!P45+'ごみ搬入量内訳(海洋投入)'!P45</f>
        <v>0</v>
      </c>
      <c r="Q45" s="39">
        <f>'ごみ搬入量内訳(直接資源化)'!Q45+'ごみ搬入量内訳(焼却)'!Q45+'ごみ搬入量内訳(粗大)'!Q45+'ごみ搬入量内訳(堆肥化)'!Q45+'ごみ搬入量内訳(飼料化)'!Q45+'ごみ搬入量内訳(メタン化)'!Q45+'ごみ搬入量内訳(燃料化)'!Q45+'ごみ搬入量内訳(セメント)'!Q45+'ごみ搬入量内訳(資源化等)'!Q45+'ごみ搬入量内訳(その他)'!Q45+'ごみ搬入量内訳(直接埋立)'!Q45+'ごみ搬入量内訳(海洋投入)'!Q45</f>
        <v>0</v>
      </c>
      <c r="R45" s="39">
        <f>'ごみ搬入量内訳(直接資源化)'!R45+'ごみ搬入量内訳(焼却)'!R45+'ごみ搬入量内訳(粗大)'!R45+'ごみ搬入量内訳(堆肥化)'!R45+'ごみ搬入量内訳(飼料化)'!R45+'ごみ搬入量内訳(メタン化)'!R45+'ごみ搬入量内訳(燃料化)'!R45+'ごみ搬入量内訳(セメント)'!R45+'ごみ搬入量内訳(資源化等)'!R45+'ごみ搬入量内訳(その他)'!R45+'ごみ搬入量内訳(直接埋立)'!R45+'ごみ搬入量内訳(海洋投入)'!R45</f>
        <v>0</v>
      </c>
      <c r="S45" s="39">
        <f>'ごみ搬入量内訳(直接資源化)'!S45+'ごみ搬入量内訳(焼却)'!S45+'ごみ搬入量内訳(粗大)'!S45+'ごみ搬入量内訳(堆肥化)'!S45+'ごみ搬入量内訳(飼料化)'!S45+'ごみ搬入量内訳(メタン化)'!S45+'ごみ搬入量内訳(燃料化)'!S45+'ごみ搬入量内訳(セメント)'!S45+'ごみ搬入量内訳(資源化等)'!S45+'ごみ搬入量内訳(その他)'!S45+'ごみ搬入量内訳(直接埋立)'!S45+'ごみ搬入量内訳(海洋投入)'!S45</f>
        <v>0</v>
      </c>
      <c r="T45" s="39">
        <f>'ごみ搬入量内訳(直接資源化)'!T45+'ごみ搬入量内訳(焼却)'!T45+'ごみ搬入量内訳(粗大)'!T45+'ごみ搬入量内訳(堆肥化)'!T45+'ごみ搬入量内訳(飼料化)'!T45+'ごみ搬入量内訳(メタン化)'!T45+'ごみ搬入量内訳(燃料化)'!T45+'ごみ搬入量内訳(セメント)'!T45+'ごみ搬入量内訳(資源化等)'!T45+'ごみ搬入量内訳(その他)'!T45+'ごみ搬入量内訳(直接埋立)'!T45+'ごみ搬入量内訳(海洋投入)'!T45</f>
        <v>0</v>
      </c>
      <c r="U45" s="39">
        <f>'ごみ搬入量内訳(直接資源化)'!U45+'ごみ搬入量内訳(焼却)'!U45+'ごみ搬入量内訳(粗大)'!U45+'ごみ搬入量内訳(堆肥化)'!U45+'ごみ搬入量内訳(飼料化)'!U45+'ごみ搬入量内訳(メタン化)'!U45+'ごみ搬入量内訳(燃料化)'!U45+'ごみ搬入量内訳(セメント)'!U45+'ごみ搬入量内訳(資源化等)'!U45+'ごみ搬入量内訳(その他)'!U45+'ごみ搬入量内訳(直接埋立)'!U45+'ごみ搬入量内訳(海洋投入)'!U45</f>
        <v>0</v>
      </c>
      <c r="V45" s="39">
        <f>'ごみ搬入量内訳(直接資源化)'!V45+'ごみ搬入量内訳(焼却)'!V45+'ごみ搬入量内訳(粗大)'!V45+'ごみ搬入量内訳(堆肥化)'!V45+'ごみ搬入量内訳(飼料化)'!V45+'ごみ搬入量内訳(メタン化)'!V45+'ごみ搬入量内訳(燃料化)'!V45+'ごみ搬入量内訳(セメント)'!V45+'ごみ搬入量内訳(資源化等)'!V45+'ごみ搬入量内訳(その他)'!V45+'ごみ搬入量内訳(直接埋立)'!V45+'ごみ搬入量内訳(海洋投入)'!V45</f>
        <v>0</v>
      </c>
      <c r="W45" s="39">
        <f>'ごみ搬入量内訳(直接資源化)'!W45+'ごみ搬入量内訳(焼却)'!W45+'ごみ搬入量内訳(粗大)'!W45+'ごみ搬入量内訳(堆肥化)'!W45+'ごみ搬入量内訳(飼料化)'!W45+'ごみ搬入量内訳(メタン化)'!W45+'ごみ搬入量内訳(燃料化)'!W45+'ごみ搬入量内訳(セメント)'!W45+'ごみ搬入量内訳(資源化等)'!W45+'ごみ搬入量内訳(その他)'!W45+'ごみ搬入量内訳(直接埋立)'!W45+'ごみ搬入量内訳(海洋投入)'!W45</f>
        <v>0</v>
      </c>
      <c r="X45" s="39">
        <f>'ごみ搬入量内訳(直接資源化)'!X45+'ごみ搬入量内訳(焼却)'!X45+'ごみ搬入量内訳(粗大)'!X45+'ごみ搬入量内訳(堆肥化)'!X45+'ごみ搬入量内訳(飼料化)'!X45+'ごみ搬入量内訳(メタン化)'!X45+'ごみ搬入量内訳(燃料化)'!X45+'ごみ搬入量内訳(セメント)'!X45+'ごみ搬入量内訳(資源化等)'!X45+'ごみ搬入量内訳(その他)'!X45+'ごみ搬入量内訳(直接埋立)'!X45+'ごみ搬入量内訳(海洋投入)'!X45</f>
        <v>0</v>
      </c>
      <c r="Y45" s="39">
        <f>'ごみ搬入量内訳(直接資源化)'!Y45+'ごみ搬入量内訳(焼却)'!Y45+'ごみ搬入量内訳(粗大)'!Y45+'ごみ搬入量内訳(堆肥化)'!Y45+'ごみ搬入量内訳(飼料化)'!Y45+'ごみ搬入量内訳(メタン化)'!Y45+'ごみ搬入量内訳(燃料化)'!Y45+'ごみ搬入量内訳(セメント)'!Y45+'ごみ搬入量内訳(資源化等)'!Y45+'ごみ搬入量内訳(その他)'!Y45+'ごみ搬入量内訳(直接埋立)'!Y45+'ごみ搬入量内訳(海洋投入)'!Y45</f>
        <v>0</v>
      </c>
      <c r="Z45" s="39">
        <f>'ごみ搬入量内訳(直接資源化)'!Z45+'ごみ搬入量内訳(焼却)'!Z45+'ごみ搬入量内訳(粗大)'!Z45+'ごみ搬入量内訳(堆肥化)'!Z45+'ごみ搬入量内訳(飼料化)'!Z45+'ごみ搬入量内訳(メタン化)'!Z45+'ごみ搬入量内訳(燃料化)'!Z45+'ごみ搬入量内訳(セメント)'!Z45+'ごみ搬入量内訳(資源化等)'!Z45+'ごみ搬入量内訳(その他)'!Z45+'ごみ搬入量内訳(直接埋立)'!Z45+'ごみ搬入量内訳(海洋投入)'!Z45</f>
        <v>0</v>
      </c>
      <c r="AA45" s="39">
        <f>'ごみ搬入量内訳(直接資源化)'!AA45+'ごみ搬入量内訳(焼却)'!AA45+'ごみ搬入量内訳(粗大)'!AA45+'ごみ搬入量内訳(堆肥化)'!AA45+'ごみ搬入量内訳(飼料化)'!AA45+'ごみ搬入量内訳(メタン化)'!AA45+'ごみ搬入量内訳(燃料化)'!AA45+'ごみ搬入量内訳(セメント)'!AA45+'ごみ搬入量内訳(資源化等)'!AA45+'ごみ搬入量内訳(その他)'!AA45+'ごみ搬入量内訳(直接埋立)'!AA45+'ごみ搬入量内訳(海洋投入)'!AA45</f>
        <v>0</v>
      </c>
      <c r="AB45" s="39">
        <f>'ごみ搬入量内訳(直接資源化)'!AB45+'ごみ搬入量内訳(焼却)'!AB45+'ごみ搬入量内訳(粗大)'!AB45+'ごみ搬入量内訳(堆肥化)'!AB45+'ごみ搬入量内訳(飼料化)'!AB45+'ごみ搬入量内訳(メタン化)'!AB45+'ごみ搬入量内訳(燃料化)'!AB45+'ごみ搬入量内訳(セメント)'!AB45+'ごみ搬入量内訳(資源化等)'!AB45+'ごみ搬入量内訳(その他)'!AB45+'ごみ搬入量内訳(直接埋立)'!AB45+'ごみ搬入量内訳(海洋投入)'!AB45</f>
        <v>0</v>
      </c>
      <c r="AC45" s="39">
        <f>'ごみ搬入量内訳(直接資源化)'!AC45+'ごみ搬入量内訳(焼却)'!AC45+'ごみ搬入量内訳(粗大)'!AC45+'ごみ搬入量内訳(堆肥化)'!AC45+'ごみ搬入量内訳(飼料化)'!AC45+'ごみ搬入量内訳(メタン化)'!AC45+'ごみ搬入量内訳(燃料化)'!AC45+'ごみ搬入量内訳(セメント)'!AC45+'ごみ搬入量内訳(資源化等)'!AC45+'ごみ搬入量内訳(その他)'!AC45+'ごみ搬入量内訳(直接埋立)'!AC45+'ごみ搬入量内訳(海洋投入)'!AC45</f>
        <v>0</v>
      </c>
      <c r="AD45" s="39">
        <f>'ごみ搬入量内訳(直接資源化)'!AD45+'ごみ搬入量内訳(焼却)'!AD45+'ごみ搬入量内訳(粗大)'!AD45+'ごみ搬入量内訳(堆肥化)'!AD45+'ごみ搬入量内訳(飼料化)'!AD45+'ごみ搬入量内訳(メタン化)'!AD45+'ごみ搬入量内訳(燃料化)'!AD45+'ごみ搬入量内訳(セメント)'!AD45+'ごみ搬入量内訳(資源化等)'!AD45+'ごみ搬入量内訳(その他)'!AD45+'ごみ搬入量内訳(直接埋立)'!AD45+'ごみ搬入量内訳(海洋投入)'!AD45</f>
        <v>0</v>
      </c>
      <c r="AE45" s="39">
        <f>'ごみ搬入量内訳(直接資源化)'!AE45+'ごみ搬入量内訳(焼却)'!AE45+'ごみ搬入量内訳(粗大)'!AE45+'ごみ搬入量内訳(堆肥化)'!AE45+'ごみ搬入量内訳(飼料化)'!AE45+'ごみ搬入量内訳(メタン化)'!AE45+'ごみ搬入量内訳(燃料化)'!AE45+'ごみ搬入量内訳(セメント)'!AE45+'ごみ搬入量内訳(資源化等)'!AE45+'ごみ搬入量内訳(その他)'!AE45+'ごみ搬入量内訳(直接埋立)'!AE45+'ごみ搬入量内訳(海洋投入)'!AE45</f>
        <v>0</v>
      </c>
      <c r="AF45" s="39">
        <f>'ごみ搬入量内訳(直接資源化)'!AF45+'ごみ搬入量内訳(焼却)'!AF45+'ごみ搬入量内訳(粗大)'!AF45+'ごみ搬入量内訳(堆肥化)'!AF45+'ごみ搬入量内訳(飼料化)'!AF45+'ごみ搬入量内訳(メタン化)'!AF45+'ごみ搬入量内訳(燃料化)'!AF45+'ごみ搬入量内訳(セメント)'!AF45+'ごみ搬入量内訳(資源化等)'!AF45+'ごみ搬入量内訳(その他)'!AF45+'ごみ搬入量内訳(直接埋立)'!AF45+'ごみ搬入量内訳(海洋投入)'!AF45</f>
        <v>0</v>
      </c>
      <c r="AG45" s="39">
        <f>'ごみ搬入量内訳(直接資源化)'!AG45+'ごみ搬入量内訳(焼却)'!AG45+'ごみ搬入量内訳(粗大)'!AG45+'ごみ搬入量内訳(堆肥化)'!AG45+'ごみ搬入量内訳(飼料化)'!AG45+'ごみ搬入量内訳(メタン化)'!AG45+'ごみ搬入量内訳(燃料化)'!AG45+'ごみ搬入量内訳(セメント)'!AG45+'ごみ搬入量内訳(資源化等)'!AG45+'ごみ搬入量内訳(その他)'!AG45+'ごみ搬入量内訳(直接埋立)'!AG45+'ごみ搬入量内訳(海洋投入)'!AG45</f>
        <v>0</v>
      </c>
      <c r="AH45" s="39">
        <f>'ごみ搬入量内訳(直接資源化)'!AH45+'ごみ搬入量内訳(焼却)'!AH45+'ごみ搬入量内訳(粗大)'!AH45+'ごみ搬入量内訳(堆肥化)'!AH45+'ごみ搬入量内訳(飼料化)'!AH45+'ごみ搬入量内訳(メタン化)'!AH45+'ごみ搬入量内訳(燃料化)'!AH45+'ごみ搬入量内訳(セメント)'!AH45+'ごみ搬入量内訳(資源化等)'!AH45+'ごみ搬入量内訳(その他)'!AH45+'ごみ搬入量内訳(直接埋立)'!AH45+'ごみ搬入量内訳(海洋投入)'!AH45</f>
        <v>0</v>
      </c>
      <c r="AI45" s="39">
        <f>'ごみ搬入量内訳(直接資源化)'!AI45+'ごみ搬入量内訳(焼却)'!AI45+'ごみ搬入量内訳(粗大)'!AI45+'ごみ搬入量内訳(堆肥化)'!AI45+'ごみ搬入量内訳(飼料化)'!AI45+'ごみ搬入量内訳(メタン化)'!AI45+'ごみ搬入量内訳(燃料化)'!AI45+'ごみ搬入量内訳(セメント)'!AI45+'ごみ搬入量内訳(資源化等)'!AI45+'ごみ搬入量内訳(その他)'!AI45+'ごみ搬入量内訳(直接埋立)'!AI45+'ごみ搬入量内訳(海洋投入)'!AI45</f>
        <v>0</v>
      </c>
    </row>
    <row r="46" spans="1:35" s="10" customFormat="1" ht="12" customHeight="1">
      <c r="A46" s="49" t="s">
        <v>122</v>
      </c>
      <c r="B46" s="50" t="s">
        <v>754</v>
      </c>
      <c r="C46" s="49" t="s">
        <v>756</v>
      </c>
      <c r="D46" s="39">
        <f>SUM(E46:AI46)</f>
        <v>7488</v>
      </c>
      <c r="E46" s="39">
        <f>'ごみ搬入量内訳(直接資源化)'!E46+'ごみ搬入量内訳(焼却)'!E46+'ごみ搬入量内訳(粗大)'!E46+'ごみ搬入量内訳(堆肥化)'!E46+'ごみ搬入量内訳(飼料化)'!E46+'ごみ搬入量内訳(メタン化)'!E46+'ごみ搬入量内訳(燃料化)'!E46+'ごみ搬入量内訳(セメント)'!E46+'ごみ搬入量内訳(資源化等)'!E46+'ごみ搬入量内訳(その他)'!E46+'ごみ搬入量内訳(直接埋立)'!E46+'ごみ搬入量内訳(海洋投入)'!E46</f>
        <v>154</v>
      </c>
      <c r="F46" s="39">
        <f>'ごみ搬入量内訳(直接資源化)'!F46+'ごみ搬入量内訳(焼却)'!F46+'ごみ搬入量内訳(粗大)'!F46+'ごみ搬入量内訳(堆肥化)'!F46+'ごみ搬入量内訳(飼料化)'!F46+'ごみ搬入量内訳(メタン化)'!F46+'ごみ搬入量内訳(燃料化)'!F46+'ごみ搬入量内訳(セメント)'!F46+'ごみ搬入量内訳(資源化等)'!F46+'ごみ搬入量内訳(その他)'!F46+'ごみ搬入量内訳(直接埋立)'!F46+'ごみ搬入量内訳(海洋投入)'!F46</f>
        <v>1</v>
      </c>
      <c r="G46" s="39">
        <f>'ごみ搬入量内訳(直接資源化)'!G46+'ごみ搬入量内訳(焼却)'!G46+'ごみ搬入量内訳(粗大)'!G46+'ごみ搬入量内訳(堆肥化)'!G46+'ごみ搬入量内訳(飼料化)'!G46+'ごみ搬入量内訳(メタン化)'!G46+'ごみ搬入量内訳(燃料化)'!G46+'ごみ搬入量内訳(セメント)'!G46+'ごみ搬入量内訳(資源化等)'!G46+'ごみ搬入量内訳(その他)'!G46+'ごみ搬入量内訳(直接埋立)'!G46+'ごみ搬入量内訳(海洋投入)'!G46</f>
        <v>2278</v>
      </c>
      <c r="H46" s="39">
        <f>'ごみ搬入量内訳(直接資源化)'!H46+'ごみ搬入量内訳(焼却)'!H46+'ごみ搬入量内訳(粗大)'!H46+'ごみ搬入量内訳(堆肥化)'!H46+'ごみ搬入量内訳(飼料化)'!H46+'ごみ搬入量内訳(メタン化)'!H46+'ごみ搬入量内訳(燃料化)'!H46+'ごみ搬入量内訳(セメント)'!H46+'ごみ搬入量内訳(資源化等)'!H46+'ごみ搬入量内訳(その他)'!H46+'ごみ搬入量内訳(直接埋立)'!H46+'ごみ搬入量内訳(海洋投入)'!H46</f>
        <v>3929</v>
      </c>
      <c r="I46" s="39">
        <f>'ごみ搬入量内訳(直接資源化)'!I46+'ごみ搬入量内訳(焼却)'!I46+'ごみ搬入量内訳(粗大)'!I46+'ごみ搬入量内訳(堆肥化)'!I46+'ごみ搬入量内訳(飼料化)'!I46+'ごみ搬入量内訳(メタン化)'!I46+'ごみ搬入量内訳(燃料化)'!I46+'ごみ搬入量内訳(セメント)'!I46+'ごみ搬入量内訳(資源化等)'!I46+'ごみ搬入量内訳(その他)'!I46+'ごみ搬入量内訳(直接埋立)'!I46+'ごみ搬入量内訳(海洋投入)'!I46</f>
        <v>87</v>
      </c>
      <c r="J46" s="39">
        <f>'ごみ搬入量内訳(直接資源化)'!J46+'ごみ搬入量内訳(焼却)'!J46+'ごみ搬入量内訳(粗大)'!J46+'ごみ搬入量内訳(堆肥化)'!J46+'ごみ搬入量内訳(飼料化)'!J46+'ごみ搬入量内訳(メタン化)'!J46+'ごみ搬入量内訳(燃料化)'!J46+'ごみ搬入量内訳(セメント)'!J46+'ごみ搬入量内訳(資源化等)'!J46+'ごみ搬入量内訳(その他)'!J46+'ごみ搬入量内訳(直接埋立)'!J46+'ごみ搬入量内訳(海洋投入)'!J46</f>
        <v>0</v>
      </c>
      <c r="K46" s="39">
        <f>'ごみ搬入量内訳(直接資源化)'!K46+'ごみ搬入量内訳(焼却)'!K46+'ごみ搬入量内訳(粗大)'!K46+'ごみ搬入量内訳(堆肥化)'!K46+'ごみ搬入量内訳(飼料化)'!K46+'ごみ搬入量内訳(メタン化)'!K46+'ごみ搬入量内訳(燃料化)'!K46+'ごみ搬入量内訳(セメント)'!K46+'ごみ搬入量内訳(資源化等)'!K46+'ごみ搬入量内訳(その他)'!K46+'ごみ搬入量内訳(直接埋立)'!K46+'ごみ搬入量内訳(海洋投入)'!K46</f>
        <v>0</v>
      </c>
      <c r="L46" s="39">
        <f>'ごみ搬入量内訳(直接資源化)'!L46+'ごみ搬入量内訳(焼却)'!L46+'ごみ搬入量内訳(粗大)'!L46+'ごみ搬入量内訳(堆肥化)'!L46+'ごみ搬入量内訳(飼料化)'!L46+'ごみ搬入量内訳(メタン化)'!L46+'ごみ搬入量内訳(燃料化)'!L46+'ごみ搬入量内訳(セメント)'!L46+'ごみ搬入量内訳(資源化等)'!L46+'ごみ搬入量内訳(その他)'!L46+'ごみ搬入量内訳(直接埋立)'!L46+'ごみ搬入量内訳(海洋投入)'!L46</f>
        <v>0</v>
      </c>
      <c r="M46" s="39">
        <f>'ごみ搬入量内訳(直接資源化)'!M46+'ごみ搬入量内訳(焼却)'!M46+'ごみ搬入量内訳(粗大)'!M46+'ごみ搬入量内訳(堆肥化)'!M46+'ごみ搬入量内訳(飼料化)'!M46+'ごみ搬入量内訳(メタン化)'!M46+'ごみ搬入量内訳(燃料化)'!M46+'ごみ搬入量内訳(セメント)'!M46+'ごみ搬入量内訳(資源化等)'!M46+'ごみ搬入量内訳(その他)'!M46+'ごみ搬入量内訳(直接埋立)'!M46+'ごみ搬入量内訳(海洋投入)'!M46</f>
        <v>791</v>
      </c>
      <c r="N46" s="39">
        <f>'ごみ搬入量内訳(直接資源化)'!N46+'ごみ搬入量内訳(焼却)'!N46+'ごみ搬入量内訳(粗大)'!N46+'ごみ搬入量内訳(堆肥化)'!N46+'ごみ搬入量内訳(飼料化)'!N46+'ごみ搬入量内訳(メタン化)'!N46+'ごみ搬入量内訳(燃料化)'!N46+'ごみ搬入量内訳(セメント)'!N46+'ごみ搬入量内訳(資源化等)'!N46+'ごみ搬入量内訳(その他)'!N46+'ごみ搬入量内訳(直接埋立)'!N46+'ごみ搬入量内訳(海洋投入)'!N46</f>
        <v>1</v>
      </c>
      <c r="O46" s="39">
        <f>'ごみ搬入量内訳(直接資源化)'!O46+'ごみ搬入量内訳(焼却)'!O46+'ごみ搬入量内訳(粗大)'!O46+'ごみ搬入量内訳(堆肥化)'!O46+'ごみ搬入量内訳(飼料化)'!O46+'ごみ搬入量内訳(メタン化)'!O46+'ごみ搬入量内訳(燃料化)'!O46+'ごみ搬入量内訳(セメント)'!O46+'ごみ搬入量内訳(資源化等)'!O46+'ごみ搬入量内訳(その他)'!O46+'ごみ搬入量内訳(直接埋立)'!O46+'ごみ搬入量内訳(海洋投入)'!O46</f>
        <v>96</v>
      </c>
      <c r="P46" s="39">
        <f>'ごみ搬入量内訳(直接資源化)'!P46+'ごみ搬入量内訳(焼却)'!P46+'ごみ搬入量内訳(粗大)'!P46+'ごみ搬入量内訳(堆肥化)'!P46+'ごみ搬入量内訳(飼料化)'!P46+'ごみ搬入量内訳(メタン化)'!P46+'ごみ搬入量内訳(燃料化)'!P46+'ごみ搬入量内訳(セメント)'!P46+'ごみ搬入量内訳(資源化等)'!P46+'ごみ搬入量内訳(その他)'!P46+'ごみ搬入量内訳(直接埋立)'!P46+'ごみ搬入量内訳(海洋投入)'!P46</f>
        <v>0</v>
      </c>
      <c r="Q46" s="39">
        <f>'ごみ搬入量内訳(直接資源化)'!Q46+'ごみ搬入量内訳(焼却)'!Q46+'ごみ搬入量内訳(粗大)'!Q46+'ごみ搬入量内訳(堆肥化)'!Q46+'ごみ搬入量内訳(飼料化)'!Q46+'ごみ搬入量内訳(メタン化)'!Q46+'ごみ搬入量内訳(燃料化)'!Q46+'ごみ搬入量内訳(セメント)'!Q46+'ごみ搬入量内訳(資源化等)'!Q46+'ごみ搬入量内訳(その他)'!Q46+'ごみ搬入量内訳(直接埋立)'!Q46+'ごみ搬入量内訳(海洋投入)'!Q46</f>
        <v>53</v>
      </c>
      <c r="R46" s="39">
        <f>'ごみ搬入量内訳(直接資源化)'!R46+'ごみ搬入量内訳(焼却)'!R46+'ごみ搬入量内訳(粗大)'!R46+'ごみ搬入量内訳(堆肥化)'!R46+'ごみ搬入量内訳(飼料化)'!R46+'ごみ搬入量内訳(メタン化)'!R46+'ごみ搬入量内訳(燃料化)'!R46+'ごみ搬入量内訳(セメント)'!R46+'ごみ搬入量内訳(資源化等)'!R46+'ごみ搬入量内訳(その他)'!R46+'ごみ搬入量内訳(直接埋立)'!R46+'ごみ搬入量内訳(海洋投入)'!R46</f>
        <v>0</v>
      </c>
      <c r="S46" s="39">
        <f>'ごみ搬入量内訳(直接資源化)'!S46+'ごみ搬入量内訳(焼却)'!S46+'ごみ搬入量内訳(粗大)'!S46+'ごみ搬入量内訳(堆肥化)'!S46+'ごみ搬入量内訳(飼料化)'!S46+'ごみ搬入量内訳(メタン化)'!S46+'ごみ搬入量内訳(燃料化)'!S46+'ごみ搬入量内訳(セメント)'!S46+'ごみ搬入量内訳(資源化等)'!S46+'ごみ搬入量内訳(その他)'!S46+'ごみ搬入量内訳(直接埋立)'!S46+'ごみ搬入量内訳(海洋投入)'!S46</f>
        <v>0</v>
      </c>
      <c r="T46" s="39">
        <f>'ごみ搬入量内訳(直接資源化)'!T46+'ごみ搬入量内訳(焼却)'!T46+'ごみ搬入量内訳(粗大)'!T46+'ごみ搬入量内訳(堆肥化)'!T46+'ごみ搬入量内訳(飼料化)'!T46+'ごみ搬入量内訳(メタン化)'!T46+'ごみ搬入量内訳(燃料化)'!T46+'ごみ搬入量内訳(セメント)'!T46+'ごみ搬入量内訳(資源化等)'!T46+'ごみ搬入量内訳(その他)'!T46+'ごみ搬入量内訳(直接埋立)'!T46+'ごみ搬入量内訳(海洋投入)'!T46</f>
        <v>0</v>
      </c>
      <c r="U46" s="39">
        <f>'ごみ搬入量内訳(直接資源化)'!U46+'ごみ搬入量内訳(焼却)'!U46+'ごみ搬入量内訳(粗大)'!U46+'ごみ搬入量内訳(堆肥化)'!U46+'ごみ搬入量内訳(飼料化)'!U46+'ごみ搬入量内訳(メタン化)'!U46+'ごみ搬入量内訳(燃料化)'!U46+'ごみ搬入量内訳(セメント)'!U46+'ごみ搬入量内訳(資源化等)'!U46+'ごみ搬入量内訳(その他)'!U46+'ごみ搬入量内訳(直接埋立)'!U46+'ごみ搬入量内訳(海洋投入)'!U46</f>
        <v>0</v>
      </c>
      <c r="V46" s="39">
        <f>'ごみ搬入量内訳(直接資源化)'!V46+'ごみ搬入量内訳(焼却)'!V46+'ごみ搬入量内訳(粗大)'!V46+'ごみ搬入量内訳(堆肥化)'!V46+'ごみ搬入量内訳(飼料化)'!V46+'ごみ搬入量内訳(メタン化)'!V46+'ごみ搬入量内訳(燃料化)'!V46+'ごみ搬入量内訳(セメント)'!V46+'ごみ搬入量内訳(資源化等)'!V46+'ごみ搬入量内訳(その他)'!V46+'ごみ搬入量内訳(直接埋立)'!V46+'ごみ搬入量内訳(海洋投入)'!V46</f>
        <v>0</v>
      </c>
      <c r="W46" s="39">
        <f>'ごみ搬入量内訳(直接資源化)'!W46+'ごみ搬入量内訳(焼却)'!W46+'ごみ搬入量内訳(粗大)'!W46+'ごみ搬入量内訳(堆肥化)'!W46+'ごみ搬入量内訳(飼料化)'!W46+'ごみ搬入量内訳(メタン化)'!W46+'ごみ搬入量内訳(燃料化)'!W46+'ごみ搬入量内訳(セメント)'!W46+'ごみ搬入量内訳(資源化等)'!W46+'ごみ搬入量内訳(その他)'!W46+'ごみ搬入量内訳(直接埋立)'!W46+'ごみ搬入量内訳(海洋投入)'!W46</f>
        <v>98</v>
      </c>
      <c r="X46" s="39">
        <f>'ごみ搬入量内訳(直接資源化)'!X46+'ごみ搬入量内訳(焼却)'!X46+'ごみ搬入量内訳(粗大)'!X46+'ごみ搬入量内訳(堆肥化)'!X46+'ごみ搬入量内訳(飼料化)'!X46+'ごみ搬入量内訳(メタン化)'!X46+'ごみ搬入量内訳(燃料化)'!X46+'ごみ搬入量内訳(セメント)'!X46+'ごみ搬入量内訳(資源化等)'!X46+'ごみ搬入量内訳(その他)'!X46+'ごみ搬入量内訳(直接埋立)'!X46+'ごみ搬入量内訳(海洋投入)'!X46</f>
        <v>0</v>
      </c>
      <c r="Y46" s="39">
        <f>'ごみ搬入量内訳(直接資源化)'!Y46+'ごみ搬入量内訳(焼却)'!Y46+'ごみ搬入量内訳(粗大)'!Y46+'ごみ搬入量内訳(堆肥化)'!Y46+'ごみ搬入量内訳(飼料化)'!Y46+'ごみ搬入量内訳(メタン化)'!Y46+'ごみ搬入量内訳(燃料化)'!Y46+'ごみ搬入量内訳(セメント)'!Y46+'ごみ搬入量内訳(資源化等)'!Y46+'ごみ搬入量内訳(その他)'!Y46+'ごみ搬入量内訳(直接埋立)'!Y46+'ごみ搬入量内訳(海洋投入)'!Y46</f>
        <v>0</v>
      </c>
      <c r="Z46" s="39">
        <f>'ごみ搬入量内訳(直接資源化)'!Z46+'ごみ搬入量内訳(焼却)'!Z46+'ごみ搬入量内訳(粗大)'!Z46+'ごみ搬入量内訳(堆肥化)'!Z46+'ごみ搬入量内訳(飼料化)'!Z46+'ごみ搬入量内訳(メタン化)'!Z46+'ごみ搬入量内訳(燃料化)'!Z46+'ごみ搬入量内訳(セメント)'!Z46+'ごみ搬入量内訳(資源化等)'!Z46+'ごみ搬入量内訳(その他)'!Z46+'ごみ搬入量内訳(直接埋立)'!Z46+'ごみ搬入量内訳(海洋投入)'!Z46</f>
        <v>0</v>
      </c>
      <c r="AA46" s="39">
        <f>'ごみ搬入量内訳(直接資源化)'!AA46+'ごみ搬入量内訳(焼却)'!AA46+'ごみ搬入量内訳(粗大)'!AA46+'ごみ搬入量内訳(堆肥化)'!AA46+'ごみ搬入量内訳(飼料化)'!AA46+'ごみ搬入量内訳(メタン化)'!AA46+'ごみ搬入量内訳(燃料化)'!AA46+'ごみ搬入量内訳(セメント)'!AA46+'ごみ搬入量内訳(資源化等)'!AA46+'ごみ搬入量内訳(その他)'!AA46+'ごみ搬入量内訳(直接埋立)'!AA46+'ごみ搬入量内訳(海洋投入)'!AA46</f>
        <v>0</v>
      </c>
      <c r="AB46" s="39">
        <f>'ごみ搬入量内訳(直接資源化)'!AB46+'ごみ搬入量内訳(焼却)'!AB46+'ごみ搬入量内訳(粗大)'!AB46+'ごみ搬入量内訳(堆肥化)'!AB46+'ごみ搬入量内訳(飼料化)'!AB46+'ごみ搬入量内訳(メタン化)'!AB46+'ごみ搬入量内訳(燃料化)'!AB46+'ごみ搬入量内訳(セメント)'!AB46+'ごみ搬入量内訳(資源化等)'!AB46+'ごみ搬入量内訳(その他)'!AB46+'ごみ搬入量内訳(直接埋立)'!AB46+'ごみ搬入量内訳(海洋投入)'!AB46</f>
        <v>0</v>
      </c>
      <c r="AC46" s="39">
        <f>'ごみ搬入量内訳(直接資源化)'!AC46+'ごみ搬入量内訳(焼却)'!AC46+'ごみ搬入量内訳(粗大)'!AC46+'ごみ搬入量内訳(堆肥化)'!AC46+'ごみ搬入量内訳(飼料化)'!AC46+'ごみ搬入量内訳(メタン化)'!AC46+'ごみ搬入量内訳(燃料化)'!AC46+'ごみ搬入量内訳(セメント)'!AC46+'ごみ搬入量内訳(資源化等)'!AC46+'ごみ搬入量内訳(その他)'!AC46+'ごみ搬入量内訳(直接埋立)'!AC46+'ごみ搬入量内訳(海洋投入)'!AC46</f>
        <v>0</v>
      </c>
      <c r="AD46" s="39">
        <f>'ごみ搬入量内訳(直接資源化)'!AD46+'ごみ搬入量内訳(焼却)'!AD46+'ごみ搬入量内訳(粗大)'!AD46+'ごみ搬入量内訳(堆肥化)'!AD46+'ごみ搬入量内訳(飼料化)'!AD46+'ごみ搬入量内訳(メタン化)'!AD46+'ごみ搬入量内訳(燃料化)'!AD46+'ごみ搬入量内訳(セメント)'!AD46+'ごみ搬入量内訳(資源化等)'!AD46+'ごみ搬入量内訳(その他)'!AD46+'ごみ搬入量内訳(直接埋立)'!AD46+'ごみ搬入量内訳(海洋投入)'!AD46</f>
        <v>0</v>
      </c>
      <c r="AE46" s="39">
        <f>'ごみ搬入量内訳(直接資源化)'!AE46+'ごみ搬入量内訳(焼却)'!AE46+'ごみ搬入量内訳(粗大)'!AE46+'ごみ搬入量内訳(堆肥化)'!AE46+'ごみ搬入量内訳(飼料化)'!AE46+'ごみ搬入量内訳(メタン化)'!AE46+'ごみ搬入量内訳(燃料化)'!AE46+'ごみ搬入量内訳(セメント)'!AE46+'ごみ搬入量内訳(資源化等)'!AE46+'ごみ搬入量内訳(その他)'!AE46+'ごみ搬入量内訳(直接埋立)'!AE46+'ごみ搬入量内訳(海洋投入)'!AE46</f>
        <v>0</v>
      </c>
      <c r="AF46" s="39">
        <f>'ごみ搬入量内訳(直接資源化)'!AF46+'ごみ搬入量内訳(焼却)'!AF46+'ごみ搬入量内訳(粗大)'!AF46+'ごみ搬入量内訳(堆肥化)'!AF46+'ごみ搬入量内訳(飼料化)'!AF46+'ごみ搬入量内訳(メタン化)'!AF46+'ごみ搬入量内訳(燃料化)'!AF46+'ごみ搬入量内訳(セメント)'!AF46+'ごみ搬入量内訳(資源化等)'!AF46+'ごみ搬入量内訳(その他)'!AF46+'ごみ搬入量内訳(直接埋立)'!AF46+'ごみ搬入量内訳(海洋投入)'!AF46</f>
        <v>0</v>
      </c>
      <c r="AG46" s="39">
        <f>'ごみ搬入量内訳(直接資源化)'!AG46+'ごみ搬入量内訳(焼却)'!AG46+'ごみ搬入量内訳(粗大)'!AG46+'ごみ搬入量内訳(堆肥化)'!AG46+'ごみ搬入量内訳(飼料化)'!AG46+'ごみ搬入量内訳(メタン化)'!AG46+'ごみ搬入量内訳(燃料化)'!AG46+'ごみ搬入量内訳(セメント)'!AG46+'ごみ搬入量内訳(資源化等)'!AG46+'ごみ搬入量内訳(その他)'!AG46+'ごみ搬入量内訳(直接埋立)'!AG46+'ごみ搬入量内訳(海洋投入)'!AG46</f>
        <v>0</v>
      </c>
      <c r="AH46" s="39">
        <f>'ごみ搬入量内訳(直接資源化)'!AH46+'ごみ搬入量内訳(焼却)'!AH46+'ごみ搬入量内訳(粗大)'!AH46+'ごみ搬入量内訳(堆肥化)'!AH46+'ごみ搬入量内訳(飼料化)'!AH46+'ごみ搬入量内訳(メタン化)'!AH46+'ごみ搬入量内訳(燃料化)'!AH46+'ごみ搬入量内訳(セメント)'!AH46+'ごみ搬入量内訳(資源化等)'!AH46+'ごみ搬入量内訳(その他)'!AH46+'ごみ搬入量内訳(直接埋立)'!AH46+'ごみ搬入量内訳(海洋投入)'!AH46</f>
        <v>0</v>
      </c>
      <c r="AI46" s="39">
        <f>'ごみ搬入量内訳(直接資源化)'!AI46+'ごみ搬入量内訳(焼却)'!AI46+'ごみ搬入量内訳(粗大)'!AI46+'ごみ搬入量内訳(堆肥化)'!AI46+'ごみ搬入量内訳(飼料化)'!AI46+'ごみ搬入量内訳(メタン化)'!AI46+'ごみ搬入量内訳(燃料化)'!AI46+'ごみ搬入量内訳(セメント)'!AI46+'ごみ搬入量内訳(資源化等)'!AI46+'ごみ搬入量内訳(その他)'!AI46+'ごみ搬入量内訳(直接埋立)'!AI46+'ごみ搬入量内訳(海洋投入)'!AI46</f>
        <v>0</v>
      </c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H3:AH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47:AH995">
    <cfRule type="expression" dxfId="1909" priority="41" stopIfTrue="1">
      <formula>$A47&lt;&gt;""</formula>
    </cfRule>
  </conditionalFormatting>
  <conditionalFormatting sqref="A8:AI8">
    <cfRule type="expression" dxfId="1908" priority="40" stopIfTrue="1">
      <formula>$A8&lt;&gt;""</formula>
    </cfRule>
  </conditionalFormatting>
  <conditionalFormatting sqref="A9:AI9">
    <cfRule type="expression" dxfId="1907" priority="39" stopIfTrue="1">
      <formula>$A9&lt;&gt;""</formula>
    </cfRule>
  </conditionalFormatting>
  <conditionalFormatting sqref="A10:AI10">
    <cfRule type="expression" dxfId="1906" priority="38" stopIfTrue="1">
      <formula>$A10&lt;&gt;""</formula>
    </cfRule>
  </conditionalFormatting>
  <conditionalFormatting sqref="A11:AI11">
    <cfRule type="expression" dxfId="1905" priority="37" stopIfTrue="1">
      <formula>$A11&lt;&gt;""</formula>
    </cfRule>
  </conditionalFormatting>
  <conditionalFormatting sqref="A12:AI12">
    <cfRule type="expression" dxfId="1904" priority="36" stopIfTrue="1">
      <formula>$A12&lt;&gt;""</formula>
    </cfRule>
  </conditionalFormatting>
  <conditionalFormatting sqref="A13:AI13">
    <cfRule type="expression" dxfId="1903" priority="35" stopIfTrue="1">
      <formula>$A13&lt;&gt;""</formula>
    </cfRule>
  </conditionalFormatting>
  <conditionalFormatting sqref="A14:AI14">
    <cfRule type="expression" dxfId="1902" priority="34" stopIfTrue="1">
      <formula>$A14&lt;&gt;""</formula>
    </cfRule>
  </conditionalFormatting>
  <conditionalFormatting sqref="A15:AI15">
    <cfRule type="expression" dxfId="1901" priority="33" stopIfTrue="1">
      <formula>$A15&lt;&gt;""</formula>
    </cfRule>
  </conditionalFormatting>
  <conditionalFormatting sqref="A16:AI16">
    <cfRule type="expression" dxfId="1900" priority="32" stopIfTrue="1">
      <formula>$A16&lt;&gt;""</formula>
    </cfRule>
  </conditionalFormatting>
  <conditionalFormatting sqref="A17:AI17">
    <cfRule type="expression" dxfId="1899" priority="31" stopIfTrue="1">
      <formula>$A17&lt;&gt;""</formula>
    </cfRule>
  </conditionalFormatting>
  <conditionalFormatting sqref="A18:AI18">
    <cfRule type="expression" dxfId="1898" priority="30" stopIfTrue="1">
      <formula>$A18&lt;&gt;""</formula>
    </cfRule>
  </conditionalFormatting>
  <conditionalFormatting sqref="A19:AI19">
    <cfRule type="expression" dxfId="1897" priority="29" stopIfTrue="1">
      <formula>$A19&lt;&gt;""</formula>
    </cfRule>
  </conditionalFormatting>
  <conditionalFormatting sqref="A20:AI20">
    <cfRule type="expression" dxfId="1896" priority="28" stopIfTrue="1">
      <formula>$A20&lt;&gt;""</formula>
    </cfRule>
  </conditionalFormatting>
  <conditionalFormatting sqref="A21:AI21">
    <cfRule type="expression" dxfId="1895" priority="27" stopIfTrue="1">
      <formula>$A21&lt;&gt;""</formula>
    </cfRule>
  </conditionalFormatting>
  <conditionalFormatting sqref="A22:AI22">
    <cfRule type="expression" dxfId="1894" priority="26" stopIfTrue="1">
      <formula>$A22&lt;&gt;""</formula>
    </cfRule>
  </conditionalFormatting>
  <conditionalFormatting sqref="A23:AI23">
    <cfRule type="expression" dxfId="1893" priority="25" stopIfTrue="1">
      <formula>$A23&lt;&gt;""</formula>
    </cfRule>
  </conditionalFormatting>
  <conditionalFormatting sqref="A24:AI24">
    <cfRule type="expression" dxfId="1892" priority="24" stopIfTrue="1">
      <formula>$A24&lt;&gt;""</formula>
    </cfRule>
  </conditionalFormatting>
  <conditionalFormatting sqref="A25:AI25">
    <cfRule type="expression" dxfId="1891" priority="23" stopIfTrue="1">
      <formula>$A25&lt;&gt;""</formula>
    </cfRule>
  </conditionalFormatting>
  <conditionalFormatting sqref="A26:AI26">
    <cfRule type="expression" dxfId="1890" priority="22" stopIfTrue="1">
      <formula>$A26&lt;&gt;""</formula>
    </cfRule>
  </conditionalFormatting>
  <conditionalFormatting sqref="A27:AI27">
    <cfRule type="expression" dxfId="1889" priority="21" stopIfTrue="1">
      <formula>$A27&lt;&gt;""</formula>
    </cfRule>
  </conditionalFormatting>
  <conditionalFormatting sqref="A28:AI28">
    <cfRule type="expression" dxfId="1888" priority="20" stopIfTrue="1">
      <formula>$A28&lt;&gt;""</formula>
    </cfRule>
  </conditionalFormatting>
  <conditionalFormatting sqref="A29:AI29">
    <cfRule type="expression" dxfId="1887" priority="19" stopIfTrue="1">
      <formula>$A29&lt;&gt;""</formula>
    </cfRule>
  </conditionalFormatting>
  <conditionalFormatting sqref="A30:AI30">
    <cfRule type="expression" dxfId="1886" priority="18" stopIfTrue="1">
      <formula>$A30&lt;&gt;""</formula>
    </cfRule>
  </conditionalFormatting>
  <conditionalFormatting sqref="A31:AI31">
    <cfRule type="expression" dxfId="1885" priority="17" stopIfTrue="1">
      <formula>$A31&lt;&gt;""</formula>
    </cfRule>
  </conditionalFormatting>
  <conditionalFormatting sqref="A32:AI32">
    <cfRule type="expression" dxfId="1884" priority="16" stopIfTrue="1">
      <formula>$A32&lt;&gt;""</formula>
    </cfRule>
  </conditionalFormatting>
  <conditionalFormatting sqref="A33:AI33">
    <cfRule type="expression" dxfId="1883" priority="15" stopIfTrue="1">
      <formula>$A33&lt;&gt;""</formula>
    </cfRule>
  </conditionalFormatting>
  <conditionalFormatting sqref="A34:AI34">
    <cfRule type="expression" dxfId="1882" priority="14" stopIfTrue="1">
      <formula>$A34&lt;&gt;""</formula>
    </cfRule>
  </conditionalFormatting>
  <conditionalFormatting sqref="A35:AI35">
    <cfRule type="expression" dxfId="1881" priority="13" stopIfTrue="1">
      <formula>$A35&lt;&gt;""</formula>
    </cfRule>
  </conditionalFormatting>
  <conditionalFormatting sqref="A36:AI36">
    <cfRule type="expression" dxfId="1880" priority="12" stopIfTrue="1">
      <formula>$A36&lt;&gt;""</formula>
    </cfRule>
  </conditionalFormatting>
  <conditionalFormatting sqref="A37:AI37">
    <cfRule type="expression" dxfId="1879" priority="11" stopIfTrue="1">
      <formula>$A37&lt;&gt;""</formula>
    </cfRule>
  </conditionalFormatting>
  <conditionalFormatting sqref="A38:AI38">
    <cfRule type="expression" dxfId="1878" priority="10" stopIfTrue="1">
      <formula>$A38&lt;&gt;""</formula>
    </cfRule>
  </conditionalFormatting>
  <conditionalFormatting sqref="A39:AI39">
    <cfRule type="expression" dxfId="1877" priority="9" stopIfTrue="1">
      <formula>$A39&lt;&gt;""</formula>
    </cfRule>
  </conditionalFormatting>
  <conditionalFormatting sqref="A40:AI40">
    <cfRule type="expression" dxfId="1876" priority="8" stopIfTrue="1">
      <formula>$A40&lt;&gt;""</formula>
    </cfRule>
  </conditionalFormatting>
  <conditionalFormatting sqref="A41:AI41">
    <cfRule type="expression" dxfId="1875" priority="7" stopIfTrue="1">
      <formula>$A41&lt;&gt;""</formula>
    </cfRule>
  </conditionalFormatting>
  <conditionalFormatting sqref="A42:AI42">
    <cfRule type="expression" dxfId="1874" priority="6" stopIfTrue="1">
      <formula>$A42&lt;&gt;""</formula>
    </cfRule>
  </conditionalFormatting>
  <conditionalFormatting sqref="A43:AI43">
    <cfRule type="expression" dxfId="1873" priority="5" stopIfTrue="1">
      <formula>$A43&lt;&gt;""</formula>
    </cfRule>
  </conditionalFormatting>
  <conditionalFormatting sqref="A44:AI44">
    <cfRule type="expression" dxfId="1872" priority="4" stopIfTrue="1">
      <formula>$A44&lt;&gt;""</formula>
    </cfRule>
  </conditionalFormatting>
  <conditionalFormatting sqref="A45:AI45">
    <cfRule type="expression" dxfId="1871" priority="3" stopIfTrue="1">
      <formula>$A45&lt;&gt;""</formula>
    </cfRule>
  </conditionalFormatting>
  <conditionalFormatting sqref="A46:AI46">
    <cfRule type="expression" dxfId="1870" priority="2" stopIfTrue="1">
      <formula>$A46&lt;&gt;""</formula>
    </cfRule>
  </conditionalFormatting>
  <conditionalFormatting sqref="A7:AI7">
    <cfRule type="expression" dxfId="186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31</v>
      </c>
      <c r="B2" s="86" t="s">
        <v>32</v>
      </c>
      <c r="C2" s="86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10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765</v>
      </c>
      <c r="C7" s="43" t="s">
        <v>79</v>
      </c>
      <c r="D7" s="58">
        <f>SUM($D$8:$D$46)</f>
        <v>33135</v>
      </c>
      <c r="E7" s="58">
        <f>SUM($E$8:$E$46)</f>
        <v>3889</v>
      </c>
      <c r="F7" s="58">
        <f>SUM($F$8:$F$46)</f>
        <v>385</v>
      </c>
      <c r="G7" s="58">
        <f>SUM($G$8:$G$46)</f>
        <v>25246</v>
      </c>
      <c r="H7" s="58">
        <f>SUM($H$8:$H$46)</f>
        <v>2049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692</v>
      </c>
      <c r="M7" s="58">
        <f>SUM($M$8:$M$46)</f>
        <v>4</v>
      </c>
      <c r="N7" s="58">
        <f>SUM($N$8:$N$46)</f>
        <v>541</v>
      </c>
      <c r="O7" s="58">
        <f>SUM($O$8:$O$46)</f>
        <v>186</v>
      </c>
      <c r="P7" s="58">
        <f>SUM($P$8:$P$46)</f>
        <v>0</v>
      </c>
      <c r="Q7" s="58">
        <f>SUM($Q$8:$Q$46)</f>
        <v>46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23</v>
      </c>
      <c r="AF7" s="58">
        <f>SUM($AF$8:$AF$46)</f>
        <v>0</v>
      </c>
      <c r="AG7" s="58">
        <f>SUM($AG$8:$AG$46)</f>
        <v>74</v>
      </c>
      <c r="AH7" s="58">
        <f>SUM($AH$8:$AH$46)</f>
        <v>0</v>
      </c>
      <c r="AI7" s="58">
        <f>SUM($AI$8:$AI$46)</f>
        <v>0</v>
      </c>
    </row>
    <row r="8" spans="1:35" s="10" customFormat="1" ht="12" customHeight="1">
      <c r="A8" s="49" t="s">
        <v>122</v>
      </c>
      <c r="B8" s="50" t="s">
        <v>123</v>
      </c>
      <c r="C8" s="49" t="s">
        <v>127</v>
      </c>
      <c r="D8" s="39">
        <f>SUM(E8:AI8)</f>
        <v>25503</v>
      </c>
      <c r="E8" s="39">
        <v>2782</v>
      </c>
      <c r="F8" s="39">
        <v>2</v>
      </c>
      <c r="G8" s="39">
        <v>20769</v>
      </c>
      <c r="H8" s="39">
        <v>1410</v>
      </c>
      <c r="I8" s="39">
        <v>0</v>
      </c>
      <c r="J8" s="39">
        <v>0</v>
      </c>
      <c r="K8" s="39">
        <v>0</v>
      </c>
      <c r="L8" s="39">
        <v>251</v>
      </c>
      <c r="M8" s="39">
        <v>0</v>
      </c>
      <c r="N8" s="39">
        <v>21</v>
      </c>
      <c r="O8" s="39">
        <v>186</v>
      </c>
      <c r="P8" s="39">
        <v>0</v>
      </c>
      <c r="Q8" s="39">
        <v>8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74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141</v>
      </c>
      <c r="C9" s="49" t="s">
        <v>142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131</v>
      </c>
      <c r="B10" s="50" t="s">
        <v>160</v>
      </c>
      <c r="C10" s="49" t="s">
        <v>161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131</v>
      </c>
      <c r="B11" s="50" t="s">
        <v>173</v>
      </c>
      <c r="C11" s="49" t="s">
        <v>174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192</v>
      </c>
      <c r="B12" s="50" t="s">
        <v>190</v>
      </c>
      <c r="C12" s="49" t="s">
        <v>193</v>
      </c>
      <c r="D12" s="39">
        <f>SUM(E12:AI12)</f>
        <v>4203</v>
      </c>
      <c r="E12" s="39">
        <v>789</v>
      </c>
      <c r="F12" s="39">
        <v>14</v>
      </c>
      <c r="G12" s="39">
        <v>1861</v>
      </c>
      <c r="H12" s="39">
        <v>639</v>
      </c>
      <c r="I12" s="39">
        <v>0</v>
      </c>
      <c r="J12" s="39">
        <v>0</v>
      </c>
      <c r="K12" s="39">
        <v>0</v>
      </c>
      <c r="L12" s="39">
        <v>441</v>
      </c>
      <c r="M12" s="39">
        <v>4</v>
      </c>
      <c r="N12" s="39">
        <v>455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208</v>
      </c>
      <c r="C13" s="49" t="s">
        <v>210</v>
      </c>
      <c r="D13" s="39">
        <f>SUM(E13:AI13)</f>
        <v>5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5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221</v>
      </c>
      <c r="C14" s="49" t="s">
        <v>222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242</v>
      </c>
      <c r="B15" s="50" t="s">
        <v>243</v>
      </c>
      <c r="C15" s="49" t="s">
        <v>244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267</v>
      </c>
      <c r="C16" s="49" t="s">
        <v>266</v>
      </c>
      <c r="D16" s="39">
        <f>SUM(E16:AI16)</f>
        <v>23</v>
      </c>
      <c r="E16" s="39">
        <v>0</v>
      </c>
      <c r="F16" s="39">
        <v>12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11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131</v>
      </c>
      <c r="B17" s="50" t="s">
        <v>289</v>
      </c>
      <c r="C17" s="49" t="s">
        <v>290</v>
      </c>
      <c r="D17" s="39">
        <f>SUM(E17:AI17)</f>
        <v>6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6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128</v>
      </c>
      <c r="B18" s="50" t="s">
        <v>310</v>
      </c>
      <c r="C18" s="49" t="s">
        <v>309</v>
      </c>
      <c r="D18" s="39">
        <f>SUM(E18:AI18)</f>
        <v>1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1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128</v>
      </c>
      <c r="B19" s="50" t="s">
        <v>327</v>
      </c>
      <c r="C19" s="49" t="s">
        <v>328</v>
      </c>
      <c r="D19" s="39">
        <f>SUM(E19:AI19)</f>
        <v>27</v>
      </c>
      <c r="E19" s="39">
        <v>0</v>
      </c>
      <c r="F19" s="39">
        <v>27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122</v>
      </c>
      <c r="B20" s="50" t="s">
        <v>336</v>
      </c>
      <c r="C20" s="49" t="s">
        <v>337</v>
      </c>
      <c r="D20" s="39">
        <f>SUM(E20:AI20)</f>
        <v>1752</v>
      </c>
      <c r="E20" s="39">
        <v>0</v>
      </c>
      <c r="F20" s="39">
        <v>0</v>
      </c>
      <c r="G20" s="39">
        <v>1752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122</v>
      </c>
      <c r="B21" s="50" t="s">
        <v>350</v>
      </c>
      <c r="C21" s="49" t="s">
        <v>353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370</v>
      </c>
      <c r="B22" s="50" t="s">
        <v>369</v>
      </c>
      <c r="C22" s="49" t="s">
        <v>371</v>
      </c>
      <c r="D22" s="39">
        <f>SUM(E22:AI22)</f>
        <v>118</v>
      </c>
      <c r="E22" s="39">
        <v>85</v>
      </c>
      <c r="F22" s="39">
        <v>6</v>
      </c>
      <c r="G22" s="39">
        <v>27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128</v>
      </c>
      <c r="B23" s="50" t="s">
        <v>384</v>
      </c>
      <c r="C23" s="49" t="s">
        <v>385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122</v>
      </c>
      <c r="B24" s="50" t="s">
        <v>389</v>
      </c>
      <c r="C24" s="49" t="s">
        <v>388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397</v>
      </c>
      <c r="C25" s="49" t="s">
        <v>398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128</v>
      </c>
      <c r="B26" s="50" t="s">
        <v>420</v>
      </c>
      <c r="C26" s="49" t="s">
        <v>421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422</v>
      </c>
      <c r="C27" s="49" t="s">
        <v>425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122</v>
      </c>
      <c r="B28" s="50" t="s">
        <v>439</v>
      </c>
      <c r="C28" s="49" t="s">
        <v>440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131</v>
      </c>
      <c r="B29" s="50" t="s">
        <v>453</v>
      </c>
      <c r="C29" s="49" t="s">
        <v>456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131</v>
      </c>
      <c r="B30" s="50" t="s">
        <v>471</v>
      </c>
      <c r="C30" s="49" t="s">
        <v>472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128</v>
      </c>
      <c r="B31" s="50" t="s">
        <v>497</v>
      </c>
      <c r="C31" s="49" t="s">
        <v>498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517</v>
      </c>
      <c r="C32" s="49" t="s">
        <v>518</v>
      </c>
      <c r="D32" s="39">
        <f>SUM(E32:AI32)</f>
        <v>1214</v>
      </c>
      <c r="E32" s="39">
        <v>233</v>
      </c>
      <c r="F32" s="39">
        <v>42</v>
      </c>
      <c r="G32" s="39">
        <v>837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65</v>
      </c>
      <c r="O32" s="39">
        <v>0</v>
      </c>
      <c r="P32" s="39">
        <v>0</v>
      </c>
      <c r="Q32" s="39">
        <v>14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23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526</v>
      </c>
      <c r="B33" s="50" t="s">
        <v>527</v>
      </c>
      <c r="C33" s="49" t="s">
        <v>528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128</v>
      </c>
      <c r="B34" s="50" t="s">
        <v>537</v>
      </c>
      <c r="C34" s="49" t="s">
        <v>536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131</v>
      </c>
      <c r="B35" s="50" t="s">
        <v>549</v>
      </c>
      <c r="C35" s="49" t="s">
        <v>550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131</v>
      </c>
      <c r="B36" s="50" t="s">
        <v>568</v>
      </c>
      <c r="C36" s="49" t="s">
        <v>570</v>
      </c>
      <c r="D36" s="39">
        <f>SUM(E36:AI36)</f>
        <v>1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1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128</v>
      </c>
      <c r="B37" s="50" t="s">
        <v>589</v>
      </c>
      <c r="C37" s="49" t="s">
        <v>590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128</v>
      </c>
      <c r="B38" s="50" t="s">
        <v>602</v>
      </c>
      <c r="C38" s="49" t="s">
        <v>603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128</v>
      </c>
      <c r="B39" s="50" t="s">
        <v>621</v>
      </c>
      <c r="C39" s="49" t="s">
        <v>622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128</v>
      </c>
      <c r="B40" s="50" t="s">
        <v>642</v>
      </c>
      <c r="C40" s="49" t="s">
        <v>643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128</v>
      </c>
      <c r="B41" s="50" t="s">
        <v>662</v>
      </c>
      <c r="C41" s="49" t="s">
        <v>663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685</v>
      </c>
      <c r="B42" s="50" t="s">
        <v>686</v>
      </c>
      <c r="C42" s="49" t="s">
        <v>687</v>
      </c>
      <c r="D42" s="39">
        <f>SUM(E42:AI42)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</row>
    <row r="43" spans="1:35" s="10" customFormat="1" ht="12" customHeight="1">
      <c r="A43" s="49" t="s">
        <v>122</v>
      </c>
      <c r="B43" s="50" t="s">
        <v>701</v>
      </c>
      <c r="C43" s="49" t="s">
        <v>704</v>
      </c>
      <c r="D43" s="39">
        <f>SUM(E43:AI43)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</row>
    <row r="44" spans="1:35" s="10" customFormat="1" ht="12" customHeight="1">
      <c r="A44" s="49" t="s">
        <v>122</v>
      </c>
      <c r="B44" s="50" t="s">
        <v>721</v>
      </c>
      <c r="C44" s="49" t="s">
        <v>723</v>
      </c>
      <c r="D44" s="39">
        <f>SUM(E44:AI44)</f>
        <v>282</v>
      </c>
      <c r="E44" s="39">
        <v>0</v>
      </c>
      <c r="F44" s="39">
        <v>282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</row>
    <row r="45" spans="1:35" s="10" customFormat="1" ht="12" customHeight="1">
      <c r="A45" s="49" t="s">
        <v>122</v>
      </c>
      <c r="B45" s="50" t="s">
        <v>741</v>
      </c>
      <c r="C45" s="49" t="s">
        <v>742</v>
      </c>
      <c r="D45" s="39">
        <f>SUM(E45:AI45)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</row>
    <row r="46" spans="1:35" s="10" customFormat="1" ht="12" customHeight="1">
      <c r="A46" s="49" t="s">
        <v>122</v>
      </c>
      <c r="B46" s="50" t="s">
        <v>757</v>
      </c>
      <c r="C46" s="49" t="s">
        <v>756</v>
      </c>
      <c r="D46" s="39">
        <f>SUM(E46:AI46)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I3:AI5"/>
    <mergeCell ref="AD3:AD5"/>
    <mergeCell ref="AE3:AE5"/>
    <mergeCell ref="AF3:AF5"/>
    <mergeCell ref="AH3:AH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H47:AH995 A47:AF995">
    <cfRule type="expression" dxfId="1868" priority="81" stopIfTrue="1">
      <formula>$A47&lt;&gt;""</formula>
    </cfRule>
  </conditionalFormatting>
  <conditionalFormatting sqref="AG47:AG995">
    <cfRule type="expression" dxfId="1867" priority="80" stopIfTrue="1">
      <formula>$A47&lt;&gt;""</formula>
    </cfRule>
  </conditionalFormatting>
  <conditionalFormatting sqref="A8:AF8 AH8:AI8">
    <cfRule type="expression" dxfId="1866" priority="79" stopIfTrue="1">
      <formula>$A8&lt;&gt;""</formula>
    </cfRule>
  </conditionalFormatting>
  <conditionalFormatting sqref="AG8">
    <cfRule type="expression" dxfId="1865" priority="78" stopIfTrue="1">
      <formula>$A8&lt;&gt;""</formula>
    </cfRule>
  </conditionalFormatting>
  <conditionalFormatting sqref="A9:AF9 AH9:AI9">
    <cfRule type="expression" dxfId="1864" priority="77" stopIfTrue="1">
      <formula>$A9&lt;&gt;""</formula>
    </cfRule>
  </conditionalFormatting>
  <conditionalFormatting sqref="AG9">
    <cfRule type="expression" dxfId="1863" priority="76" stopIfTrue="1">
      <formula>$A9&lt;&gt;""</formula>
    </cfRule>
  </conditionalFormatting>
  <conditionalFormatting sqref="A10:AF10 AH10:AI10">
    <cfRule type="expression" dxfId="1862" priority="75" stopIfTrue="1">
      <formula>$A10&lt;&gt;""</formula>
    </cfRule>
  </conditionalFormatting>
  <conditionalFormatting sqref="AG10">
    <cfRule type="expression" dxfId="1861" priority="74" stopIfTrue="1">
      <formula>$A10&lt;&gt;""</formula>
    </cfRule>
  </conditionalFormatting>
  <conditionalFormatting sqref="A11:AF11 AH11:AI11">
    <cfRule type="expression" dxfId="1860" priority="73" stopIfTrue="1">
      <formula>$A11&lt;&gt;""</formula>
    </cfRule>
  </conditionalFormatting>
  <conditionalFormatting sqref="AG11">
    <cfRule type="expression" dxfId="1859" priority="72" stopIfTrue="1">
      <formula>$A11&lt;&gt;""</formula>
    </cfRule>
  </conditionalFormatting>
  <conditionalFormatting sqref="A12:AF12 AH12:AI12">
    <cfRule type="expression" dxfId="1858" priority="71" stopIfTrue="1">
      <formula>$A12&lt;&gt;""</formula>
    </cfRule>
  </conditionalFormatting>
  <conditionalFormatting sqref="AG12">
    <cfRule type="expression" dxfId="1857" priority="70" stopIfTrue="1">
      <formula>$A12&lt;&gt;""</formula>
    </cfRule>
  </conditionalFormatting>
  <conditionalFormatting sqref="A13:AF13 AH13:AI13">
    <cfRule type="expression" dxfId="1856" priority="69" stopIfTrue="1">
      <formula>$A13&lt;&gt;""</formula>
    </cfRule>
  </conditionalFormatting>
  <conditionalFormatting sqref="AG13">
    <cfRule type="expression" dxfId="1855" priority="68" stopIfTrue="1">
      <formula>$A13&lt;&gt;""</formula>
    </cfRule>
  </conditionalFormatting>
  <conditionalFormatting sqref="A14:AF14 AH14:AI14">
    <cfRule type="expression" dxfId="1854" priority="67" stopIfTrue="1">
      <formula>$A14&lt;&gt;""</formula>
    </cfRule>
  </conditionalFormatting>
  <conditionalFormatting sqref="AG14">
    <cfRule type="expression" dxfId="1853" priority="66" stopIfTrue="1">
      <formula>$A14&lt;&gt;""</formula>
    </cfRule>
  </conditionalFormatting>
  <conditionalFormatting sqref="A15:AF15 AH15:AI15">
    <cfRule type="expression" dxfId="1852" priority="65" stopIfTrue="1">
      <formula>$A15&lt;&gt;""</formula>
    </cfRule>
  </conditionalFormatting>
  <conditionalFormatting sqref="AG15">
    <cfRule type="expression" dxfId="1851" priority="64" stopIfTrue="1">
      <formula>$A15&lt;&gt;""</formula>
    </cfRule>
  </conditionalFormatting>
  <conditionalFormatting sqref="A16:AF16 AH16:AI16">
    <cfRule type="expression" dxfId="1850" priority="63" stopIfTrue="1">
      <formula>$A16&lt;&gt;""</formula>
    </cfRule>
  </conditionalFormatting>
  <conditionalFormatting sqref="AG16">
    <cfRule type="expression" dxfId="1849" priority="62" stopIfTrue="1">
      <formula>$A16&lt;&gt;""</formula>
    </cfRule>
  </conditionalFormatting>
  <conditionalFormatting sqref="A17:AF17 AH17:AI17">
    <cfRule type="expression" dxfId="1848" priority="61" stopIfTrue="1">
      <formula>$A17&lt;&gt;""</formula>
    </cfRule>
  </conditionalFormatting>
  <conditionalFormatting sqref="AG17">
    <cfRule type="expression" dxfId="1847" priority="60" stopIfTrue="1">
      <formula>$A17&lt;&gt;""</formula>
    </cfRule>
  </conditionalFormatting>
  <conditionalFormatting sqref="A18:AF18 AH18:AI18">
    <cfRule type="expression" dxfId="1846" priority="59" stopIfTrue="1">
      <formula>$A18&lt;&gt;""</formula>
    </cfRule>
  </conditionalFormatting>
  <conditionalFormatting sqref="AG18">
    <cfRule type="expression" dxfId="1845" priority="58" stopIfTrue="1">
      <formula>$A18&lt;&gt;""</formula>
    </cfRule>
  </conditionalFormatting>
  <conditionalFormatting sqref="A19:AF19 AH19:AI19">
    <cfRule type="expression" dxfId="1844" priority="57" stopIfTrue="1">
      <formula>$A19&lt;&gt;""</formula>
    </cfRule>
  </conditionalFormatting>
  <conditionalFormatting sqref="AG19">
    <cfRule type="expression" dxfId="1843" priority="56" stopIfTrue="1">
      <formula>$A19&lt;&gt;""</formula>
    </cfRule>
  </conditionalFormatting>
  <conditionalFormatting sqref="A20:AF20 AH20:AI20">
    <cfRule type="expression" dxfId="1842" priority="55" stopIfTrue="1">
      <formula>$A20&lt;&gt;""</formula>
    </cfRule>
  </conditionalFormatting>
  <conditionalFormatting sqref="AG20">
    <cfRule type="expression" dxfId="1841" priority="54" stopIfTrue="1">
      <formula>$A20&lt;&gt;""</formula>
    </cfRule>
  </conditionalFormatting>
  <conditionalFormatting sqref="A21:AF21 AH21:AI21">
    <cfRule type="expression" dxfId="1840" priority="53" stopIfTrue="1">
      <formula>$A21&lt;&gt;""</formula>
    </cfRule>
  </conditionalFormatting>
  <conditionalFormatting sqref="AG21">
    <cfRule type="expression" dxfId="1839" priority="52" stopIfTrue="1">
      <formula>$A21&lt;&gt;""</formula>
    </cfRule>
  </conditionalFormatting>
  <conditionalFormatting sqref="A22:AF22 AH22:AI22">
    <cfRule type="expression" dxfId="1838" priority="51" stopIfTrue="1">
      <formula>$A22&lt;&gt;""</formula>
    </cfRule>
  </conditionalFormatting>
  <conditionalFormatting sqref="AG22">
    <cfRule type="expression" dxfId="1837" priority="50" stopIfTrue="1">
      <formula>$A22&lt;&gt;""</formula>
    </cfRule>
  </conditionalFormatting>
  <conditionalFormatting sqref="A23:AF23 AH23:AI23">
    <cfRule type="expression" dxfId="1836" priority="49" stopIfTrue="1">
      <formula>$A23&lt;&gt;""</formula>
    </cfRule>
  </conditionalFormatting>
  <conditionalFormatting sqref="AG23">
    <cfRule type="expression" dxfId="1835" priority="48" stopIfTrue="1">
      <formula>$A23&lt;&gt;""</formula>
    </cfRule>
  </conditionalFormatting>
  <conditionalFormatting sqref="A24:AF24 AH24:AI24">
    <cfRule type="expression" dxfId="1834" priority="47" stopIfTrue="1">
      <formula>$A24&lt;&gt;""</formula>
    </cfRule>
  </conditionalFormatting>
  <conditionalFormatting sqref="AG24">
    <cfRule type="expression" dxfId="1833" priority="46" stopIfTrue="1">
      <formula>$A24&lt;&gt;""</formula>
    </cfRule>
  </conditionalFormatting>
  <conditionalFormatting sqref="A25:AF25 AH25:AI25">
    <cfRule type="expression" dxfId="1832" priority="45" stopIfTrue="1">
      <formula>$A25&lt;&gt;""</formula>
    </cfRule>
  </conditionalFormatting>
  <conditionalFormatting sqref="AG25">
    <cfRule type="expression" dxfId="1831" priority="44" stopIfTrue="1">
      <formula>$A25&lt;&gt;""</formula>
    </cfRule>
  </conditionalFormatting>
  <conditionalFormatting sqref="A26:AF26 AH26:AI26">
    <cfRule type="expression" dxfId="1830" priority="43" stopIfTrue="1">
      <formula>$A26&lt;&gt;""</formula>
    </cfRule>
  </conditionalFormatting>
  <conditionalFormatting sqref="AG26">
    <cfRule type="expression" dxfId="1829" priority="42" stopIfTrue="1">
      <formula>$A26&lt;&gt;""</formula>
    </cfRule>
  </conditionalFormatting>
  <conditionalFormatting sqref="A27:AF27 AH27:AI27">
    <cfRule type="expression" dxfId="1828" priority="41" stopIfTrue="1">
      <formula>$A27&lt;&gt;""</formula>
    </cfRule>
  </conditionalFormatting>
  <conditionalFormatting sqref="AG27">
    <cfRule type="expression" dxfId="1827" priority="40" stopIfTrue="1">
      <formula>$A27&lt;&gt;""</formula>
    </cfRule>
  </conditionalFormatting>
  <conditionalFormatting sqref="A28:AF28 AH28:AI28">
    <cfRule type="expression" dxfId="1826" priority="39" stopIfTrue="1">
      <formula>$A28&lt;&gt;""</formula>
    </cfRule>
  </conditionalFormatting>
  <conditionalFormatting sqref="AG28">
    <cfRule type="expression" dxfId="1825" priority="38" stopIfTrue="1">
      <formula>$A28&lt;&gt;""</formula>
    </cfRule>
  </conditionalFormatting>
  <conditionalFormatting sqref="A29:AF29 AH29:AI29">
    <cfRule type="expression" dxfId="1824" priority="37" stopIfTrue="1">
      <formula>$A29&lt;&gt;""</formula>
    </cfRule>
  </conditionalFormatting>
  <conditionalFormatting sqref="AG29">
    <cfRule type="expression" dxfId="1823" priority="36" stopIfTrue="1">
      <formula>$A29&lt;&gt;""</formula>
    </cfRule>
  </conditionalFormatting>
  <conditionalFormatting sqref="A30:AF30 AH30:AI30">
    <cfRule type="expression" dxfId="1822" priority="35" stopIfTrue="1">
      <formula>$A30&lt;&gt;""</formula>
    </cfRule>
  </conditionalFormatting>
  <conditionalFormatting sqref="AG30">
    <cfRule type="expression" dxfId="1821" priority="34" stopIfTrue="1">
      <formula>$A30&lt;&gt;""</formula>
    </cfRule>
  </conditionalFormatting>
  <conditionalFormatting sqref="A31:AF31 AH31:AI31">
    <cfRule type="expression" dxfId="1820" priority="33" stopIfTrue="1">
      <formula>$A31&lt;&gt;""</formula>
    </cfRule>
  </conditionalFormatting>
  <conditionalFormatting sqref="AG31">
    <cfRule type="expression" dxfId="1819" priority="32" stopIfTrue="1">
      <formula>$A31&lt;&gt;""</formula>
    </cfRule>
  </conditionalFormatting>
  <conditionalFormatting sqref="A32:AF32 AH32:AI32">
    <cfRule type="expression" dxfId="1818" priority="31" stopIfTrue="1">
      <formula>$A32&lt;&gt;""</formula>
    </cfRule>
  </conditionalFormatting>
  <conditionalFormatting sqref="AG32">
    <cfRule type="expression" dxfId="1817" priority="30" stopIfTrue="1">
      <formula>$A32&lt;&gt;""</formula>
    </cfRule>
  </conditionalFormatting>
  <conditionalFormatting sqref="A33:AF33 AH33:AI33">
    <cfRule type="expression" dxfId="1816" priority="29" stopIfTrue="1">
      <formula>$A33&lt;&gt;""</formula>
    </cfRule>
  </conditionalFormatting>
  <conditionalFormatting sqref="AG33">
    <cfRule type="expression" dxfId="1815" priority="28" stopIfTrue="1">
      <formula>$A33&lt;&gt;""</formula>
    </cfRule>
  </conditionalFormatting>
  <conditionalFormatting sqref="A34:AF34 AH34:AI34">
    <cfRule type="expression" dxfId="1814" priority="27" stopIfTrue="1">
      <formula>$A34&lt;&gt;""</formula>
    </cfRule>
  </conditionalFormatting>
  <conditionalFormatting sqref="AG34">
    <cfRule type="expression" dxfId="1813" priority="26" stopIfTrue="1">
      <formula>$A34&lt;&gt;""</formula>
    </cfRule>
  </conditionalFormatting>
  <conditionalFormatting sqref="A35:AF35 AH35:AI35">
    <cfRule type="expression" dxfId="1812" priority="25" stopIfTrue="1">
      <formula>$A35&lt;&gt;""</formula>
    </cfRule>
  </conditionalFormatting>
  <conditionalFormatting sqref="AG35">
    <cfRule type="expression" dxfId="1811" priority="24" stopIfTrue="1">
      <formula>$A35&lt;&gt;""</formula>
    </cfRule>
  </conditionalFormatting>
  <conditionalFormatting sqref="A36:AF36 AH36:AI36">
    <cfRule type="expression" dxfId="1810" priority="23" stopIfTrue="1">
      <formula>$A36&lt;&gt;""</formula>
    </cfRule>
  </conditionalFormatting>
  <conditionalFormatting sqref="AG36">
    <cfRule type="expression" dxfId="1809" priority="22" stopIfTrue="1">
      <formula>$A36&lt;&gt;""</formula>
    </cfRule>
  </conditionalFormatting>
  <conditionalFormatting sqref="A37:AF37 AH37:AI37">
    <cfRule type="expression" dxfId="1808" priority="21" stopIfTrue="1">
      <formula>$A37&lt;&gt;""</formula>
    </cfRule>
  </conditionalFormatting>
  <conditionalFormatting sqref="AG37">
    <cfRule type="expression" dxfId="1807" priority="20" stopIfTrue="1">
      <formula>$A37&lt;&gt;""</formula>
    </cfRule>
  </conditionalFormatting>
  <conditionalFormatting sqref="A38:AF38 AH38:AI38">
    <cfRule type="expression" dxfId="1806" priority="19" stopIfTrue="1">
      <formula>$A38&lt;&gt;""</formula>
    </cfRule>
  </conditionalFormatting>
  <conditionalFormatting sqref="AG38">
    <cfRule type="expression" dxfId="1805" priority="18" stopIfTrue="1">
      <formula>$A38&lt;&gt;""</formula>
    </cfRule>
  </conditionalFormatting>
  <conditionalFormatting sqref="A39:AF39 AH39:AI39">
    <cfRule type="expression" dxfId="1804" priority="17" stopIfTrue="1">
      <formula>$A39&lt;&gt;""</formula>
    </cfRule>
  </conditionalFormatting>
  <conditionalFormatting sqref="AG39">
    <cfRule type="expression" dxfId="1803" priority="16" stopIfTrue="1">
      <formula>$A39&lt;&gt;""</formula>
    </cfRule>
  </conditionalFormatting>
  <conditionalFormatting sqref="A40:AF40 AH40:AI40">
    <cfRule type="expression" dxfId="1802" priority="15" stopIfTrue="1">
      <formula>$A40&lt;&gt;""</formula>
    </cfRule>
  </conditionalFormatting>
  <conditionalFormatting sqref="AG40">
    <cfRule type="expression" dxfId="1801" priority="14" stopIfTrue="1">
      <formula>$A40&lt;&gt;""</formula>
    </cfRule>
  </conditionalFormatting>
  <conditionalFormatting sqref="A41:AF41 AH41:AI41">
    <cfRule type="expression" dxfId="1800" priority="13" stopIfTrue="1">
      <formula>$A41&lt;&gt;""</formula>
    </cfRule>
  </conditionalFormatting>
  <conditionalFormatting sqref="AG41">
    <cfRule type="expression" dxfId="1799" priority="12" stopIfTrue="1">
      <formula>$A41&lt;&gt;""</formula>
    </cfRule>
  </conditionalFormatting>
  <conditionalFormatting sqref="A42:AF42 AH42:AI42">
    <cfRule type="expression" dxfId="1798" priority="11" stopIfTrue="1">
      <formula>$A42&lt;&gt;""</formula>
    </cfRule>
  </conditionalFormatting>
  <conditionalFormatting sqref="AG42">
    <cfRule type="expression" dxfId="1797" priority="10" stopIfTrue="1">
      <formula>$A42&lt;&gt;""</formula>
    </cfRule>
  </conditionalFormatting>
  <conditionalFormatting sqref="A43:AF43 AH43:AI43">
    <cfRule type="expression" dxfId="1796" priority="9" stopIfTrue="1">
      <formula>$A43&lt;&gt;""</formula>
    </cfRule>
  </conditionalFormatting>
  <conditionalFormatting sqref="AG43">
    <cfRule type="expression" dxfId="1795" priority="8" stopIfTrue="1">
      <formula>$A43&lt;&gt;""</formula>
    </cfRule>
  </conditionalFormatting>
  <conditionalFormatting sqref="A44:AF44 AH44:AI44">
    <cfRule type="expression" dxfId="1794" priority="7" stopIfTrue="1">
      <formula>$A44&lt;&gt;""</formula>
    </cfRule>
  </conditionalFormatting>
  <conditionalFormatting sqref="AG44">
    <cfRule type="expression" dxfId="1793" priority="6" stopIfTrue="1">
      <formula>$A44&lt;&gt;""</formula>
    </cfRule>
  </conditionalFormatting>
  <conditionalFormatting sqref="A45:AF45 AH45:AI45">
    <cfRule type="expression" dxfId="1792" priority="5" stopIfTrue="1">
      <formula>$A45&lt;&gt;""</formula>
    </cfRule>
  </conditionalFormatting>
  <conditionalFormatting sqref="AG45">
    <cfRule type="expression" dxfId="1791" priority="4" stopIfTrue="1">
      <formula>$A45&lt;&gt;""</formula>
    </cfRule>
  </conditionalFormatting>
  <conditionalFormatting sqref="A46:AF46 AH46:AI46">
    <cfRule type="expression" dxfId="1790" priority="3" stopIfTrue="1">
      <formula>$A46&lt;&gt;""</formula>
    </cfRule>
  </conditionalFormatting>
  <conditionalFormatting sqref="AG46">
    <cfRule type="expression" dxfId="1789" priority="2" stopIfTrue="1">
      <formula>$A46&lt;&gt;""</formula>
    </cfRule>
  </conditionalFormatting>
  <conditionalFormatting sqref="A7:AI7">
    <cfRule type="expression" dxfId="178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765</v>
      </c>
      <c r="C7" s="43" t="s">
        <v>79</v>
      </c>
      <c r="D7" s="58">
        <f>SUM($D$8:$D$46)</f>
        <v>7321</v>
      </c>
      <c r="E7" s="58">
        <f>SUM($E$8:$E$46)</f>
        <v>4095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69</v>
      </c>
      <c r="M7" s="58">
        <f>SUM($M$8:$M$46)</f>
        <v>2804</v>
      </c>
      <c r="N7" s="58">
        <f>SUM($N$8:$N$46)</f>
        <v>0</v>
      </c>
      <c r="O7" s="58">
        <f>SUM($O$8:$O$46)</f>
        <v>0</v>
      </c>
      <c r="P7" s="58">
        <f>SUM($P$8:$P$46)</f>
        <v>1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219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84</v>
      </c>
      <c r="AF7" s="58">
        <f>SUM($AF$8:$AF$46)</f>
        <v>0</v>
      </c>
      <c r="AG7" s="58">
        <f>SUM($AG$8:$AG$46)</f>
        <v>49</v>
      </c>
      <c r="AH7" s="58">
        <f>SUM($AH$8:$AH$46)</f>
        <v>0</v>
      </c>
      <c r="AI7" s="58">
        <f>SUM($AI$8:$AI$46)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127</v>
      </c>
      <c r="D8" s="39">
        <f>SUM(E8:AI8)</f>
        <v>425</v>
      </c>
      <c r="E8" s="39">
        <v>295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130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141</v>
      </c>
      <c r="C9" s="49" t="s">
        <v>142</v>
      </c>
      <c r="D9" s="39">
        <f>SUM(E9:AI9)</f>
        <v>4056</v>
      </c>
      <c r="E9" s="39">
        <v>3158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898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128</v>
      </c>
      <c r="B10" s="50" t="s">
        <v>160</v>
      </c>
      <c r="C10" s="49" t="s">
        <v>162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173</v>
      </c>
      <c r="C11" s="49" t="s">
        <v>175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128</v>
      </c>
      <c r="B12" s="50" t="s">
        <v>190</v>
      </c>
      <c r="C12" s="49" t="s">
        <v>193</v>
      </c>
      <c r="D12" s="39">
        <f>SUM(E12:AI12)</f>
        <v>84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84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122</v>
      </c>
      <c r="B13" s="50" t="s">
        <v>211</v>
      </c>
      <c r="C13" s="49" t="s">
        <v>209</v>
      </c>
      <c r="D13" s="39">
        <f>SUM(E13:AI13)</f>
        <v>44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44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223</v>
      </c>
      <c r="C14" s="49" t="s">
        <v>224</v>
      </c>
      <c r="D14" s="39">
        <f>SUM(E14:AI14)</f>
        <v>125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125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128</v>
      </c>
      <c r="B15" s="50" t="s">
        <v>241</v>
      </c>
      <c r="C15" s="49" t="s">
        <v>245</v>
      </c>
      <c r="D15" s="39">
        <f>SUM(E15:AI15)</f>
        <v>5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4</v>
      </c>
      <c r="N15" s="39">
        <v>0</v>
      </c>
      <c r="O15" s="39">
        <v>0</v>
      </c>
      <c r="P15" s="39">
        <v>1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246</v>
      </c>
      <c r="B16" s="50" t="s">
        <v>268</v>
      </c>
      <c r="C16" s="49" t="s">
        <v>269</v>
      </c>
      <c r="D16" s="39">
        <f>SUM(E16:AI16)</f>
        <v>218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209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9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122</v>
      </c>
      <c r="B17" s="50" t="s">
        <v>287</v>
      </c>
      <c r="C17" s="49" t="s">
        <v>290</v>
      </c>
      <c r="D17" s="39">
        <f>SUM(E17:AI17)</f>
        <v>209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176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33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234</v>
      </c>
      <c r="B18" s="50" t="s">
        <v>311</v>
      </c>
      <c r="C18" s="49" t="s">
        <v>309</v>
      </c>
      <c r="D18" s="39">
        <f>SUM(E18:AI18)</f>
        <v>432</v>
      </c>
      <c r="E18" s="39">
        <v>304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68</v>
      </c>
      <c r="M18" s="39">
        <v>41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19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122</v>
      </c>
      <c r="B19" s="50" t="s">
        <v>329</v>
      </c>
      <c r="C19" s="49" t="s">
        <v>330</v>
      </c>
      <c r="D19" s="39">
        <f>SUM(E19:AI19)</f>
        <v>228</v>
      </c>
      <c r="E19" s="39">
        <v>43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1</v>
      </c>
      <c r="M19" s="39">
        <v>179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5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128</v>
      </c>
      <c r="B20" s="50" t="s">
        <v>336</v>
      </c>
      <c r="C20" s="49" t="s">
        <v>338</v>
      </c>
      <c r="D20" s="39">
        <f>SUM(E20:AI20)</f>
        <v>30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30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128</v>
      </c>
      <c r="B21" s="50" t="s">
        <v>354</v>
      </c>
      <c r="C21" s="49" t="s">
        <v>355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165</v>
      </c>
      <c r="B22" s="50" t="s">
        <v>372</v>
      </c>
      <c r="C22" s="49" t="s">
        <v>373</v>
      </c>
      <c r="D22" s="39">
        <f>SUM(E22:AI22)</f>
        <v>14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14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128</v>
      </c>
      <c r="B23" s="50" t="s">
        <v>382</v>
      </c>
      <c r="C23" s="49" t="s">
        <v>383</v>
      </c>
      <c r="D23" s="39">
        <f>SUM(E23:AI23)</f>
        <v>8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8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389</v>
      </c>
      <c r="C24" s="49" t="s">
        <v>390</v>
      </c>
      <c r="D24" s="39">
        <f>SUM(E24:AI24)</f>
        <v>44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44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234</v>
      </c>
      <c r="B25" s="50" t="s">
        <v>399</v>
      </c>
      <c r="C25" s="49" t="s">
        <v>400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128</v>
      </c>
      <c r="B26" s="50" t="s">
        <v>420</v>
      </c>
      <c r="C26" s="49" t="s">
        <v>421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426</v>
      </c>
      <c r="C27" s="49" t="s">
        <v>425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122</v>
      </c>
      <c r="B28" s="50" t="s">
        <v>439</v>
      </c>
      <c r="C28" s="49" t="s">
        <v>435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122</v>
      </c>
      <c r="B29" s="50" t="s">
        <v>457</v>
      </c>
      <c r="C29" s="49" t="s">
        <v>458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165</v>
      </c>
      <c r="B30" s="50" t="s">
        <v>473</v>
      </c>
      <c r="C30" s="49" t="s">
        <v>474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128</v>
      </c>
      <c r="B31" s="50" t="s">
        <v>495</v>
      </c>
      <c r="C31" s="49" t="s">
        <v>496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517</v>
      </c>
      <c r="C32" s="49" t="s">
        <v>518</v>
      </c>
      <c r="D32" s="39">
        <f>SUM(E32:AI32)</f>
        <v>280</v>
      </c>
      <c r="E32" s="39">
        <v>65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71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11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84</v>
      </c>
      <c r="AF32" s="39">
        <v>0</v>
      </c>
      <c r="AG32" s="39">
        <v>49</v>
      </c>
      <c r="AH32" s="39">
        <v>0</v>
      </c>
      <c r="AI32" s="39">
        <v>0</v>
      </c>
    </row>
    <row r="33" spans="1:35" s="10" customFormat="1" ht="12" customHeight="1">
      <c r="A33" s="49" t="s">
        <v>234</v>
      </c>
      <c r="B33" s="50" t="s">
        <v>529</v>
      </c>
      <c r="C33" s="49" t="s">
        <v>530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122</v>
      </c>
      <c r="B34" s="50" t="s">
        <v>537</v>
      </c>
      <c r="C34" s="49" t="s">
        <v>538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128</v>
      </c>
      <c r="B35" s="50" t="s">
        <v>549</v>
      </c>
      <c r="C35" s="49" t="s">
        <v>552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122</v>
      </c>
      <c r="B36" s="50" t="s">
        <v>571</v>
      </c>
      <c r="C36" s="49" t="s">
        <v>567</v>
      </c>
      <c r="D36" s="39">
        <f>SUM(E36:AI36)</f>
        <v>65</v>
      </c>
      <c r="E36" s="39">
        <v>65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128</v>
      </c>
      <c r="B37" s="50" t="s">
        <v>585</v>
      </c>
      <c r="C37" s="49" t="s">
        <v>588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122</v>
      </c>
      <c r="B38" s="50" t="s">
        <v>604</v>
      </c>
      <c r="C38" s="49" t="s">
        <v>600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128</v>
      </c>
      <c r="B39" s="50" t="s">
        <v>623</v>
      </c>
      <c r="C39" s="49" t="s">
        <v>620</v>
      </c>
      <c r="D39" s="39">
        <f>SUM(E39:AI39)</f>
        <v>11</v>
      </c>
      <c r="E39" s="39">
        <v>11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284</v>
      </c>
      <c r="B40" s="50" t="s">
        <v>644</v>
      </c>
      <c r="C40" s="49" t="s">
        <v>645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128</v>
      </c>
      <c r="B41" s="50" t="s">
        <v>662</v>
      </c>
      <c r="C41" s="49" t="s">
        <v>664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128</v>
      </c>
      <c r="B42" s="50" t="s">
        <v>686</v>
      </c>
      <c r="C42" s="49" t="s">
        <v>684</v>
      </c>
      <c r="D42" s="39">
        <f>SUM(E42:AI42)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</row>
    <row r="43" spans="1:35" s="10" customFormat="1" ht="12" customHeight="1">
      <c r="A43" s="49" t="s">
        <v>122</v>
      </c>
      <c r="B43" s="50" t="s">
        <v>701</v>
      </c>
      <c r="C43" s="49" t="s">
        <v>702</v>
      </c>
      <c r="D43" s="39">
        <f>SUM(E43:AI43)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</row>
    <row r="44" spans="1:35" s="10" customFormat="1" ht="12" customHeight="1">
      <c r="A44" s="49" t="s">
        <v>122</v>
      </c>
      <c r="B44" s="50" t="s">
        <v>724</v>
      </c>
      <c r="C44" s="49" t="s">
        <v>722</v>
      </c>
      <c r="D44" s="39">
        <f>SUM(E44:AI44)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</row>
    <row r="45" spans="1:35" s="10" customFormat="1" ht="12" customHeight="1">
      <c r="A45" s="49" t="s">
        <v>128</v>
      </c>
      <c r="B45" s="50" t="s">
        <v>741</v>
      </c>
      <c r="C45" s="49" t="s">
        <v>743</v>
      </c>
      <c r="D45" s="39">
        <f>SUM(E45:AI45)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</row>
    <row r="46" spans="1:35" s="10" customFormat="1" ht="12" customHeight="1">
      <c r="A46" s="49" t="s">
        <v>128</v>
      </c>
      <c r="B46" s="50" t="s">
        <v>758</v>
      </c>
      <c r="C46" s="49" t="s">
        <v>759</v>
      </c>
      <c r="D46" s="39">
        <f>SUM(E46:AI46)</f>
        <v>1043</v>
      </c>
      <c r="E46" s="39">
        <v>154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791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98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7:AH997 A47:AF997">
    <cfRule type="expression" dxfId="1787" priority="83" stopIfTrue="1">
      <formula>$A47&lt;&gt;""</formula>
    </cfRule>
  </conditionalFormatting>
  <conditionalFormatting sqref="AG47:AG995">
    <cfRule type="expression" dxfId="1785" priority="81" stopIfTrue="1">
      <formula>$A47&lt;&gt;""</formula>
    </cfRule>
  </conditionalFormatting>
  <conditionalFormatting sqref="A8:AF8 AH8:AI8">
    <cfRule type="expression" dxfId="1784" priority="80" stopIfTrue="1">
      <formula>$A8&lt;&gt;""</formula>
    </cfRule>
  </conditionalFormatting>
  <conditionalFormatting sqref="AG8">
    <cfRule type="expression" dxfId="1783" priority="79" stopIfTrue="1">
      <formula>$A8&lt;&gt;""</formula>
    </cfRule>
  </conditionalFormatting>
  <conditionalFormatting sqref="A9:AF9 AH9:AI9">
    <cfRule type="expression" dxfId="1782" priority="78" stopIfTrue="1">
      <formula>$A9&lt;&gt;""</formula>
    </cfRule>
  </conditionalFormatting>
  <conditionalFormatting sqref="AG9">
    <cfRule type="expression" dxfId="1781" priority="77" stopIfTrue="1">
      <formula>$A9&lt;&gt;""</formula>
    </cfRule>
  </conditionalFormatting>
  <conditionalFormatting sqref="A10:AF10 AH10:AI10">
    <cfRule type="expression" dxfId="1780" priority="76" stopIfTrue="1">
      <formula>$A10&lt;&gt;""</formula>
    </cfRule>
  </conditionalFormatting>
  <conditionalFormatting sqref="AG10">
    <cfRule type="expression" dxfId="1779" priority="75" stopIfTrue="1">
      <formula>$A10&lt;&gt;""</formula>
    </cfRule>
  </conditionalFormatting>
  <conditionalFormatting sqref="A11:AF11 AH11:AI11">
    <cfRule type="expression" dxfId="1778" priority="74" stopIfTrue="1">
      <formula>$A11&lt;&gt;""</formula>
    </cfRule>
  </conditionalFormatting>
  <conditionalFormatting sqref="AG11">
    <cfRule type="expression" dxfId="1777" priority="73" stopIfTrue="1">
      <formula>$A11&lt;&gt;""</formula>
    </cfRule>
  </conditionalFormatting>
  <conditionalFormatting sqref="A12:AF12 AH12:AI12">
    <cfRule type="expression" dxfId="1776" priority="72" stopIfTrue="1">
      <formula>$A12&lt;&gt;""</formula>
    </cfRule>
  </conditionalFormatting>
  <conditionalFormatting sqref="AG12">
    <cfRule type="expression" dxfId="1775" priority="71" stopIfTrue="1">
      <formula>$A12&lt;&gt;""</formula>
    </cfRule>
  </conditionalFormatting>
  <conditionalFormatting sqref="A13:AF13 AH13:AI13">
    <cfRule type="expression" dxfId="1774" priority="70" stopIfTrue="1">
      <formula>$A13&lt;&gt;""</formula>
    </cfRule>
  </conditionalFormatting>
  <conditionalFormatting sqref="AG13">
    <cfRule type="expression" dxfId="1773" priority="69" stopIfTrue="1">
      <formula>$A13&lt;&gt;""</formula>
    </cfRule>
  </conditionalFormatting>
  <conditionalFormatting sqref="A14:AF14 AH14:AI14">
    <cfRule type="expression" dxfId="1772" priority="68" stopIfTrue="1">
      <formula>$A14&lt;&gt;""</formula>
    </cfRule>
  </conditionalFormatting>
  <conditionalFormatting sqref="AG14">
    <cfRule type="expression" dxfId="1771" priority="67" stopIfTrue="1">
      <formula>$A14&lt;&gt;""</formula>
    </cfRule>
  </conditionalFormatting>
  <conditionalFormatting sqref="A15:AF15 AH15:AI15">
    <cfRule type="expression" dxfId="1770" priority="66" stopIfTrue="1">
      <formula>$A15&lt;&gt;""</formula>
    </cfRule>
  </conditionalFormatting>
  <conditionalFormatting sqref="AG15">
    <cfRule type="expression" dxfId="1769" priority="65" stopIfTrue="1">
      <formula>$A15&lt;&gt;""</formula>
    </cfRule>
  </conditionalFormatting>
  <conditionalFormatting sqref="A16:AF16 AH16:AI16">
    <cfRule type="expression" dxfId="1768" priority="64" stopIfTrue="1">
      <formula>$A16&lt;&gt;""</formula>
    </cfRule>
  </conditionalFormatting>
  <conditionalFormatting sqref="AG16">
    <cfRule type="expression" dxfId="1767" priority="63" stopIfTrue="1">
      <formula>$A16&lt;&gt;""</formula>
    </cfRule>
  </conditionalFormatting>
  <conditionalFormatting sqref="A17:AF17 AH17:AI17">
    <cfRule type="expression" dxfId="1766" priority="62" stopIfTrue="1">
      <formula>$A17&lt;&gt;""</formula>
    </cfRule>
  </conditionalFormatting>
  <conditionalFormatting sqref="AG17">
    <cfRule type="expression" dxfId="1765" priority="61" stopIfTrue="1">
      <formula>$A17&lt;&gt;""</formula>
    </cfRule>
  </conditionalFormatting>
  <conditionalFormatting sqref="A18:AF18 AH18:AI18">
    <cfRule type="expression" dxfId="1764" priority="60" stopIfTrue="1">
      <formula>$A18&lt;&gt;""</formula>
    </cfRule>
  </conditionalFormatting>
  <conditionalFormatting sqref="AG18">
    <cfRule type="expression" dxfId="1763" priority="59" stopIfTrue="1">
      <formula>$A18&lt;&gt;""</formula>
    </cfRule>
  </conditionalFormatting>
  <conditionalFormatting sqref="A19:AF19 AH19:AI19">
    <cfRule type="expression" dxfId="1762" priority="58" stopIfTrue="1">
      <formula>$A19&lt;&gt;""</formula>
    </cfRule>
  </conditionalFormatting>
  <conditionalFormatting sqref="AG19">
    <cfRule type="expression" dxfId="1761" priority="57" stopIfTrue="1">
      <formula>$A19&lt;&gt;""</formula>
    </cfRule>
  </conditionalFormatting>
  <conditionalFormatting sqref="A20:AF20 AH20:AI20">
    <cfRule type="expression" dxfId="1760" priority="56" stopIfTrue="1">
      <formula>$A20&lt;&gt;""</formula>
    </cfRule>
  </conditionalFormatting>
  <conditionalFormatting sqref="AG20">
    <cfRule type="expression" dxfId="1759" priority="55" stopIfTrue="1">
      <formula>$A20&lt;&gt;""</formula>
    </cfRule>
  </conditionalFormatting>
  <conditionalFormatting sqref="A21:AF21 AH21:AI21">
    <cfRule type="expression" dxfId="1758" priority="54" stopIfTrue="1">
      <formula>$A21&lt;&gt;""</formula>
    </cfRule>
  </conditionalFormatting>
  <conditionalFormatting sqref="AG21">
    <cfRule type="expression" dxfId="1757" priority="53" stopIfTrue="1">
      <formula>$A21&lt;&gt;""</formula>
    </cfRule>
  </conditionalFormatting>
  <conditionalFormatting sqref="A22:AF22 AH22:AI22">
    <cfRule type="expression" dxfId="1756" priority="52" stopIfTrue="1">
      <formula>$A22&lt;&gt;""</formula>
    </cfRule>
  </conditionalFormatting>
  <conditionalFormatting sqref="AG22">
    <cfRule type="expression" dxfId="1755" priority="51" stopIfTrue="1">
      <formula>$A22&lt;&gt;""</formula>
    </cfRule>
  </conditionalFormatting>
  <conditionalFormatting sqref="A23:AF23 AH23:AI23">
    <cfRule type="expression" dxfId="1754" priority="50" stopIfTrue="1">
      <formula>$A23&lt;&gt;""</formula>
    </cfRule>
  </conditionalFormatting>
  <conditionalFormatting sqref="AG23">
    <cfRule type="expression" dxfId="1753" priority="49" stopIfTrue="1">
      <formula>$A23&lt;&gt;""</formula>
    </cfRule>
  </conditionalFormatting>
  <conditionalFormatting sqref="A24:AF24 AH24:AI24">
    <cfRule type="expression" dxfId="1752" priority="48" stopIfTrue="1">
      <formula>$A24&lt;&gt;""</formula>
    </cfRule>
  </conditionalFormatting>
  <conditionalFormatting sqref="AG24">
    <cfRule type="expression" dxfId="1751" priority="47" stopIfTrue="1">
      <formula>$A24&lt;&gt;""</formula>
    </cfRule>
  </conditionalFormatting>
  <conditionalFormatting sqref="A25:AF25 AH25:AI25">
    <cfRule type="expression" dxfId="1750" priority="46" stopIfTrue="1">
      <formula>$A25&lt;&gt;""</formula>
    </cfRule>
  </conditionalFormatting>
  <conditionalFormatting sqref="AG25">
    <cfRule type="expression" dxfId="1749" priority="45" stopIfTrue="1">
      <formula>$A25&lt;&gt;""</formula>
    </cfRule>
  </conditionalFormatting>
  <conditionalFormatting sqref="A26:AF26 AH26:AI26">
    <cfRule type="expression" dxfId="1748" priority="44" stopIfTrue="1">
      <formula>$A26&lt;&gt;""</formula>
    </cfRule>
  </conditionalFormatting>
  <conditionalFormatting sqref="AG26">
    <cfRule type="expression" dxfId="1747" priority="43" stopIfTrue="1">
      <formula>$A26&lt;&gt;""</formula>
    </cfRule>
  </conditionalFormatting>
  <conditionalFormatting sqref="A27:AF27 AH27:AI27">
    <cfRule type="expression" dxfId="1746" priority="42" stopIfTrue="1">
      <formula>$A27&lt;&gt;""</formula>
    </cfRule>
  </conditionalFormatting>
  <conditionalFormatting sqref="AG27">
    <cfRule type="expression" dxfId="1745" priority="41" stopIfTrue="1">
      <formula>$A27&lt;&gt;""</formula>
    </cfRule>
  </conditionalFormatting>
  <conditionalFormatting sqref="A28:AF28 AH28:AI28">
    <cfRule type="expression" dxfId="1744" priority="40" stopIfTrue="1">
      <formula>$A28&lt;&gt;""</formula>
    </cfRule>
  </conditionalFormatting>
  <conditionalFormatting sqref="AG28">
    <cfRule type="expression" dxfId="1743" priority="39" stopIfTrue="1">
      <formula>$A28&lt;&gt;""</formula>
    </cfRule>
  </conditionalFormatting>
  <conditionalFormatting sqref="A29:AF29 AH29:AI29">
    <cfRule type="expression" dxfId="1742" priority="38" stopIfTrue="1">
      <formula>$A29&lt;&gt;""</formula>
    </cfRule>
  </conditionalFormatting>
  <conditionalFormatting sqref="AG29">
    <cfRule type="expression" dxfId="1741" priority="37" stopIfTrue="1">
      <formula>$A29&lt;&gt;""</formula>
    </cfRule>
  </conditionalFormatting>
  <conditionalFormatting sqref="A30:AF30 AH30:AI30">
    <cfRule type="expression" dxfId="1740" priority="36" stopIfTrue="1">
      <formula>$A30&lt;&gt;""</formula>
    </cfRule>
  </conditionalFormatting>
  <conditionalFormatting sqref="AG30">
    <cfRule type="expression" dxfId="1739" priority="35" stopIfTrue="1">
      <formula>$A30&lt;&gt;""</formula>
    </cfRule>
  </conditionalFormatting>
  <conditionalFormatting sqref="A31:AF31 AH31:AI31">
    <cfRule type="expression" dxfId="1738" priority="34" stopIfTrue="1">
      <formula>$A31&lt;&gt;""</formula>
    </cfRule>
  </conditionalFormatting>
  <conditionalFormatting sqref="AG31">
    <cfRule type="expression" dxfId="1737" priority="33" stopIfTrue="1">
      <formula>$A31&lt;&gt;""</formula>
    </cfRule>
  </conditionalFormatting>
  <conditionalFormatting sqref="A32:AF32 AH32:AI32">
    <cfRule type="expression" dxfId="1736" priority="32" stopIfTrue="1">
      <formula>$A32&lt;&gt;""</formula>
    </cfRule>
  </conditionalFormatting>
  <conditionalFormatting sqref="AG32">
    <cfRule type="expression" dxfId="1735" priority="31" stopIfTrue="1">
      <formula>$A32&lt;&gt;""</formula>
    </cfRule>
  </conditionalFormatting>
  <conditionalFormatting sqref="A33:AF33 AH33:AI33">
    <cfRule type="expression" dxfId="1734" priority="30" stopIfTrue="1">
      <formula>$A33&lt;&gt;""</formula>
    </cfRule>
  </conditionalFormatting>
  <conditionalFormatting sqref="AG33">
    <cfRule type="expression" dxfId="1733" priority="29" stopIfTrue="1">
      <formula>$A33&lt;&gt;""</formula>
    </cfRule>
  </conditionalFormatting>
  <conditionalFormatting sqref="A34:AF34 AH34:AI34">
    <cfRule type="expression" dxfId="1732" priority="28" stopIfTrue="1">
      <formula>$A34&lt;&gt;""</formula>
    </cfRule>
  </conditionalFormatting>
  <conditionalFormatting sqref="AG34">
    <cfRule type="expression" dxfId="1731" priority="27" stopIfTrue="1">
      <formula>$A34&lt;&gt;""</formula>
    </cfRule>
  </conditionalFormatting>
  <conditionalFormatting sqref="A35:AF35 AH35:AI35">
    <cfRule type="expression" dxfId="1730" priority="26" stopIfTrue="1">
      <formula>$A35&lt;&gt;""</formula>
    </cfRule>
  </conditionalFormatting>
  <conditionalFormatting sqref="AG35">
    <cfRule type="expression" dxfId="1729" priority="25" stopIfTrue="1">
      <formula>$A35&lt;&gt;""</formula>
    </cfRule>
  </conditionalFormatting>
  <conditionalFormatting sqref="A36:AF36 AH36:AI36">
    <cfRule type="expression" dxfId="1728" priority="24" stopIfTrue="1">
      <formula>$A36&lt;&gt;""</formula>
    </cfRule>
  </conditionalFormatting>
  <conditionalFormatting sqref="AG36">
    <cfRule type="expression" dxfId="1727" priority="23" stopIfTrue="1">
      <formula>$A36&lt;&gt;""</formula>
    </cfRule>
  </conditionalFormatting>
  <conditionalFormatting sqref="A37:AF37 AH37:AI37">
    <cfRule type="expression" dxfId="1726" priority="22" stopIfTrue="1">
      <formula>$A37&lt;&gt;""</formula>
    </cfRule>
  </conditionalFormatting>
  <conditionalFormatting sqref="AG37">
    <cfRule type="expression" dxfId="1725" priority="21" stopIfTrue="1">
      <formula>$A37&lt;&gt;""</formula>
    </cfRule>
  </conditionalFormatting>
  <conditionalFormatting sqref="A38:AF38 AH38:AI38">
    <cfRule type="expression" dxfId="1724" priority="20" stopIfTrue="1">
      <formula>$A38&lt;&gt;""</formula>
    </cfRule>
  </conditionalFormatting>
  <conditionalFormatting sqref="AG38">
    <cfRule type="expression" dxfId="1723" priority="19" stopIfTrue="1">
      <formula>$A38&lt;&gt;""</formula>
    </cfRule>
  </conditionalFormatting>
  <conditionalFormatting sqref="A39:AF39 AH39:AI39">
    <cfRule type="expression" dxfId="1722" priority="18" stopIfTrue="1">
      <formula>$A39&lt;&gt;""</formula>
    </cfRule>
  </conditionalFormatting>
  <conditionalFormatting sqref="AG39">
    <cfRule type="expression" dxfId="1721" priority="17" stopIfTrue="1">
      <formula>$A39&lt;&gt;""</formula>
    </cfRule>
  </conditionalFormatting>
  <conditionalFormatting sqref="A40:AF40 AH40:AI40">
    <cfRule type="expression" dxfId="1720" priority="16" stopIfTrue="1">
      <formula>$A40&lt;&gt;""</formula>
    </cfRule>
  </conditionalFormatting>
  <conditionalFormatting sqref="AG40">
    <cfRule type="expression" dxfId="1719" priority="15" stopIfTrue="1">
      <formula>$A40&lt;&gt;""</formula>
    </cfRule>
  </conditionalFormatting>
  <conditionalFormatting sqref="A41:AF41 AH41:AI41">
    <cfRule type="expression" dxfId="1718" priority="14" stopIfTrue="1">
      <formula>$A41&lt;&gt;""</formula>
    </cfRule>
  </conditionalFormatting>
  <conditionalFormatting sqref="AG41">
    <cfRule type="expression" dxfId="1717" priority="13" stopIfTrue="1">
      <formula>$A41&lt;&gt;""</formula>
    </cfRule>
  </conditionalFormatting>
  <conditionalFormatting sqref="A42:AF42 AH42:AI42">
    <cfRule type="expression" dxfId="1716" priority="12" stopIfTrue="1">
      <formula>$A42&lt;&gt;""</formula>
    </cfRule>
  </conditionalFormatting>
  <conditionalFormatting sqref="AG42">
    <cfRule type="expression" dxfId="1715" priority="11" stopIfTrue="1">
      <formula>$A42&lt;&gt;""</formula>
    </cfRule>
  </conditionalFormatting>
  <conditionalFormatting sqref="A43:AF43 AH43:AI43">
    <cfRule type="expression" dxfId="1714" priority="10" stopIfTrue="1">
      <formula>$A43&lt;&gt;""</formula>
    </cfRule>
  </conditionalFormatting>
  <conditionalFormatting sqref="AG43">
    <cfRule type="expression" dxfId="1713" priority="9" stopIfTrue="1">
      <formula>$A43&lt;&gt;""</formula>
    </cfRule>
  </conditionalFormatting>
  <conditionalFormatting sqref="A44:AF44 AH44:AI44">
    <cfRule type="expression" dxfId="1712" priority="8" stopIfTrue="1">
      <formula>$A44&lt;&gt;""</formula>
    </cfRule>
  </conditionalFormatting>
  <conditionalFormatting sqref="AG44">
    <cfRule type="expression" dxfId="1711" priority="7" stopIfTrue="1">
      <formula>$A44&lt;&gt;""</formula>
    </cfRule>
  </conditionalFormatting>
  <conditionalFormatting sqref="A45:AF45 AH45:AI45">
    <cfRule type="expression" dxfId="1710" priority="6" stopIfTrue="1">
      <formula>$A45&lt;&gt;""</formula>
    </cfRule>
  </conditionalFormatting>
  <conditionalFormatting sqref="AG45">
    <cfRule type="expression" dxfId="1709" priority="5" stopIfTrue="1">
      <formula>$A45&lt;&gt;""</formula>
    </cfRule>
  </conditionalFormatting>
  <conditionalFormatting sqref="A46:AF46 AH46:AI46">
    <cfRule type="expression" dxfId="1708" priority="4" stopIfTrue="1">
      <formula>$A46&lt;&gt;""</formula>
    </cfRule>
  </conditionalFormatting>
  <conditionalFormatting sqref="AG46">
    <cfRule type="expression" dxfId="1707" priority="3" stopIfTrue="1">
      <formula>$A46&lt;&gt;""</formula>
    </cfRule>
  </conditionalFormatting>
  <conditionalFormatting sqref="A7:AF7 AH7:AI7">
    <cfRule type="expression" dxfId="1706" priority="2" stopIfTrue="1">
      <formula>$A7&lt;&gt;""</formula>
    </cfRule>
  </conditionalFormatting>
  <conditionalFormatting sqref="AG7">
    <cfRule type="expression" dxfId="170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765</v>
      </c>
      <c r="C7" s="43" t="s">
        <v>79</v>
      </c>
      <c r="D7" s="58">
        <f>SUM($D$8:$D$46)</f>
        <v>65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1</v>
      </c>
      <c r="O7" s="58">
        <f>SUM($O$8:$O$46)</f>
        <v>0</v>
      </c>
      <c r="P7" s="58">
        <f>SUM($P$8:$P$46)</f>
        <v>64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  <c r="AI7" s="58">
        <f>SUM($AI$8:$AI$46)</f>
        <v>0</v>
      </c>
    </row>
    <row r="8" spans="1:35" s="10" customFormat="1" ht="12" customHeight="1">
      <c r="A8" s="49" t="s">
        <v>128</v>
      </c>
      <c r="B8" s="50" t="s">
        <v>123</v>
      </c>
      <c r="C8" s="49" t="s">
        <v>127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143</v>
      </c>
      <c r="B9" s="50" t="s">
        <v>144</v>
      </c>
      <c r="C9" s="49" t="s">
        <v>145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143</v>
      </c>
      <c r="B10" s="50" t="s">
        <v>163</v>
      </c>
      <c r="C10" s="49" t="s">
        <v>162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165</v>
      </c>
      <c r="B11" s="50" t="s">
        <v>170</v>
      </c>
      <c r="C11" s="49" t="s">
        <v>176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122</v>
      </c>
      <c r="B12" s="50" t="s">
        <v>194</v>
      </c>
      <c r="C12" s="49" t="s">
        <v>193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122</v>
      </c>
      <c r="B13" s="50" t="s">
        <v>208</v>
      </c>
      <c r="C13" s="49" t="s">
        <v>212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122</v>
      </c>
      <c r="B14" s="50" t="s">
        <v>219</v>
      </c>
      <c r="C14" s="49" t="s">
        <v>220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246</v>
      </c>
      <c r="B15" s="50" t="s">
        <v>241</v>
      </c>
      <c r="C15" s="49" t="s">
        <v>239</v>
      </c>
      <c r="D15" s="39">
        <f>SUM(E15:AI15)</f>
        <v>1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1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143</v>
      </c>
      <c r="B16" s="50" t="s">
        <v>270</v>
      </c>
      <c r="C16" s="49" t="s">
        <v>271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205</v>
      </c>
      <c r="B17" s="50" t="s">
        <v>291</v>
      </c>
      <c r="C17" s="49" t="s">
        <v>290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143</v>
      </c>
      <c r="B18" s="50" t="s">
        <v>312</v>
      </c>
      <c r="C18" s="49" t="s">
        <v>313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128</v>
      </c>
      <c r="B19" s="50" t="s">
        <v>331</v>
      </c>
      <c r="C19" s="49" t="s">
        <v>328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128</v>
      </c>
      <c r="B20" s="50" t="s">
        <v>339</v>
      </c>
      <c r="C20" s="49" t="s">
        <v>340</v>
      </c>
      <c r="D20" s="39">
        <f>SUM(E20:AI20)</f>
        <v>64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64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122</v>
      </c>
      <c r="B21" s="50" t="s">
        <v>354</v>
      </c>
      <c r="C21" s="49" t="s">
        <v>353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122</v>
      </c>
      <c r="B22" s="50" t="s">
        <v>369</v>
      </c>
      <c r="C22" s="49" t="s">
        <v>374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128</v>
      </c>
      <c r="B23" s="50" t="s">
        <v>384</v>
      </c>
      <c r="C23" s="49" t="s">
        <v>385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389</v>
      </c>
      <c r="C24" s="49" t="s">
        <v>390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399</v>
      </c>
      <c r="C25" s="49" t="s">
        <v>401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122</v>
      </c>
      <c r="B26" s="50" t="s">
        <v>420</v>
      </c>
      <c r="C26" s="49" t="s">
        <v>419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426</v>
      </c>
      <c r="C27" s="49" t="s">
        <v>425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128</v>
      </c>
      <c r="B28" s="50" t="s">
        <v>439</v>
      </c>
      <c r="C28" s="49" t="s">
        <v>441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122</v>
      </c>
      <c r="B29" s="50" t="s">
        <v>457</v>
      </c>
      <c r="C29" s="49" t="s">
        <v>455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122</v>
      </c>
      <c r="B30" s="50" t="s">
        <v>475</v>
      </c>
      <c r="C30" s="49" t="s">
        <v>476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143</v>
      </c>
      <c r="B31" s="50" t="s">
        <v>497</v>
      </c>
      <c r="C31" s="49" t="s">
        <v>498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143</v>
      </c>
      <c r="B32" s="50" t="s">
        <v>517</v>
      </c>
      <c r="C32" s="49" t="s">
        <v>518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531</v>
      </c>
      <c r="C33" s="49" t="s">
        <v>530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128</v>
      </c>
      <c r="B34" s="50" t="s">
        <v>539</v>
      </c>
      <c r="C34" s="49" t="s">
        <v>538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128</v>
      </c>
      <c r="B35" s="50" t="s">
        <v>553</v>
      </c>
      <c r="C35" s="49" t="s">
        <v>554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572</v>
      </c>
      <c r="B36" s="50" t="s">
        <v>573</v>
      </c>
      <c r="C36" s="49" t="s">
        <v>567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122</v>
      </c>
      <c r="B37" s="50" t="s">
        <v>585</v>
      </c>
      <c r="C37" s="49" t="s">
        <v>591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122</v>
      </c>
      <c r="B38" s="50" t="s">
        <v>605</v>
      </c>
      <c r="C38" s="49" t="s">
        <v>603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128</v>
      </c>
      <c r="B39" s="50" t="s">
        <v>619</v>
      </c>
      <c r="C39" s="49" t="s">
        <v>622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143</v>
      </c>
      <c r="B40" s="50" t="s">
        <v>644</v>
      </c>
      <c r="C40" s="49" t="s">
        <v>646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192</v>
      </c>
      <c r="B41" s="50" t="s">
        <v>665</v>
      </c>
      <c r="C41" s="49" t="s">
        <v>666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128</v>
      </c>
      <c r="B42" s="50" t="s">
        <v>683</v>
      </c>
      <c r="C42" s="49" t="s">
        <v>684</v>
      </c>
      <c r="D42" s="39">
        <f>SUM(E42:AI42)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</row>
    <row r="43" spans="1:35" s="10" customFormat="1" ht="12" customHeight="1">
      <c r="A43" s="49" t="s">
        <v>128</v>
      </c>
      <c r="B43" s="50" t="s">
        <v>705</v>
      </c>
      <c r="C43" s="49" t="s">
        <v>706</v>
      </c>
      <c r="D43" s="39">
        <f>SUM(E43:AI43)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</row>
    <row r="44" spans="1:35" s="10" customFormat="1" ht="12" customHeight="1">
      <c r="A44" s="49" t="s">
        <v>143</v>
      </c>
      <c r="B44" s="50" t="s">
        <v>725</v>
      </c>
      <c r="C44" s="49" t="s">
        <v>726</v>
      </c>
      <c r="D44" s="39">
        <f>SUM(E44:AI44)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</row>
    <row r="45" spans="1:35" s="10" customFormat="1" ht="12" customHeight="1">
      <c r="A45" s="49" t="s">
        <v>128</v>
      </c>
      <c r="B45" s="50" t="s">
        <v>741</v>
      </c>
      <c r="C45" s="49" t="s">
        <v>739</v>
      </c>
      <c r="D45" s="39">
        <f>SUM(E45:AI45)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</row>
    <row r="46" spans="1:35" s="10" customFormat="1" ht="12" customHeight="1">
      <c r="A46" s="49" t="s">
        <v>143</v>
      </c>
      <c r="B46" s="50" t="s">
        <v>758</v>
      </c>
      <c r="C46" s="49" t="s">
        <v>759</v>
      </c>
      <c r="D46" s="39">
        <f>SUM(E46:AI46)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7:AH997 A47:AF997">
    <cfRule type="expression" dxfId="1704" priority="83" stopIfTrue="1">
      <formula>$A47&lt;&gt;""</formula>
    </cfRule>
  </conditionalFormatting>
  <conditionalFormatting sqref="AG47:AG995">
    <cfRule type="expression" dxfId="1702" priority="81" stopIfTrue="1">
      <formula>$A47&lt;&gt;""</formula>
    </cfRule>
  </conditionalFormatting>
  <conditionalFormatting sqref="A8:AF8 AH8:AI8">
    <cfRule type="expression" dxfId="1701" priority="80" stopIfTrue="1">
      <formula>$A8&lt;&gt;""</formula>
    </cfRule>
  </conditionalFormatting>
  <conditionalFormatting sqref="AG8">
    <cfRule type="expression" dxfId="1700" priority="79" stopIfTrue="1">
      <formula>$A8&lt;&gt;""</formula>
    </cfRule>
  </conditionalFormatting>
  <conditionalFormatting sqref="A9:AF9 AH9:AI9">
    <cfRule type="expression" dxfId="1699" priority="78" stopIfTrue="1">
      <formula>$A9&lt;&gt;""</formula>
    </cfRule>
  </conditionalFormatting>
  <conditionalFormatting sqref="AG9">
    <cfRule type="expression" dxfId="1698" priority="77" stopIfTrue="1">
      <formula>$A9&lt;&gt;""</formula>
    </cfRule>
  </conditionalFormatting>
  <conditionalFormatting sqref="A10:AF10 AH10:AI10">
    <cfRule type="expression" dxfId="1697" priority="76" stopIfTrue="1">
      <formula>$A10&lt;&gt;""</formula>
    </cfRule>
  </conditionalFormatting>
  <conditionalFormatting sqref="AG10">
    <cfRule type="expression" dxfId="1696" priority="75" stopIfTrue="1">
      <formula>$A10&lt;&gt;""</formula>
    </cfRule>
  </conditionalFormatting>
  <conditionalFormatting sqref="A11:AF11 AH11:AI11">
    <cfRule type="expression" dxfId="1695" priority="74" stopIfTrue="1">
      <formula>$A11&lt;&gt;""</formula>
    </cfRule>
  </conditionalFormatting>
  <conditionalFormatting sqref="AG11">
    <cfRule type="expression" dxfId="1694" priority="73" stopIfTrue="1">
      <formula>$A11&lt;&gt;""</formula>
    </cfRule>
  </conditionalFormatting>
  <conditionalFormatting sqref="A12:AF12 AH12:AI12">
    <cfRule type="expression" dxfId="1693" priority="72" stopIfTrue="1">
      <formula>$A12&lt;&gt;""</formula>
    </cfRule>
  </conditionalFormatting>
  <conditionalFormatting sqref="AG12">
    <cfRule type="expression" dxfId="1692" priority="71" stopIfTrue="1">
      <formula>$A12&lt;&gt;""</formula>
    </cfRule>
  </conditionalFormatting>
  <conditionalFormatting sqref="A13:AF13 AH13:AI13">
    <cfRule type="expression" dxfId="1691" priority="70" stopIfTrue="1">
      <formula>$A13&lt;&gt;""</formula>
    </cfRule>
  </conditionalFormatting>
  <conditionalFormatting sqref="AG13">
    <cfRule type="expression" dxfId="1690" priority="69" stopIfTrue="1">
      <formula>$A13&lt;&gt;""</formula>
    </cfRule>
  </conditionalFormatting>
  <conditionalFormatting sqref="A14:AF14 AH14:AI14">
    <cfRule type="expression" dxfId="1689" priority="68" stopIfTrue="1">
      <formula>$A14&lt;&gt;""</formula>
    </cfRule>
  </conditionalFormatting>
  <conditionalFormatting sqref="AG14">
    <cfRule type="expression" dxfId="1688" priority="67" stopIfTrue="1">
      <formula>$A14&lt;&gt;""</formula>
    </cfRule>
  </conditionalFormatting>
  <conditionalFormatting sqref="A15:AF15 AH15:AI15">
    <cfRule type="expression" dxfId="1687" priority="66" stopIfTrue="1">
      <formula>$A15&lt;&gt;""</formula>
    </cfRule>
  </conditionalFormatting>
  <conditionalFormatting sqref="AG15">
    <cfRule type="expression" dxfId="1686" priority="65" stopIfTrue="1">
      <formula>$A15&lt;&gt;""</formula>
    </cfRule>
  </conditionalFormatting>
  <conditionalFormatting sqref="A16:AF16 AH16:AI16">
    <cfRule type="expression" dxfId="1685" priority="64" stopIfTrue="1">
      <formula>$A16&lt;&gt;""</formula>
    </cfRule>
  </conditionalFormatting>
  <conditionalFormatting sqref="AG16">
    <cfRule type="expression" dxfId="1684" priority="63" stopIfTrue="1">
      <formula>$A16&lt;&gt;""</formula>
    </cfRule>
  </conditionalFormatting>
  <conditionalFormatting sqref="A17:AF17 AH17:AI17">
    <cfRule type="expression" dxfId="1683" priority="62" stopIfTrue="1">
      <formula>$A17&lt;&gt;""</formula>
    </cfRule>
  </conditionalFormatting>
  <conditionalFormatting sqref="AG17">
    <cfRule type="expression" dxfId="1682" priority="61" stopIfTrue="1">
      <formula>$A17&lt;&gt;""</formula>
    </cfRule>
  </conditionalFormatting>
  <conditionalFormatting sqref="A18:AF18 AH18:AI18">
    <cfRule type="expression" dxfId="1681" priority="60" stopIfTrue="1">
      <formula>$A18&lt;&gt;""</formula>
    </cfRule>
  </conditionalFormatting>
  <conditionalFormatting sqref="AG18">
    <cfRule type="expression" dxfId="1680" priority="59" stopIfTrue="1">
      <formula>$A18&lt;&gt;""</formula>
    </cfRule>
  </conditionalFormatting>
  <conditionalFormatting sqref="A19:AF19 AH19:AI19">
    <cfRule type="expression" dxfId="1679" priority="58" stopIfTrue="1">
      <formula>$A19&lt;&gt;""</formula>
    </cfRule>
  </conditionalFormatting>
  <conditionalFormatting sqref="AG19">
    <cfRule type="expression" dxfId="1678" priority="57" stopIfTrue="1">
      <formula>$A19&lt;&gt;""</formula>
    </cfRule>
  </conditionalFormatting>
  <conditionalFormatting sqref="A20:AF20 AH20:AI20">
    <cfRule type="expression" dxfId="1677" priority="56" stopIfTrue="1">
      <formula>$A20&lt;&gt;""</formula>
    </cfRule>
  </conditionalFormatting>
  <conditionalFormatting sqref="AG20">
    <cfRule type="expression" dxfId="1676" priority="55" stopIfTrue="1">
      <formula>$A20&lt;&gt;""</formula>
    </cfRule>
  </conditionalFormatting>
  <conditionalFormatting sqref="A21:AF21 AH21:AI21">
    <cfRule type="expression" dxfId="1675" priority="54" stopIfTrue="1">
      <formula>$A21&lt;&gt;""</formula>
    </cfRule>
  </conditionalFormatting>
  <conditionalFormatting sqref="AG21">
    <cfRule type="expression" dxfId="1674" priority="53" stopIfTrue="1">
      <formula>$A21&lt;&gt;""</formula>
    </cfRule>
  </conditionalFormatting>
  <conditionalFormatting sqref="A22:AF22 AH22:AI22">
    <cfRule type="expression" dxfId="1673" priority="52" stopIfTrue="1">
      <formula>$A22&lt;&gt;""</formula>
    </cfRule>
  </conditionalFormatting>
  <conditionalFormatting sqref="AG22">
    <cfRule type="expression" dxfId="1672" priority="51" stopIfTrue="1">
      <formula>$A22&lt;&gt;""</formula>
    </cfRule>
  </conditionalFormatting>
  <conditionalFormatting sqref="A23:AF23 AH23:AI23">
    <cfRule type="expression" dxfId="1671" priority="50" stopIfTrue="1">
      <formula>$A23&lt;&gt;""</formula>
    </cfRule>
  </conditionalFormatting>
  <conditionalFormatting sqref="AG23">
    <cfRule type="expression" dxfId="1670" priority="49" stopIfTrue="1">
      <formula>$A23&lt;&gt;""</formula>
    </cfRule>
  </conditionalFormatting>
  <conditionalFormatting sqref="A24:AF24 AH24:AI24">
    <cfRule type="expression" dxfId="1669" priority="48" stopIfTrue="1">
      <formula>$A24&lt;&gt;""</formula>
    </cfRule>
  </conditionalFormatting>
  <conditionalFormatting sqref="AG24">
    <cfRule type="expression" dxfId="1668" priority="47" stopIfTrue="1">
      <formula>$A24&lt;&gt;""</formula>
    </cfRule>
  </conditionalFormatting>
  <conditionalFormatting sqref="A25:AF25 AH25:AI25">
    <cfRule type="expression" dxfId="1667" priority="46" stopIfTrue="1">
      <formula>$A25&lt;&gt;""</formula>
    </cfRule>
  </conditionalFormatting>
  <conditionalFormatting sqref="AG25">
    <cfRule type="expression" dxfId="1666" priority="45" stopIfTrue="1">
      <formula>$A25&lt;&gt;""</formula>
    </cfRule>
  </conditionalFormatting>
  <conditionalFormatting sqref="A26:AF26 AH26:AI26">
    <cfRule type="expression" dxfId="1665" priority="44" stopIfTrue="1">
      <formula>$A26&lt;&gt;""</formula>
    </cfRule>
  </conditionalFormatting>
  <conditionalFormatting sqref="AG26">
    <cfRule type="expression" dxfId="1664" priority="43" stopIfTrue="1">
      <formula>$A26&lt;&gt;""</formula>
    </cfRule>
  </conditionalFormatting>
  <conditionalFormatting sqref="A27:AF27 AH27:AI27">
    <cfRule type="expression" dxfId="1663" priority="42" stopIfTrue="1">
      <formula>$A27&lt;&gt;""</formula>
    </cfRule>
  </conditionalFormatting>
  <conditionalFormatting sqref="AG27">
    <cfRule type="expression" dxfId="1662" priority="41" stopIfTrue="1">
      <formula>$A27&lt;&gt;""</formula>
    </cfRule>
  </conditionalFormatting>
  <conditionalFormatting sqref="A28:AF28 AH28:AI28">
    <cfRule type="expression" dxfId="1661" priority="40" stopIfTrue="1">
      <formula>$A28&lt;&gt;""</formula>
    </cfRule>
  </conditionalFormatting>
  <conditionalFormatting sqref="AG28">
    <cfRule type="expression" dxfId="1660" priority="39" stopIfTrue="1">
      <formula>$A28&lt;&gt;""</formula>
    </cfRule>
  </conditionalFormatting>
  <conditionalFormatting sqref="A29:AF29 AH29:AI29">
    <cfRule type="expression" dxfId="1659" priority="38" stopIfTrue="1">
      <formula>$A29&lt;&gt;""</formula>
    </cfRule>
  </conditionalFormatting>
  <conditionalFormatting sqref="AG29">
    <cfRule type="expression" dxfId="1658" priority="37" stopIfTrue="1">
      <formula>$A29&lt;&gt;""</formula>
    </cfRule>
  </conditionalFormatting>
  <conditionalFormatting sqref="A30:AF30 AH30:AI30">
    <cfRule type="expression" dxfId="1657" priority="36" stopIfTrue="1">
      <formula>$A30&lt;&gt;""</formula>
    </cfRule>
  </conditionalFormatting>
  <conditionalFormatting sqref="AG30">
    <cfRule type="expression" dxfId="1656" priority="35" stopIfTrue="1">
      <formula>$A30&lt;&gt;""</formula>
    </cfRule>
  </conditionalFormatting>
  <conditionalFormatting sqref="A31:AF31 AH31:AI31">
    <cfRule type="expression" dxfId="1655" priority="34" stopIfTrue="1">
      <formula>$A31&lt;&gt;""</formula>
    </cfRule>
  </conditionalFormatting>
  <conditionalFormatting sqref="AG31">
    <cfRule type="expression" dxfId="1654" priority="33" stopIfTrue="1">
      <formula>$A31&lt;&gt;""</formula>
    </cfRule>
  </conditionalFormatting>
  <conditionalFormatting sqref="A32:AF32 AH32:AI32">
    <cfRule type="expression" dxfId="1653" priority="32" stopIfTrue="1">
      <formula>$A32&lt;&gt;""</formula>
    </cfRule>
  </conditionalFormatting>
  <conditionalFormatting sqref="AG32">
    <cfRule type="expression" dxfId="1652" priority="31" stopIfTrue="1">
      <formula>$A32&lt;&gt;""</formula>
    </cfRule>
  </conditionalFormatting>
  <conditionalFormatting sqref="A33:AF33 AH33:AI33">
    <cfRule type="expression" dxfId="1651" priority="30" stopIfTrue="1">
      <formula>$A33&lt;&gt;""</formula>
    </cfRule>
  </conditionalFormatting>
  <conditionalFormatting sqref="AG33">
    <cfRule type="expression" dxfId="1650" priority="29" stopIfTrue="1">
      <formula>$A33&lt;&gt;""</formula>
    </cfRule>
  </conditionalFormatting>
  <conditionalFormatting sqref="A34:AF34 AH34:AI34">
    <cfRule type="expression" dxfId="1649" priority="28" stopIfTrue="1">
      <formula>$A34&lt;&gt;""</formula>
    </cfRule>
  </conditionalFormatting>
  <conditionalFormatting sqref="AG34">
    <cfRule type="expression" dxfId="1648" priority="27" stopIfTrue="1">
      <formula>$A34&lt;&gt;""</formula>
    </cfRule>
  </conditionalFormatting>
  <conditionalFormatting sqref="A35:AF35 AH35:AI35">
    <cfRule type="expression" dxfId="1647" priority="26" stopIfTrue="1">
      <formula>$A35&lt;&gt;""</formula>
    </cfRule>
  </conditionalFormatting>
  <conditionalFormatting sqref="AG35">
    <cfRule type="expression" dxfId="1646" priority="25" stopIfTrue="1">
      <formula>$A35&lt;&gt;""</formula>
    </cfRule>
  </conditionalFormatting>
  <conditionalFormatting sqref="A36:AF36 AH36:AI36">
    <cfRule type="expression" dxfId="1645" priority="24" stopIfTrue="1">
      <formula>$A36&lt;&gt;""</formula>
    </cfRule>
  </conditionalFormatting>
  <conditionalFormatting sqref="AG36">
    <cfRule type="expression" dxfId="1644" priority="23" stopIfTrue="1">
      <formula>$A36&lt;&gt;""</formula>
    </cfRule>
  </conditionalFormatting>
  <conditionalFormatting sqref="A37:AF37 AH37:AI37">
    <cfRule type="expression" dxfId="1643" priority="22" stopIfTrue="1">
      <formula>$A37&lt;&gt;""</formula>
    </cfRule>
  </conditionalFormatting>
  <conditionalFormatting sqref="AG37">
    <cfRule type="expression" dxfId="1642" priority="21" stopIfTrue="1">
      <formula>$A37&lt;&gt;""</formula>
    </cfRule>
  </conditionalFormatting>
  <conditionalFormatting sqref="A38:AF38 AH38:AI38">
    <cfRule type="expression" dxfId="1641" priority="20" stopIfTrue="1">
      <formula>$A38&lt;&gt;""</formula>
    </cfRule>
  </conditionalFormatting>
  <conditionalFormatting sqref="AG38">
    <cfRule type="expression" dxfId="1640" priority="19" stopIfTrue="1">
      <formula>$A38&lt;&gt;""</formula>
    </cfRule>
  </conditionalFormatting>
  <conditionalFormatting sqref="A39:AF39 AH39:AI39">
    <cfRule type="expression" dxfId="1639" priority="18" stopIfTrue="1">
      <formula>$A39&lt;&gt;""</formula>
    </cfRule>
  </conditionalFormatting>
  <conditionalFormatting sqref="AG39">
    <cfRule type="expression" dxfId="1638" priority="17" stopIfTrue="1">
      <formula>$A39&lt;&gt;""</formula>
    </cfRule>
  </conditionalFormatting>
  <conditionalFormatting sqref="A40:AF40 AH40:AI40">
    <cfRule type="expression" dxfId="1637" priority="16" stopIfTrue="1">
      <formula>$A40&lt;&gt;""</formula>
    </cfRule>
  </conditionalFormatting>
  <conditionalFormatting sqref="AG40">
    <cfRule type="expression" dxfId="1636" priority="15" stopIfTrue="1">
      <formula>$A40&lt;&gt;""</formula>
    </cfRule>
  </conditionalFormatting>
  <conditionalFormatting sqref="A41:AF41 AH41:AI41">
    <cfRule type="expression" dxfId="1635" priority="14" stopIfTrue="1">
      <formula>$A41&lt;&gt;""</formula>
    </cfRule>
  </conditionalFormatting>
  <conditionalFormatting sqref="AG41">
    <cfRule type="expression" dxfId="1634" priority="13" stopIfTrue="1">
      <formula>$A41&lt;&gt;""</formula>
    </cfRule>
  </conditionalFormatting>
  <conditionalFormatting sqref="A42:AF42 AH42:AI42">
    <cfRule type="expression" dxfId="1633" priority="12" stopIfTrue="1">
      <formula>$A42&lt;&gt;""</formula>
    </cfRule>
  </conditionalFormatting>
  <conditionalFormatting sqref="AG42">
    <cfRule type="expression" dxfId="1632" priority="11" stopIfTrue="1">
      <formula>$A42&lt;&gt;""</formula>
    </cfRule>
  </conditionalFormatting>
  <conditionalFormatting sqref="A43:AF43 AH43:AI43">
    <cfRule type="expression" dxfId="1631" priority="10" stopIfTrue="1">
      <formula>$A43&lt;&gt;""</formula>
    </cfRule>
  </conditionalFormatting>
  <conditionalFormatting sqref="AG43">
    <cfRule type="expression" dxfId="1630" priority="9" stopIfTrue="1">
      <formula>$A43&lt;&gt;""</formula>
    </cfRule>
  </conditionalFormatting>
  <conditionalFormatting sqref="A44:AF44 AH44:AI44">
    <cfRule type="expression" dxfId="1629" priority="8" stopIfTrue="1">
      <formula>$A44&lt;&gt;""</formula>
    </cfRule>
  </conditionalFormatting>
  <conditionalFormatting sqref="AG44">
    <cfRule type="expression" dxfId="1628" priority="7" stopIfTrue="1">
      <formula>$A44&lt;&gt;""</formula>
    </cfRule>
  </conditionalFormatting>
  <conditionalFormatting sqref="A45:AF45 AH45:AI45">
    <cfRule type="expression" dxfId="1627" priority="6" stopIfTrue="1">
      <formula>$A45&lt;&gt;""</formula>
    </cfRule>
  </conditionalFormatting>
  <conditionalFormatting sqref="AG45">
    <cfRule type="expression" dxfId="1626" priority="5" stopIfTrue="1">
      <formula>$A45&lt;&gt;""</formula>
    </cfRule>
  </conditionalFormatting>
  <conditionalFormatting sqref="A46:AF46 AH46:AI46">
    <cfRule type="expression" dxfId="1625" priority="4" stopIfTrue="1">
      <formula>$A46&lt;&gt;""</formula>
    </cfRule>
  </conditionalFormatting>
  <conditionalFormatting sqref="AG46">
    <cfRule type="expression" dxfId="1624" priority="3" stopIfTrue="1">
      <formula>$A46&lt;&gt;""</formula>
    </cfRule>
  </conditionalFormatting>
  <conditionalFormatting sqref="A7:AF7 AH7:AI7">
    <cfRule type="expression" dxfId="1623" priority="2" stopIfTrue="1">
      <formula>$A7&lt;&gt;""</formula>
    </cfRule>
  </conditionalFormatting>
  <conditionalFormatting sqref="AG7">
    <cfRule type="expression" dxfId="16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765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  <c r="AI7" s="58">
        <f>SUM($AI$8:$AI$46)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141</v>
      </c>
      <c r="C9" s="49" t="s">
        <v>142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128</v>
      </c>
      <c r="B10" s="50" t="s">
        <v>160</v>
      </c>
      <c r="C10" s="49" t="s">
        <v>162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177</v>
      </c>
      <c r="C11" s="49" t="s">
        <v>178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128</v>
      </c>
      <c r="B12" s="50" t="s">
        <v>194</v>
      </c>
      <c r="C12" s="49" t="s">
        <v>193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213</v>
      </c>
      <c r="B13" s="50" t="s">
        <v>211</v>
      </c>
      <c r="C13" s="49" t="s">
        <v>212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213</v>
      </c>
      <c r="B14" s="50" t="s">
        <v>219</v>
      </c>
      <c r="C14" s="49" t="s">
        <v>225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122</v>
      </c>
      <c r="B15" s="50" t="s">
        <v>247</v>
      </c>
      <c r="C15" s="49" t="s">
        <v>248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122</v>
      </c>
      <c r="B16" s="50" t="s">
        <v>272</v>
      </c>
      <c r="C16" s="49" t="s">
        <v>271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128</v>
      </c>
      <c r="B17" s="50" t="s">
        <v>287</v>
      </c>
      <c r="C17" s="49" t="s">
        <v>288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122</v>
      </c>
      <c r="B18" s="50" t="s">
        <v>307</v>
      </c>
      <c r="C18" s="49" t="s">
        <v>314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122</v>
      </c>
      <c r="B19" s="50" t="s">
        <v>327</v>
      </c>
      <c r="C19" s="49" t="s">
        <v>328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128</v>
      </c>
      <c r="B20" s="50" t="s">
        <v>336</v>
      </c>
      <c r="C20" s="49" t="s">
        <v>340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122</v>
      </c>
      <c r="B21" s="50" t="s">
        <v>350</v>
      </c>
      <c r="C21" s="49" t="s">
        <v>352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213</v>
      </c>
      <c r="B22" s="50" t="s">
        <v>375</v>
      </c>
      <c r="C22" s="49" t="s">
        <v>371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128</v>
      </c>
      <c r="B23" s="50" t="s">
        <v>384</v>
      </c>
      <c r="C23" s="49" t="s">
        <v>385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387</v>
      </c>
      <c r="C24" s="49" t="s">
        <v>390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182</v>
      </c>
      <c r="B25" s="50" t="s">
        <v>397</v>
      </c>
      <c r="C25" s="49" t="s">
        <v>402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128</v>
      </c>
      <c r="B26" s="50" t="s">
        <v>420</v>
      </c>
      <c r="C26" s="49" t="s">
        <v>421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426</v>
      </c>
      <c r="C27" s="49" t="s">
        <v>425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122</v>
      </c>
      <c r="B28" s="50" t="s">
        <v>442</v>
      </c>
      <c r="C28" s="49" t="s">
        <v>441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122</v>
      </c>
      <c r="B29" s="50" t="s">
        <v>457</v>
      </c>
      <c r="C29" s="49" t="s">
        <v>459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182</v>
      </c>
      <c r="B30" s="50" t="s">
        <v>467</v>
      </c>
      <c r="C30" s="49" t="s">
        <v>477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213</v>
      </c>
      <c r="B31" s="50" t="s">
        <v>499</v>
      </c>
      <c r="C31" s="49" t="s">
        <v>500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515</v>
      </c>
      <c r="C32" s="49" t="s">
        <v>518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122</v>
      </c>
      <c r="B33" s="50" t="s">
        <v>531</v>
      </c>
      <c r="C33" s="49" t="s">
        <v>530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128</v>
      </c>
      <c r="B34" s="50" t="s">
        <v>539</v>
      </c>
      <c r="C34" s="49" t="s">
        <v>538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122</v>
      </c>
      <c r="B35" s="50" t="s">
        <v>549</v>
      </c>
      <c r="C35" s="49" t="s">
        <v>550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122</v>
      </c>
      <c r="B36" s="50" t="s">
        <v>573</v>
      </c>
      <c r="C36" s="49" t="s">
        <v>567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122</v>
      </c>
      <c r="B37" s="50" t="s">
        <v>585</v>
      </c>
      <c r="C37" s="49" t="s">
        <v>588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122</v>
      </c>
      <c r="B38" s="50" t="s">
        <v>606</v>
      </c>
      <c r="C38" s="49" t="s">
        <v>600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213</v>
      </c>
      <c r="B39" s="50" t="s">
        <v>621</v>
      </c>
      <c r="C39" s="49" t="s">
        <v>620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122</v>
      </c>
      <c r="B40" s="50" t="s">
        <v>647</v>
      </c>
      <c r="C40" s="49" t="s">
        <v>648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128</v>
      </c>
      <c r="B41" s="50" t="s">
        <v>665</v>
      </c>
      <c r="C41" s="49" t="s">
        <v>667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213</v>
      </c>
      <c r="B42" s="50" t="s">
        <v>683</v>
      </c>
      <c r="C42" s="49" t="s">
        <v>687</v>
      </c>
      <c r="D42" s="39">
        <f>SUM(E42:AI42)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</row>
    <row r="43" spans="1:35" s="10" customFormat="1" ht="12" customHeight="1">
      <c r="A43" s="49" t="s">
        <v>122</v>
      </c>
      <c r="B43" s="50" t="s">
        <v>701</v>
      </c>
      <c r="C43" s="49" t="s">
        <v>707</v>
      </c>
      <c r="D43" s="39">
        <f>SUM(E43:AI43)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</row>
    <row r="44" spans="1:35" s="10" customFormat="1" ht="12" customHeight="1">
      <c r="A44" s="49" t="s">
        <v>128</v>
      </c>
      <c r="B44" s="50" t="s">
        <v>721</v>
      </c>
      <c r="C44" s="49" t="s">
        <v>726</v>
      </c>
      <c r="D44" s="39">
        <f>SUM(E44:AI44)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</row>
    <row r="45" spans="1:35" s="10" customFormat="1" ht="12" customHeight="1">
      <c r="A45" s="49" t="s">
        <v>122</v>
      </c>
      <c r="B45" s="50" t="s">
        <v>740</v>
      </c>
      <c r="C45" s="49" t="s">
        <v>744</v>
      </c>
      <c r="D45" s="39">
        <f>SUM(E45:AI45)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</row>
    <row r="46" spans="1:35" s="10" customFormat="1" ht="12" customHeight="1">
      <c r="A46" s="49" t="s">
        <v>122</v>
      </c>
      <c r="B46" s="50" t="s">
        <v>758</v>
      </c>
      <c r="C46" s="49" t="s">
        <v>756</v>
      </c>
      <c r="D46" s="39">
        <f>SUM(E46:AI46)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7:AH997 A47:AF997">
    <cfRule type="expression" dxfId="1621" priority="83" stopIfTrue="1">
      <formula>$A47&lt;&gt;""</formula>
    </cfRule>
  </conditionalFormatting>
  <conditionalFormatting sqref="AG47:AG995">
    <cfRule type="expression" dxfId="1619" priority="81" stopIfTrue="1">
      <formula>$A47&lt;&gt;""</formula>
    </cfRule>
  </conditionalFormatting>
  <conditionalFormatting sqref="A8:AF8 AH8:AI8">
    <cfRule type="expression" dxfId="1618" priority="80" stopIfTrue="1">
      <formula>$A8&lt;&gt;""</formula>
    </cfRule>
  </conditionalFormatting>
  <conditionalFormatting sqref="AG8">
    <cfRule type="expression" dxfId="1617" priority="79" stopIfTrue="1">
      <formula>$A8&lt;&gt;""</formula>
    </cfRule>
  </conditionalFormatting>
  <conditionalFormatting sqref="A9:AF9 AH9:AI9">
    <cfRule type="expression" dxfId="1616" priority="78" stopIfTrue="1">
      <formula>$A9&lt;&gt;""</formula>
    </cfRule>
  </conditionalFormatting>
  <conditionalFormatting sqref="AG9">
    <cfRule type="expression" dxfId="1615" priority="77" stopIfTrue="1">
      <formula>$A9&lt;&gt;""</formula>
    </cfRule>
  </conditionalFormatting>
  <conditionalFormatting sqref="A10:AF10 AH10:AI10">
    <cfRule type="expression" dxfId="1614" priority="76" stopIfTrue="1">
      <formula>$A10&lt;&gt;""</formula>
    </cfRule>
  </conditionalFormatting>
  <conditionalFormatting sqref="AG10">
    <cfRule type="expression" dxfId="1613" priority="75" stopIfTrue="1">
      <formula>$A10&lt;&gt;""</formula>
    </cfRule>
  </conditionalFormatting>
  <conditionalFormatting sqref="A11:AF11 AH11:AI11">
    <cfRule type="expression" dxfId="1612" priority="74" stopIfTrue="1">
      <formula>$A11&lt;&gt;""</formula>
    </cfRule>
  </conditionalFormatting>
  <conditionalFormatting sqref="AG11">
    <cfRule type="expression" dxfId="1611" priority="73" stopIfTrue="1">
      <formula>$A11&lt;&gt;""</formula>
    </cfRule>
  </conditionalFormatting>
  <conditionalFormatting sqref="A12:AF12 AH12:AI12">
    <cfRule type="expression" dxfId="1610" priority="72" stopIfTrue="1">
      <formula>$A12&lt;&gt;""</formula>
    </cfRule>
  </conditionalFormatting>
  <conditionalFormatting sqref="AG12">
    <cfRule type="expression" dxfId="1609" priority="71" stopIfTrue="1">
      <formula>$A12&lt;&gt;""</formula>
    </cfRule>
  </conditionalFormatting>
  <conditionalFormatting sqref="A13:AF13 AH13:AI13">
    <cfRule type="expression" dxfId="1608" priority="70" stopIfTrue="1">
      <formula>$A13&lt;&gt;""</formula>
    </cfRule>
  </conditionalFormatting>
  <conditionalFormatting sqref="AG13">
    <cfRule type="expression" dxfId="1607" priority="69" stopIfTrue="1">
      <formula>$A13&lt;&gt;""</formula>
    </cfRule>
  </conditionalFormatting>
  <conditionalFormatting sqref="A14:AF14 AH14:AI14">
    <cfRule type="expression" dxfId="1606" priority="68" stopIfTrue="1">
      <formula>$A14&lt;&gt;""</formula>
    </cfRule>
  </conditionalFormatting>
  <conditionalFormatting sqref="AG14">
    <cfRule type="expression" dxfId="1605" priority="67" stopIfTrue="1">
      <formula>$A14&lt;&gt;""</formula>
    </cfRule>
  </conditionalFormatting>
  <conditionalFormatting sqref="A15:AF15 AH15:AI15">
    <cfRule type="expression" dxfId="1604" priority="66" stopIfTrue="1">
      <formula>$A15&lt;&gt;""</formula>
    </cfRule>
  </conditionalFormatting>
  <conditionalFormatting sqref="AG15">
    <cfRule type="expression" dxfId="1603" priority="65" stopIfTrue="1">
      <formula>$A15&lt;&gt;""</formula>
    </cfRule>
  </conditionalFormatting>
  <conditionalFormatting sqref="A16:AF16 AH16:AI16">
    <cfRule type="expression" dxfId="1602" priority="64" stopIfTrue="1">
      <formula>$A16&lt;&gt;""</formula>
    </cfRule>
  </conditionalFormatting>
  <conditionalFormatting sqref="AG16">
    <cfRule type="expression" dxfId="1601" priority="63" stopIfTrue="1">
      <formula>$A16&lt;&gt;""</formula>
    </cfRule>
  </conditionalFormatting>
  <conditionalFormatting sqref="A17:AF17 AH17:AI17">
    <cfRule type="expression" dxfId="1600" priority="62" stopIfTrue="1">
      <formula>$A17&lt;&gt;""</formula>
    </cfRule>
  </conditionalFormatting>
  <conditionalFormatting sqref="AG17">
    <cfRule type="expression" dxfId="1599" priority="61" stopIfTrue="1">
      <formula>$A17&lt;&gt;""</formula>
    </cfRule>
  </conditionalFormatting>
  <conditionalFormatting sqref="A18:AF18 AH18:AI18">
    <cfRule type="expression" dxfId="1598" priority="60" stopIfTrue="1">
      <formula>$A18&lt;&gt;""</formula>
    </cfRule>
  </conditionalFormatting>
  <conditionalFormatting sqref="AG18">
    <cfRule type="expression" dxfId="1597" priority="59" stopIfTrue="1">
      <formula>$A18&lt;&gt;""</formula>
    </cfRule>
  </conditionalFormatting>
  <conditionalFormatting sqref="A19:AF19 AH19:AI19">
    <cfRule type="expression" dxfId="1596" priority="58" stopIfTrue="1">
      <formula>$A19&lt;&gt;""</formula>
    </cfRule>
  </conditionalFormatting>
  <conditionalFormatting sqref="AG19">
    <cfRule type="expression" dxfId="1595" priority="57" stopIfTrue="1">
      <formula>$A19&lt;&gt;""</formula>
    </cfRule>
  </conditionalFormatting>
  <conditionalFormatting sqref="A20:AF20 AH20:AI20">
    <cfRule type="expression" dxfId="1594" priority="56" stopIfTrue="1">
      <formula>$A20&lt;&gt;""</formula>
    </cfRule>
  </conditionalFormatting>
  <conditionalFormatting sqref="AG20">
    <cfRule type="expression" dxfId="1593" priority="55" stopIfTrue="1">
      <formula>$A20&lt;&gt;""</formula>
    </cfRule>
  </conditionalFormatting>
  <conditionalFormatting sqref="A21:AF21 AH21:AI21">
    <cfRule type="expression" dxfId="1592" priority="54" stopIfTrue="1">
      <formula>$A21&lt;&gt;""</formula>
    </cfRule>
  </conditionalFormatting>
  <conditionalFormatting sqref="AG21">
    <cfRule type="expression" dxfId="1591" priority="53" stopIfTrue="1">
      <formula>$A21&lt;&gt;""</formula>
    </cfRule>
  </conditionalFormatting>
  <conditionalFormatting sqref="A22:AF22 AH22:AI22">
    <cfRule type="expression" dxfId="1590" priority="52" stopIfTrue="1">
      <formula>$A22&lt;&gt;""</formula>
    </cfRule>
  </conditionalFormatting>
  <conditionalFormatting sqref="AG22">
    <cfRule type="expression" dxfId="1589" priority="51" stopIfTrue="1">
      <formula>$A22&lt;&gt;""</formula>
    </cfRule>
  </conditionalFormatting>
  <conditionalFormatting sqref="A23:AF23 AH23:AI23">
    <cfRule type="expression" dxfId="1588" priority="50" stopIfTrue="1">
      <formula>$A23&lt;&gt;""</formula>
    </cfRule>
  </conditionalFormatting>
  <conditionalFormatting sqref="AG23">
    <cfRule type="expression" dxfId="1587" priority="49" stopIfTrue="1">
      <formula>$A23&lt;&gt;""</formula>
    </cfRule>
  </conditionalFormatting>
  <conditionalFormatting sqref="A24:AF24 AH24:AI24">
    <cfRule type="expression" dxfId="1586" priority="48" stopIfTrue="1">
      <formula>$A24&lt;&gt;""</formula>
    </cfRule>
  </conditionalFormatting>
  <conditionalFormatting sqref="AG24">
    <cfRule type="expression" dxfId="1585" priority="47" stopIfTrue="1">
      <formula>$A24&lt;&gt;""</formula>
    </cfRule>
  </conditionalFormatting>
  <conditionalFormatting sqref="A25:AF25 AH25:AI25">
    <cfRule type="expression" dxfId="1584" priority="46" stopIfTrue="1">
      <formula>$A25&lt;&gt;""</formula>
    </cfRule>
  </conditionalFormatting>
  <conditionalFormatting sqref="AG25">
    <cfRule type="expression" dxfId="1583" priority="45" stopIfTrue="1">
      <formula>$A25&lt;&gt;""</formula>
    </cfRule>
  </conditionalFormatting>
  <conditionalFormatting sqref="A26:AF26 AH26:AI26">
    <cfRule type="expression" dxfId="1582" priority="44" stopIfTrue="1">
      <formula>$A26&lt;&gt;""</formula>
    </cfRule>
  </conditionalFormatting>
  <conditionalFormatting sqref="AG26">
    <cfRule type="expression" dxfId="1581" priority="43" stopIfTrue="1">
      <formula>$A26&lt;&gt;""</formula>
    </cfRule>
  </conditionalFormatting>
  <conditionalFormatting sqref="A27:AF27 AH27:AI27">
    <cfRule type="expression" dxfId="1580" priority="42" stopIfTrue="1">
      <formula>$A27&lt;&gt;""</formula>
    </cfRule>
  </conditionalFormatting>
  <conditionalFormatting sqref="AG27">
    <cfRule type="expression" dxfId="1579" priority="41" stopIfTrue="1">
      <formula>$A27&lt;&gt;""</formula>
    </cfRule>
  </conditionalFormatting>
  <conditionalFormatting sqref="A28:AF28 AH28:AI28">
    <cfRule type="expression" dxfId="1578" priority="40" stopIfTrue="1">
      <formula>$A28&lt;&gt;""</formula>
    </cfRule>
  </conditionalFormatting>
  <conditionalFormatting sqref="AG28">
    <cfRule type="expression" dxfId="1577" priority="39" stopIfTrue="1">
      <formula>$A28&lt;&gt;""</formula>
    </cfRule>
  </conditionalFormatting>
  <conditionalFormatting sqref="A29:AF29 AH29:AI29">
    <cfRule type="expression" dxfId="1576" priority="38" stopIfTrue="1">
      <formula>$A29&lt;&gt;""</formula>
    </cfRule>
  </conditionalFormatting>
  <conditionalFormatting sqref="AG29">
    <cfRule type="expression" dxfId="1575" priority="37" stopIfTrue="1">
      <formula>$A29&lt;&gt;""</formula>
    </cfRule>
  </conditionalFormatting>
  <conditionalFormatting sqref="A30:AF30 AH30:AI30">
    <cfRule type="expression" dxfId="1574" priority="36" stopIfTrue="1">
      <formula>$A30&lt;&gt;""</formula>
    </cfRule>
  </conditionalFormatting>
  <conditionalFormatting sqref="AG30">
    <cfRule type="expression" dxfId="1573" priority="35" stopIfTrue="1">
      <formula>$A30&lt;&gt;""</formula>
    </cfRule>
  </conditionalFormatting>
  <conditionalFormatting sqref="A31:AF31 AH31:AI31">
    <cfRule type="expression" dxfId="1572" priority="34" stopIfTrue="1">
      <formula>$A31&lt;&gt;""</formula>
    </cfRule>
  </conditionalFormatting>
  <conditionalFormatting sqref="AG31">
    <cfRule type="expression" dxfId="1571" priority="33" stopIfTrue="1">
      <formula>$A31&lt;&gt;""</formula>
    </cfRule>
  </conditionalFormatting>
  <conditionalFormatting sqref="A32:AF32 AH32:AI32">
    <cfRule type="expression" dxfId="1570" priority="32" stopIfTrue="1">
      <formula>$A32&lt;&gt;""</formula>
    </cfRule>
  </conditionalFormatting>
  <conditionalFormatting sqref="AG32">
    <cfRule type="expression" dxfId="1569" priority="31" stopIfTrue="1">
      <formula>$A32&lt;&gt;""</formula>
    </cfRule>
  </conditionalFormatting>
  <conditionalFormatting sqref="A33:AF33 AH33:AI33">
    <cfRule type="expression" dxfId="1568" priority="30" stopIfTrue="1">
      <formula>$A33&lt;&gt;""</formula>
    </cfRule>
  </conditionalFormatting>
  <conditionalFormatting sqref="AG33">
    <cfRule type="expression" dxfId="1567" priority="29" stopIfTrue="1">
      <formula>$A33&lt;&gt;""</formula>
    </cfRule>
  </conditionalFormatting>
  <conditionalFormatting sqref="A34:AF34 AH34:AI34">
    <cfRule type="expression" dxfId="1566" priority="28" stopIfTrue="1">
      <formula>$A34&lt;&gt;""</formula>
    </cfRule>
  </conditionalFormatting>
  <conditionalFormatting sqref="AG34">
    <cfRule type="expression" dxfId="1565" priority="27" stopIfTrue="1">
      <formula>$A34&lt;&gt;""</formula>
    </cfRule>
  </conditionalFormatting>
  <conditionalFormatting sqref="A35:AF35 AH35:AI35">
    <cfRule type="expression" dxfId="1564" priority="26" stopIfTrue="1">
      <formula>$A35&lt;&gt;""</formula>
    </cfRule>
  </conditionalFormatting>
  <conditionalFormatting sqref="AG35">
    <cfRule type="expression" dxfId="1563" priority="25" stopIfTrue="1">
      <formula>$A35&lt;&gt;""</formula>
    </cfRule>
  </conditionalFormatting>
  <conditionalFormatting sqref="A36:AF36 AH36:AI36">
    <cfRule type="expression" dxfId="1562" priority="24" stopIfTrue="1">
      <formula>$A36&lt;&gt;""</formula>
    </cfRule>
  </conditionalFormatting>
  <conditionalFormatting sqref="AG36">
    <cfRule type="expression" dxfId="1561" priority="23" stopIfTrue="1">
      <formula>$A36&lt;&gt;""</formula>
    </cfRule>
  </conditionalFormatting>
  <conditionalFormatting sqref="A37:AF37 AH37:AI37">
    <cfRule type="expression" dxfId="1560" priority="22" stopIfTrue="1">
      <formula>$A37&lt;&gt;""</formula>
    </cfRule>
  </conditionalFormatting>
  <conditionalFormatting sqref="AG37">
    <cfRule type="expression" dxfId="1559" priority="21" stopIfTrue="1">
      <formula>$A37&lt;&gt;""</formula>
    </cfRule>
  </conditionalFormatting>
  <conditionalFormatting sqref="A38:AF38 AH38:AI38">
    <cfRule type="expression" dxfId="1558" priority="20" stopIfTrue="1">
      <formula>$A38&lt;&gt;""</formula>
    </cfRule>
  </conditionalFormatting>
  <conditionalFormatting sqref="AG38">
    <cfRule type="expression" dxfId="1557" priority="19" stopIfTrue="1">
      <formula>$A38&lt;&gt;""</formula>
    </cfRule>
  </conditionalFormatting>
  <conditionalFormatting sqref="A39:AF39 AH39:AI39">
    <cfRule type="expression" dxfId="1556" priority="18" stopIfTrue="1">
      <formula>$A39&lt;&gt;""</formula>
    </cfRule>
  </conditionalFormatting>
  <conditionalFormatting sqref="AG39">
    <cfRule type="expression" dxfId="1555" priority="17" stopIfTrue="1">
      <formula>$A39&lt;&gt;""</formula>
    </cfRule>
  </conditionalFormatting>
  <conditionalFormatting sqref="A40:AF40 AH40:AI40">
    <cfRule type="expression" dxfId="1554" priority="16" stopIfTrue="1">
      <formula>$A40&lt;&gt;""</formula>
    </cfRule>
  </conditionalFormatting>
  <conditionalFormatting sqref="AG40">
    <cfRule type="expression" dxfId="1553" priority="15" stopIfTrue="1">
      <formula>$A40&lt;&gt;""</formula>
    </cfRule>
  </conditionalFormatting>
  <conditionalFormatting sqref="A41:AF41 AH41:AI41">
    <cfRule type="expression" dxfId="1552" priority="14" stopIfTrue="1">
      <formula>$A41&lt;&gt;""</formula>
    </cfRule>
  </conditionalFormatting>
  <conditionalFormatting sqref="AG41">
    <cfRule type="expression" dxfId="1551" priority="13" stopIfTrue="1">
      <formula>$A41&lt;&gt;""</formula>
    </cfRule>
  </conditionalFormatting>
  <conditionalFormatting sqref="A42:AF42 AH42:AI42">
    <cfRule type="expression" dxfId="1550" priority="12" stopIfTrue="1">
      <formula>$A42&lt;&gt;""</formula>
    </cfRule>
  </conditionalFormatting>
  <conditionalFormatting sqref="AG42">
    <cfRule type="expression" dxfId="1549" priority="11" stopIfTrue="1">
      <formula>$A42&lt;&gt;""</formula>
    </cfRule>
  </conditionalFormatting>
  <conditionalFormatting sqref="A43:AF43 AH43:AI43">
    <cfRule type="expression" dxfId="1548" priority="10" stopIfTrue="1">
      <formula>$A43&lt;&gt;""</formula>
    </cfRule>
  </conditionalFormatting>
  <conditionalFormatting sqref="AG43">
    <cfRule type="expression" dxfId="1547" priority="9" stopIfTrue="1">
      <formula>$A43&lt;&gt;""</formula>
    </cfRule>
  </conditionalFormatting>
  <conditionalFormatting sqref="A44:AF44 AH44:AI44">
    <cfRule type="expression" dxfId="1546" priority="8" stopIfTrue="1">
      <formula>$A44&lt;&gt;""</formula>
    </cfRule>
  </conditionalFormatting>
  <conditionalFormatting sqref="AG44">
    <cfRule type="expression" dxfId="1545" priority="7" stopIfTrue="1">
      <formula>$A44&lt;&gt;""</formula>
    </cfRule>
  </conditionalFormatting>
  <conditionalFormatting sqref="A45:AF45 AH45:AI45">
    <cfRule type="expression" dxfId="1544" priority="6" stopIfTrue="1">
      <formula>$A45&lt;&gt;""</formula>
    </cfRule>
  </conditionalFormatting>
  <conditionalFormatting sqref="AG45">
    <cfRule type="expression" dxfId="1543" priority="5" stopIfTrue="1">
      <formula>$A45&lt;&gt;""</formula>
    </cfRule>
  </conditionalFormatting>
  <conditionalFormatting sqref="A46:AF46 AH46:AI46">
    <cfRule type="expression" dxfId="1542" priority="4" stopIfTrue="1">
      <formula>$A46&lt;&gt;""</formula>
    </cfRule>
  </conditionalFormatting>
  <conditionalFormatting sqref="AG46">
    <cfRule type="expression" dxfId="1541" priority="3" stopIfTrue="1">
      <formula>$A46&lt;&gt;""</formula>
    </cfRule>
  </conditionalFormatting>
  <conditionalFormatting sqref="A7:AF7 AH7:AI7">
    <cfRule type="expression" dxfId="1540" priority="2" stopIfTrue="1">
      <formula>$A7&lt;&gt;""</formula>
    </cfRule>
  </conditionalFormatting>
  <conditionalFormatting sqref="AG7">
    <cfRule type="expression" dxfId="153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765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  <c r="AI7" s="58">
        <f>SUM($AI$8:$AI$46)</f>
        <v>0</v>
      </c>
    </row>
    <row r="8" spans="1:35" s="10" customFormat="1" ht="12" customHeight="1">
      <c r="A8" s="49" t="s">
        <v>128</v>
      </c>
      <c r="B8" s="50" t="s">
        <v>123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141</v>
      </c>
      <c r="C9" s="49" t="s">
        <v>146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154</v>
      </c>
      <c r="B10" s="50" t="s">
        <v>164</v>
      </c>
      <c r="C10" s="49" t="s">
        <v>162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179</v>
      </c>
      <c r="C11" s="49" t="s">
        <v>180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128</v>
      </c>
      <c r="B12" s="50" t="s">
        <v>194</v>
      </c>
      <c r="C12" s="49" t="s">
        <v>193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122</v>
      </c>
      <c r="B13" s="50" t="s">
        <v>208</v>
      </c>
      <c r="C13" s="49" t="s">
        <v>212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154</v>
      </c>
      <c r="B14" s="50" t="s">
        <v>219</v>
      </c>
      <c r="C14" s="49" t="s">
        <v>224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205</v>
      </c>
      <c r="B15" s="50" t="s">
        <v>249</v>
      </c>
      <c r="C15" s="49" t="s">
        <v>250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165</v>
      </c>
      <c r="B16" s="50" t="s">
        <v>267</v>
      </c>
      <c r="C16" s="49" t="s">
        <v>273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128</v>
      </c>
      <c r="B17" s="50" t="s">
        <v>287</v>
      </c>
      <c r="C17" s="49" t="s">
        <v>292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122</v>
      </c>
      <c r="B18" s="50" t="s">
        <v>310</v>
      </c>
      <c r="C18" s="49" t="s">
        <v>309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128</v>
      </c>
      <c r="B19" s="50" t="s">
        <v>327</v>
      </c>
      <c r="C19" s="49" t="s">
        <v>328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128</v>
      </c>
      <c r="B20" s="50" t="s">
        <v>339</v>
      </c>
      <c r="C20" s="49" t="s">
        <v>337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122</v>
      </c>
      <c r="B21" s="50" t="s">
        <v>350</v>
      </c>
      <c r="C21" s="49" t="s">
        <v>356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128</v>
      </c>
      <c r="B22" s="50" t="s">
        <v>376</v>
      </c>
      <c r="C22" s="49" t="s">
        <v>371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128</v>
      </c>
      <c r="B23" s="50" t="s">
        <v>382</v>
      </c>
      <c r="C23" s="49" t="s">
        <v>385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389</v>
      </c>
      <c r="C24" s="49" t="s">
        <v>390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154</v>
      </c>
      <c r="B25" s="50" t="s">
        <v>403</v>
      </c>
      <c r="C25" s="49" t="s">
        <v>404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128</v>
      </c>
      <c r="B26" s="50" t="s">
        <v>420</v>
      </c>
      <c r="C26" s="49" t="s">
        <v>421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154</v>
      </c>
      <c r="B27" s="50" t="s">
        <v>427</v>
      </c>
      <c r="C27" s="49" t="s">
        <v>428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122</v>
      </c>
      <c r="B28" s="50" t="s">
        <v>442</v>
      </c>
      <c r="C28" s="49" t="s">
        <v>441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154</v>
      </c>
      <c r="B29" s="50" t="s">
        <v>457</v>
      </c>
      <c r="C29" s="49" t="s">
        <v>456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154</v>
      </c>
      <c r="B30" s="50" t="s">
        <v>473</v>
      </c>
      <c r="C30" s="49" t="s">
        <v>478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128</v>
      </c>
      <c r="B31" s="50" t="s">
        <v>497</v>
      </c>
      <c r="C31" s="49" t="s">
        <v>498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517</v>
      </c>
      <c r="C32" s="49" t="s">
        <v>518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531</v>
      </c>
      <c r="C33" s="49" t="s">
        <v>530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154</v>
      </c>
      <c r="B34" s="50" t="s">
        <v>539</v>
      </c>
      <c r="C34" s="49" t="s">
        <v>540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128</v>
      </c>
      <c r="B35" s="50" t="s">
        <v>555</v>
      </c>
      <c r="C35" s="49" t="s">
        <v>556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122</v>
      </c>
      <c r="B36" s="50" t="s">
        <v>573</v>
      </c>
      <c r="C36" s="49" t="s">
        <v>574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128</v>
      </c>
      <c r="B37" s="50" t="s">
        <v>592</v>
      </c>
      <c r="C37" s="49" t="s">
        <v>590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122</v>
      </c>
      <c r="B38" s="50" t="s">
        <v>607</v>
      </c>
      <c r="C38" s="49" t="s">
        <v>603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154</v>
      </c>
      <c r="B39" s="50" t="s">
        <v>621</v>
      </c>
      <c r="C39" s="49" t="s">
        <v>622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122</v>
      </c>
      <c r="B40" s="50" t="s">
        <v>649</v>
      </c>
      <c r="C40" s="49" t="s">
        <v>638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154</v>
      </c>
      <c r="B41" s="50" t="s">
        <v>668</v>
      </c>
      <c r="C41" s="49" t="s">
        <v>669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122</v>
      </c>
      <c r="B42" s="50" t="s">
        <v>688</v>
      </c>
      <c r="C42" s="49" t="s">
        <v>684</v>
      </c>
      <c r="D42" s="39">
        <f>SUM(E42:AI42)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</row>
    <row r="43" spans="1:35" s="10" customFormat="1" ht="12" customHeight="1">
      <c r="A43" s="49" t="s">
        <v>284</v>
      </c>
      <c r="B43" s="50" t="s">
        <v>708</v>
      </c>
      <c r="C43" s="49" t="s">
        <v>702</v>
      </c>
      <c r="D43" s="39">
        <f>SUM(E43:AI43)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</row>
    <row r="44" spans="1:35" s="10" customFormat="1" ht="12" customHeight="1">
      <c r="A44" s="49" t="s">
        <v>165</v>
      </c>
      <c r="B44" s="50" t="s">
        <v>721</v>
      </c>
      <c r="C44" s="49" t="s">
        <v>726</v>
      </c>
      <c r="D44" s="39">
        <f>SUM(E44:AI44)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</row>
    <row r="45" spans="1:35" s="10" customFormat="1" ht="12" customHeight="1">
      <c r="A45" s="49" t="s">
        <v>128</v>
      </c>
      <c r="B45" s="50" t="s">
        <v>745</v>
      </c>
      <c r="C45" s="49" t="s">
        <v>746</v>
      </c>
      <c r="D45" s="39">
        <f>SUM(E45:AI45)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</row>
    <row r="46" spans="1:35" s="10" customFormat="1" ht="12" customHeight="1">
      <c r="A46" s="49" t="s">
        <v>128</v>
      </c>
      <c r="B46" s="50" t="s">
        <v>758</v>
      </c>
      <c r="C46" s="49" t="s">
        <v>759</v>
      </c>
      <c r="D46" s="39">
        <f>SUM(E46:AI46)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7:AH997 A47:AF997">
    <cfRule type="expression" dxfId="1538" priority="83" stopIfTrue="1">
      <formula>$A47&lt;&gt;""</formula>
    </cfRule>
  </conditionalFormatting>
  <conditionalFormatting sqref="AG47:AG995">
    <cfRule type="expression" dxfId="1536" priority="81" stopIfTrue="1">
      <formula>$A47&lt;&gt;""</formula>
    </cfRule>
  </conditionalFormatting>
  <conditionalFormatting sqref="A8:AF8 AH8:AI8">
    <cfRule type="expression" dxfId="1535" priority="80" stopIfTrue="1">
      <formula>$A8&lt;&gt;""</formula>
    </cfRule>
  </conditionalFormatting>
  <conditionalFormatting sqref="AG8">
    <cfRule type="expression" dxfId="1534" priority="79" stopIfTrue="1">
      <formula>$A8&lt;&gt;""</formula>
    </cfRule>
  </conditionalFormatting>
  <conditionalFormatting sqref="A9:AF9 AH9:AI9">
    <cfRule type="expression" dxfId="1533" priority="78" stopIfTrue="1">
      <formula>$A9&lt;&gt;""</formula>
    </cfRule>
  </conditionalFormatting>
  <conditionalFormatting sqref="AG9">
    <cfRule type="expression" dxfId="1532" priority="77" stopIfTrue="1">
      <formula>$A9&lt;&gt;""</formula>
    </cfRule>
  </conditionalFormatting>
  <conditionalFormatting sqref="A10:AF10 AH10:AI10">
    <cfRule type="expression" dxfId="1531" priority="76" stopIfTrue="1">
      <formula>$A10&lt;&gt;""</formula>
    </cfRule>
  </conditionalFormatting>
  <conditionalFormatting sqref="AG10">
    <cfRule type="expression" dxfId="1530" priority="75" stopIfTrue="1">
      <formula>$A10&lt;&gt;""</formula>
    </cfRule>
  </conditionalFormatting>
  <conditionalFormatting sqref="A11:AF11 AH11:AI11">
    <cfRule type="expression" dxfId="1529" priority="74" stopIfTrue="1">
      <formula>$A11&lt;&gt;""</formula>
    </cfRule>
  </conditionalFormatting>
  <conditionalFormatting sqref="AG11">
    <cfRule type="expression" dxfId="1528" priority="73" stopIfTrue="1">
      <formula>$A11&lt;&gt;""</formula>
    </cfRule>
  </conditionalFormatting>
  <conditionalFormatting sqref="A12:AF12 AH12:AI12">
    <cfRule type="expression" dxfId="1527" priority="72" stopIfTrue="1">
      <formula>$A12&lt;&gt;""</formula>
    </cfRule>
  </conditionalFormatting>
  <conditionalFormatting sqref="AG12">
    <cfRule type="expression" dxfId="1526" priority="71" stopIfTrue="1">
      <formula>$A12&lt;&gt;""</formula>
    </cfRule>
  </conditionalFormatting>
  <conditionalFormatting sqref="A13:AF13 AH13:AI13">
    <cfRule type="expression" dxfId="1525" priority="70" stopIfTrue="1">
      <formula>$A13&lt;&gt;""</formula>
    </cfRule>
  </conditionalFormatting>
  <conditionalFormatting sqref="AG13">
    <cfRule type="expression" dxfId="1524" priority="69" stopIfTrue="1">
      <formula>$A13&lt;&gt;""</formula>
    </cfRule>
  </conditionalFormatting>
  <conditionalFormatting sqref="A14:AF14 AH14:AI14">
    <cfRule type="expression" dxfId="1523" priority="68" stopIfTrue="1">
      <formula>$A14&lt;&gt;""</formula>
    </cfRule>
  </conditionalFormatting>
  <conditionalFormatting sqref="AG14">
    <cfRule type="expression" dxfId="1522" priority="67" stopIfTrue="1">
      <formula>$A14&lt;&gt;""</formula>
    </cfRule>
  </conditionalFormatting>
  <conditionalFormatting sqref="A15:AF15 AH15:AI15">
    <cfRule type="expression" dxfId="1521" priority="66" stopIfTrue="1">
      <formula>$A15&lt;&gt;""</formula>
    </cfRule>
  </conditionalFormatting>
  <conditionalFormatting sqref="AG15">
    <cfRule type="expression" dxfId="1520" priority="65" stopIfTrue="1">
      <formula>$A15&lt;&gt;""</formula>
    </cfRule>
  </conditionalFormatting>
  <conditionalFormatting sqref="A16:AF16 AH16:AI16">
    <cfRule type="expression" dxfId="1519" priority="64" stopIfTrue="1">
      <formula>$A16&lt;&gt;""</formula>
    </cfRule>
  </conditionalFormatting>
  <conditionalFormatting sqref="AG16">
    <cfRule type="expression" dxfId="1518" priority="63" stopIfTrue="1">
      <formula>$A16&lt;&gt;""</formula>
    </cfRule>
  </conditionalFormatting>
  <conditionalFormatting sqref="A17:AF17 AH17:AI17">
    <cfRule type="expression" dxfId="1517" priority="62" stopIfTrue="1">
      <formula>$A17&lt;&gt;""</formula>
    </cfRule>
  </conditionalFormatting>
  <conditionalFormatting sqref="AG17">
    <cfRule type="expression" dxfId="1516" priority="61" stopIfTrue="1">
      <formula>$A17&lt;&gt;""</formula>
    </cfRule>
  </conditionalFormatting>
  <conditionalFormatting sqref="A18:AF18 AH18:AI18">
    <cfRule type="expression" dxfId="1515" priority="60" stopIfTrue="1">
      <formula>$A18&lt;&gt;""</formula>
    </cfRule>
  </conditionalFormatting>
  <conditionalFormatting sqref="AG18">
    <cfRule type="expression" dxfId="1514" priority="59" stopIfTrue="1">
      <formula>$A18&lt;&gt;""</formula>
    </cfRule>
  </conditionalFormatting>
  <conditionalFormatting sqref="A19:AF19 AH19:AI19">
    <cfRule type="expression" dxfId="1513" priority="58" stopIfTrue="1">
      <formula>$A19&lt;&gt;""</formula>
    </cfRule>
  </conditionalFormatting>
  <conditionalFormatting sqref="AG19">
    <cfRule type="expression" dxfId="1512" priority="57" stopIfTrue="1">
      <formula>$A19&lt;&gt;""</formula>
    </cfRule>
  </conditionalFormatting>
  <conditionalFormatting sqref="A20:AF20 AH20:AI20">
    <cfRule type="expression" dxfId="1511" priority="56" stopIfTrue="1">
      <formula>$A20&lt;&gt;""</formula>
    </cfRule>
  </conditionalFormatting>
  <conditionalFormatting sqref="AG20">
    <cfRule type="expression" dxfId="1510" priority="55" stopIfTrue="1">
      <formula>$A20&lt;&gt;""</formula>
    </cfRule>
  </conditionalFormatting>
  <conditionalFormatting sqref="A21:AF21 AH21:AI21">
    <cfRule type="expression" dxfId="1509" priority="54" stopIfTrue="1">
      <formula>$A21&lt;&gt;""</formula>
    </cfRule>
  </conditionalFormatting>
  <conditionalFormatting sqref="AG21">
    <cfRule type="expression" dxfId="1508" priority="53" stopIfTrue="1">
      <formula>$A21&lt;&gt;""</formula>
    </cfRule>
  </conditionalFormatting>
  <conditionalFormatting sqref="A22:AF22 AH22:AI22">
    <cfRule type="expression" dxfId="1507" priority="52" stopIfTrue="1">
      <formula>$A22&lt;&gt;""</formula>
    </cfRule>
  </conditionalFormatting>
  <conditionalFormatting sqref="AG22">
    <cfRule type="expression" dxfId="1506" priority="51" stopIfTrue="1">
      <formula>$A22&lt;&gt;""</formula>
    </cfRule>
  </conditionalFormatting>
  <conditionalFormatting sqref="A23:AF23 AH23:AI23">
    <cfRule type="expression" dxfId="1505" priority="50" stopIfTrue="1">
      <formula>$A23&lt;&gt;""</formula>
    </cfRule>
  </conditionalFormatting>
  <conditionalFormatting sqref="AG23">
    <cfRule type="expression" dxfId="1504" priority="49" stopIfTrue="1">
      <formula>$A23&lt;&gt;""</formula>
    </cfRule>
  </conditionalFormatting>
  <conditionalFormatting sqref="A24:AF24 AH24:AI24">
    <cfRule type="expression" dxfId="1503" priority="48" stopIfTrue="1">
      <formula>$A24&lt;&gt;""</formula>
    </cfRule>
  </conditionalFormatting>
  <conditionalFormatting sqref="AG24">
    <cfRule type="expression" dxfId="1502" priority="47" stopIfTrue="1">
      <formula>$A24&lt;&gt;""</formula>
    </cfRule>
  </conditionalFormatting>
  <conditionalFormatting sqref="A25:AF25 AH25:AI25">
    <cfRule type="expression" dxfId="1501" priority="46" stopIfTrue="1">
      <formula>$A25&lt;&gt;""</formula>
    </cfRule>
  </conditionalFormatting>
  <conditionalFormatting sqref="AG25">
    <cfRule type="expression" dxfId="1500" priority="45" stopIfTrue="1">
      <formula>$A25&lt;&gt;""</formula>
    </cfRule>
  </conditionalFormatting>
  <conditionalFormatting sqref="A26:AF26 AH26:AI26">
    <cfRule type="expression" dxfId="1499" priority="44" stopIfTrue="1">
      <formula>$A26&lt;&gt;""</formula>
    </cfRule>
  </conditionalFormatting>
  <conditionalFormatting sqref="AG26">
    <cfRule type="expression" dxfId="1498" priority="43" stopIfTrue="1">
      <formula>$A26&lt;&gt;""</formula>
    </cfRule>
  </conditionalFormatting>
  <conditionalFormatting sqref="A27:AF27 AH27:AI27">
    <cfRule type="expression" dxfId="1497" priority="42" stopIfTrue="1">
      <formula>$A27&lt;&gt;""</formula>
    </cfRule>
  </conditionalFormatting>
  <conditionalFormatting sqref="AG27">
    <cfRule type="expression" dxfId="1496" priority="41" stopIfTrue="1">
      <formula>$A27&lt;&gt;""</formula>
    </cfRule>
  </conditionalFormatting>
  <conditionalFormatting sqref="A28:AF28 AH28:AI28">
    <cfRule type="expression" dxfId="1495" priority="40" stopIfTrue="1">
      <formula>$A28&lt;&gt;""</formula>
    </cfRule>
  </conditionalFormatting>
  <conditionalFormatting sqref="AG28">
    <cfRule type="expression" dxfId="1494" priority="39" stopIfTrue="1">
      <formula>$A28&lt;&gt;""</formula>
    </cfRule>
  </conditionalFormatting>
  <conditionalFormatting sqref="A29:AF29 AH29:AI29">
    <cfRule type="expression" dxfId="1493" priority="38" stopIfTrue="1">
      <formula>$A29&lt;&gt;""</formula>
    </cfRule>
  </conditionalFormatting>
  <conditionalFormatting sqref="AG29">
    <cfRule type="expression" dxfId="1492" priority="37" stopIfTrue="1">
      <formula>$A29&lt;&gt;""</formula>
    </cfRule>
  </conditionalFormatting>
  <conditionalFormatting sqref="A30:AF30 AH30:AI30">
    <cfRule type="expression" dxfId="1491" priority="36" stopIfTrue="1">
      <formula>$A30&lt;&gt;""</formula>
    </cfRule>
  </conditionalFormatting>
  <conditionalFormatting sqref="AG30">
    <cfRule type="expression" dxfId="1490" priority="35" stopIfTrue="1">
      <formula>$A30&lt;&gt;""</formula>
    </cfRule>
  </conditionalFormatting>
  <conditionalFormatting sqref="A31:AF31 AH31:AI31">
    <cfRule type="expression" dxfId="1489" priority="34" stopIfTrue="1">
      <formula>$A31&lt;&gt;""</formula>
    </cfRule>
  </conditionalFormatting>
  <conditionalFormatting sqref="AG31">
    <cfRule type="expression" dxfId="1488" priority="33" stopIfTrue="1">
      <formula>$A31&lt;&gt;""</formula>
    </cfRule>
  </conditionalFormatting>
  <conditionalFormatting sqref="A32:AF32 AH32:AI32">
    <cfRule type="expression" dxfId="1487" priority="32" stopIfTrue="1">
      <formula>$A32&lt;&gt;""</formula>
    </cfRule>
  </conditionalFormatting>
  <conditionalFormatting sqref="AG32">
    <cfRule type="expression" dxfId="1486" priority="31" stopIfTrue="1">
      <formula>$A32&lt;&gt;""</formula>
    </cfRule>
  </conditionalFormatting>
  <conditionalFormatting sqref="A33:AF33 AH33:AI33">
    <cfRule type="expression" dxfId="1485" priority="30" stopIfTrue="1">
      <formula>$A33&lt;&gt;""</formula>
    </cfRule>
  </conditionalFormatting>
  <conditionalFormatting sqref="AG33">
    <cfRule type="expression" dxfId="1484" priority="29" stopIfTrue="1">
      <formula>$A33&lt;&gt;""</formula>
    </cfRule>
  </conditionalFormatting>
  <conditionalFormatting sqref="A34:AF34 AH34:AI34">
    <cfRule type="expression" dxfId="1483" priority="28" stopIfTrue="1">
      <formula>$A34&lt;&gt;""</formula>
    </cfRule>
  </conditionalFormatting>
  <conditionalFormatting sqref="AG34">
    <cfRule type="expression" dxfId="1482" priority="27" stopIfTrue="1">
      <formula>$A34&lt;&gt;""</formula>
    </cfRule>
  </conditionalFormatting>
  <conditionalFormatting sqref="A35:AF35 AH35:AI35">
    <cfRule type="expression" dxfId="1481" priority="26" stopIfTrue="1">
      <formula>$A35&lt;&gt;""</formula>
    </cfRule>
  </conditionalFormatting>
  <conditionalFormatting sqref="AG35">
    <cfRule type="expression" dxfId="1480" priority="25" stopIfTrue="1">
      <formula>$A35&lt;&gt;""</formula>
    </cfRule>
  </conditionalFormatting>
  <conditionalFormatting sqref="A36:AF36 AH36:AI36">
    <cfRule type="expression" dxfId="1479" priority="24" stopIfTrue="1">
      <formula>$A36&lt;&gt;""</formula>
    </cfRule>
  </conditionalFormatting>
  <conditionalFormatting sqref="AG36">
    <cfRule type="expression" dxfId="1478" priority="23" stopIfTrue="1">
      <formula>$A36&lt;&gt;""</formula>
    </cfRule>
  </conditionalFormatting>
  <conditionalFormatting sqref="A37:AF37 AH37:AI37">
    <cfRule type="expression" dxfId="1477" priority="22" stopIfTrue="1">
      <formula>$A37&lt;&gt;""</formula>
    </cfRule>
  </conditionalFormatting>
  <conditionalFormatting sqref="AG37">
    <cfRule type="expression" dxfId="1476" priority="21" stopIfTrue="1">
      <formula>$A37&lt;&gt;""</formula>
    </cfRule>
  </conditionalFormatting>
  <conditionalFormatting sqref="A38:AF38 AH38:AI38">
    <cfRule type="expression" dxfId="1475" priority="20" stopIfTrue="1">
      <formula>$A38&lt;&gt;""</formula>
    </cfRule>
  </conditionalFormatting>
  <conditionalFormatting sqref="AG38">
    <cfRule type="expression" dxfId="1474" priority="19" stopIfTrue="1">
      <formula>$A38&lt;&gt;""</formula>
    </cfRule>
  </conditionalFormatting>
  <conditionalFormatting sqref="A39:AF39 AH39:AI39">
    <cfRule type="expression" dxfId="1473" priority="18" stopIfTrue="1">
      <formula>$A39&lt;&gt;""</formula>
    </cfRule>
  </conditionalFormatting>
  <conditionalFormatting sqref="AG39">
    <cfRule type="expression" dxfId="1472" priority="17" stopIfTrue="1">
      <formula>$A39&lt;&gt;""</formula>
    </cfRule>
  </conditionalFormatting>
  <conditionalFormatting sqref="A40:AF40 AH40:AI40">
    <cfRule type="expression" dxfId="1471" priority="16" stopIfTrue="1">
      <formula>$A40&lt;&gt;""</formula>
    </cfRule>
  </conditionalFormatting>
  <conditionalFormatting sqref="AG40">
    <cfRule type="expression" dxfId="1470" priority="15" stopIfTrue="1">
      <formula>$A40&lt;&gt;""</formula>
    </cfRule>
  </conditionalFormatting>
  <conditionalFormatting sqref="A41:AF41 AH41:AI41">
    <cfRule type="expression" dxfId="1469" priority="14" stopIfTrue="1">
      <formula>$A41&lt;&gt;""</formula>
    </cfRule>
  </conditionalFormatting>
  <conditionalFormatting sqref="AG41">
    <cfRule type="expression" dxfId="1468" priority="13" stopIfTrue="1">
      <formula>$A41&lt;&gt;""</formula>
    </cfRule>
  </conditionalFormatting>
  <conditionalFormatting sqref="A42:AF42 AH42:AI42">
    <cfRule type="expression" dxfId="1467" priority="12" stopIfTrue="1">
      <formula>$A42&lt;&gt;""</formula>
    </cfRule>
  </conditionalFormatting>
  <conditionalFormatting sqref="AG42">
    <cfRule type="expression" dxfId="1466" priority="11" stopIfTrue="1">
      <formula>$A42&lt;&gt;""</formula>
    </cfRule>
  </conditionalFormatting>
  <conditionalFormatting sqref="A43:AF43 AH43:AI43">
    <cfRule type="expression" dxfId="1465" priority="10" stopIfTrue="1">
      <formula>$A43&lt;&gt;""</formula>
    </cfRule>
  </conditionalFormatting>
  <conditionalFormatting sqref="AG43">
    <cfRule type="expression" dxfId="1464" priority="9" stopIfTrue="1">
      <formula>$A43&lt;&gt;""</formula>
    </cfRule>
  </conditionalFormatting>
  <conditionalFormatting sqref="A44:AF44 AH44:AI44">
    <cfRule type="expression" dxfId="1463" priority="8" stopIfTrue="1">
      <formula>$A44&lt;&gt;""</formula>
    </cfRule>
  </conditionalFormatting>
  <conditionalFormatting sqref="AG44">
    <cfRule type="expression" dxfId="1462" priority="7" stopIfTrue="1">
      <formula>$A44&lt;&gt;""</formula>
    </cfRule>
  </conditionalFormatting>
  <conditionalFormatting sqref="A45:AF45 AH45:AI45">
    <cfRule type="expression" dxfId="1461" priority="6" stopIfTrue="1">
      <formula>$A45&lt;&gt;""</formula>
    </cfRule>
  </conditionalFormatting>
  <conditionalFormatting sqref="AG45">
    <cfRule type="expression" dxfId="1460" priority="5" stopIfTrue="1">
      <formula>$A45&lt;&gt;""</formula>
    </cfRule>
  </conditionalFormatting>
  <conditionalFormatting sqref="A46:AF46 AH46:AI46">
    <cfRule type="expression" dxfId="1459" priority="4" stopIfTrue="1">
      <formula>$A46&lt;&gt;""</formula>
    </cfRule>
  </conditionalFormatting>
  <conditionalFormatting sqref="AG46">
    <cfRule type="expression" dxfId="1458" priority="3" stopIfTrue="1">
      <formula>$A46&lt;&gt;""</formula>
    </cfRule>
  </conditionalFormatting>
  <conditionalFormatting sqref="A7:AF7 AH7:AI7">
    <cfRule type="expression" dxfId="1457" priority="2" stopIfTrue="1">
      <formula>$A7&lt;&gt;""</formula>
    </cfRule>
  </conditionalFormatting>
  <conditionalFormatting sqref="AG7">
    <cfRule type="expression" dxfId="145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765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  <c r="AI7" s="58">
        <f>SUM($AI$8:$AI$46)</f>
        <v>0</v>
      </c>
    </row>
    <row r="8" spans="1:35" s="10" customFormat="1" ht="12" customHeight="1">
      <c r="A8" s="49" t="s">
        <v>122</v>
      </c>
      <c r="B8" s="50" t="s">
        <v>123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141</v>
      </c>
      <c r="C9" s="49" t="s">
        <v>142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128</v>
      </c>
      <c r="B10" s="50" t="s">
        <v>160</v>
      </c>
      <c r="C10" s="49" t="s">
        <v>162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172</v>
      </c>
      <c r="C11" s="49" t="s">
        <v>176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128</v>
      </c>
      <c r="B12" s="50" t="s">
        <v>190</v>
      </c>
      <c r="C12" s="49" t="s">
        <v>195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122</v>
      </c>
      <c r="B13" s="50" t="s">
        <v>214</v>
      </c>
      <c r="C13" s="49" t="s">
        <v>210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122</v>
      </c>
      <c r="B14" s="50" t="s">
        <v>219</v>
      </c>
      <c r="C14" s="49" t="s">
        <v>226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128</v>
      </c>
      <c r="B15" s="50" t="s">
        <v>247</v>
      </c>
      <c r="C15" s="49" t="s">
        <v>248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267</v>
      </c>
      <c r="C16" s="49" t="s">
        <v>274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122</v>
      </c>
      <c r="B17" s="50" t="s">
        <v>293</v>
      </c>
      <c r="C17" s="49" t="s">
        <v>290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315</v>
      </c>
      <c r="B18" s="50" t="s">
        <v>310</v>
      </c>
      <c r="C18" s="49" t="s">
        <v>316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168</v>
      </c>
      <c r="B19" s="50" t="s">
        <v>327</v>
      </c>
      <c r="C19" s="49" t="s">
        <v>332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168</v>
      </c>
      <c r="B20" s="50" t="s">
        <v>339</v>
      </c>
      <c r="C20" s="49" t="s">
        <v>337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128</v>
      </c>
      <c r="B21" s="50" t="s">
        <v>357</v>
      </c>
      <c r="C21" s="49" t="s">
        <v>353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128</v>
      </c>
      <c r="B22" s="50" t="s">
        <v>377</v>
      </c>
      <c r="C22" s="49" t="s">
        <v>371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128</v>
      </c>
      <c r="B23" s="50" t="s">
        <v>384</v>
      </c>
      <c r="C23" s="49" t="s">
        <v>385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389</v>
      </c>
      <c r="C24" s="49" t="s">
        <v>390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122</v>
      </c>
      <c r="B25" s="50" t="s">
        <v>397</v>
      </c>
      <c r="C25" s="49" t="s">
        <v>404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128</v>
      </c>
      <c r="B26" s="50" t="s">
        <v>420</v>
      </c>
      <c r="C26" s="49" t="s">
        <v>421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182</v>
      </c>
      <c r="B27" s="50" t="s">
        <v>422</v>
      </c>
      <c r="C27" s="49" t="s">
        <v>423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122</v>
      </c>
      <c r="B28" s="50" t="s">
        <v>443</v>
      </c>
      <c r="C28" s="49" t="s">
        <v>440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460</v>
      </c>
      <c r="C29" s="49" t="s">
        <v>456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165</v>
      </c>
      <c r="B30" s="50" t="s">
        <v>479</v>
      </c>
      <c r="C30" s="49" t="s">
        <v>480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122</v>
      </c>
      <c r="B31" s="50" t="s">
        <v>497</v>
      </c>
      <c r="C31" s="49" t="s">
        <v>498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517</v>
      </c>
      <c r="C32" s="49" t="s">
        <v>518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122</v>
      </c>
      <c r="B33" s="50" t="s">
        <v>531</v>
      </c>
      <c r="C33" s="49" t="s">
        <v>528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128</v>
      </c>
      <c r="B34" s="50" t="s">
        <v>539</v>
      </c>
      <c r="C34" s="49" t="s">
        <v>538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128</v>
      </c>
      <c r="B35" s="50" t="s">
        <v>555</v>
      </c>
      <c r="C35" s="49" t="s">
        <v>557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122</v>
      </c>
      <c r="B36" s="50" t="s">
        <v>573</v>
      </c>
      <c r="C36" s="49" t="s">
        <v>574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128</v>
      </c>
      <c r="B37" s="50" t="s">
        <v>585</v>
      </c>
      <c r="C37" s="49" t="s">
        <v>588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122</v>
      </c>
      <c r="B38" s="50" t="s">
        <v>605</v>
      </c>
      <c r="C38" s="49" t="s">
        <v>600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122</v>
      </c>
      <c r="B39" s="50" t="s">
        <v>621</v>
      </c>
      <c r="C39" s="49" t="s">
        <v>620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122</v>
      </c>
      <c r="B40" s="50" t="s">
        <v>642</v>
      </c>
      <c r="C40" s="49" t="s">
        <v>645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122</v>
      </c>
      <c r="B41" s="50" t="s">
        <v>665</v>
      </c>
      <c r="C41" s="49" t="s">
        <v>670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122</v>
      </c>
      <c r="B42" s="50" t="s">
        <v>683</v>
      </c>
      <c r="C42" s="49" t="s">
        <v>684</v>
      </c>
      <c r="D42" s="39">
        <f>SUM(E42:AI42)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</row>
    <row r="43" spans="1:35" s="10" customFormat="1" ht="12" customHeight="1">
      <c r="A43" s="49" t="s">
        <v>128</v>
      </c>
      <c r="B43" s="50" t="s">
        <v>709</v>
      </c>
      <c r="C43" s="49" t="s">
        <v>710</v>
      </c>
      <c r="D43" s="39">
        <f>SUM(E43:AI43)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</row>
    <row r="44" spans="1:35" s="10" customFormat="1" ht="12" customHeight="1">
      <c r="A44" s="49" t="s">
        <v>128</v>
      </c>
      <c r="B44" s="50" t="s">
        <v>727</v>
      </c>
      <c r="C44" s="49" t="s">
        <v>728</v>
      </c>
      <c r="D44" s="39">
        <f>SUM(E44:AI44)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</row>
    <row r="45" spans="1:35" s="10" customFormat="1" ht="12" customHeight="1">
      <c r="A45" s="49" t="s">
        <v>168</v>
      </c>
      <c r="B45" s="50" t="s">
        <v>741</v>
      </c>
      <c r="C45" s="49" t="s">
        <v>747</v>
      </c>
      <c r="D45" s="39">
        <f>SUM(E45:AI45)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</row>
    <row r="46" spans="1:35" s="10" customFormat="1" ht="12" customHeight="1">
      <c r="A46" s="49" t="s">
        <v>168</v>
      </c>
      <c r="B46" s="50" t="s">
        <v>760</v>
      </c>
      <c r="C46" s="49" t="s">
        <v>756</v>
      </c>
      <c r="D46" s="39">
        <f>SUM(E46:AI46)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7:AH997 A47:AF997">
    <cfRule type="expression" dxfId="1455" priority="83" stopIfTrue="1">
      <formula>$A47&lt;&gt;""</formula>
    </cfRule>
  </conditionalFormatting>
  <conditionalFormatting sqref="AG47:AG995">
    <cfRule type="expression" dxfId="1453" priority="81" stopIfTrue="1">
      <formula>$A47&lt;&gt;""</formula>
    </cfRule>
  </conditionalFormatting>
  <conditionalFormatting sqref="A8:AF8 AH8:AI8">
    <cfRule type="expression" dxfId="1452" priority="80" stopIfTrue="1">
      <formula>$A8&lt;&gt;""</formula>
    </cfRule>
  </conditionalFormatting>
  <conditionalFormatting sqref="AG8">
    <cfRule type="expression" dxfId="1451" priority="79" stopIfTrue="1">
      <formula>$A8&lt;&gt;""</formula>
    </cfRule>
  </conditionalFormatting>
  <conditionalFormatting sqref="A9:AF9 AH9:AI9">
    <cfRule type="expression" dxfId="1450" priority="78" stopIfTrue="1">
      <formula>$A9&lt;&gt;""</formula>
    </cfRule>
  </conditionalFormatting>
  <conditionalFormatting sqref="AG9">
    <cfRule type="expression" dxfId="1449" priority="77" stopIfTrue="1">
      <formula>$A9&lt;&gt;""</formula>
    </cfRule>
  </conditionalFormatting>
  <conditionalFormatting sqref="A10:AF10 AH10:AI10">
    <cfRule type="expression" dxfId="1448" priority="76" stopIfTrue="1">
      <formula>$A10&lt;&gt;""</formula>
    </cfRule>
  </conditionalFormatting>
  <conditionalFormatting sqref="AG10">
    <cfRule type="expression" dxfId="1447" priority="75" stopIfTrue="1">
      <formula>$A10&lt;&gt;""</formula>
    </cfRule>
  </conditionalFormatting>
  <conditionalFormatting sqref="A11:AF11 AH11:AI11">
    <cfRule type="expression" dxfId="1446" priority="74" stopIfTrue="1">
      <formula>$A11&lt;&gt;""</formula>
    </cfRule>
  </conditionalFormatting>
  <conditionalFormatting sqref="AG11">
    <cfRule type="expression" dxfId="1445" priority="73" stopIfTrue="1">
      <formula>$A11&lt;&gt;""</formula>
    </cfRule>
  </conditionalFormatting>
  <conditionalFormatting sqref="A12:AF12 AH12:AI12">
    <cfRule type="expression" dxfId="1444" priority="72" stopIfTrue="1">
      <formula>$A12&lt;&gt;""</formula>
    </cfRule>
  </conditionalFormatting>
  <conditionalFormatting sqref="AG12">
    <cfRule type="expression" dxfId="1443" priority="71" stopIfTrue="1">
      <formula>$A12&lt;&gt;""</formula>
    </cfRule>
  </conditionalFormatting>
  <conditionalFormatting sqref="A13:AF13 AH13:AI13">
    <cfRule type="expression" dxfId="1442" priority="70" stopIfTrue="1">
      <formula>$A13&lt;&gt;""</formula>
    </cfRule>
  </conditionalFormatting>
  <conditionalFormatting sqref="AG13">
    <cfRule type="expression" dxfId="1441" priority="69" stopIfTrue="1">
      <formula>$A13&lt;&gt;""</formula>
    </cfRule>
  </conditionalFormatting>
  <conditionalFormatting sqref="A14:AF14 AH14:AI14">
    <cfRule type="expression" dxfId="1440" priority="68" stopIfTrue="1">
      <formula>$A14&lt;&gt;""</formula>
    </cfRule>
  </conditionalFormatting>
  <conditionalFormatting sqref="AG14">
    <cfRule type="expression" dxfId="1439" priority="67" stopIfTrue="1">
      <formula>$A14&lt;&gt;""</formula>
    </cfRule>
  </conditionalFormatting>
  <conditionalFormatting sqref="A15:AF15 AH15:AI15">
    <cfRule type="expression" dxfId="1438" priority="66" stopIfTrue="1">
      <formula>$A15&lt;&gt;""</formula>
    </cfRule>
  </conditionalFormatting>
  <conditionalFormatting sqref="AG15">
    <cfRule type="expression" dxfId="1437" priority="65" stopIfTrue="1">
      <formula>$A15&lt;&gt;""</formula>
    </cfRule>
  </conditionalFormatting>
  <conditionalFormatting sqref="A16:AF16 AH16:AI16">
    <cfRule type="expression" dxfId="1436" priority="64" stopIfTrue="1">
      <formula>$A16&lt;&gt;""</formula>
    </cfRule>
  </conditionalFormatting>
  <conditionalFormatting sqref="AG16">
    <cfRule type="expression" dxfId="1435" priority="63" stopIfTrue="1">
      <formula>$A16&lt;&gt;""</formula>
    </cfRule>
  </conditionalFormatting>
  <conditionalFormatting sqref="A17:AF17 AH17:AI17">
    <cfRule type="expression" dxfId="1434" priority="62" stopIfTrue="1">
      <formula>$A17&lt;&gt;""</formula>
    </cfRule>
  </conditionalFormatting>
  <conditionalFormatting sqref="AG17">
    <cfRule type="expression" dxfId="1433" priority="61" stopIfTrue="1">
      <formula>$A17&lt;&gt;""</formula>
    </cfRule>
  </conditionalFormatting>
  <conditionalFormatting sqref="A18:AF18 AH18:AI18">
    <cfRule type="expression" dxfId="1432" priority="60" stopIfTrue="1">
      <formula>$A18&lt;&gt;""</formula>
    </cfRule>
  </conditionalFormatting>
  <conditionalFormatting sqref="AG18">
    <cfRule type="expression" dxfId="1431" priority="59" stopIfTrue="1">
      <formula>$A18&lt;&gt;""</formula>
    </cfRule>
  </conditionalFormatting>
  <conditionalFormatting sqref="A19:AF19 AH19:AI19">
    <cfRule type="expression" dxfId="1430" priority="58" stopIfTrue="1">
      <formula>$A19&lt;&gt;""</formula>
    </cfRule>
  </conditionalFormatting>
  <conditionalFormatting sqref="AG19">
    <cfRule type="expression" dxfId="1429" priority="57" stopIfTrue="1">
      <formula>$A19&lt;&gt;""</formula>
    </cfRule>
  </conditionalFormatting>
  <conditionalFormatting sqref="A20:AF20 AH20:AI20">
    <cfRule type="expression" dxfId="1428" priority="56" stopIfTrue="1">
      <formula>$A20&lt;&gt;""</formula>
    </cfRule>
  </conditionalFormatting>
  <conditionalFormatting sqref="AG20">
    <cfRule type="expression" dxfId="1427" priority="55" stopIfTrue="1">
      <formula>$A20&lt;&gt;""</formula>
    </cfRule>
  </conditionalFormatting>
  <conditionalFormatting sqref="A21:AF21 AH21:AI21">
    <cfRule type="expression" dxfId="1426" priority="54" stopIfTrue="1">
      <formula>$A21&lt;&gt;""</formula>
    </cfRule>
  </conditionalFormatting>
  <conditionalFormatting sqref="AG21">
    <cfRule type="expression" dxfId="1425" priority="53" stopIfTrue="1">
      <formula>$A21&lt;&gt;""</formula>
    </cfRule>
  </conditionalFormatting>
  <conditionalFormatting sqref="A22:AF22 AH22:AI22">
    <cfRule type="expression" dxfId="1424" priority="52" stopIfTrue="1">
      <formula>$A22&lt;&gt;""</formula>
    </cfRule>
  </conditionalFormatting>
  <conditionalFormatting sqref="AG22">
    <cfRule type="expression" dxfId="1423" priority="51" stopIfTrue="1">
      <formula>$A22&lt;&gt;""</formula>
    </cfRule>
  </conditionalFormatting>
  <conditionalFormatting sqref="A23:AF23 AH23:AI23">
    <cfRule type="expression" dxfId="1422" priority="50" stopIfTrue="1">
      <formula>$A23&lt;&gt;""</formula>
    </cfRule>
  </conditionalFormatting>
  <conditionalFormatting sqref="AG23">
    <cfRule type="expression" dxfId="1421" priority="49" stopIfTrue="1">
      <formula>$A23&lt;&gt;""</formula>
    </cfRule>
  </conditionalFormatting>
  <conditionalFormatting sqref="A24:AF24 AH24:AI24">
    <cfRule type="expression" dxfId="1420" priority="48" stopIfTrue="1">
      <formula>$A24&lt;&gt;""</formula>
    </cfRule>
  </conditionalFormatting>
  <conditionalFormatting sqref="AG24">
    <cfRule type="expression" dxfId="1419" priority="47" stopIfTrue="1">
      <formula>$A24&lt;&gt;""</formula>
    </cfRule>
  </conditionalFormatting>
  <conditionalFormatting sqref="A25:AF25 AH25:AI25">
    <cfRule type="expression" dxfId="1418" priority="46" stopIfTrue="1">
      <formula>$A25&lt;&gt;""</formula>
    </cfRule>
  </conditionalFormatting>
  <conditionalFormatting sqref="AG25">
    <cfRule type="expression" dxfId="1417" priority="45" stopIfTrue="1">
      <formula>$A25&lt;&gt;""</formula>
    </cfRule>
  </conditionalFormatting>
  <conditionalFormatting sqref="A26:AF26 AH26:AI26">
    <cfRule type="expression" dxfId="1416" priority="44" stopIfTrue="1">
      <formula>$A26&lt;&gt;""</formula>
    </cfRule>
  </conditionalFormatting>
  <conditionalFormatting sqref="AG26">
    <cfRule type="expression" dxfId="1415" priority="43" stopIfTrue="1">
      <formula>$A26&lt;&gt;""</formula>
    </cfRule>
  </conditionalFormatting>
  <conditionalFormatting sqref="A27:AF27 AH27:AI27">
    <cfRule type="expression" dxfId="1414" priority="42" stopIfTrue="1">
      <formula>$A27&lt;&gt;""</formula>
    </cfRule>
  </conditionalFormatting>
  <conditionalFormatting sqref="AG27">
    <cfRule type="expression" dxfId="1413" priority="41" stopIfTrue="1">
      <formula>$A27&lt;&gt;""</formula>
    </cfRule>
  </conditionalFormatting>
  <conditionalFormatting sqref="A28:AF28 AH28:AI28">
    <cfRule type="expression" dxfId="1412" priority="40" stopIfTrue="1">
      <formula>$A28&lt;&gt;""</formula>
    </cfRule>
  </conditionalFormatting>
  <conditionalFormatting sqref="AG28">
    <cfRule type="expression" dxfId="1411" priority="39" stopIfTrue="1">
      <formula>$A28&lt;&gt;""</formula>
    </cfRule>
  </conditionalFormatting>
  <conditionalFormatting sqref="A29:AF29 AH29:AI29">
    <cfRule type="expression" dxfId="1410" priority="38" stopIfTrue="1">
      <formula>$A29&lt;&gt;""</formula>
    </cfRule>
  </conditionalFormatting>
  <conditionalFormatting sqref="AG29">
    <cfRule type="expression" dxfId="1409" priority="37" stopIfTrue="1">
      <formula>$A29&lt;&gt;""</formula>
    </cfRule>
  </conditionalFormatting>
  <conditionalFormatting sqref="A30:AF30 AH30:AI30">
    <cfRule type="expression" dxfId="1408" priority="36" stopIfTrue="1">
      <formula>$A30&lt;&gt;""</formula>
    </cfRule>
  </conditionalFormatting>
  <conditionalFormatting sqref="AG30">
    <cfRule type="expression" dxfId="1407" priority="35" stopIfTrue="1">
      <formula>$A30&lt;&gt;""</formula>
    </cfRule>
  </conditionalFormatting>
  <conditionalFormatting sqref="A31:AF31 AH31:AI31">
    <cfRule type="expression" dxfId="1406" priority="34" stopIfTrue="1">
      <formula>$A31&lt;&gt;""</formula>
    </cfRule>
  </conditionalFormatting>
  <conditionalFormatting sqref="AG31">
    <cfRule type="expression" dxfId="1405" priority="33" stopIfTrue="1">
      <formula>$A31&lt;&gt;""</formula>
    </cfRule>
  </conditionalFormatting>
  <conditionalFormatting sqref="A32:AF32 AH32:AI32">
    <cfRule type="expression" dxfId="1404" priority="32" stopIfTrue="1">
      <formula>$A32&lt;&gt;""</formula>
    </cfRule>
  </conditionalFormatting>
  <conditionalFormatting sqref="AG32">
    <cfRule type="expression" dxfId="1403" priority="31" stopIfTrue="1">
      <formula>$A32&lt;&gt;""</formula>
    </cfRule>
  </conditionalFormatting>
  <conditionalFormatting sqref="A33:AF33 AH33:AI33">
    <cfRule type="expression" dxfId="1402" priority="30" stopIfTrue="1">
      <formula>$A33&lt;&gt;""</formula>
    </cfRule>
  </conditionalFormatting>
  <conditionalFormatting sqref="AG33">
    <cfRule type="expression" dxfId="1401" priority="29" stopIfTrue="1">
      <formula>$A33&lt;&gt;""</formula>
    </cfRule>
  </conditionalFormatting>
  <conditionalFormatting sqref="A34:AF34 AH34:AI34">
    <cfRule type="expression" dxfId="1400" priority="28" stopIfTrue="1">
      <formula>$A34&lt;&gt;""</formula>
    </cfRule>
  </conditionalFormatting>
  <conditionalFormatting sqref="AG34">
    <cfRule type="expression" dxfId="1399" priority="27" stopIfTrue="1">
      <formula>$A34&lt;&gt;""</formula>
    </cfRule>
  </conditionalFormatting>
  <conditionalFormatting sqref="A35:AF35 AH35:AI35">
    <cfRule type="expression" dxfId="1398" priority="26" stopIfTrue="1">
      <formula>$A35&lt;&gt;""</formula>
    </cfRule>
  </conditionalFormatting>
  <conditionalFormatting sqref="AG35">
    <cfRule type="expression" dxfId="1397" priority="25" stopIfTrue="1">
      <formula>$A35&lt;&gt;""</formula>
    </cfRule>
  </conditionalFormatting>
  <conditionalFormatting sqref="A36:AF36 AH36:AI36">
    <cfRule type="expression" dxfId="1396" priority="24" stopIfTrue="1">
      <formula>$A36&lt;&gt;""</formula>
    </cfRule>
  </conditionalFormatting>
  <conditionalFormatting sqref="AG36">
    <cfRule type="expression" dxfId="1395" priority="23" stopIfTrue="1">
      <formula>$A36&lt;&gt;""</formula>
    </cfRule>
  </conditionalFormatting>
  <conditionalFormatting sqref="A37:AF37 AH37:AI37">
    <cfRule type="expression" dxfId="1394" priority="22" stopIfTrue="1">
      <formula>$A37&lt;&gt;""</formula>
    </cfRule>
  </conditionalFormatting>
  <conditionalFormatting sqref="AG37">
    <cfRule type="expression" dxfId="1393" priority="21" stopIfTrue="1">
      <formula>$A37&lt;&gt;""</formula>
    </cfRule>
  </conditionalFormatting>
  <conditionalFormatting sqref="A38:AF38 AH38:AI38">
    <cfRule type="expression" dxfId="1392" priority="20" stopIfTrue="1">
      <formula>$A38&lt;&gt;""</formula>
    </cfRule>
  </conditionalFormatting>
  <conditionalFormatting sqref="AG38">
    <cfRule type="expression" dxfId="1391" priority="19" stopIfTrue="1">
      <formula>$A38&lt;&gt;""</formula>
    </cfRule>
  </conditionalFormatting>
  <conditionalFormatting sqref="A39:AF39 AH39:AI39">
    <cfRule type="expression" dxfId="1390" priority="18" stopIfTrue="1">
      <formula>$A39&lt;&gt;""</formula>
    </cfRule>
  </conditionalFormatting>
  <conditionalFormatting sqref="AG39">
    <cfRule type="expression" dxfId="1389" priority="17" stopIfTrue="1">
      <formula>$A39&lt;&gt;""</formula>
    </cfRule>
  </conditionalFormatting>
  <conditionalFormatting sqref="A40:AF40 AH40:AI40">
    <cfRule type="expression" dxfId="1388" priority="16" stopIfTrue="1">
      <formula>$A40&lt;&gt;""</formula>
    </cfRule>
  </conditionalFormatting>
  <conditionalFormatting sqref="AG40">
    <cfRule type="expression" dxfId="1387" priority="15" stopIfTrue="1">
      <formula>$A40&lt;&gt;""</formula>
    </cfRule>
  </conditionalFormatting>
  <conditionalFormatting sqref="A41:AF41 AH41:AI41">
    <cfRule type="expression" dxfId="1386" priority="14" stopIfTrue="1">
      <formula>$A41&lt;&gt;""</formula>
    </cfRule>
  </conditionalFormatting>
  <conditionalFormatting sqref="AG41">
    <cfRule type="expression" dxfId="1385" priority="13" stopIfTrue="1">
      <formula>$A41&lt;&gt;""</formula>
    </cfRule>
  </conditionalFormatting>
  <conditionalFormatting sqref="A42:AF42 AH42:AI42">
    <cfRule type="expression" dxfId="1384" priority="12" stopIfTrue="1">
      <formula>$A42&lt;&gt;""</formula>
    </cfRule>
  </conditionalFormatting>
  <conditionalFormatting sqref="AG42">
    <cfRule type="expression" dxfId="1383" priority="11" stopIfTrue="1">
      <formula>$A42&lt;&gt;""</formula>
    </cfRule>
  </conditionalFormatting>
  <conditionalFormatting sqref="A43:AF43 AH43:AI43">
    <cfRule type="expression" dxfId="1382" priority="10" stopIfTrue="1">
      <formula>$A43&lt;&gt;""</formula>
    </cfRule>
  </conditionalFormatting>
  <conditionalFormatting sqref="AG43">
    <cfRule type="expression" dxfId="1381" priority="9" stopIfTrue="1">
      <formula>$A43&lt;&gt;""</formula>
    </cfRule>
  </conditionalFormatting>
  <conditionalFormatting sqref="A44:AF44 AH44:AI44">
    <cfRule type="expression" dxfId="1380" priority="8" stopIfTrue="1">
      <formula>$A44&lt;&gt;""</formula>
    </cfRule>
  </conditionalFormatting>
  <conditionalFormatting sqref="AG44">
    <cfRule type="expression" dxfId="1379" priority="7" stopIfTrue="1">
      <formula>$A44&lt;&gt;""</formula>
    </cfRule>
  </conditionalFormatting>
  <conditionalFormatting sqref="A45:AF45 AH45:AI45">
    <cfRule type="expression" dxfId="1378" priority="6" stopIfTrue="1">
      <formula>$A45&lt;&gt;""</formula>
    </cfRule>
  </conditionalFormatting>
  <conditionalFormatting sqref="AG45">
    <cfRule type="expression" dxfId="1377" priority="5" stopIfTrue="1">
      <formula>$A45&lt;&gt;""</formula>
    </cfRule>
  </conditionalFormatting>
  <conditionalFormatting sqref="A46:AF46 AH46:AI46">
    <cfRule type="expression" dxfId="1376" priority="4" stopIfTrue="1">
      <formula>$A46&lt;&gt;""</formula>
    </cfRule>
  </conditionalFormatting>
  <conditionalFormatting sqref="AG46">
    <cfRule type="expression" dxfId="1375" priority="3" stopIfTrue="1">
      <formula>$A46&lt;&gt;""</formula>
    </cfRule>
  </conditionalFormatting>
  <conditionalFormatting sqref="A7:AF7 AH7:AI7">
    <cfRule type="expression" dxfId="1374" priority="2" stopIfTrue="1">
      <formula>$A7&lt;&gt;""</formula>
    </cfRule>
  </conditionalFormatting>
  <conditionalFormatting sqref="AG7">
    <cfRule type="expression" dxfId="137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765</v>
      </c>
      <c r="C7" s="43" t="s">
        <v>79</v>
      </c>
      <c r="D7" s="58">
        <f>SUM($D$8:$D$46)</f>
        <v>184</v>
      </c>
      <c r="E7" s="58">
        <f>SUM($E$8:$E$46)</f>
        <v>170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14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  <c r="AI7" s="58">
        <f>SUM($AI$8:$AI$46)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127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147</v>
      </c>
      <c r="B9" s="50" t="s">
        <v>148</v>
      </c>
      <c r="C9" s="49" t="s">
        <v>146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122</v>
      </c>
      <c r="B10" s="50" t="s">
        <v>158</v>
      </c>
      <c r="C10" s="49" t="s">
        <v>159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122</v>
      </c>
      <c r="B11" s="50" t="s">
        <v>172</v>
      </c>
      <c r="C11" s="49" t="s">
        <v>171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147</v>
      </c>
      <c r="B12" s="50" t="s">
        <v>194</v>
      </c>
      <c r="C12" s="49" t="s">
        <v>196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122</v>
      </c>
      <c r="B13" s="50" t="s">
        <v>208</v>
      </c>
      <c r="C13" s="49" t="s">
        <v>212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147</v>
      </c>
      <c r="B14" s="50" t="s">
        <v>227</v>
      </c>
      <c r="C14" s="49" t="s">
        <v>224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128</v>
      </c>
      <c r="B15" s="50" t="s">
        <v>241</v>
      </c>
      <c r="C15" s="49" t="s">
        <v>244</v>
      </c>
      <c r="D15" s="39">
        <f>SUM(E15:AI15)</f>
        <v>1</v>
      </c>
      <c r="E15" s="39">
        <v>1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275</v>
      </c>
      <c r="B16" s="50" t="s">
        <v>276</v>
      </c>
      <c r="C16" s="49" t="s">
        <v>266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128</v>
      </c>
      <c r="B17" s="50" t="s">
        <v>294</v>
      </c>
      <c r="C17" s="49" t="s">
        <v>295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147</v>
      </c>
      <c r="B18" s="50" t="s">
        <v>317</v>
      </c>
      <c r="C18" s="49" t="s">
        <v>314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122</v>
      </c>
      <c r="B19" s="50" t="s">
        <v>323</v>
      </c>
      <c r="C19" s="49" t="s">
        <v>330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128</v>
      </c>
      <c r="B20" s="50" t="s">
        <v>336</v>
      </c>
      <c r="C20" s="49" t="s">
        <v>337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165</v>
      </c>
      <c r="B21" s="50" t="s">
        <v>350</v>
      </c>
      <c r="C21" s="49" t="s">
        <v>353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128</v>
      </c>
      <c r="B22" s="50" t="s">
        <v>376</v>
      </c>
      <c r="C22" s="49" t="s">
        <v>378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128</v>
      </c>
      <c r="B23" s="50" t="s">
        <v>384</v>
      </c>
      <c r="C23" s="49" t="s">
        <v>385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387</v>
      </c>
      <c r="C24" s="49" t="s">
        <v>388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122</v>
      </c>
      <c r="B25" s="50" t="s">
        <v>397</v>
      </c>
      <c r="C25" s="49" t="s">
        <v>405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128</v>
      </c>
      <c r="B26" s="50" t="s">
        <v>420</v>
      </c>
      <c r="C26" s="49" t="s">
        <v>421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147</v>
      </c>
      <c r="B27" s="50" t="s">
        <v>429</v>
      </c>
      <c r="C27" s="49" t="s">
        <v>430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122</v>
      </c>
      <c r="B28" s="50" t="s">
        <v>444</v>
      </c>
      <c r="C28" s="49" t="s">
        <v>440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147</v>
      </c>
      <c r="B29" s="50" t="s">
        <v>461</v>
      </c>
      <c r="C29" s="49" t="s">
        <v>456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147</v>
      </c>
      <c r="B30" s="50" t="s">
        <v>471</v>
      </c>
      <c r="C30" s="49" t="s">
        <v>481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128</v>
      </c>
      <c r="B31" s="50" t="s">
        <v>497</v>
      </c>
      <c r="C31" s="49" t="s">
        <v>498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517</v>
      </c>
      <c r="C32" s="49" t="s">
        <v>518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532</v>
      </c>
      <c r="C33" s="49" t="s">
        <v>530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128</v>
      </c>
      <c r="B34" s="50" t="s">
        <v>539</v>
      </c>
      <c r="C34" s="49" t="s">
        <v>538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128</v>
      </c>
      <c r="B35" s="50" t="s">
        <v>555</v>
      </c>
      <c r="C35" s="49" t="s">
        <v>558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128</v>
      </c>
      <c r="B36" s="50" t="s">
        <v>575</v>
      </c>
      <c r="C36" s="49" t="s">
        <v>574</v>
      </c>
      <c r="D36" s="39">
        <f>SUM(E36:AI36)</f>
        <v>183</v>
      </c>
      <c r="E36" s="39">
        <v>169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14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128</v>
      </c>
      <c r="B37" s="50" t="s">
        <v>592</v>
      </c>
      <c r="C37" s="49" t="s">
        <v>591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122</v>
      </c>
      <c r="B38" s="50" t="s">
        <v>605</v>
      </c>
      <c r="C38" s="49" t="s">
        <v>608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128</v>
      </c>
      <c r="B39" s="50" t="s">
        <v>624</v>
      </c>
      <c r="C39" s="49" t="s">
        <v>625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147</v>
      </c>
      <c r="B40" s="50" t="s">
        <v>644</v>
      </c>
      <c r="C40" s="49" t="s">
        <v>650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122</v>
      </c>
      <c r="B41" s="50" t="s">
        <v>671</v>
      </c>
      <c r="C41" s="49" t="s">
        <v>672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122</v>
      </c>
      <c r="B42" s="50" t="s">
        <v>686</v>
      </c>
      <c r="C42" s="49" t="s">
        <v>684</v>
      </c>
      <c r="D42" s="39">
        <f>SUM(E42:AI42)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</row>
    <row r="43" spans="1:35" s="10" customFormat="1" ht="12" customHeight="1">
      <c r="A43" s="49" t="s">
        <v>122</v>
      </c>
      <c r="B43" s="50" t="s">
        <v>711</v>
      </c>
      <c r="C43" s="49" t="s">
        <v>710</v>
      </c>
      <c r="D43" s="39">
        <f>SUM(E43:AI43)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</row>
    <row r="44" spans="1:35" s="10" customFormat="1" ht="12" customHeight="1">
      <c r="A44" s="49" t="s">
        <v>128</v>
      </c>
      <c r="B44" s="50" t="s">
        <v>724</v>
      </c>
      <c r="C44" s="49" t="s">
        <v>729</v>
      </c>
      <c r="D44" s="39">
        <f>SUM(E44:AI44)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</row>
    <row r="45" spans="1:35" s="10" customFormat="1" ht="12" customHeight="1">
      <c r="A45" s="49" t="s">
        <v>122</v>
      </c>
      <c r="B45" s="50" t="s">
        <v>748</v>
      </c>
      <c r="C45" s="49" t="s">
        <v>743</v>
      </c>
      <c r="D45" s="39">
        <f>SUM(E45:AI45)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</row>
    <row r="46" spans="1:35" s="10" customFormat="1" ht="12" customHeight="1">
      <c r="A46" s="49" t="s">
        <v>147</v>
      </c>
      <c r="B46" s="50" t="s">
        <v>754</v>
      </c>
      <c r="C46" s="49" t="s">
        <v>759</v>
      </c>
      <c r="D46" s="39">
        <f>SUM(E46:AI46)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7:AH997 A47:AF997">
    <cfRule type="expression" dxfId="1372" priority="83" stopIfTrue="1">
      <formula>$A47&lt;&gt;""</formula>
    </cfRule>
  </conditionalFormatting>
  <conditionalFormatting sqref="AG47:AG995">
    <cfRule type="expression" dxfId="1370" priority="81" stopIfTrue="1">
      <formula>$A47&lt;&gt;""</formula>
    </cfRule>
  </conditionalFormatting>
  <conditionalFormatting sqref="A8:AF8 AH8:AI8">
    <cfRule type="expression" dxfId="1369" priority="80" stopIfTrue="1">
      <formula>$A8&lt;&gt;""</formula>
    </cfRule>
  </conditionalFormatting>
  <conditionalFormatting sqref="AG8">
    <cfRule type="expression" dxfId="1368" priority="79" stopIfTrue="1">
      <formula>$A8&lt;&gt;""</formula>
    </cfRule>
  </conditionalFormatting>
  <conditionalFormatting sqref="A9:AF9 AH9:AI9">
    <cfRule type="expression" dxfId="1367" priority="78" stopIfTrue="1">
      <formula>$A9&lt;&gt;""</formula>
    </cfRule>
  </conditionalFormatting>
  <conditionalFormatting sqref="AG9">
    <cfRule type="expression" dxfId="1366" priority="77" stopIfTrue="1">
      <formula>$A9&lt;&gt;""</formula>
    </cfRule>
  </conditionalFormatting>
  <conditionalFormatting sqref="A10:AF10 AH10:AI10">
    <cfRule type="expression" dxfId="1365" priority="76" stopIfTrue="1">
      <formula>$A10&lt;&gt;""</formula>
    </cfRule>
  </conditionalFormatting>
  <conditionalFormatting sqref="AG10">
    <cfRule type="expression" dxfId="1364" priority="75" stopIfTrue="1">
      <formula>$A10&lt;&gt;""</formula>
    </cfRule>
  </conditionalFormatting>
  <conditionalFormatting sqref="A11:AF11 AH11:AI11">
    <cfRule type="expression" dxfId="1363" priority="74" stopIfTrue="1">
      <formula>$A11&lt;&gt;""</formula>
    </cfRule>
  </conditionalFormatting>
  <conditionalFormatting sqref="AG11">
    <cfRule type="expression" dxfId="1362" priority="73" stopIfTrue="1">
      <formula>$A11&lt;&gt;""</formula>
    </cfRule>
  </conditionalFormatting>
  <conditionalFormatting sqref="A12:AF12 AH12:AI12">
    <cfRule type="expression" dxfId="1361" priority="72" stopIfTrue="1">
      <formula>$A12&lt;&gt;""</formula>
    </cfRule>
  </conditionalFormatting>
  <conditionalFormatting sqref="AG12">
    <cfRule type="expression" dxfId="1360" priority="71" stopIfTrue="1">
      <formula>$A12&lt;&gt;""</formula>
    </cfRule>
  </conditionalFormatting>
  <conditionalFormatting sqref="A13:AF13 AH13:AI13">
    <cfRule type="expression" dxfId="1359" priority="70" stopIfTrue="1">
      <formula>$A13&lt;&gt;""</formula>
    </cfRule>
  </conditionalFormatting>
  <conditionalFormatting sqref="AG13">
    <cfRule type="expression" dxfId="1358" priority="69" stopIfTrue="1">
      <formula>$A13&lt;&gt;""</formula>
    </cfRule>
  </conditionalFormatting>
  <conditionalFormatting sqref="A14:AF14 AH14:AI14">
    <cfRule type="expression" dxfId="1357" priority="68" stopIfTrue="1">
      <formula>$A14&lt;&gt;""</formula>
    </cfRule>
  </conditionalFormatting>
  <conditionalFormatting sqref="AG14">
    <cfRule type="expression" dxfId="1356" priority="67" stopIfTrue="1">
      <formula>$A14&lt;&gt;""</formula>
    </cfRule>
  </conditionalFormatting>
  <conditionalFormatting sqref="A15:AF15 AH15:AI15">
    <cfRule type="expression" dxfId="1355" priority="66" stopIfTrue="1">
      <formula>$A15&lt;&gt;""</formula>
    </cfRule>
  </conditionalFormatting>
  <conditionalFormatting sqref="AG15">
    <cfRule type="expression" dxfId="1354" priority="65" stopIfTrue="1">
      <formula>$A15&lt;&gt;""</formula>
    </cfRule>
  </conditionalFormatting>
  <conditionalFormatting sqref="A16:AF16 AH16:AI16">
    <cfRule type="expression" dxfId="1353" priority="64" stopIfTrue="1">
      <formula>$A16&lt;&gt;""</formula>
    </cfRule>
  </conditionalFormatting>
  <conditionalFormatting sqref="AG16">
    <cfRule type="expression" dxfId="1352" priority="63" stopIfTrue="1">
      <formula>$A16&lt;&gt;""</formula>
    </cfRule>
  </conditionalFormatting>
  <conditionalFormatting sqref="A17:AF17 AH17:AI17">
    <cfRule type="expression" dxfId="1351" priority="62" stopIfTrue="1">
      <formula>$A17&lt;&gt;""</formula>
    </cfRule>
  </conditionalFormatting>
  <conditionalFormatting sqref="AG17">
    <cfRule type="expression" dxfId="1350" priority="61" stopIfTrue="1">
      <formula>$A17&lt;&gt;""</formula>
    </cfRule>
  </conditionalFormatting>
  <conditionalFormatting sqref="A18:AF18 AH18:AI18">
    <cfRule type="expression" dxfId="1349" priority="60" stopIfTrue="1">
      <formula>$A18&lt;&gt;""</formula>
    </cfRule>
  </conditionalFormatting>
  <conditionalFormatting sqref="AG18">
    <cfRule type="expression" dxfId="1348" priority="59" stopIfTrue="1">
      <formula>$A18&lt;&gt;""</formula>
    </cfRule>
  </conditionalFormatting>
  <conditionalFormatting sqref="A19:AF19 AH19:AI19">
    <cfRule type="expression" dxfId="1347" priority="58" stopIfTrue="1">
      <formula>$A19&lt;&gt;""</formula>
    </cfRule>
  </conditionalFormatting>
  <conditionalFormatting sqref="AG19">
    <cfRule type="expression" dxfId="1346" priority="57" stopIfTrue="1">
      <formula>$A19&lt;&gt;""</formula>
    </cfRule>
  </conditionalFormatting>
  <conditionalFormatting sqref="A20:AF20 AH20:AI20">
    <cfRule type="expression" dxfId="1345" priority="56" stopIfTrue="1">
      <formula>$A20&lt;&gt;""</formula>
    </cfRule>
  </conditionalFormatting>
  <conditionalFormatting sqref="AG20">
    <cfRule type="expression" dxfId="1344" priority="55" stopIfTrue="1">
      <formula>$A20&lt;&gt;""</formula>
    </cfRule>
  </conditionalFormatting>
  <conditionalFormatting sqref="A21:AF21 AH21:AI21">
    <cfRule type="expression" dxfId="1343" priority="54" stopIfTrue="1">
      <formula>$A21&lt;&gt;""</formula>
    </cfRule>
  </conditionalFormatting>
  <conditionalFormatting sqref="AG21">
    <cfRule type="expression" dxfId="1342" priority="53" stopIfTrue="1">
      <formula>$A21&lt;&gt;""</formula>
    </cfRule>
  </conditionalFormatting>
  <conditionalFormatting sqref="A22:AF22 AH22:AI22">
    <cfRule type="expression" dxfId="1341" priority="52" stopIfTrue="1">
      <formula>$A22&lt;&gt;""</formula>
    </cfRule>
  </conditionalFormatting>
  <conditionalFormatting sqref="AG22">
    <cfRule type="expression" dxfId="1340" priority="51" stopIfTrue="1">
      <formula>$A22&lt;&gt;""</formula>
    </cfRule>
  </conditionalFormatting>
  <conditionalFormatting sqref="A23:AF23 AH23:AI23">
    <cfRule type="expression" dxfId="1339" priority="50" stopIfTrue="1">
      <formula>$A23&lt;&gt;""</formula>
    </cfRule>
  </conditionalFormatting>
  <conditionalFormatting sqref="AG23">
    <cfRule type="expression" dxfId="1338" priority="49" stopIfTrue="1">
      <formula>$A23&lt;&gt;""</formula>
    </cfRule>
  </conditionalFormatting>
  <conditionalFormatting sqref="A24:AF24 AH24:AI24">
    <cfRule type="expression" dxfId="1337" priority="48" stopIfTrue="1">
      <formula>$A24&lt;&gt;""</formula>
    </cfRule>
  </conditionalFormatting>
  <conditionalFormatting sqref="AG24">
    <cfRule type="expression" dxfId="1336" priority="47" stopIfTrue="1">
      <formula>$A24&lt;&gt;""</formula>
    </cfRule>
  </conditionalFormatting>
  <conditionalFormatting sqref="A25:AF25 AH25:AI25">
    <cfRule type="expression" dxfId="1335" priority="46" stopIfTrue="1">
      <formula>$A25&lt;&gt;""</formula>
    </cfRule>
  </conditionalFormatting>
  <conditionalFormatting sqref="AG25">
    <cfRule type="expression" dxfId="1334" priority="45" stopIfTrue="1">
      <formula>$A25&lt;&gt;""</formula>
    </cfRule>
  </conditionalFormatting>
  <conditionalFormatting sqref="A26:AF26 AH26:AI26">
    <cfRule type="expression" dxfId="1333" priority="44" stopIfTrue="1">
      <formula>$A26&lt;&gt;""</formula>
    </cfRule>
  </conditionalFormatting>
  <conditionalFormatting sqref="AG26">
    <cfRule type="expression" dxfId="1332" priority="43" stopIfTrue="1">
      <formula>$A26&lt;&gt;""</formula>
    </cfRule>
  </conditionalFormatting>
  <conditionalFormatting sqref="A27:AF27 AH27:AI27">
    <cfRule type="expression" dxfId="1331" priority="42" stopIfTrue="1">
      <formula>$A27&lt;&gt;""</formula>
    </cfRule>
  </conditionalFormatting>
  <conditionalFormatting sqref="AG27">
    <cfRule type="expression" dxfId="1330" priority="41" stopIfTrue="1">
      <formula>$A27&lt;&gt;""</formula>
    </cfRule>
  </conditionalFormatting>
  <conditionalFormatting sqref="A28:AF28 AH28:AI28">
    <cfRule type="expression" dxfId="1329" priority="40" stopIfTrue="1">
      <formula>$A28&lt;&gt;""</formula>
    </cfRule>
  </conditionalFormatting>
  <conditionalFormatting sqref="AG28">
    <cfRule type="expression" dxfId="1328" priority="39" stopIfTrue="1">
      <formula>$A28&lt;&gt;""</formula>
    </cfRule>
  </conditionalFormatting>
  <conditionalFormatting sqref="A29:AF29 AH29:AI29">
    <cfRule type="expression" dxfId="1327" priority="38" stopIfTrue="1">
      <formula>$A29&lt;&gt;""</formula>
    </cfRule>
  </conditionalFormatting>
  <conditionalFormatting sqref="AG29">
    <cfRule type="expression" dxfId="1326" priority="37" stopIfTrue="1">
      <formula>$A29&lt;&gt;""</formula>
    </cfRule>
  </conditionalFormatting>
  <conditionalFormatting sqref="A30:AF30 AH30:AI30">
    <cfRule type="expression" dxfId="1325" priority="36" stopIfTrue="1">
      <formula>$A30&lt;&gt;""</formula>
    </cfRule>
  </conditionalFormatting>
  <conditionalFormatting sqref="AG30">
    <cfRule type="expression" dxfId="1324" priority="35" stopIfTrue="1">
      <formula>$A30&lt;&gt;""</formula>
    </cfRule>
  </conditionalFormatting>
  <conditionalFormatting sqref="A31:AF31 AH31:AI31">
    <cfRule type="expression" dxfId="1323" priority="34" stopIfTrue="1">
      <formula>$A31&lt;&gt;""</formula>
    </cfRule>
  </conditionalFormatting>
  <conditionalFormatting sqref="AG31">
    <cfRule type="expression" dxfId="1322" priority="33" stopIfTrue="1">
      <formula>$A31&lt;&gt;""</formula>
    </cfRule>
  </conditionalFormatting>
  <conditionalFormatting sqref="A32:AF32 AH32:AI32">
    <cfRule type="expression" dxfId="1321" priority="32" stopIfTrue="1">
      <formula>$A32&lt;&gt;""</formula>
    </cfRule>
  </conditionalFormatting>
  <conditionalFormatting sqref="AG32">
    <cfRule type="expression" dxfId="1320" priority="31" stopIfTrue="1">
      <formula>$A32&lt;&gt;""</formula>
    </cfRule>
  </conditionalFormatting>
  <conditionalFormatting sqref="A33:AF33 AH33:AI33">
    <cfRule type="expression" dxfId="1319" priority="30" stopIfTrue="1">
      <formula>$A33&lt;&gt;""</formula>
    </cfRule>
  </conditionalFormatting>
  <conditionalFormatting sqref="AG33">
    <cfRule type="expression" dxfId="1318" priority="29" stopIfTrue="1">
      <formula>$A33&lt;&gt;""</formula>
    </cfRule>
  </conditionalFormatting>
  <conditionalFormatting sqref="A34:AF34 AH34:AI34">
    <cfRule type="expression" dxfId="1317" priority="28" stopIfTrue="1">
      <formula>$A34&lt;&gt;""</formula>
    </cfRule>
  </conditionalFormatting>
  <conditionalFormatting sqref="AG34">
    <cfRule type="expression" dxfId="1316" priority="27" stopIfTrue="1">
      <formula>$A34&lt;&gt;""</formula>
    </cfRule>
  </conditionalFormatting>
  <conditionalFormatting sqref="A35:AF35 AH35:AI35">
    <cfRule type="expression" dxfId="1315" priority="26" stopIfTrue="1">
      <formula>$A35&lt;&gt;""</formula>
    </cfRule>
  </conditionalFormatting>
  <conditionalFormatting sqref="AG35">
    <cfRule type="expression" dxfId="1314" priority="25" stopIfTrue="1">
      <formula>$A35&lt;&gt;""</formula>
    </cfRule>
  </conditionalFormatting>
  <conditionalFormatting sqref="A36:AF36 AH36:AI36">
    <cfRule type="expression" dxfId="1313" priority="24" stopIfTrue="1">
      <formula>$A36&lt;&gt;""</formula>
    </cfRule>
  </conditionalFormatting>
  <conditionalFormatting sqref="AG36">
    <cfRule type="expression" dxfId="1312" priority="23" stopIfTrue="1">
      <formula>$A36&lt;&gt;""</formula>
    </cfRule>
  </conditionalFormatting>
  <conditionalFormatting sqref="A37:AF37 AH37:AI37">
    <cfRule type="expression" dxfId="1311" priority="22" stopIfTrue="1">
      <formula>$A37&lt;&gt;""</formula>
    </cfRule>
  </conditionalFormatting>
  <conditionalFormatting sqref="AG37">
    <cfRule type="expression" dxfId="1310" priority="21" stopIfTrue="1">
      <formula>$A37&lt;&gt;""</formula>
    </cfRule>
  </conditionalFormatting>
  <conditionalFormatting sqref="A38:AF38 AH38:AI38">
    <cfRule type="expression" dxfId="1309" priority="20" stopIfTrue="1">
      <formula>$A38&lt;&gt;""</formula>
    </cfRule>
  </conditionalFormatting>
  <conditionalFormatting sqref="AG38">
    <cfRule type="expression" dxfId="1308" priority="19" stopIfTrue="1">
      <formula>$A38&lt;&gt;""</formula>
    </cfRule>
  </conditionalFormatting>
  <conditionalFormatting sqref="A39:AF39 AH39:AI39">
    <cfRule type="expression" dxfId="1307" priority="18" stopIfTrue="1">
      <formula>$A39&lt;&gt;""</formula>
    </cfRule>
  </conditionalFormatting>
  <conditionalFormatting sqref="AG39">
    <cfRule type="expression" dxfId="1306" priority="17" stopIfTrue="1">
      <formula>$A39&lt;&gt;""</formula>
    </cfRule>
  </conditionalFormatting>
  <conditionalFormatting sqref="A40:AF40 AH40:AI40">
    <cfRule type="expression" dxfId="1305" priority="16" stopIfTrue="1">
      <formula>$A40&lt;&gt;""</formula>
    </cfRule>
  </conditionalFormatting>
  <conditionalFormatting sqref="AG40">
    <cfRule type="expression" dxfId="1304" priority="15" stopIfTrue="1">
      <formula>$A40&lt;&gt;""</formula>
    </cfRule>
  </conditionalFormatting>
  <conditionalFormatting sqref="A41:AF41 AH41:AI41">
    <cfRule type="expression" dxfId="1303" priority="14" stopIfTrue="1">
      <formula>$A41&lt;&gt;""</formula>
    </cfRule>
  </conditionalFormatting>
  <conditionalFormatting sqref="AG41">
    <cfRule type="expression" dxfId="1302" priority="13" stopIfTrue="1">
      <formula>$A41&lt;&gt;""</formula>
    </cfRule>
  </conditionalFormatting>
  <conditionalFormatting sqref="A42:AF42 AH42:AI42">
    <cfRule type="expression" dxfId="1301" priority="12" stopIfTrue="1">
      <formula>$A42&lt;&gt;""</formula>
    </cfRule>
  </conditionalFormatting>
  <conditionalFormatting sqref="AG42">
    <cfRule type="expression" dxfId="1300" priority="11" stopIfTrue="1">
      <formula>$A42&lt;&gt;""</formula>
    </cfRule>
  </conditionalFormatting>
  <conditionalFormatting sqref="A43:AF43 AH43:AI43">
    <cfRule type="expression" dxfId="1299" priority="10" stopIfTrue="1">
      <formula>$A43&lt;&gt;""</formula>
    </cfRule>
  </conditionalFormatting>
  <conditionalFormatting sqref="AG43">
    <cfRule type="expression" dxfId="1298" priority="9" stopIfTrue="1">
      <formula>$A43&lt;&gt;""</formula>
    </cfRule>
  </conditionalFormatting>
  <conditionalFormatting sqref="A44:AF44 AH44:AI44">
    <cfRule type="expression" dxfId="1297" priority="8" stopIfTrue="1">
      <formula>$A44&lt;&gt;""</formula>
    </cfRule>
  </conditionalFormatting>
  <conditionalFormatting sqref="AG44">
    <cfRule type="expression" dxfId="1296" priority="7" stopIfTrue="1">
      <formula>$A44&lt;&gt;""</formula>
    </cfRule>
  </conditionalFormatting>
  <conditionalFormatting sqref="A45:AF45 AH45:AI45">
    <cfRule type="expression" dxfId="1295" priority="6" stopIfTrue="1">
      <formula>$A45&lt;&gt;""</formula>
    </cfRule>
  </conditionalFormatting>
  <conditionalFormatting sqref="AG45">
    <cfRule type="expression" dxfId="1294" priority="5" stopIfTrue="1">
      <formula>$A45&lt;&gt;""</formula>
    </cfRule>
  </conditionalFormatting>
  <conditionalFormatting sqref="A46:AF46 AH46:AI46">
    <cfRule type="expression" dxfId="1293" priority="4" stopIfTrue="1">
      <formula>$A46&lt;&gt;""</formula>
    </cfRule>
  </conditionalFormatting>
  <conditionalFormatting sqref="AG46">
    <cfRule type="expression" dxfId="1292" priority="3" stopIfTrue="1">
      <formula>$A46&lt;&gt;""</formula>
    </cfRule>
  </conditionalFormatting>
  <conditionalFormatting sqref="A7:AF7 AH7:AI7">
    <cfRule type="expression" dxfId="1291" priority="2" stopIfTrue="1">
      <formula>$A7&lt;&gt;""</formula>
    </cfRule>
  </conditionalFormatting>
  <conditionalFormatting sqref="AG7">
    <cfRule type="expression" dxfId="12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765</v>
      </c>
      <c r="C7" s="43" t="s">
        <v>79</v>
      </c>
      <c r="D7" s="58">
        <f>SUM($D$8:$D$46)</f>
        <v>3428</v>
      </c>
      <c r="E7" s="58">
        <f>SUM($E$8:$E$46)</f>
        <v>0</v>
      </c>
      <c r="F7" s="58">
        <f>SUM($F$8:$F$46)</f>
        <v>0</v>
      </c>
      <c r="G7" s="58">
        <f>SUM($G$8:$G$46)</f>
        <v>2553</v>
      </c>
      <c r="H7" s="58">
        <f>SUM($H$8:$H$46)</f>
        <v>875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  <c r="AI7" s="58">
        <f>SUM($AI$8:$AI$46)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127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122</v>
      </c>
      <c r="B9" s="50" t="s">
        <v>149</v>
      </c>
      <c r="C9" s="49" t="s">
        <v>146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128</v>
      </c>
      <c r="B10" s="50" t="s">
        <v>160</v>
      </c>
      <c r="C10" s="49" t="s">
        <v>162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122</v>
      </c>
      <c r="B11" s="50" t="s">
        <v>172</v>
      </c>
      <c r="C11" s="49" t="s">
        <v>181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197</v>
      </c>
      <c r="B12" s="50" t="s">
        <v>194</v>
      </c>
      <c r="C12" s="49" t="s">
        <v>191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122</v>
      </c>
      <c r="B13" s="50" t="s">
        <v>208</v>
      </c>
      <c r="C13" s="49" t="s">
        <v>209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228</v>
      </c>
      <c r="B14" s="50" t="s">
        <v>229</v>
      </c>
      <c r="C14" s="49" t="s">
        <v>230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122</v>
      </c>
      <c r="B15" s="50" t="s">
        <v>243</v>
      </c>
      <c r="C15" s="49" t="s">
        <v>239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246</v>
      </c>
      <c r="B16" s="50" t="s">
        <v>277</v>
      </c>
      <c r="C16" s="49" t="s">
        <v>271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122</v>
      </c>
      <c r="B17" s="50" t="s">
        <v>294</v>
      </c>
      <c r="C17" s="49" t="s">
        <v>295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128</v>
      </c>
      <c r="B18" s="50" t="s">
        <v>307</v>
      </c>
      <c r="C18" s="49" t="s">
        <v>309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122</v>
      </c>
      <c r="B19" s="50" t="s">
        <v>327</v>
      </c>
      <c r="C19" s="49" t="s">
        <v>328</v>
      </c>
      <c r="D19" s="39">
        <f>SUM(E19:AI19)</f>
        <v>3428</v>
      </c>
      <c r="E19" s="39">
        <v>0</v>
      </c>
      <c r="F19" s="39">
        <v>0</v>
      </c>
      <c r="G19" s="39">
        <v>2553</v>
      </c>
      <c r="H19" s="39">
        <v>875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228</v>
      </c>
      <c r="B20" s="50" t="s">
        <v>336</v>
      </c>
      <c r="C20" s="49" t="s">
        <v>340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128</v>
      </c>
      <c r="B21" s="50" t="s">
        <v>354</v>
      </c>
      <c r="C21" s="49" t="s">
        <v>358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128</v>
      </c>
      <c r="B22" s="50" t="s">
        <v>376</v>
      </c>
      <c r="C22" s="49" t="s">
        <v>371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128</v>
      </c>
      <c r="B23" s="50" t="s">
        <v>384</v>
      </c>
      <c r="C23" s="49" t="s">
        <v>383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122</v>
      </c>
      <c r="B24" s="50" t="s">
        <v>387</v>
      </c>
      <c r="C24" s="49" t="s">
        <v>388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165</v>
      </c>
      <c r="B25" s="50" t="s">
        <v>397</v>
      </c>
      <c r="C25" s="49" t="s">
        <v>406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128</v>
      </c>
      <c r="B26" s="50" t="s">
        <v>420</v>
      </c>
      <c r="C26" s="49" t="s">
        <v>421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122</v>
      </c>
      <c r="B27" s="50" t="s">
        <v>422</v>
      </c>
      <c r="C27" s="49" t="s">
        <v>431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228</v>
      </c>
      <c r="B28" s="50" t="s">
        <v>445</v>
      </c>
      <c r="C28" s="49" t="s">
        <v>446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122</v>
      </c>
      <c r="B29" s="50" t="s">
        <v>453</v>
      </c>
      <c r="C29" s="49" t="s">
        <v>456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137</v>
      </c>
      <c r="B30" s="50" t="s">
        <v>467</v>
      </c>
      <c r="C30" s="49" t="s">
        <v>478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128</v>
      </c>
      <c r="B31" s="50" t="s">
        <v>501</v>
      </c>
      <c r="C31" s="49" t="s">
        <v>498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517</v>
      </c>
      <c r="C32" s="49" t="s">
        <v>518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531</v>
      </c>
      <c r="C33" s="49" t="s">
        <v>523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122</v>
      </c>
      <c r="B34" s="50" t="s">
        <v>539</v>
      </c>
      <c r="C34" s="49" t="s">
        <v>538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122</v>
      </c>
      <c r="B35" s="50" t="s">
        <v>559</v>
      </c>
      <c r="C35" s="49" t="s">
        <v>560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122</v>
      </c>
      <c r="B36" s="50" t="s">
        <v>576</v>
      </c>
      <c r="C36" s="49" t="s">
        <v>574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122</v>
      </c>
      <c r="B37" s="50" t="s">
        <v>585</v>
      </c>
      <c r="C37" s="49" t="s">
        <v>591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128</v>
      </c>
      <c r="B38" s="50" t="s">
        <v>609</v>
      </c>
      <c r="C38" s="49" t="s">
        <v>603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228</v>
      </c>
      <c r="B39" s="50" t="s">
        <v>619</v>
      </c>
      <c r="C39" s="49" t="s">
        <v>620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122</v>
      </c>
      <c r="B40" s="50" t="s">
        <v>644</v>
      </c>
      <c r="C40" s="49" t="s">
        <v>645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128</v>
      </c>
      <c r="B41" s="50" t="s">
        <v>665</v>
      </c>
      <c r="C41" s="49" t="s">
        <v>672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128</v>
      </c>
      <c r="B42" s="50" t="s">
        <v>689</v>
      </c>
      <c r="C42" s="49" t="s">
        <v>690</v>
      </c>
      <c r="D42" s="39">
        <f>SUM(E42:AI42)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</row>
    <row r="43" spans="1:35" s="10" customFormat="1" ht="12" customHeight="1">
      <c r="A43" s="49" t="s">
        <v>128</v>
      </c>
      <c r="B43" s="50" t="s">
        <v>712</v>
      </c>
      <c r="C43" s="49" t="s">
        <v>704</v>
      </c>
      <c r="D43" s="39">
        <f>SUM(E43:AI43)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</row>
    <row r="44" spans="1:35" s="10" customFormat="1" ht="12" customHeight="1">
      <c r="A44" s="49" t="s">
        <v>122</v>
      </c>
      <c r="B44" s="50" t="s">
        <v>724</v>
      </c>
      <c r="C44" s="49" t="s">
        <v>730</v>
      </c>
      <c r="D44" s="39">
        <f>SUM(E44:AI44)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</row>
    <row r="45" spans="1:35" s="10" customFormat="1" ht="12" customHeight="1">
      <c r="A45" s="49" t="s">
        <v>122</v>
      </c>
      <c r="B45" s="50" t="s">
        <v>741</v>
      </c>
      <c r="C45" s="49" t="s">
        <v>739</v>
      </c>
      <c r="D45" s="39">
        <f>SUM(E45:AI45)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</row>
    <row r="46" spans="1:35" s="10" customFormat="1" ht="12" customHeight="1">
      <c r="A46" s="49" t="s">
        <v>128</v>
      </c>
      <c r="B46" s="50" t="s">
        <v>758</v>
      </c>
      <c r="C46" s="49" t="s">
        <v>759</v>
      </c>
      <c r="D46" s="39">
        <f>SUM(E46:AI46)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7:AH997 A47:AF997">
    <cfRule type="expression" dxfId="1289" priority="83" stopIfTrue="1">
      <formula>$A47&lt;&gt;""</formula>
    </cfRule>
  </conditionalFormatting>
  <conditionalFormatting sqref="AG47:AG995">
    <cfRule type="expression" dxfId="1287" priority="81" stopIfTrue="1">
      <formula>$A47&lt;&gt;""</formula>
    </cfRule>
  </conditionalFormatting>
  <conditionalFormatting sqref="A8:AF8 AH8:AI8">
    <cfRule type="expression" dxfId="1286" priority="80" stopIfTrue="1">
      <formula>$A8&lt;&gt;""</formula>
    </cfRule>
  </conditionalFormatting>
  <conditionalFormatting sqref="AG8">
    <cfRule type="expression" dxfId="1285" priority="79" stopIfTrue="1">
      <formula>$A8&lt;&gt;""</formula>
    </cfRule>
  </conditionalFormatting>
  <conditionalFormatting sqref="A9:AF9 AH9:AI9">
    <cfRule type="expression" dxfId="1284" priority="78" stopIfTrue="1">
      <formula>$A9&lt;&gt;""</formula>
    </cfRule>
  </conditionalFormatting>
  <conditionalFormatting sqref="AG9">
    <cfRule type="expression" dxfId="1283" priority="77" stopIfTrue="1">
      <formula>$A9&lt;&gt;""</formula>
    </cfRule>
  </conditionalFormatting>
  <conditionalFormatting sqref="A10:AF10 AH10:AI10">
    <cfRule type="expression" dxfId="1282" priority="76" stopIfTrue="1">
      <formula>$A10&lt;&gt;""</formula>
    </cfRule>
  </conditionalFormatting>
  <conditionalFormatting sqref="AG10">
    <cfRule type="expression" dxfId="1281" priority="75" stopIfTrue="1">
      <formula>$A10&lt;&gt;""</formula>
    </cfRule>
  </conditionalFormatting>
  <conditionalFormatting sqref="A11:AF11 AH11:AI11">
    <cfRule type="expression" dxfId="1280" priority="74" stopIfTrue="1">
      <formula>$A11&lt;&gt;""</formula>
    </cfRule>
  </conditionalFormatting>
  <conditionalFormatting sqref="AG11">
    <cfRule type="expression" dxfId="1279" priority="73" stopIfTrue="1">
      <formula>$A11&lt;&gt;""</formula>
    </cfRule>
  </conditionalFormatting>
  <conditionalFormatting sqref="A12:AF12 AH12:AI12">
    <cfRule type="expression" dxfId="1278" priority="72" stopIfTrue="1">
      <formula>$A12&lt;&gt;""</formula>
    </cfRule>
  </conditionalFormatting>
  <conditionalFormatting sqref="AG12">
    <cfRule type="expression" dxfId="1277" priority="71" stopIfTrue="1">
      <formula>$A12&lt;&gt;""</formula>
    </cfRule>
  </conditionalFormatting>
  <conditionalFormatting sqref="A13:AF13 AH13:AI13">
    <cfRule type="expression" dxfId="1276" priority="70" stopIfTrue="1">
      <formula>$A13&lt;&gt;""</formula>
    </cfRule>
  </conditionalFormatting>
  <conditionalFormatting sqref="AG13">
    <cfRule type="expression" dxfId="1275" priority="69" stopIfTrue="1">
      <formula>$A13&lt;&gt;""</formula>
    </cfRule>
  </conditionalFormatting>
  <conditionalFormatting sqref="A14:AF14 AH14:AI14">
    <cfRule type="expression" dxfId="1274" priority="68" stopIfTrue="1">
      <formula>$A14&lt;&gt;""</formula>
    </cfRule>
  </conditionalFormatting>
  <conditionalFormatting sqref="AG14">
    <cfRule type="expression" dxfId="1273" priority="67" stopIfTrue="1">
      <formula>$A14&lt;&gt;""</formula>
    </cfRule>
  </conditionalFormatting>
  <conditionalFormatting sqref="A15:AF15 AH15:AI15">
    <cfRule type="expression" dxfId="1272" priority="66" stopIfTrue="1">
      <formula>$A15&lt;&gt;""</formula>
    </cfRule>
  </conditionalFormatting>
  <conditionalFormatting sqref="AG15">
    <cfRule type="expression" dxfId="1271" priority="65" stopIfTrue="1">
      <formula>$A15&lt;&gt;""</formula>
    </cfRule>
  </conditionalFormatting>
  <conditionalFormatting sqref="A16:AF16 AH16:AI16">
    <cfRule type="expression" dxfId="1270" priority="64" stopIfTrue="1">
      <formula>$A16&lt;&gt;""</formula>
    </cfRule>
  </conditionalFormatting>
  <conditionalFormatting sqref="AG16">
    <cfRule type="expression" dxfId="1269" priority="63" stopIfTrue="1">
      <formula>$A16&lt;&gt;""</formula>
    </cfRule>
  </conditionalFormatting>
  <conditionalFormatting sqref="A17:AF17 AH17:AI17">
    <cfRule type="expression" dxfId="1268" priority="62" stopIfTrue="1">
      <formula>$A17&lt;&gt;""</formula>
    </cfRule>
  </conditionalFormatting>
  <conditionalFormatting sqref="AG17">
    <cfRule type="expression" dxfId="1267" priority="61" stopIfTrue="1">
      <formula>$A17&lt;&gt;""</formula>
    </cfRule>
  </conditionalFormatting>
  <conditionalFormatting sqref="A18:AF18 AH18:AI18">
    <cfRule type="expression" dxfId="1266" priority="60" stopIfTrue="1">
      <formula>$A18&lt;&gt;""</formula>
    </cfRule>
  </conditionalFormatting>
  <conditionalFormatting sqref="AG18">
    <cfRule type="expression" dxfId="1265" priority="59" stopIfTrue="1">
      <formula>$A18&lt;&gt;""</formula>
    </cfRule>
  </conditionalFormatting>
  <conditionalFormatting sqref="A19:AF19 AH19:AI19">
    <cfRule type="expression" dxfId="1264" priority="58" stopIfTrue="1">
      <formula>$A19&lt;&gt;""</formula>
    </cfRule>
  </conditionalFormatting>
  <conditionalFormatting sqref="AG19">
    <cfRule type="expression" dxfId="1263" priority="57" stopIfTrue="1">
      <formula>$A19&lt;&gt;""</formula>
    </cfRule>
  </conditionalFormatting>
  <conditionalFormatting sqref="A20:AF20 AH20:AI20">
    <cfRule type="expression" dxfId="1262" priority="56" stopIfTrue="1">
      <formula>$A20&lt;&gt;""</formula>
    </cfRule>
  </conditionalFormatting>
  <conditionalFormatting sqref="AG20">
    <cfRule type="expression" dxfId="1261" priority="55" stopIfTrue="1">
      <formula>$A20&lt;&gt;""</formula>
    </cfRule>
  </conditionalFormatting>
  <conditionalFormatting sqref="A21:AF21 AH21:AI21">
    <cfRule type="expression" dxfId="1260" priority="54" stopIfTrue="1">
      <formula>$A21&lt;&gt;""</formula>
    </cfRule>
  </conditionalFormatting>
  <conditionalFormatting sqref="AG21">
    <cfRule type="expression" dxfId="1259" priority="53" stopIfTrue="1">
      <formula>$A21&lt;&gt;""</formula>
    </cfRule>
  </conditionalFormatting>
  <conditionalFormatting sqref="A22:AF22 AH22:AI22">
    <cfRule type="expression" dxfId="1258" priority="52" stopIfTrue="1">
      <formula>$A22&lt;&gt;""</formula>
    </cfRule>
  </conditionalFormatting>
  <conditionalFormatting sqref="AG22">
    <cfRule type="expression" dxfId="1257" priority="51" stopIfTrue="1">
      <formula>$A22&lt;&gt;""</formula>
    </cfRule>
  </conditionalFormatting>
  <conditionalFormatting sqref="A23:AF23 AH23:AI23">
    <cfRule type="expression" dxfId="1256" priority="50" stopIfTrue="1">
      <formula>$A23&lt;&gt;""</formula>
    </cfRule>
  </conditionalFormatting>
  <conditionalFormatting sqref="AG23">
    <cfRule type="expression" dxfId="1255" priority="49" stopIfTrue="1">
      <formula>$A23&lt;&gt;""</formula>
    </cfRule>
  </conditionalFormatting>
  <conditionalFormatting sqref="A24:AF24 AH24:AI24">
    <cfRule type="expression" dxfId="1254" priority="48" stopIfTrue="1">
      <formula>$A24&lt;&gt;""</formula>
    </cfRule>
  </conditionalFormatting>
  <conditionalFormatting sqref="AG24">
    <cfRule type="expression" dxfId="1253" priority="47" stopIfTrue="1">
      <formula>$A24&lt;&gt;""</formula>
    </cfRule>
  </conditionalFormatting>
  <conditionalFormatting sqref="A25:AF25 AH25:AI25">
    <cfRule type="expression" dxfId="1252" priority="46" stopIfTrue="1">
      <formula>$A25&lt;&gt;""</formula>
    </cfRule>
  </conditionalFormatting>
  <conditionalFormatting sqref="AG25">
    <cfRule type="expression" dxfId="1251" priority="45" stopIfTrue="1">
      <formula>$A25&lt;&gt;""</formula>
    </cfRule>
  </conditionalFormatting>
  <conditionalFormatting sqref="A26:AF26 AH26:AI26">
    <cfRule type="expression" dxfId="1250" priority="44" stopIfTrue="1">
      <formula>$A26&lt;&gt;""</formula>
    </cfRule>
  </conditionalFormatting>
  <conditionalFormatting sqref="AG26">
    <cfRule type="expression" dxfId="1249" priority="43" stopIfTrue="1">
      <formula>$A26&lt;&gt;""</formula>
    </cfRule>
  </conditionalFormatting>
  <conditionalFormatting sqref="A27:AF27 AH27:AI27">
    <cfRule type="expression" dxfId="1248" priority="42" stopIfTrue="1">
      <formula>$A27&lt;&gt;""</formula>
    </cfRule>
  </conditionalFormatting>
  <conditionalFormatting sqref="AG27">
    <cfRule type="expression" dxfId="1247" priority="41" stopIfTrue="1">
      <formula>$A27&lt;&gt;""</formula>
    </cfRule>
  </conditionalFormatting>
  <conditionalFormatting sqref="A28:AF28 AH28:AI28">
    <cfRule type="expression" dxfId="1246" priority="40" stopIfTrue="1">
      <formula>$A28&lt;&gt;""</formula>
    </cfRule>
  </conditionalFormatting>
  <conditionalFormatting sqref="AG28">
    <cfRule type="expression" dxfId="1245" priority="39" stopIfTrue="1">
      <formula>$A28&lt;&gt;""</formula>
    </cfRule>
  </conditionalFormatting>
  <conditionalFormatting sqref="A29:AF29 AH29:AI29">
    <cfRule type="expression" dxfId="1244" priority="38" stopIfTrue="1">
      <formula>$A29&lt;&gt;""</formula>
    </cfRule>
  </conditionalFormatting>
  <conditionalFormatting sqref="AG29">
    <cfRule type="expression" dxfId="1243" priority="37" stopIfTrue="1">
      <formula>$A29&lt;&gt;""</formula>
    </cfRule>
  </conditionalFormatting>
  <conditionalFormatting sqref="A30:AF30 AH30:AI30">
    <cfRule type="expression" dxfId="1242" priority="36" stopIfTrue="1">
      <formula>$A30&lt;&gt;""</formula>
    </cfRule>
  </conditionalFormatting>
  <conditionalFormatting sqref="AG30">
    <cfRule type="expression" dxfId="1241" priority="35" stopIfTrue="1">
      <formula>$A30&lt;&gt;""</formula>
    </cfRule>
  </conditionalFormatting>
  <conditionalFormatting sqref="A31:AF31 AH31:AI31">
    <cfRule type="expression" dxfId="1240" priority="34" stopIfTrue="1">
      <formula>$A31&lt;&gt;""</formula>
    </cfRule>
  </conditionalFormatting>
  <conditionalFormatting sqref="AG31">
    <cfRule type="expression" dxfId="1239" priority="33" stopIfTrue="1">
      <formula>$A31&lt;&gt;""</formula>
    </cfRule>
  </conditionalFormatting>
  <conditionalFormatting sqref="A32:AF32 AH32:AI32">
    <cfRule type="expression" dxfId="1238" priority="32" stopIfTrue="1">
      <formula>$A32&lt;&gt;""</formula>
    </cfRule>
  </conditionalFormatting>
  <conditionalFormatting sqref="AG32">
    <cfRule type="expression" dxfId="1237" priority="31" stopIfTrue="1">
      <formula>$A32&lt;&gt;""</formula>
    </cfRule>
  </conditionalFormatting>
  <conditionalFormatting sqref="A33:AF33 AH33:AI33">
    <cfRule type="expression" dxfId="1236" priority="30" stopIfTrue="1">
      <formula>$A33&lt;&gt;""</formula>
    </cfRule>
  </conditionalFormatting>
  <conditionalFormatting sqref="AG33">
    <cfRule type="expression" dxfId="1235" priority="29" stopIfTrue="1">
      <formula>$A33&lt;&gt;""</formula>
    </cfRule>
  </conditionalFormatting>
  <conditionalFormatting sqref="A34:AF34 AH34:AI34">
    <cfRule type="expression" dxfId="1234" priority="28" stopIfTrue="1">
      <formula>$A34&lt;&gt;""</formula>
    </cfRule>
  </conditionalFormatting>
  <conditionalFormatting sqref="AG34">
    <cfRule type="expression" dxfId="1233" priority="27" stopIfTrue="1">
      <formula>$A34&lt;&gt;""</formula>
    </cfRule>
  </conditionalFormatting>
  <conditionalFormatting sqref="A35:AF35 AH35:AI35">
    <cfRule type="expression" dxfId="1232" priority="26" stopIfTrue="1">
      <formula>$A35&lt;&gt;""</formula>
    </cfRule>
  </conditionalFormatting>
  <conditionalFormatting sqref="AG35">
    <cfRule type="expression" dxfId="1231" priority="25" stopIfTrue="1">
      <formula>$A35&lt;&gt;""</formula>
    </cfRule>
  </conditionalFormatting>
  <conditionalFormatting sqref="A36:AF36 AH36:AI36">
    <cfRule type="expression" dxfId="1230" priority="24" stopIfTrue="1">
      <formula>$A36&lt;&gt;""</formula>
    </cfRule>
  </conditionalFormatting>
  <conditionalFormatting sqref="AG36">
    <cfRule type="expression" dxfId="1229" priority="23" stopIfTrue="1">
      <formula>$A36&lt;&gt;""</formula>
    </cfRule>
  </conditionalFormatting>
  <conditionalFormatting sqref="A37:AF37 AH37:AI37">
    <cfRule type="expression" dxfId="1228" priority="22" stopIfTrue="1">
      <formula>$A37&lt;&gt;""</formula>
    </cfRule>
  </conditionalFormatting>
  <conditionalFormatting sqref="AG37">
    <cfRule type="expression" dxfId="1227" priority="21" stopIfTrue="1">
      <formula>$A37&lt;&gt;""</formula>
    </cfRule>
  </conditionalFormatting>
  <conditionalFormatting sqref="A38:AF38 AH38:AI38">
    <cfRule type="expression" dxfId="1226" priority="20" stopIfTrue="1">
      <formula>$A38&lt;&gt;""</formula>
    </cfRule>
  </conditionalFormatting>
  <conditionalFormatting sqref="AG38">
    <cfRule type="expression" dxfId="1225" priority="19" stopIfTrue="1">
      <formula>$A38&lt;&gt;""</formula>
    </cfRule>
  </conditionalFormatting>
  <conditionalFormatting sqref="A39:AF39 AH39:AI39">
    <cfRule type="expression" dxfId="1224" priority="18" stopIfTrue="1">
      <formula>$A39&lt;&gt;""</formula>
    </cfRule>
  </conditionalFormatting>
  <conditionalFormatting sqref="AG39">
    <cfRule type="expression" dxfId="1223" priority="17" stopIfTrue="1">
      <formula>$A39&lt;&gt;""</formula>
    </cfRule>
  </conditionalFormatting>
  <conditionalFormatting sqref="A40:AF40 AH40:AI40">
    <cfRule type="expression" dxfId="1222" priority="16" stopIfTrue="1">
      <formula>$A40&lt;&gt;""</formula>
    </cfRule>
  </conditionalFormatting>
  <conditionalFormatting sqref="AG40">
    <cfRule type="expression" dxfId="1221" priority="15" stopIfTrue="1">
      <formula>$A40&lt;&gt;""</formula>
    </cfRule>
  </conditionalFormatting>
  <conditionalFormatting sqref="A41:AF41 AH41:AI41">
    <cfRule type="expression" dxfId="1220" priority="14" stopIfTrue="1">
      <formula>$A41&lt;&gt;""</formula>
    </cfRule>
  </conditionalFormatting>
  <conditionalFormatting sqref="AG41">
    <cfRule type="expression" dxfId="1219" priority="13" stopIfTrue="1">
      <formula>$A41&lt;&gt;""</formula>
    </cfRule>
  </conditionalFormatting>
  <conditionalFormatting sqref="A42:AF42 AH42:AI42">
    <cfRule type="expression" dxfId="1218" priority="12" stopIfTrue="1">
      <formula>$A42&lt;&gt;""</formula>
    </cfRule>
  </conditionalFormatting>
  <conditionalFormatting sqref="AG42">
    <cfRule type="expression" dxfId="1217" priority="11" stopIfTrue="1">
      <formula>$A42&lt;&gt;""</formula>
    </cfRule>
  </conditionalFormatting>
  <conditionalFormatting sqref="A43:AF43 AH43:AI43">
    <cfRule type="expression" dxfId="1216" priority="10" stopIfTrue="1">
      <formula>$A43&lt;&gt;""</formula>
    </cfRule>
  </conditionalFormatting>
  <conditionalFormatting sqref="AG43">
    <cfRule type="expression" dxfId="1215" priority="9" stopIfTrue="1">
      <formula>$A43&lt;&gt;""</formula>
    </cfRule>
  </conditionalFormatting>
  <conditionalFormatting sqref="A44:AF44 AH44:AI44">
    <cfRule type="expression" dxfId="1214" priority="8" stopIfTrue="1">
      <formula>$A44&lt;&gt;""</formula>
    </cfRule>
  </conditionalFormatting>
  <conditionalFormatting sqref="AG44">
    <cfRule type="expression" dxfId="1213" priority="7" stopIfTrue="1">
      <formula>$A44&lt;&gt;""</formula>
    </cfRule>
  </conditionalFormatting>
  <conditionalFormatting sqref="A45:AF45 AH45:AI45">
    <cfRule type="expression" dxfId="1212" priority="6" stopIfTrue="1">
      <formula>$A45&lt;&gt;""</formula>
    </cfRule>
  </conditionalFormatting>
  <conditionalFormatting sqref="AG45">
    <cfRule type="expression" dxfId="1211" priority="5" stopIfTrue="1">
      <formula>$A45&lt;&gt;""</formula>
    </cfRule>
  </conditionalFormatting>
  <conditionalFormatting sqref="A46:AF46 AH46:AI46">
    <cfRule type="expression" dxfId="1210" priority="4" stopIfTrue="1">
      <formula>$A46&lt;&gt;""</formula>
    </cfRule>
  </conditionalFormatting>
  <conditionalFormatting sqref="AG46">
    <cfRule type="expression" dxfId="1209" priority="3" stopIfTrue="1">
      <formula>$A46&lt;&gt;""</formula>
    </cfRule>
  </conditionalFormatting>
  <conditionalFormatting sqref="A7:AF7 AH7:AI7">
    <cfRule type="expression" dxfId="1208" priority="2" stopIfTrue="1">
      <formula>$A7&lt;&gt;""</formula>
    </cfRule>
  </conditionalFormatting>
  <conditionalFormatting sqref="AG7">
    <cfRule type="expression" dxfId="12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765</v>
      </c>
      <c r="C7" s="43" t="s">
        <v>79</v>
      </c>
      <c r="D7" s="58">
        <f>SUM($D$8:$D$46)</f>
        <v>51738</v>
      </c>
      <c r="E7" s="58">
        <f>SUM($E$8:$E$46)</f>
        <v>4310</v>
      </c>
      <c r="F7" s="58">
        <f>SUM($F$8:$F$46)</f>
        <v>392</v>
      </c>
      <c r="G7" s="58">
        <f>SUM($G$8:$G$46)</f>
        <v>36112</v>
      </c>
      <c r="H7" s="58">
        <f>SUM($H$8:$H$46)</f>
        <v>4692</v>
      </c>
      <c r="I7" s="58">
        <f>SUM($I$8:$I$46)</f>
        <v>29</v>
      </c>
      <c r="J7" s="58">
        <f>SUM($J$8:$J$46)</f>
        <v>0</v>
      </c>
      <c r="K7" s="58">
        <f>SUM($K$8:$K$46)</f>
        <v>1</v>
      </c>
      <c r="L7" s="58">
        <f>SUM($L$8:$L$46)</f>
        <v>3124</v>
      </c>
      <c r="M7" s="58">
        <f>SUM($M$8:$M$46)</f>
        <v>29</v>
      </c>
      <c r="N7" s="58">
        <f>SUM($N$8:$N$46)</f>
        <v>2197</v>
      </c>
      <c r="O7" s="58">
        <f>SUM($O$8:$O$46)</f>
        <v>156</v>
      </c>
      <c r="P7" s="58">
        <f>SUM($P$8:$P$46)</f>
        <v>0</v>
      </c>
      <c r="Q7" s="58">
        <f>SUM($Q$8:$Q$46)</f>
        <v>128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18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113</v>
      </c>
      <c r="AD7" s="58">
        <f>SUM($AD$8:$AD$46)</f>
        <v>0</v>
      </c>
      <c r="AE7" s="58">
        <f>SUM($AE$8:$AE$46)</f>
        <v>394</v>
      </c>
      <c r="AF7" s="58">
        <f>SUM($AF$8:$AF$46)</f>
        <v>0</v>
      </c>
      <c r="AG7" s="58">
        <f>SUM($AG$8:$AG$46)</f>
        <v>43</v>
      </c>
      <c r="AH7" s="58">
        <f>SUM($AH$8:$AH$46)</f>
        <v>0</v>
      </c>
      <c r="AI7" s="58">
        <f>SUM($AI$8:$AI$46)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127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141</v>
      </c>
      <c r="C9" s="49" t="s">
        <v>142</v>
      </c>
      <c r="D9" s="39">
        <f>SUM(E9:AI9)</f>
        <v>28481</v>
      </c>
      <c r="E9" s="39">
        <v>0</v>
      </c>
      <c r="F9" s="39">
        <v>4</v>
      </c>
      <c r="G9" s="39">
        <v>23390</v>
      </c>
      <c r="H9" s="39">
        <v>1387</v>
      </c>
      <c r="I9" s="39">
        <v>0</v>
      </c>
      <c r="J9" s="39">
        <v>0</v>
      </c>
      <c r="K9" s="39">
        <v>0</v>
      </c>
      <c r="L9" s="39">
        <v>1988</v>
      </c>
      <c r="M9" s="39">
        <v>0</v>
      </c>
      <c r="N9" s="39">
        <v>1708</v>
      </c>
      <c r="O9" s="39">
        <v>0</v>
      </c>
      <c r="P9" s="39">
        <v>0</v>
      </c>
      <c r="Q9" s="39">
        <v>4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128</v>
      </c>
      <c r="B10" s="50" t="s">
        <v>160</v>
      </c>
      <c r="C10" s="49" t="s">
        <v>162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173</v>
      </c>
      <c r="C11" s="49" t="s">
        <v>180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128</v>
      </c>
      <c r="B12" s="50" t="s">
        <v>190</v>
      </c>
      <c r="C12" s="49" t="s">
        <v>193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122</v>
      </c>
      <c r="B13" s="50" t="s">
        <v>208</v>
      </c>
      <c r="C13" s="49" t="s">
        <v>209</v>
      </c>
      <c r="D13" s="39">
        <f>SUM(E13:AI13)</f>
        <v>8285</v>
      </c>
      <c r="E13" s="39">
        <v>1310</v>
      </c>
      <c r="F13" s="39">
        <v>153</v>
      </c>
      <c r="G13" s="39">
        <v>4432</v>
      </c>
      <c r="H13" s="39">
        <v>2277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113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231</v>
      </c>
      <c r="C14" s="49" t="s">
        <v>232</v>
      </c>
      <c r="D14" s="39">
        <f>SUM(E14:AI14)</f>
        <v>2346</v>
      </c>
      <c r="E14" s="39">
        <v>368</v>
      </c>
      <c r="F14" s="39">
        <v>27</v>
      </c>
      <c r="G14" s="39">
        <v>836</v>
      </c>
      <c r="H14" s="39">
        <v>640</v>
      </c>
      <c r="I14" s="39">
        <v>29</v>
      </c>
      <c r="J14" s="39">
        <v>0</v>
      </c>
      <c r="K14" s="39">
        <v>0</v>
      </c>
      <c r="L14" s="39">
        <v>428</v>
      </c>
      <c r="M14" s="39">
        <v>0</v>
      </c>
      <c r="N14" s="39">
        <v>18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251</v>
      </c>
      <c r="B15" s="50" t="s">
        <v>241</v>
      </c>
      <c r="C15" s="49" t="s">
        <v>239</v>
      </c>
      <c r="D15" s="39">
        <f>SUM(E15:AI15)</f>
        <v>1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1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165</v>
      </c>
      <c r="B16" s="50" t="s">
        <v>278</v>
      </c>
      <c r="C16" s="49" t="s">
        <v>279</v>
      </c>
      <c r="D16" s="39">
        <f>SUM(E16:AI16)</f>
        <v>245</v>
      </c>
      <c r="E16" s="39">
        <v>58</v>
      </c>
      <c r="F16" s="39">
        <v>0</v>
      </c>
      <c r="G16" s="39">
        <v>184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3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122</v>
      </c>
      <c r="B17" s="50" t="s">
        <v>294</v>
      </c>
      <c r="C17" s="49" t="s">
        <v>296</v>
      </c>
      <c r="D17" s="39">
        <f>SUM(E17:AI17)</f>
        <v>4216</v>
      </c>
      <c r="E17" s="39">
        <v>914</v>
      </c>
      <c r="F17" s="39">
        <v>99</v>
      </c>
      <c r="G17" s="39">
        <v>2624</v>
      </c>
      <c r="H17" s="39">
        <v>0</v>
      </c>
      <c r="I17" s="39">
        <v>0</v>
      </c>
      <c r="J17" s="39">
        <v>0</v>
      </c>
      <c r="K17" s="39">
        <v>0</v>
      </c>
      <c r="L17" s="39">
        <v>193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386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128</v>
      </c>
      <c r="B18" s="50" t="s">
        <v>307</v>
      </c>
      <c r="C18" s="49" t="s">
        <v>309</v>
      </c>
      <c r="D18" s="39">
        <f>SUM(E18:AI18)</f>
        <v>2247</v>
      </c>
      <c r="E18" s="39">
        <v>386</v>
      </c>
      <c r="F18" s="39">
        <v>4</v>
      </c>
      <c r="G18" s="39">
        <v>1119</v>
      </c>
      <c r="H18" s="39">
        <v>383</v>
      </c>
      <c r="I18" s="39">
        <v>0</v>
      </c>
      <c r="J18" s="39">
        <v>0</v>
      </c>
      <c r="K18" s="39">
        <v>0</v>
      </c>
      <c r="L18" s="39">
        <v>252</v>
      </c>
      <c r="M18" s="39">
        <v>0</v>
      </c>
      <c r="N18" s="39">
        <v>0</v>
      </c>
      <c r="O18" s="39">
        <v>60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7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36</v>
      </c>
      <c r="AH18" s="39">
        <v>0</v>
      </c>
      <c r="AI18" s="39">
        <v>0</v>
      </c>
    </row>
    <row r="19" spans="1:35" s="10" customFormat="1" ht="12" customHeight="1">
      <c r="A19" s="49" t="s">
        <v>135</v>
      </c>
      <c r="B19" s="50" t="s">
        <v>333</v>
      </c>
      <c r="C19" s="49" t="s">
        <v>330</v>
      </c>
      <c r="D19" s="39">
        <f>SUM(E19:AI19)</f>
        <v>612</v>
      </c>
      <c r="E19" s="39">
        <v>347</v>
      </c>
      <c r="F19" s="39">
        <v>1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151</v>
      </c>
      <c r="M19" s="39">
        <v>0</v>
      </c>
      <c r="N19" s="39">
        <v>69</v>
      </c>
      <c r="O19" s="39">
        <v>0</v>
      </c>
      <c r="P19" s="39">
        <v>0</v>
      </c>
      <c r="Q19" s="39">
        <v>26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11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7</v>
      </c>
      <c r="AH19" s="39">
        <v>0</v>
      </c>
      <c r="AI19" s="39">
        <v>0</v>
      </c>
    </row>
    <row r="20" spans="1:35" s="10" customFormat="1" ht="12" customHeight="1">
      <c r="A20" s="49" t="s">
        <v>182</v>
      </c>
      <c r="B20" s="50" t="s">
        <v>341</v>
      </c>
      <c r="C20" s="49" t="s">
        <v>340</v>
      </c>
      <c r="D20" s="39">
        <f>SUM(E20:AI20)</f>
        <v>548</v>
      </c>
      <c r="E20" s="39">
        <v>494</v>
      </c>
      <c r="F20" s="39">
        <v>0</v>
      </c>
      <c r="G20" s="39">
        <v>35</v>
      </c>
      <c r="H20" s="39">
        <v>5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14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165</v>
      </c>
      <c r="B21" s="50" t="s">
        <v>350</v>
      </c>
      <c r="C21" s="49" t="s">
        <v>356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128</v>
      </c>
      <c r="B22" s="50" t="s">
        <v>379</v>
      </c>
      <c r="C22" s="49" t="s">
        <v>371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128</v>
      </c>
      <c r="B23" s="50" t="s">
        <v>384</v>
      </c>
      <c r="C23" s="49" t="s">
        <v>385</v>
      </c>
      <c r="D23" s="39">
        <f>SUM(E23:AI23)</f>
        <v>964</v>
      </c>
      <c r="E23" s="39">
        <v>254</v>
      </c>
      <c r="F23" s="39">
        <v>5</v>
      </c>
      <c r="G23" s="39">
        <v>676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29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389</v>
      </c>
      <c r="C24" s="49" t="s">
        <v>390</v>
      </c>
      <c r="D24" s="39">
        <f>SUM(E24:AI24)</f>
        <v>355</v>
      </c>
      <c r="E24" s="39">
        <v>51</v>
      </c>
      <c r="F24" s="39">
        <v>9</v>
      </c>
      <c r="G24" s="39">
        <v>148</v>
      </c>
      <c r="H24" s="39">
        <v>0</v>
      </c>
      <c r="I24" s="39">
        <v>0</v>
      </c>
      <c r="J24" s="39">
        <v>0</v>
      </c>
      <c r="K24" s="39">
        <v>0</v>
      </c>
      <c r="L24" s="39">
        <v>112</v>
      </c>
      <c r="M24" s="39">
        <v>0</v>
      </c>
      <c r="N24" s="39">
        <v>0</v>
      </c>
      <c r="O24" s="39">
        <v>0</v>
      </c>
      <c r="P24" s="39">
        <v>0</v>
      </c>
      <c r="Q24" s="39">
        <v>30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5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122</v>
      </c>
      <c r="B25" s="50" t="s">
        <v>397</v>
      </c>
      <c r="C25" s="49" t="s">
        <v>407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128</v>
      </c>
      <c r="B26" s="50" t="s">
        <v>420</v>
      </c>
      <c r="C26" s="49" t="s">
        <v>421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426</v>
      </c>
      <c r="C27" s="49" t="s">
        <v>425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128</v>
      </c>
      <c r="B28" s="50" t="s">
        <v>442</v>
      </c>
      <c r="C28" s="49" t="s">
        <v>447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453</v>
      </c>
      <c r="C29" s="49" t="s">
        <v>462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482</v>
      </c>
      <c r="B30" s="50" t="s">
        <v>473</v>
      </c>
      <c r="C30" s="49" t="s">
        <v>478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128</v>
      </c>
      <c r="B31" s="50" t="s">
        <v>497</v>
      </c>
      <c r="C31" s="49" t="s">
        <v>502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517</v>
      </c>
      <c r="C32" s="49" t="s">
        <v>518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531</v>
      </c>
      <c r="C33" s="49" t="s">
        <v>530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135</v>
      </c>
      <c r="B34" s="50" t="s">
        <v>541</v>
      </c>
      <c r="C34" s="49" t="s">
        <v>542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135</v>
      </c>
      <c r="B35" s="50" t="s">
        <v>555</v>
      </c>
      <c r="C35" s="49" t="s">
        <v>557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128</v>
      </c>
      <c r="B36" s="50" t="s">
        <v>577</v>
      </c>
      <c r="C36" s="49" t="s">
        <v>574</v>
      </c>
      <c r="D36" s="39">
        <f>SUM(E36:AI36)</f>
        <v>736</v>
      </c>
      <c r="E36" s="39">
        <v>0</v>
      </c>
      <c r="F36" s="39">
        <v>71</v>
      </c>
      <c r="G36" s="39">
        <v>664</v>
      </c>
      <c r="H36" s="39">
        <v>0</v>
      </c>
      <c r="I36" s="39">
        <v>0</v>
      </c>
      <c r="J36" s="39">
        <v>0</v>
      </c>
      <c r="K36" s="39">
        <v>1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135</v>
      </c>
      <c r="B37" s="50" t="s">
        <v>585</v>
      </c>
      <c r="C37" s="49" t="s">
        <v>590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315</v>
      </c>
      <c r="B38" s="50" t="s">
        <v>599</v>
      </c>
      <c r="C38" s="49" t="s">
        <v>610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122</v>
      </c>
      <c r="B39" s="50" t="s">
        <v>626</v>
      </c>
      <c r="C39" s="49" t="s">
        <v>627</v>
      </c>
      <c r="D39" s="39">
        <f>SUM(E39:AI39)</f>
        <v>135</v>
      </c>
      <c r="E39" s="39">
        <v>40</v>
      </c>
      <c r="F39" s="39">
        <v>18</v>
      </c>
      <c r="G39" s="39">
        <v>69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8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122</v>
      </c>
      <c r="B40" s="50" t="s">
        <v>644</v>
      </c>
      <c r="C40" s="49" t="s">
        <v>643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128</v>
      </c>
      <c r="B41" s="50" t="s">
        <v>662</v>
      </c>
      <c r="C41" s="49" t="s">
        <v>669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135</v>
      </c>
      <c r="B42" s="50" t="s">
        <v>683</v>
      </c>
      <c r="C42" s="49" t="s">
        <v>684</v>
      </c>
      <c r="D42" s="39">
        <f>SUM(E42:AI42)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</row>
    <row r="43" spans="1:35" s="10" customFormat="1" ht="12" customHeight="1">
      <c r="A43" s="49" t="s">
        <v>128</v>
      </c>
      <c r="B43" s="50" t="s">
        <v>713</v>
      </c>
      <c r="C43" s="49" t="s">
        <v>714</v>
      </c>
      <c r="D43" s="39">
        <f>SUM(E43:AI43)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</row>
    <row r="44" spans="1:35" s="10" customFormat="1" ht="12" customHeight="1">
      <c r="A44" s="49" t="s">
        <v>165</v>
      </c>
      <c r="B44" s="50" t="s">
        <v>724</v>
      </c>
      <c r="C44" s="49" t="s">
        <v>726</v>
      </c>
      <c r="D44" s="39">
        <f>SUM(E44:AI44)</f>
        <v>2417</v>
      </c>
      <c r="E44" s="39">
        <v>88</v>
      </c>
      <c r="F44" s="39">
        <v>0</v>
      </c>
      <c r="G44" s="39">
        <v>1935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394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</row>
    <row r="45" spans="1:35" s="10" customFormat="1" ht="12" customHeight="1">
      <c r="A45" s="49" t="s">
        <v>128</v>
      </c>
      <c r="B45" s="50" t="s">
        <v>741</v>
      </c>
      <c r="C45" s="49" t="s">
        <v>743</v>
      </c>
      <c r="D45" s="39">
        <f>SUM(E45:AI45)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</row>
    <row r="46" spans="1:35" s="10" customFormat="1" ht="12" customHeight="1">
      <c r="A46" s="49" t="s">
        <v>128</v>
      </c>
      <c r="B46" s="50" t="s">
        <v>758</v>
      </c>
      <c r="C46" s="49" t="s">
        <v>759</v>
      </c>
      <c r="D46" s="39">
        <f>SUM(E46:AI46)</f>
        <v>150</v>
      </c>
      <c r="E46" s="39">
        <v>0</v>
      </c>
      <c r="F46" s="39">
        <v>1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96</v>
      </c>
      <c r="P46" s="39">
        <v>0</v>
      </c>
      <c r="Q46" s="39">
        <v>53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7:AH997 A47:AF997">
    <cfRule type="expression" dxfId="1206" priority="83" stopIfTrue="1">
      <formula>$A47&lt;&gt;""</formula>
    </cfRule>
  </conditionalFormatting>
  <conditionalFormatting sqref="AG47:AG995">
    <cfRule type="expression" dxfId="1204" priority="81" stopIfTrue="1">
      <formula>$A47&lt;&gt;""</formula>
    </cfRule>
  </conditionalFormatting>
  <conditionalFormatting sqref="A8:AF8 AH8:AI8">
    <cfRule type="expression" dxfId="1203" priority="80" stopIfTrue="1">
      <formula>$A8&lt;&gt;""</formula>
    </cfRule>
  </conditionalFormatting>
  <conditionalFormatting sqref="AG8">
    <cfRule type="expression" dxfId="1202" priority="79" stopIfTrue="1">
      <formula>$A8&lt;&gt;""</formula>
    </cfRule>
  </conditionalFormatting>
  <conditionalFormatting sqref="A9:AF9 AH9:AI9">
    <cfRule type="expression" dxfId="1201" priority="78" stopIfTrue="1">
      <formula>$A9&lt;&gt;""</formula>
    </cfRule>
  </conditionalFormatting>
  <conditionalFormatting sqref="AG9">
    <cfRule type="expression" dxfId="1200" priority="77" stopIfTrue="1">
      <formula>$A9&lt;&gt;""</formula>
    </cfRule>
  </conditionalFormatting>
  <conditionalFormatting sqref="A10:AF10 AH10:AI10">
    <cfRule type="expression" dxfId="1199" priority="76" stopIfTrue="1">
      <formula>$A10&lt;&gt;""</formula>
    </cfRule>
  </conditionalFormatting>
  <conditionalFormatting sqref="AG10">
    <cfRule type="expression" dxfId="1198" priority="75" stopIfTrue="1">
      <formula>$A10&lt;&gt;""</formula>
    </cfRule>
  </conditionalFormatting>
  <conditionalFormatting sqref="A11:AF11 AH11:AI11">
    <cfRule type="expression" dxfId="1197" priority="74" stopIfTrue="1">
      <formula>$A11&lt;&gt;""</formula>
    </cfRule>
  </conditionalFormatting>
  <conditionalFormatting sqref="AG11">
    <cfRule type="expression" dxfId="1196" priority="73" stopIfTrue="1">
      <formula>$A11&lt;&gt;""</formula>
    </cfRule>
  </conditionalFormatting>
  <conditionalFormatting sqref="A12:AF12 AH12:AI12">
    <cfRule type="expression" dxfId="1195" priority="72" stopIfTrue="1">
      <formula>$A12&lt;&gt;""</formula>
    </cfRule>
  </conditionalFormatting>
  <conditionalFormatting sqref="AG12">
    <cfRule type="expression" dxfId="1194" priority="71" stopIfTrue="1">
      <formula>$A12&lt;&gt;""</formula>
    </cfRule>
  </conditionalFormatting>
  <conditionalFormatting sqref="A13:AF13 AH13:AI13">
    <cfRule type="expression" dxfId="1193" priority="70" stopIfTrue="1">
      <formula>$A13&lt;&gt;""</formula>
    </cfRule>
  </conditionalFormatting>
  <conditionalFormatting sqref="AG13">
    <cfRule type="expression" dxfId="1192" priority="69" stopIfTrue="1">
      <formula>$A13&lt;&gt;""</formula>
    </cfRule>
  </conditionalFormatting>
  <conditionalFormatting sqref="A14:AF14 AH14:AI14">
    <cfRule type="expression" dxfId="1191" priority="68" stopIfTrue="1">
      <formula>$A14&lt;&gt;""</formula>
    </cfRule>
  </conditionalFormatting>
  <conditionalFormatting sqref="AG14">
    <cfRule type="expression" dxfId="1190" priority="67" stopIfTrue="1">
      <formula>$A14&lt;&gt;""</formula>
    </cfRule>
  </conditionalFormatting>
  <conditionalFormatting sqref="A15:AF15 AH15:AI15">
    <cfRule type="expression" dxfId="1189" priority="66" stopIfTrue="1">
      <formula>$A15&lt;&gt;""</formula>
    </cfRule>
  </conditionalFormatting>
  <conditionalFormatting sqref="AG15">
    <cfRule type="expression" dxfId="1188" priority="65" stopIfTrue="1">
      <formula>$A15&lt;&gt;""</formula>
    </cfRule>
  </conditionalFormatting>
  <conditionalFormatting sqref="A16:AF16 AH16:AI16">
    <cfRule type="expression" dxfId="1187" priority="64" stopIfTrue="1">
      <formula>$A16&lt;&gt;""</formula>
    </cfRule>
  </conditionalFormatting>
  <conditionalFormatting sqref="AG16">
    <cfRule type="expression" dxfId="1186" priority="63" stopIfTrue="1">
      <formula>$A16&lt;&gt;""</formula>
    </cfRule>
  </conditionalFormatting>
  <conditionalFormatting sqref="A17:AF17 AH17:AI17">
    <cfRule type="expression" dxfId="1185" priority="62" stopIfTrue="1">
      <formula>$A17&lt;&gt;""</formula>
    </cfRule>
  </conditionalFormatting>
  <conditionalFormatting sqref="AG17">
    <cfRule type="expression" dxfId="1184" priority="61" stopIfTrue="1">
      <formula>$A17&lt;&gt;""</formula>
    </cfRule>
  </conditionalFormatting>
  <conditionalFormatting sqref="A18:AF18 AH18:AI18">
    <cfRule type="expression" dxfId="1183" priority="60" stopIfTrue="1">
      <formula>$A18&lt;&gt;""</formula>
    </cfRule>
  </conditionalFormatting>
  <conditionalFormatting sqref="AG18">
    <cfRule type="expression" dxfId="1182" priority="59" stopIfTrue="1">
      <formula>$A18&lt;&gt;""</formula>
    </cfRule>
  </conditionalFormatting>
  <conditionalFormatting sqref="A19:AF19 AH19:AI19">
    <cfRule type="expression" dxfId="1181" priority="58" stopIfTrue="1">
      <formula>$A19&lt;&gt;""</formula>
    </cfRule>
  </conditionalFormatting>
  <conditionalFormatting sqref="AG19">
    <cfRule type="expression" dxfId="1180" priority="57" stopIfTrue="1">
      <formula>$A19&lt;&gt;""</formula>
    </cfRule>
  </conditionalFormatting>
  <conditionalFormatting sqref="A20:AF20 AH20:AI20">
    <cfRule type="expression" dxfId="1179" priority="56" stopIfTrue="1">
      <formula>$A20&lt;&gt;""</formula>
    </cfRule>
  </conditionalFormatting>
  <conditionalFormatting sqref="AG20">
    <cfRule type="expression" dxfId="1178" priority="55" stopIfTrue="1">
      <formula>$A20&lt;&gt;""</formula>
    </cfRule>
  </conditionalFormatting>
  <conditionalFormatting sqref="A21:AF21 AH21:AI21">
    <cfRule type="expression" dxfId="1177" priority="54" stopIfTrue="1">
      <formula>$A21&lt;&gt;""</formula>
    </cfRule>
  </conditionalFormatting>
  <conditionalFormatting sqref="AG21">
    <cfRule type="expression" dxfId="1176" priority="53" stopIfTrue="1">
      <formula>$A21&lt;&gt;""</formula>
    </cfRule>
  </conditionalFormatting>
  <conditionalFormatting sqref="A22:AF22 AH22:AI22">
    <cfRule type="expression" dxfId="1175" priority="52" stopIfTrue="1">
      <formula>$A22&lt;&gt;""</formula>
    </cfRule>
  </conditionalFormatting>
  <conditionalFormatting sqref="AG22">
    <cfRule type="expression" dxfId="1174" priority="51" stopIfTrue="1">
      <formula>$A22&lt;&gt;""</formula>
    </cfRule>
  </conditionalFormatting>
  <conditionalFormatting sqref="A23:AF23 AH23:AI23">
    <cfRule type="expression" dxfId="1173" priority="50" stopIfTrue="1">
      <formula>$A23&lt;&gt;""</formula>
    </cfRule>
  </conditionalFormatting>
  <conditionalFormatting sqref="AG23">
    <cfRule type="expression" dxfId="1172" priority="49" stopIfTrue="1">
      <formula>$A23&lt;&gt;""</formula>
    </cfRule>
  </conditionalFormatting>
  <conditionalFormatting sqref="A24:AF24 AH24:AI24">
    <cfRule type="expression" dxfId="1171" priority="48" stopIfTrue="1">
      <formula>$A24&lt;&gt;""</formula>
    </cfRule>
  </conditionalFormatting>
  <conditionalFormatting sqref="AG24">
    <cfRule type="expression" dxfId="1170" priority="47" stopIfTrue="1">
      <formula>$A24&lt;&gt;""</formula>
    </cfRule>
  </conditionalFormatting>
  <conditionalFormatting sqref="A25:AF25 AH25:AI25">
    <cfRule type="expression" dxfId="1169" priority="46" stopIfTrue="1">
      <formula>$A25&lt;&gt;""</formula>
    </cfRule>
  </conditionalFormatting>
  <conditionalFormatting sqref="AG25">
    <cfRule type="expression" dxfId="1168" priority="45" stopIfTrue="1">
      <formula>$A25&lt;&gt;""</formula>
    </cfRule>
  </conditionalFormatting>
  <conditionalFormatting sqref="A26:AF26 AH26:AI26">
    <cfRule type="expression" dxfId="1167" priority="44" stopIfTrue="1">
      <formula>$A26&lt;&gt;""</formula>
    </cfRule>
  </conditionalFormatting>
  <conditionalFormatting sqref="AG26">
    <cfRule type="expression" dxfId="1166" priority="43" stopIfTrue="1">
      <formula>$A26&lt;&gt;""</formula>
    </cfRule>
  </conditionalFormatting>
  <conditionalFormatting sqref="A27:AF27 AH27:AI27">
    <cfRule type="expression" dxfId="1165" priority="42" stopIfTrue="1">
      <formula>$A27&lt;&gt;""</formula>
    </cfRule>
  </conditionalFormatting>
  <conditionalFormatting sqref="AG27">
    <cfRule type="expression" dxfId="1164" priority="41" stopIfTrue="1">
      <formula>$A27&lt;&gt;""</formula>
    </cfRule>
  </conditionalFormatting>
  <conditionalFormatting sqref="A28:AF28 AH28:AI28">
    <cfRule type="expression" dxfId="1163" priority="40" stopIfTrue="1">
      <formula>$A28&lt;&gt;""</formula>
    </cfRule>
  </conditionalFormatting>
  <conditionalFormatting sqref="AG28">
    <cfRule type="expression" dxfId="1162" priority="39" stopIfTrue="1">
      <formula>$A28&lt;&gt;""</formula>
    </cfRule>
  </conditionalFormatting>
  <conditionalFormatting sqref="A29:AF29 AH29:AI29">
    <cfRule type="expression" dxfId="1161" priority="38" stopIfTrue="1">
      <formula>$A29&lt;&gt;""</formula>
    </cfRule>
  </conditionalFormatting>
  <conditionalFormatting sqref="AG29">
    <cfRule type="expression" dxfId="1160" priority="37" stopIfTrue="1">
      <formula>$A29&lt;&gt;""</formula>
    </cfRule>
  </conditionalFormatting>
  <conditionalFormatting sqref="A30:AF30 AH30:AI30">
    <cfRule type="expression" dxfId="1159" priority="36" stopIfTrue="1">
      <formula>$A30&lt;&gt;""</formula>
    </cfRule>
  </conditionalFormatting>
  <conditionalFormatting sqref="AG30">
    <cfRule type="expression" dxfId="1158" priority="35" stopIfTrue="1">
      <formula>$A30&lt;&gt;""</formula>
    </cfRule>
  </conditionalFormatting>
  <conditionalFormatting sqref="A31:AF31 AH31:AI31">
    <cfRule type="expression" dxfId="1157" priority="34" stopIfTrue="1">
      <formula>$A31&lt;&gt;""</formula>
    </cfRule>
  </conditionalFormatting>
  <conditionalFormatting sqref="AG31">
    <cfRule type="expression" dxfId="1156" priority="33" stopIfTrue="1">
      <formula>$A31&lt;&gt;""</formula>
    </cfRule>
  </conditionalFormatting>
  <conditionalFormatting sqref="A32:AF32 AH32:AI32">
    <cfRule type="expression" dxfId="1155" priority="32" stopIfTrue="1">
      <formula>$A32&lt;&gt;""</formula>
    </cfRule>
  </conditionalFormatting>
  <conditionalFormatting sqref="AG32">
    <cfRule type="expression" dxfId="1154" priority="31" stopIfTrue="1">
      <formula>$A32&lt;&gt;""</formula>
    </cfRule>
  </conditionalFormatting>
  <conditionalFormatting sqref="A33:AF33 AH33:AI33">
    <cfRule type="expression" dxfId="1153" priority="30" stopIfTrue="1">
      <formula>$A33&lt;&gt;""</formula>
    </cfRule>
  </conditionalFormatting>
  <conditionalFormatting sqref="AG33">
    <cfRule type="expression" dxfId="1152" priority="29" stopIfTrue="1">
      <formula>$A33&lt;&gt;""</formula>
    </cfRule>
  </conditionalFormatting>
  <conditionalFormatting sqref="A34:AF34 AH34:AI34">
    <cfRule type="expression" dxfId="1151" priority="28" stopIfTrue="1">
      <formula>$A34&lt;&gt;""</formula>
    </cfRule>
  </conditionalFormatting>
  <conditionalFormatting sqref="AG34">
    <cfRule type="expression" dxfId="1150" priority="27" stopIfTrue="1">
      <formula>$A34&lt;&gt;""</formula>
    </cfRule>
  </conditionalFormatting>
  <conditionalFormatting sqref="A35:AF35 AH35:AI35">
    <cfRule type="expression" dxfId="1149" priority="26" stopIfTrue="1">
      <formula>$A35&lt;&gt;""</formula>
    </cfRule>
  </conditionalFormatting>
  <conditionalFormatting sqref="AG35">
    <cfRule type="expression" dxfId="1148" priority="25" stopIfTrue="1">
      <formula>$A35&lt;&gt;""</formula>
    </cfRule>
  </conditionalFormatting>
  <conditionalFormatting sqref="A36:AF36 AH36:AI36">
    <cfRule type="expression" dxfId="1147" priority="24" stopIfTrue="1">
      <formula>$A36&lt;&gt;""</formula>
    </cfRule>
  </conditionalFormatting>
  <conditionalFormatting sqref="AG36">
    <cfRule type="expression" dxfId="1146" priority="23" stopIfTrue="1">
      <formula>$A36&lt;&gt;""</formula>
    </cfRule>
  </conditionalFormatting>
  <conditionalFormatting sqref="A37:AF37 AH37:AI37">
    <cfRule type="expression" dxfId="1145" priority="22" stopIfTrue="1">
      <formula>$A37&lt;&gt;""</formula>
    </cfRule>
  </conditionalFormatting>
  <conditionalFormatting sqref="AG37">
    <cfRule type="expression" dxfId="1144" priority="21" stopIfTrue="1">
      <formula>$A37&lt;&gt;""</formula>
    </cfRule>
  </conditionalFormatting>
  <conditionalFormatting sqref="A38:AF38 AH38:AI38">
    <cfRule type="expression" dxfId="1143" priority="20" stopIfTrue="1">
      <formula>$A38&lt;&gt;""</formula>
    </cfRule>
  </conditionalFormatting>
  <conditionalFormatting sqref="AG38">
    <cfRule type="expression" dxfId="1142" priority="19" stopIfTrue="1">
      <formula>$A38&lt;&gt;""</formula>
    </cfRule>
  </conditionalFormatting>
  <conditionalFormatting sqref="A39:AF39 AH39:AI39">
    <cfRule type="expression" dxfId="1141" priority="18" stopIfTrue="1">
      <formula>$A39&lt;&gt;""</formula>
    </cfRule>
  </conditionalFormatting>
  <conditionalFormatting sqref="AG39">
    <cfRule type="expression" dxfId="1140" priority="17" stopIfTrue="1">
      <formula>$A39&lt;&gt;""</formula>
    </cfRule>
  </conditionalFormatting>
  <conditionalFormatting sqref="A40:AF40 AH40:AI40">
    <cfRule type="expression" dxfId="1139" priority="16" stopIfTrue="1">
      <formula>$A40&lt;&gt;""</formula>
    </cfRule>
  </conditionalFormatting>
  <conditionalFormatting sqref="AG40">
    <cfRule type="expression" dxfId="1138" priority="15" stopIfTrue="1">
      <formula>$A40&lt;&gt;""</formula>
    </cfRule>
  </conditionalFormatting>
  <conditionalFormatting sqref="A41:AF41 AH41:AI41">
    <cfRule type="expression" dxfId="1137" priority="14" stopIfTrue="1">
      <formula>$A41&lt;&gt;""</formula>
    </cfRule>
  </conditionalFormatting>
  <conditionalFormatting sqref="AG41">
    <cfRule type="expression" dxfId="1136" priority="13" stopIfTrue="1">
      <formula>$A41&lt;&gt;""</formula>
    </cfRule>
  </conditionalFormatting>
  <conditionalFormatting sqref="A42:AF42 AH42:AI42">
    <cfRule type="expression" dxfId="1135" priority="12" stopIfTrue="1">
      <formula>$A42&lt;&gt;""</formula>
    </cfRule>
  </conditionalFormatting>
  <conditionalFormatting sqref="AG42">
    <cfRule type="expression" dxfId="1134" priority="11" stopIfTrue="1">
      <formula>$A42&lt;&gt;""</formula>
    </cfRule>
  </conditionalFormatting>
  <conditionalFormatting sqref="A43:AF43 AH43:AI43">
    <cfRule type="expression" dxfId="1133" priority="10" stopIfTrue="1">
      <formula>$A43&lt;&gt;""</formula>
    </cfRule>
  </conditionalFormatting>
  <conditionalFormatting sqref="AG43">
    <cfRule type="expression" dxfId="1132" priority="9" stopIfTrue="1">
      <formula>$A43&lt;&gt;""</formula>
    </cfRule>
  </conditionalFormatting>
  <conditionalFormatting sqref="A44:AF44 AH44:AI44">
    <cfRule type="expression" dxfId="1131" priority="8" stopIfTrue="1">
      <formula>$A44&lt;&gt;""</formula>
    </cfRule>
  </conditionalFormatting>
  <conditionalFormatting sqref="AG44">
    <cfRule type="expression" dxfId="1130" priority="7" stopIfTrue="1">
      <formula>$A44&lt;&gt;""</formula>
    </cfRule>
  </conditionalFormatting>
  <conditionalFormatting sqref="A45:AF45 AH45:AI45">
    <cfRule type="expression" dxfId="1129" priority="6" stopIfTrue="1">
      <formula>$A45&lt;&gt;""</formula>
    </cfRule>
  </conditionalFormatting>
  <conditionalFormatting sqref="AG45">
    <cfRule type="expression" dxfId="1128" priority="5" stopIfTrue="1">
      <formula>$A45&lt;&gt;""</formula>
    </cfRule>
  </conditionalFormatting>
  <conditionalFormatting sqref="A46:AF46 AH46:AI46">
    <cfRule type="expression" dxfId="1127" priority="4" stopIfTrue="1">
      <formula>$A46&lt;&gt;""</formula>
    </cfRule>
  </conditionalFormatting>
  <conditionalFormatting sqref="AG46">
    <cfRule type="expression" dxfId="1126" priority="3" stopIfTrue="1">
      <formula>$A46&lt;&gt;""</formula>
    </cfRule>
  </conditionalFormatting>
  <conditionalFormatting sqref="A7:AF7 AH7:AI7">
    <cfRule type="expression" dxfId="1125" priority="2" stopIfTrue="1">
      <formula>$A7&lt;&gt;""</formula>
    </cfRule>
  </conditionalFormatting>
  <conditionalFormatting sqref="AG7">
    <cfRule type="expression" dxfId="11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9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9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9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9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765</v>
      </c>
      <c r="C7" s="43" t="s">
        <v>79</v>
      </c>
      <c r="D7" s="58">
        <f>SUM($D$8:$D$46)</f>
        <v>2200</v>
      </c>
      <c r="E7" s="58">
        <f>SUM($E$8:$E$46)</f>
        <v>0</v>
      </c>
      <c r="F7" s="58">
        <f>SUM($F$8:$F$46)</f>
        <v>1120</v>
      </c>
      <c r="G7" s="58">
        <f>SUM($G$8:$G$46)</f>
        <v>1</v>
      </c>
      <c r="H7" s="58">
        <f>SUM($H$8:$H$46)</f>
        <v>7</v>
      </c>
      <c r="I7" s="58">
        <f>SUM($I$8:$I$46)</f>
        <v>1</v>
      </c>
      <c r="J7" s="58">
        <f>SUM($J$8:$J$46)</f>
        <v>0</v>
      </c>
      <c r="K7" s="58">
        <f>SUM($K$8:$K$46)</f>
        <v>0</v>
      </c>
      <c r="L7" s="58">
        <f>SUM($L$8:$L$46)</f>
        <v>92</v>
      </c>
      <c r="M7" s="58">
        <f>SUM($M$8:$M$46)</f>
        <v>0</v>
      </c>
      <c r="N7" s="58">
        <f>SUM($N$8:$N$46)</f>
        <v>271</v>
      </c>
      <c r="O7" s="58">
        <f>SUM($O$8:$O$46)</f>
        <v>0</v>
      </c>
      <c r="P7" s="58">
        <f>SUM($P$8:$P$46)</f>
        <v>0</v>
      </c>
      <c r="Q7" s="58">
        <f>SUM($Q$8:$Q$46)</f>
        <v>149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3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556</v>
      </c>
      <c r="AF7" s="58">
        <f>SUM($AF$8:$AF$46)</f>
        <v>0</v>
      </c>
      <c r="AG7" s="58">
        <f>SUM($AG$8:$AG$46)</f>
        <v>0</v>
      </c>
      <c r="AH7" s="58">
        <f>SUM($AH$8:$AH$46)</f>
        <v>0</v>
      </c>
      <c r="AI7" s="58">
        <f>SUM($AI$8:$AI$46)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127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150</v>
      </c>
      <c r="B9" s="50" t="s">
        <v>149</v>
      </c>
      <c r="C9" s="49" t="s">
        <v>151</v>
      </c>
      <c r="D9" s="39">
        <f>SUM(E9:AI9)</f>
        <v>1825</v>
      </c>
      <c r="E9" s="39">
        <v>0</v>
      </c>
      <c r="F9" s="39">
        <v>1120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149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556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128</v>
      </c>
      <c r="B10" s="50" t="s">
        <v>160</v>
      </c>
      <c r="C10" s="49" t="s">
        <v>162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182</v>
      </c>
      <c r="B11" s="50" t="s">
        <v>183</v>
      </c>
      <c r="C11" s="49" t="s">
        <v>184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122</v>
      </c>
      <c r="B12" s="50" t="s">
        <v>194</v>
      </c>
      <c r="C12" s="49" t="s">
        <v>198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208</v>
      </c>
      <c r="C13" s="49" t="s">
        <v>212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165</v>
      </c>
      <c r="B14" s="50" t="s">
        <v>223</v>
      </c>
      <c r="C14" s="49" t="s">
        <v>233</v>
      </c>
      <c r="D14" s="39">
        <f>SUM(E14:AI14)</f>
        <v>256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256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128</v>
      </c>
      <c r="B15" s="50" t="s">
        <v>247</v>
      </c>
      <c r="C15" s="49" t="s">
        <v>239</v>
      </c>
      <c r="D15" s="39">
        <f>SUM(E15:AI15)</f>
        <v>9</v>
      </c>
      <c r="E15" s="39">
        <v>0</v>
      </c>
      <c r="F15" s="39">
        <v>0</v>
      </c>
      <c r="G15" s="39">
        <v>1</v>
      </c>
      <c r="H15" s="39">
        <v>7</v>
      </c>
      <c r="I15" s="39">
        <v>1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192</v>
      </c>
      <c r="B16" s="50" t="s">
        <v>265</v>
      </c>
      <c r="C16" s="49" t="s">
        <v>280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150</v>
      </c>
      <c r="B17" s="50" t="s">
        <v>297</v>
      </c>
      <c r="C17" s="49" t="s">
        <v>298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128</v>
      </c>
      <c r="B18" s="50" t="s">
        <v>310</v>
      </c>
      <c r="C18" s="49" t="s">
        <v>314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150</v>
      </c>
      <c r="B19" s="50" t="s">
        <v>327</v>
      </c>
      <c r="C19" s="49" t="s">
        <v>328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128</v>
      </c>
      <c r="B20" s="50" t="s">
        <v>336</v>
      </c>
      <c r="C20" s="49" t="s">
        <v>340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128</v>
      </c>
      <c r="B21" s="50" t="s">
        <v>350</v>
      </c>
      <c r="C21" s="49" t="s">
        <v>352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150</v>
      </c>
      <c r="B22" s="50" t="s">
        <v>369</v>
      </c>
      <c r="C22" s="49" t="s">
        <v>374</v>
      </c>
      <c r="D22" s="39">
        <f>SUM(E22:AI22)</f>
        <v>15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15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128</v>
      </c>
      <c r="B23" s="50" t="s">
        <v>384</v>
      </c>
      <c r="C23" s="49" t="s">
        <v>383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389</v>
      </c>
      <c r="C24" s="49" t="s">
        <v>390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399</v>
      </c>
      <c r="C25" s="49" t="s">
        <v>404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315</v>
      </c>
      <c r="B26" s="50" t="s">
        <v>420</v>
      </c>
      <c r="C26" s="49" t="s">
        <v>421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122</v>
      </c>
      <c r="B27" s="50" t="s">
        <v>426</v>
      </c>
      <c r="C27" s="49" t="s">
        <v>425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128</v>
      </c>
      <c r="B28" s="50" t="s">
        <v>442</v>
      </c>
      <c r="C28" s="49" t="s">
        <v>448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122</v>
      </c>
      <c r="B29" s="50" t="s">
        <v>463</v>
      </c>
      <c r="C29" s="49" t="s">
        <v>464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165</v>
      </c>
      <c r="B30" s="50" t="s">
        <v>483</v>
      </c>
      <c r="C30" s="49" t="s">
        <v>481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128</v>
      </c>
      <c r="B31" s="50" t="s">
        <v>497</v>
      </c>
      <c r="C31" s="49" t="s">
        <v>503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517</v>
      </c>
      <c r="C32" s="49" t="s">
        <v>518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531</v>
      </c>
      <c r="C33" s="49" t="s">
        <v>530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122</v>
      </c>
      <c r="B34" s="50" t="s">
        <v>543</v>
      </c>
      <c r="C34" s="49" t="s">
        <v>538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128</v>
      </c>
      <c r="B35" s="50" t="s">
        <v>555</v>
      </c>
      <c r="C35" s="49" t="s">
        <v>557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122</v>
      </c>
      <c r="B36" s="50" t="s">
        <v>575</v>
      </c>
      <c r="C36" s="49" t="s">
        <v>567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128</v>
      </c>
      <c r="B37" s="50" t="s">
        <v>592</v>
      </c>
      <c r="C37" s="49" t="s">
        <v>590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150</v>
      </c>
      <c r="B38" s="50" t="s">
        <v>606</v>
      </c>
      <c r="C38" s="49" t="s">
        <v>611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128</v>
      </c>
      <c r="B39" s="50" t="s">
        <v>628</v>
      </c>
      <c r="C39" s="49" t="s">
        <v>629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150</v>
      </c>
      <c r="B40" s="50" t="s">
        <v>642</v>
      </c>
      <c r="C40" s="49" t="s">
        <v>645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122</v>
      </c>
      <c r="B41" s="50" t="s">
        <v>665</v>
      </c>
      <c r="C41" s="49" t="s">
        <v>664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150</v>
      </c>
      <c r="B42" s="50" t="s">
        <v>686</v>
      </c>
      <c r="C42" s="49" t="s">
        <v>691</v>
      </c>
      <c r="D42" s="39">
        <f>SUM(E42:AI42)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</row>
    <row r="43" spans="1:35" s="10" customFormat="1" ht="12" customHeight="1">
      <c r="A43" s="49" t="s">
        <v>150</v>
      </c>
      <c r="B43" s="50" t="s">
        <v>701</v>
      </c>
      <c r="C43" s="49" t="s">
        <v>704</v>
      </c>
      <c r="D43" s="39">
        <f>SUM(E43:AI43)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</row>
    <row r="44" spans="1:35" s="10" customFormat="1" ht="12" customHeight="1">
      <c r="A44" s="49" t="s">
        <v>128</v>
      </c>
      <c r="B44" s="50" t="s">
        <v>731</v>
      </c>
      <c r="C44" s="49" t="s">
        <v>723</v>
      </c>
      <c r="D44" s="39">
        <f>SUM(E44:AI44)</f>
        <v>95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92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3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</row>
    <row r="45" spans="1:35" s="10" customFormat="1" ht="12" customHeight="1">
      <c r="A45" s="49" t="s">
        <v>122</v>
      </c>
      <c r="B45" s="50" t="s">
        <v>741</v>
      </c>
      <c r="C45" s="49" t="s">
        <v>749</v>
      </c>
      <c r="D45" s="39">
        <f>SUM(E45:AI45)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</row>
    <row r="46" spans="1:35" s="10" customFormat="1" ht="12" customHeight="1">
      <c r="A46" s="49" t="s">
        <v>150</v>
      </c>
      <c r="B46" s="50" t="s">
        <v>758</v>
      </c>
      <c r="C46" s="49" t="s">
        <v>761</v>
      </c>
      <c r="D46" s="39">
        <f>SUM(E46:AI46)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7:AH997 A47:AF997">
    <cfRule type="expression" dxfId="1123" priority="83" stopIfTrue="1">
      <formula>$A47&lt;&gt;""</formula>
    </cfRule>
  </conditionalFormatting>
  <conditionalFormatting sqref="AG47:AG995">
    <cfRule type="expression" dxfId="1121" priority="81" stopIfTrue="1">
      <formula>$A47&lt;&gt;""</formula>
    </cfRule>
  </conditionalFormatting>
  <conditionalFormatting sqref="A8:AF8 AH8:AI8">
    <cfRule type="expression" dxfId="1120" priority="80" stopIfTrue="1">
      <formula>$A8&lt;&gt;""</formula>
    </cfRule>
  </conditionalFormatting>
  <conditionalFormatting sqref="AG8">
    <cfRule type="expression" dxfId="1119" priority="79" stopIfTrue="1">
      <formula>$A8&lt;&gt;""</formula>
    </cfRule>
  </conditionalFormatting>
  <conditionalFormatting sqref="A9:AF9 AH9:AI9">
    <cfRule type="expression" dxfId="1118" priority="78" stopIfTrue="1">
      <formula>$A9&lt;&gt;""</formula>
    </cfRule>
  </conditionalFormatting>
  <conditionalFormatting sqref="AG9">
    <cfRule type="expression" dxfId="1117" priority="77" stopIfTrue="1">
      <formula>$A9&lt;&gt;""</formula>
    </cfRule>
  </conditionalFormatting>
  <conditionalFormatting sqref="A10:AF10 AH10:AI10">
    <cfRule type="expression" dxfId="1116" priority="76" stopIfTrue="1">
      <formula>$A10&lt;&gt;""</formula>
    </cfRule>
  </conditionalFormatting>
  <conditionalFormatting sqref="AG10">
    <cfRule type="expression" dxfId="1115" priority="75" stopIfTrue="1">
      <formula>$A10&lt;&gt;""</formula>
    </cfRule>
  </conditionalFormatting>
  <conditionalFormatting sqref="A11:AF11 AH11:AI11">
    <cfRule type="expression" dxfId="1114" priority="74" stopIfTrue="1">
      <formula>$A11&lt;&gt;""</formula>
    </cfRule>
  </conditionalFormatting>
  <conditionalFormatting sqref="AG11">
    <cfRule type="expression" dxfId="1113" priority="73" stopIfTrue="1">
      <formula>$A11&lt;&gt;""</formula>
    </cfRule>
  </conditionalFormatting>
  <conditionalFormatting sqref="A12:AF12 AH12:AI12">
    <cfRule type="expression" dxfId="1112" priority="72" stopIfTrue="1">
      <formula>$A12&lt;&gt;""</formula>
    </cfRule>
  </conditionalFormatting>
  <conditionalFormatting sqref="AG12">
    <cfRule type="expression" dxfId="1111" priority="71" stopIfTrue="1">
      <formula>$A12&lt;&gt;""</formula>
    </cfRule>
  </conditionalFormatting>
  <conditionalFormatting sqref="A13:AF13 AH13:AI13">
    <cfRule type="expression" dxfId="1110" priority="70" stopIfTrue="1">
      <formula>$A13&lt;&gt;""</formula>
    </cfRule>
  </conditionalFormatting>
  <conditionalFormatting sqref="AG13">
    <cfRule type="expression" dxfId="1109" priority="69" stopIfTrue="1">
      <formula>$A13&lt;&gt;""</formula>
    </cfRule>
  </conditionalFormatting>
  <conditionalFormatting sqref="A14:AF14 AH14:AI14">
    <cfRule type="expression" dxfId="1108" priority="68" stopIfTrue="1">
      <formula>$A14&lt;&gt;""</formula>
    </cfRule>
  </conditionalFormatting>
  <conditionalFormatting sqref="AG14">
    <cfRule type="expression" dxfId="1107" priority="67" stopIfTrue="1">
      <formula>$A14&lt;&gt;""</formula>
    </cfRule>
  </conditionalFormatting>
  <conditionalFormatting sqref="A15:AF15 AH15:AI15">
    <cfRule type="expression" dxfId="1106" priority="66" stopIfTrue="1">
      <formula>$A15&lt;&gt;""</formula>
    </cfRule>
  </conditionalFormatting>
  <conditionalFormatting sqref="AG15">
    <cfRule type="expression" dxfId="1105" priority="65" stopIfTrue="1">
      <formula>$A15&lt;&gt;""</formula>
    </cfRule>
  </conditionalFormatting>
  <conditionalFormatting sqref="A16:AF16 AH16:AI16">
    <cfRule type="expression" dxfId="1104" priority="64" stopIfTrue="1">
      <formula>$A16&lt;&gt;""</formula>
    </cfRule>
  </conditionalFormatting>
  <conditionalFormatting sqref="AG16">
    <cfRule type="expression" dxfId="1103" priority="63" stopIfTrue="1">
      <formula>$A16&lt;&gt;""</formula>
    </cfRule>
  </conditionalFormatting>
  <conditionalFormatting sqref="A17:AF17 AH17:AI17">
    <cfRule type="expression" dxfId="1102" priority="62" stopIfTrue="1">
      <formula>$A17&lt;&gt;""</formula>
    </cfRule>
  </conditionalFormatting>
  <conditionalFormatting sqref="AG17">
    <cfRule type="expression" dxfId="1101" priority="61" stopIfTrue="1">
      <formula>$A17&lt;&gt;""</formula>
    </cfRule>
  </conditionalFormatting>
  <conditionalFormatting sqref="A18:AF18 AH18:AI18">
    <cfRule type="expression" dxfId="1100" priority="60" stopIfTrue="1">
      <formula>$A18&lt;&gt;""</formula>
    </cfRule>
  </conditionalFormatting>
  <conditionalFormatting sqref="AG18">
    <cfRule type="expression" dxfId="1099" priority="59" stopIfTrue="1">
      <formula>$A18&lt;&gt;""</formula>
    </cfRule>
  </conditionalFormatting>
  <conditionalFormatting sqref="A19:AF19 AH19:AI19">
    <cfRule type="expression" dxfId="1098" priority="58" stopIfTrue="1">
      <formula>$A19&lt;&gt;""</formula>
    </cfRule>
  </conditionalFormatting>
  <conditionalFormatting sqref="AG19">
    <cfRule type="expression" dxfId="1097" priority="57" stopIfTrue="1">
      <formula>$A19&lt;&gt;""</formula>
    </cfRule>
  </conditionalFormatting>
  <conditionalFormatting sqref="A20:AF20 AH20:AI20">
    <cfRule type="expression" dxfId="1096" priority="56" stopIfTrue="1">
      <formula>$A20&lt;&gt;""</formula>
    </cfRule>
  </conditionalFormatting>
  <conditionalFormatting sqref="AG20">
    <cfRule type="expression" dxfId="1095" priority="55" stopIfTrue="1">
      <formula>$A20&lt;&gt;""</formula>
    </cfRule>
  </conditionalFormatting>
  <conditionalFormatting sqref="A21:AF21 AH21:AI21">
    <cfRule type="expression" dxfId="1094" priority="54" stopIfTrue="1">
      <formula>$A21&lt;&gt;""</formula>
    </cfRule>
  </conditionalFormatting>
  <conditionalFormatting sqref="AG21">
    <cfRule type="expression" dxfId="1093" priority="53" stopIfTrue="1">
      <formula>$A21&lt;&gt;""</formula>
    </cfRule>
  </conditionalFormatting>
  <conditionalFormatting sqref="A22:AF22 AH22:AI22">
    <cfRule type="expression" dxfId="1092" priority="52" stopIfTrue="1">
      <formula>$A22&lt;&gt;""</formula>
    </cfRule>
  </conditionalFormatting>
  <conditionalFormatting sqref="AG22">
    <cfRule type="expression" dxfId="1091" priority="51" stopIfTrue="1">
      <formula>$A22&lt;&gt;""</formula>
    </cfRule>
  </conditionalFormatting>
  <conditionalFormatting sqref="A23:AF23 AH23:AI23">
    <cfRule type="expression" dxfId="1090" priority="50" stopIfTrue="1">
      <formula>$A23&lt;&gt;""</formula>
    </cfRule>
  </conditionalFormatting>
  <conditionalFormatting sqref="AG23">
    <cfRule type="expression" dxfId="1089" priority="49" stopIfTrue="1">
      <formula>$A23&lt;&gt;""</formula>
    </cfRule>
  </conditionalFormatting>
  <conditionalFormatting sqref="A24:AF24 AH24:AI24">
    <cfRule type="expression" dxfId="1088" priority="48" stopIfTrue="1">
      <formula>$A24&lt;&gt;""</formula>
    </cfRule>
  </conditionalFormatting>
  <conditionalFormatting sqref="AG24">
    <cfRule type="expression" dxfId="1087" priority="47" stopIfTrue="1">
      <formula>$A24&lt;&gt;""</formula>
    </cfRule>
  </conditionalFormatting>
  <conditionalFormatting sqref="A25:AF25 AH25:AI25">
    <cfRule type="expression" dxfId="1086" priority="46" stopIfTrue="1">
      <formula>$A25&lt;&gt;""</formula>
    </cfRule>
  </conditionalFormatting>
  <conditionalFormatting sqref="AG25">
    <cfRule type="expression" dxfId="1085" priority="45" stopIfTrue="1">
      <formula>$A25&lt;&gt;""</formula>
    </cfRule>
  </conditionalFormatting>
  <conditionalFormatting sqref="A26:AF26 AH26:AI26">
    <cfRule type="expression" dxfId="1084" priority="44" stopIfTrue="1">
      <formula>$A26&lt;&gt;""</formula>
    </cfRule>
  </conditionalFormatting>
  <conditionalFormatting sqref="AG26">
    <cfRule type="expression" dxfId="1083" priority="43" stopIfTrue="1">
      <formula>$A26&lt;&gt;""</formula>
    </cfRule>
  </conditionalFormatting>
  <conditionalFormatting sqref="A27:AF27 AH27:AI27">
    <cfRule type="expression" dxfId="1082" priority="42" stopIfTrue="1">
      <formula>$A27&lt;&gt;""</formula>
    </cfRule>
  </conditionalFormatting>
  <conditionalFormatting sqref="AG27">
    <cfRule type="expression" dxfId="1081" priority="41" stopIfTrue="1">
      <formula>$A27&lt;&gt;""</formula>
    </cfRule>
  </conditionalFormatting>
  <conditionalFormatting sqref="A28:AF28 AH28:AI28">
    <cfRule type="expression" dxfId="1080" priority="40" stopIfTrue="1">
      <formula>$A28&lt;&gt;""</formula>
    </cfRule>
  </conditionalFormatting>
  <conditionalFormatting sqref="AG28">
    <cfRule type="expression" dxfId="1079" priority="39" stopIfTrue="1">
      <formula>$A28&lt;&gt;""</formula>
    </cfRule>
  </conditionalFormatting>
  <conditionalFormatting sqref="A29:AF29 AH29:AI29">
    <cfRule type="expression" dxfId="1078" priority="38" stopIfTrue="1">
      <formula>$A29&lt;&gt;""</formula>
    </cfRule>
  </conditionalFormatting>
  <conditionalFormatting sqref="AG29">
    <cfRule type="expression" dxfId="1077" priority="37" stopIfTrue="1">
      <formula>$A29&lt;&gt;""</formula>
    </cfRule>
  </conditionalFormatting>
  <conditionalFormatting sqref="A30:AF30 AH30:AI30">
    <cfRule type="expression" dxfId="1076" priority="36" stopIfTrue="1">
      <formula>$A30&lt;&gt;""</formula>
    </cfRule>
  </conditionalFormatting>
  <conditionalFormatting sqref="AG30">
    <cfRule type="expression" dxfId="1075" priority="35" stopIfTrue="1">
      <formula>$A30&lt;&gt;""</formula>
    </cfRule>
  </conditionalFormatting>
  <conditionalFormatting sqref="A31:AF31 AH31:AI31">
    <cfRule type="expression" dxfId="1074" priority="34" stopIfTrue="1">
      <formula>$A31&lt;&gt;""</formula>
    </cfRule>
  </conditionalFormatting>
  <conditionalFormatting sqref="AG31">
    <cfRule type="expression" dxfId="1073" priority="33" stopIfTrue="1">
      <formula>$A31&lt;&gt;""</formula>
    </cfRule>
  </conditionalFormatting>
  <conditionalFormatting sqref="A32:AF32 AH32:AI32">
    <cfRule type="expression" dxfId="1072" priority="32" stopIfTrue="1">
      <formula>$A32&lt;&gt;""</formula>
    </cfRule>
  </conditionalFormatting>
  <conditionalFormatting sqref="AG32">
    <cfRule type="expression" dxfId="1071" priority="31" stopIfTrue="1">
      <formula>$A32&lt;&gt;""</formula>
    </cfRule>
  </conditionalFormatting>
  <conditionalFormatting sqref="A33:AF33 AH33:AI33">
    <cfRule type="expression" dxfId="1070" priority="30" stopIfTrue="1">
      <formula>$A33&lt;&gt;""</formula>
    </cfRule>
  </conditionalFormatting>
  <conditionalFormatting sqref="AG33">
    <cfRule type="expression" dxfId="1069" priority="29" stopIfTrue="1">
      <formula>$A33&lt;&gt;""</formula>
    </cfRule>
  </conditionalFormatting>
  <conditionalFormatting sqref="A34:AF34 AH34:AI34">
    <cfRule type="expression" dxfId="1068" priority="28" stopIfTrue="1">
      <formula>$A34&lt;&gt;""</formula>
    </cfRule>
  </conditionalFormatting>
  <conditionalFormatting sqref="AG34">
    <cfRule type="expression" dxfId="1067" priority="27" stopIfTrue="1">
      <formula>$A34&lt;&gt;""</formula>
    </cfRule>
  </conditionalFormatting>
  <conditionalFormatting sqref="A35:AF35 AH35:AI35">
    <cfRule type="expression" dxfId="1066" priority="26" stopIfTrue="1">
      <formula>$A35&lt;&gt;""</formula>
    </cfRule>
  </conditionalFormatting>
  <conditionalFormatting sqref="AG35">
    <cfRule type="expression" dxfId="1065" priority="25" stopIfTrue="1">
      <formula>$A35&lt;&gt;""</formula>
    </cfRule>
  </conditionalFormatting>
  <conditionalFormatting sqref="A36:AF36 AH36:AI36">
    <cfRule type="expression" dxfId="1064" priority="24" stopIfTrue="1">
      <formula>$A36&lt;&gt;""</formula>
    </cfRule>
  </conditionalFormatting>
  <conditionalFormatting sqref="AG36">
    <cfRule type="expression" dxfId="1063" priority="23" stopIfTrue="1">
      <formula>$A36&lt;&gt;""</formula>
    </cfRule>
  </conditionalFormatting>
  <conditionalFormatting sqref="A37:AF37 AH37:AI37">
    <cfRule type="expression" dxfId="1062" priority="22" stopIfTrue="1">
      <formula>$A37&lt;&gt;""</formula>
    </cfRule>
  </conditionalFormatting>
  <conditionalFormatting sqref="AG37">
    <cfRule type="expression" dxfId="1061" priority="21" stopIfTrue="1">
      <formula>$A37&lt;&gt;""</formula>
    </cfRule>
  </conditionalFormatting>
  <conditionalFormatting sqref="A38:AF38 AH38:AI38">
    <cfRule type="expression" dxfId="1060" priority="20" stopIfTrue="1">
      <formula>$A38&lt;&gt;""</formula>
    </cfRule>
  </conditionalFormatting>
  <conditionalFormatting sqref="AG38">
    <cfRule type="expression" dxfId="1059" priority="19" stopIfTrue="1">
      <formula>$A38&lt;&gt;""</formula>
    </cfRule>
  </conditionalFormatting>
  <conditionalFormatting sqref="A39:AF39 AH39:AI39">
    <cfRule type="expression" dxfId="1058" priority="18" stopIfTrue="1">
      <formula>$A39&lt;&gt;""</formula>
    </cfRule>
  </conditionalFormatting>
  <conditionalFormatting sqref="AG39">
    <cfRule type="expression" dxfId="1057" priority="17" stopIfTrue="1">
      <formula>$A39&lt;&gt;""</formula>
    </cfRule>
  </conditionalFormatting>
  <conditionalFormatting sqref="A40:AF40 AH40:AI40">
    <cfRule type="expression" dxfId="1056" priority="16" stopIfTrue="1">
      <formula>$A40&lt;&gt;""</formula>
    </cfRule>
  </conditionalFormatting>
  <conditionalFormatting sqref="AG40">
    <cfRule type="expression" dxfId="1055" priority="15" stopIfTrue="1">
      <formula>$A40&lt;&gt;""</formula>
    </cfRule>
  </conditionalFormatting>
  <conditionalFormatting sqref="A41:AF41 AH41:AI41">
    <cfRule type="expression" dxfId="1054" priority="14" stopIfTrue="1">
      <formula>$A41&lt;&gt;""</formula>
    </cfRule>
  </conditionalFormatting>
  <conditionalFormatting sqref="AG41">
    <cfRule type="expression" dxfId="1053" priority="13" stopIfTrue="1">
      <formula>$A41&lt;&gt;""</formula>
    </cfRule>
  </conditionalFormatting>
  <conditionalFormatting sqref="A42:AF42 AH42:AI42">
    <cfRule type="expression" dxfId="1052" priority="12" stopIfTrue="1">
      <formula>$A42&lt;&gt;""</formula>
    </cfRule>
  </conditionalFormatting>
  <conditionalFormatting sqref="AG42">
    <cfRule type="expression" dxfId="1051" priority="11" stopIfTrue="1">
      <formula>$A42&lt;&gt;""</formula>
    </cfRule>
  </conditionalFormatting>
  <conditionalFormatting sqref="A43:AF43 AH43:AI43">
    <cfRule type="expression" dxfId="1050" priority="10" stopIfTrue="1">
      <formula>$A43&lt;&gt;""</formula>
    </cfRule>
  </conditionalFormatting>
  <conditionalFormatting sqref="AG43">
    <cfRule type="expression" dxfId="1049" priority="9" stopIfTrue="1">
      <formula>$A43&lt;&gt;""</formula>
    </cfRule>
  </conditionalFormatting>
  <conditionalFormatting sqref="A44:AF44 AH44:AI44">
    <cfRule type="expression" dxfId="1048" priority="8" stopIfTrue="1">
      <formula>$A44&lt;&gt;""</formula>
    </cfRule>
  </conditionalFormatting>
  <conditionalFormatting sqref="AG44">
    <cfRule type="expression" dxfId="1047" priority="7" stopIfTrue="1">
      <formula>$A44&lt;&gt;""</formula>
    </cfRule>
  </conditionalFormatting>
  <conditionalFormatting sqref="A45:AF45 AH45:AI45">
    <cfRule type="expression" dxfId="1046" priority="6" stopIfTrue="1">
      <formula>$A45&lt;&gt;""</formula>
    </cfRule>
  </conditionalFormatting>
  <conditionalFormatting sqref="AG45">
    <cfRule type="expression" dxfId="1045" priority="5" stopIfTrue="1">
      <formula>$A45&lt;&gt;""</formula>
    </cfRule>
  </conditionalFormatting>
  <conditionalFormatting sqref="A46:AF46 AH46:AI46">
    <cfRule type="expression" dxfId="1044" priority="4" stopIfTrue="1">
      <formula>$A46&lt;&gt;""</formula>
    </cfRule>
  </conditionalFormatting>
  <conditionalFormatting sqref="AG46">
    <cfRule type="expression" dxfId="1043" priority="3" stopIfTrue="1">
      <formula>$A46&lt;&gt;""</formula>
    </cfRule>
  </conditionalFormatting>
  <conditionalFormatting sqref="A7:AF7 AH7:AI7">
    <cfRule type="expression" dxfId="1042" priority="2" stopIfTrue="1">
      <formula>$A7&lt;&gt;""</formula>
    </cfRule>
  </conditionalFormatting>
  <conditionalFormatting sqref="AG7">
    <cfRule type="expression" dxfId="10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765</v>
      </c>
      <c r="C7" s="43" t="s">
        <v>79</v>
      </c>
      <c r="D7" s="58">
        <f>SUM($D$8:$D$46)</f>
        <v>13844</v>
      </c>
      <c r="E7" s="58">
        <f>SUM($E$8:$E$46)</f>
        <v>0</v>
      </c>
      <c r="F7" s="58">
        <f>SUM($F$8:$F$46)</f>
        <v>29</v>
      </c>
      <c r="G7" s="58">
        <f>SUM($G$8:$G$46)</f>
        <v>2308</v>
      </c>
      <c r="H7" s="58">
        <f>SUM($H$8:$H$46)</f>
        <v>6456</v>
      </c>
      <c r="I7" s="58">
        <f>SUM($I$8:$I$46)</f>
        <v>267</v>
      </c>
      <c r="J7" s="58">
        <f>SUM($J$8:$J$46)</f>
        <v>0</v>
      </c>
      <c r="K7" s="58">
        <f>SUM($K$8:$K$46)</f>
        <v>0</v>
      </c>
      <c r="L7" s="58">
        <f>SUM($L$8:$L$46)</f>
        <v>2425</v>
      </c>
      <c r="M7" s="58">
        <f>SUM($M$8:$M$46)</f>
        <v>31</v>
      </c>
      <c r="N7" s="58">
        <f>SUM($N$8:$N$46)</f>
        <v>950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9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1230</v>
      </c>
      <c r="AD7" s="58">
        <f>SUM($AD$8:$AD$46)</f>
        <v>0</v>
      </c>
      <c r="AE7" s="58">
        <f>SUM($AE$8:$AE$46)</f>
        <v>14</v>
      </c>
      <c r="AF7" s="58">
        <f>SUM($AF$8:$AF$46)</f>
        <v>0</v>
      </c>
      <c r="AG7" s="58">
        <f>SUM($AG$8:$AG$46)</f>
        <v>125</v>
      </c>
      <c r="AH7" s="58">
        <f>SUM($AH$8:$AH$46)</f>
        <v>0</v>
      </c>
      <c r="AI7" s="58">
        <f>SUM($AI$8:$AI$46)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127</v>
      </c>
      <c r="D8" s="39">
        <f>SUM(E8:AI8)</f>
        <v>529</v>
      </c>
      <c r="E8" s="39">
        <v>0</v>
      </c>
      <c r="F8" s="39">
        <v>0</v>
      </c>
      <c r="G8" s="39">
        <v>0</v>
      </c>
      <c r="H8" s="39">
        <v>426</v>
      </c>
      <c r="I8" s="39">
        <v>49</v>
      </c>
      <c r="J8" s="39">
        <v>0</v>
      </c>
      <c r="K8" s="39">
        <v>0</v>
      </c>
      <c r="L8" s="39">
        <v>0</v>
      </c>
      <c r="M8" s="39">
        <v>31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23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141</v>
      </c>
      <c r="C9" s="49" t="s">
        <v>142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128</v>
      </c>
      <c r="B10" s="50" t="s">
        <v>160</v>
      </c>
      <c r="C10" s="49" t="s">
        <v>162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122</v>
      </c>
      <c r="B11" s="50" t="s">
        <v>173</v>
      </c>
      <c r="C11" s="49" t="s">
        <v>180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128</v>
      </c>
      <c r="B12" s="50" t="s">
        <v>194</v>
      </c>
      <c r="C12" s="49" t="s">
        <v>193</v>
      </c>
      <c r="D12" s="39">
        <f>SUM(E12:AI12)</f>
        <v>9</v>
      </c>
      <c r="E12" s="39">
        <v>0</v>
      </c>
      <c r="F12" s="39">
        <v>0</v>
      </c>
      <c r="G12" s="39">
        <v>0</v>
      </c>
      <c r="H12" s="39">
        <v>0</v>
      </c>
      <c r="I12" s="39">
        <v>3</v>
      </c>
      <c r="J12" s="39">
        <v>0</v>
      </c>
      <c r="K12" s="39">
        <v>0</v>
      </c>
      <c r="L12" s="39">
        <v>0</v>
      </c>
      <c r="M12" s="39">
        <v>0</v>
      </c>
      <c r="N12" s="39">
        <v>6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214</v>
      </c>
      <c r="C13" s="49" t="s">
        <v>212</v>
      </c>
      <c r="D13" s="39">
        <f>SUM(E13:AI13)</f>
        <v>67</v>
      </c>
      <c r="E13" s="39">
        <v>0</v>
      </c>
      <c r="F13" s="39">
        <v>0</v>
      </c>
      <c r="G13" s="39">
        <v>0</v>
      </c>
      <c r="H13" s="39">
        <v>0</v>
      </c>
      <c r="I13" s="39">
        <v>67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227</v>
      </c>
      <c r="C14" s="49" t="s">
        <v>220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165</v>
      </c>
      <c r="B15" s="50" t="s">
        <v>252</v>
      </c>
      <c r="C15" s="49" t="s">
        <v>253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122</v>
      </c>
      <c r="B16" s="50" t="s">
        <v>277</v>
      </c>
      <c r="C16" s="49" t="s">
        <v>266</v>
      </c>
      <c r="D16" s="39">
        <f>SUM(E16:AI16)</f>
        <v>616</v>
      </c>
      <c r="E16" s="39">
        <v>0</v>
      </c>
      <c r="F16" s="39">
        <v>0</v>
      </c>
      <c r="G16" s="39">
        <v>0</v>
      </c>
      <c r="H16" s="39">
        <v>60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556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192</v>
      </c>
      <c r="B17" s="50" t="s">
        <v>287</v>
      </c>
      <c r="C17" s="49" t="s">
        <v>299</v>
      </c>
      <c r="D17" s="39">
        <f>SUM(E17:AI17)</f>
        <v>2036</v>
      </c>
      <c r="E17" s="39">
        <v>0</v>
      </c>
      <c r="F17" s="39">
        <v>0</v>
      </c>
      <c r="G17" s="39">
        <v>0</v>
      </c>
      <c r="H17" s="39">
        <v>222</v>
      </c>
      <c r="I17" s="39">
        <v>0</v>
      </c>
      <c r="J17" s="39">
        <v>0</v>
      </c>
      <c r="K17" s="39">
        <v>0</v>
      </c>
      <c r="L17" s="39">
        <v>1771</v>
      </c>
      <c r="M17" s="39">
        <v>0</v>
      </c>
      <c r="N17" s="39">
        <v>43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128</v>
      </c>
      <c r="B18" s="50" t="s">
        <v>310</v>
      </c>
      <c r="C18" s="49" t="s">
        <v>314</v>
      </c>
      <c r="D18" s="39">
        <f>SUM(E18:AI18)</f>
        <v>1633</v>
      </c>
      <c r="E18" s="39">
        <v>0</v>
      </c>
      <c r="F18" s="39">
        <v>0</v>
      </c>
      <c r="G18" s="39">
        <v>0</v>
      </c>
      <c r="H18" s="39">
        <v>1240</v>
      </c>
      <c r="I18" s="39">
        <v>27</v>
      </c>
      <c r="J18" s="39">
        <v>0</v>
      </c>
      <c r="K18" s="39">
        <v>0</v>
      </c>
      <c r="L18" s="39">
        <v>216</v>
      </c>
      <c r="M18" s="39">
        <v>0</v>
      </c>
      <c r="N18" s="39">
        <v>150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165</v>
      </c>
      <c r="B19" s="50" t="s">
        <v>323</v>
      </c>
      <c r="C19" s="49" t="s">
        <v>324</v>
      </c>
      <c r="D19" s="39">
        <f>SUM(E19:AI19)</f>
        <v>973</v>
      </c>
      <c r="E19" s="39">
        <v>0</v>
      </c>
      <c r="F19" s="39">
        <v>0</v>
      </c>
      <c r="G19" s="39">
        <v>30</v>
      </c>
      <c r="H19" s="39">
        <v>212</v>
      </c>
      <c r="I19" s="39">
        <v>0</v>
      </c>
      <c r="J19" s="39">
        <v>0</v>
      </c>
      <c r="K19" s="39">
        <v>0</v>
      </c>
      <c r="L19" s="39">
        <v>10</v>
      </c>
      <c r="M19" s="39">
        <v>0</v>
      </c>
      <c r="N19" s="39">
        <v>91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628</v>
      </c>
      <c r="AD19" s="39">
        <v>0</v>
      </c>
      <c r="AE19" s="39">
        <v>0</v>
      </c>
      <c r="AF19" s="39">
        <v>0</v>
      </c>
      <c r="AG19" s="39">
        <v>2</v>
      </c>
      <c r="AH19" s="39">
        <v>0</v>
      </c>
      <c r="AI19" s="39">
        <v>0</v>
      </c>
    </row>
    <row r="20" spans="1:35" s="10" customFormat="1" ht="12" customHeight="1">
      <c r="A20" s="49" t="s">
        <v>128</v>
      </c>
      <c r="B20" s="50" t="s">
        <v>339</v>
      </c>
      <c r="C20" s="49" t="s">
        <v>337</v>
      </c>
      <c r="D20" s="39">
        <f>SUM(E20:AI20)</f>
        <v>662</v>
      </c>
      <c r="E20" s="39">
        <v>0</v>
      </c>
      <c r="F20" s="39">
        <v>29</v>
      </c>
      <c r="G20" s="39">
        <v>0</v>
      </c>
      <c r="H20" s="39">
        <v>63</v>
      </c>
      <c r="I20" s="39">
        <v>6</v>
      </c>
      <c r="J20" s="39">
        <v>0</v>
      </c>
      <c r="K20" s="39">
        <v>0</v>
      </c>
      <c r="L20" s="39">
        <v>347</v>
      </c>
      <c r="M20" s="39">
        <v>0</v>
      </c>
      <c r="N20" s="39">
        <v>37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9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153</v>
      </c>
      <c r="AD20" s="39">
        <v>0</v>
      </c>
      <c r="AE20" s="39">
        <v>0</v>
      </c>
      <c r="AF20" s="39">
        <v>0</v>
      </c>
      <c r="AG20" s="39">
        <v>18</v>
      </c>
      <c r="AH20" s="39">
        <v>0</v>
      </c>
      <c r="AI20" s="39">
        <v>0</v>
      </c>
    </row>
    <row r="21" spans="1:35" s="10" customFormat="1" ht="12" customHeight="1">
      <c r="A21" s="49" t="s">
        <v>128</v>
      </c>
      <c r="B21" s="50" t="s">
        <v>354</v>
      </c>
      <c r="C21" s="49" t="s">
        <v>353</v>
      </c>
      <c r="D21" s="39">
        <f>SUM(E21:AI21)</f>
        <v>1</v>
      </c>
      <c r="E21" s="39">
        <v>0</v>
      </c>
      <c r="F21" s="39">
        <v>0</v>
      </c>
      <c r="G21" s="39">
        <v>0</v>
      </c>
      <c r="H21" s="39">
        <v>1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380</v>
      </c>
      <c r="B22" s="50" t="s">
        <v>369</v>
      </c>
      <c r="C22" s="49" t="s">
        <v>371</v>
      </c>
      <c r="D22" s="39">
        <f>SUM(E22:AI22)</f>
        <v>157</v>
      </c>
      <c r="E22" s="39">
        <v>0</v>
      </c>
      <c r="F22" s="39">
        <v>0</v>
      </c>
      <c r="G22" s="39">
        <v>0</v>
      </c>
      <c r="H22" s="39">
        <v>2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155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128</v>
      </c>
      <c r="B23" s="50" t="s">
        <v>384</v>
      </c>
      <c r="C23" s="49" t="s">
        <v>385</v>
      </c>
      <c r="D23" s="39">
        <f>SUM(E23:AI23)</f>
        <v>183</v>
      </c>
      <c r="E23" s="39">
        <v>0</v>
      </c>
      <c r="F23" s="39">
        <v>0</v>
      </c>
      <c r="G23" s="39">
        <v>0</v>
      </c>
      <c r="H23" s="39">
        <v>11</v>
      </c>
      <c r="I23" s="39">
        <v>0</v>
      </c>
      <c r="J23" s="39">
        <v>0</v>
      </c>
      <c r="K23" s="39">
        <v>0</v>
      </c>
      <c r="L23" s="39">
        <v>81</v>
      </c>
      <c r="M23" s="39">
        <v>0</v>
      </c>
      <c r="N23" s="39">
        <v>43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48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389</v>
      </c>
      <c r="C24" s="49" t="s">
        <v>390</v>
      </c>
      <c r="D24" s="39">
        <f>SUM(E24:AI24)</f>
        <v>65</v>
      </c>
      <c r="E24" s="39">
        <v>0</v>
      </c>
      <c r="F24" s="39">
        <v>0</v>
      </c>
      <c r="G24" s="39">
        <v>0</v>
      </c>
      <c r="H24" s="39">
        <v>0</v>
      </c>
      <c r="I24" s="39">
        <v>1</v>
      </c>
      <c r="J24" s="39">
        <v>0</v>
      </c>
      <c r="K24" s="39">
        <v>0</v>
      </c>
      <c r="L24" s="39">
        <v>0</v>
      </c>
      <c r="M24" s="39">
        <v>0</v>
      </c>
      <c r="N24" s="39">
        <v>14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33</v>
      </c>
      <c r="AD24" s="39">
        <v>0</v>
      </c>
      <c r="AE24" s="39">
        <v>0</v>
      </c>
      <c r="AF24" s="39">
        <v>0</v>
      </c>
      <c r="AG24" s="39">
        <v>17</v>
      </c>
      <c r="AH24" s="39">
        <v>0</v>
      </c>
      <c r="AI24" s="39">
        <v>0</v>
      </c>
    </row>
    <row r="25" spans="1:35" s="10" customFormat="1" ht="12" customHeight="1">
      <c r="A25" s="49" t="s">
        <v>380</v>
      </c>
      <c r="B25" s="50" t="s">
        <v>408</v>
      </c>
      <c r="C25" s="49" t="s">
        <v>409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128</v>
      </c>
      <c r="B26" s="50" t="s">
        <v>420</v>
      </c>
      <c r="C26" s="49" t="s">
        <v>421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426</v>
      </c>
      <c r="C27" s="49" t="s">
        <v>425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122</v>
      </c>
      <c r="B28" s="50" t="s">
        <v>439</v>
      </c>
      <c r="C28" s="49" t="s">
        <v>440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465</v>
      </c>
      <c r="C29" s="49" t="s">
        <v>456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380</v>
      </c>
      <c r="B30" s="50" t="s">
        <v>484</v>
      </c>
      <c r="C30" s="49" t="s">
        <v>485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122</v>
      </c>
      <c r="B31" s="50" t="s">
        <v>504</v>
      </c>
      <c r="C31" s="49" t="s">
        <v>505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517</v>
      </c>
      <c r="C32" s="49" t="s">
        <v>518</v>
      </c>
      <c r="D32" s="39">
        <f>SUM(E32:AI32)</f>
        <v>102</v>
      </c>
      <c r="E32" s="39">
        <v>0</v>
      </c>
      <c r="F32" s="39">
        <v>0</v>
      </c>
      <c r="G32" s="39">
        <v>0</v>
      </c>
      <c r="H32" s="39">
        <v>102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165</v>
      </c>
      <c r="B33" s="50" t="s">
        <v>533</v>
      </c>
      <c r="C33" s="49" t="s">
        <v>528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128</v>
      </c>
      <c r="B34" s="50" t="s">
        <v>539</v>
      </c>
      <c r="C34" s="49" t="s">
        <v>538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182</v>
      </c>
      <c r="B35" s="50" t="s">
        <v>551</v>
      </c>
      <c r="C35" s="49" t="s">
        <v>557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128</v>
      </c>
      <c r="B36" s="50" t="s">
        <v>575</v>
      </c>
      <c r="C36" s="49" t="s">
        <v>574</v>
      </c>
      <c r="D36" s="39">
        <f>SUM(E36:AI36)</f>
        <v>315</v>
      </c>
      <c r="E36" s="39">
        <v>0</v>
      </c>
      <c r="F36" s="39">
        <v>0</v>
      </c>
      <c r="G36" s="39">
        <v>0</v>
      </c>
      <c r="H36" s="39">
        <v>26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261</v>
      </c>
      <c r="AD36" s="39">
        <v>0</v>
      </c>
      <c r="AE36" s="39">
        <v>11</v>
      </c>
      <c r="AF36" s="39">
        <v>0</v>
      </c>
      <c r="AG36" s="39">
        <v>17</v>
      </c>
      <c r="AH36" s="39">
        <v>0</v>
      </c>
      <c r="AI36" s="39">
        <v>0</v>
      </c>
    </row>
    <row r="37" spans="1:35" s="10" customFormat="1" ht="12" customHeight="1">
      <c r="A37" s="49" t="s">
        <v>122</v>
      </c>
      <c r="B37" s="50" t="s">
        <v>585</v>
      </c>
      <c r="C37" s="49" t="s">
        <v>593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315</v>
      </c>
      <c r="B38" s="50" t="s">
        <v>606</v>
      </c>
      <c r="C38" s="49" t="s">
        <v>612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122</v>
      </c>
      <c r="B39" s="50" t="s">
        <v>630</v>
      </c>
      <c r="C39" s="49" t="s">
        <v>631</v>
      </c>
      <c r="D39" s="39">
        <f>SUM(E39:AI39)</f>
        <v>174</v>
      </c>
      <c r="E39" s="39">
        <v>0</v>
      </c>
      <c r="F39" s="39">
        <v>0</v>
      </c>
      <c r="G39" s="39">
        <v>0</v>
      </c>
      <c r="H39" s="39">
        <v>162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9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3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122</v>
      </c>
      <c r="B40" s="50" t="s">
        <v>642</v>
      </c>
      <c r="C40" s="49" t="s">
        <v>651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128</v>
      </c>
      <c r="B41" s="50" t="s">
        <v>665</v>
      </c>
      <c r="C41" s="49" t="s">
        <v>664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380</v>
      </c>
      <c r="B42" s="50" t="s">
        <v>683</v>
      </c>
      <c r="C42" s="49" t="s">
        <v>692</v>
      </c>
      <c r="D42" s="39">
        <f>SUM(E42:AI42)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</row>
    <row r="43" spans="1:35" s="10" customFormat="1" ht="12" customHeight="1">
      <c r="A43" s="49" t="s">
        <v>122</v>
      </c>
      <c r="B43" s="50" t="s">
        <v>715</v>
      </c>
      <c r="C43" s="49" t="s">
        <v>716</v>
      </c>
      <c r="D43" s="39">
        <f>SUM(E43:AI43)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</row>
    <row r="44" spans="1:35" s="10" customFormat="1" ht="12" customHeight="1">
      <c r="A44" s="49" t="s">
        <v>165</v>
      </c>
      <c r="B44" s="50" t="s">
        <v>732</v>
      </c>
      <c r="C44" s="49" t="s">
        <v>726</v>
      </c>
      <c r="D44" s="39">
        <f>SUM(E44:AI44)</f>
        <v>27</v>
      </c>
      <c r="E44" s="39">
        <v>0</v>
      </c>
      <c r="F44" s="39">
        <v>0</v>
      </c>
      <c r="G44" s="39">
        <v>0</v>
      </c>
      <c r="H44" s="39">
        <v>0</v>
      </c>
      <c r="I44" s="39">
        <v>27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</row>
    <row r="45" spans="1:35" s="10" customFormat="1" ht="12" customHeight="1">
      <c r="A45" s="49" t="s">
        <v>128</v>
      </c>
      <c r="B45" s="50" t="s">
        <v>741</v>
      </c>
      <c r="C45" s="49" t="s">
        <v>743</v>
      </c>
      <c r="D45" s="39">
        <f>SUM(E45:AI45)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</row>
    <row r="46" spans="1:35" s="10" customFormat="1" ht="12" customHeight="1">
      <c r="A46" s="49" t="s">
        <v>122</v>
      </c>
      <c r="B46" s="50" t="s">
        <v>754</v>
      </c>
      <c r="C46" s="49" t="s">
        <v>762</v>
      </c>
      <c r="D46" s="39">
        <f>SUM(E46:AI46)</f>
        <v>6295</v>
      </c>
      <c r="E46" s="39">
        <v>0</v>
      </c>
      <c r="F46" s="39">
        <v>0</v>
      </c>
      <c r="G46" s="39">
        <v>2278</v>
      </c>
      <c r="H46" s="39">
        <v>3929</v>
      </c>
      <c r="I46" s="39">
        <v>87</v>
      </c>
      <c r="J46" s="39">
        <v>0</v>
      </c>
      <c r="K46" s="39">
        <v>0</v>
      </c>
      <c r="L46" s="39">
        <v>0</v>
      </c>
      <c r="M46" s="39">
        <v>0</v>
      </c>
      <c r="N46" s="39">
        <v>1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7:AH997 A47:AF997">
    <cfRule type="expression" dxfId="1040" priority="83" stopIfTrue="1">
      <formula>$A47&lt;&gt;""</formula>
    </cfRule>
  </conditionalFormatting>
  <conditionalFormatting sqref="AG47:AG995">
    <cfRule type="expression" dxfId="1038" priority="81" stopIfTrue="1">
      <formula>$A47&lt;&gt;""</formula>
    </cfRule>
  </conditionalFormatting>
  <conditionalFormatting sqref="A8:AF8 AH8:AI8">
    <cfRule type="expression" dxfId="1037" priority="80" stopIfTrue="1">
      <formula>$A8&lt;&gt;""</formula>
    </cfRule>
  </conditionalFormatting>
  <conditionalFormatting sqref="AG8">
    <cfRule type="expression" dxfId="1036" priority="79" stopIfTrue="1">
      <formula>$A8&lt;&gt;""</formula>
    </cfRule>
  </conditionalFormatting>
  <conditionalFormatting sqref="A9:AF9 AH9:AI9">
    <cfRule type="expression" dxfId="1035" priority="78" stopIfTrue="1">
      <formula>$A9&lt;&gt;""</formula>
    </cfRule>
  </conditionalFormatting>
  <conditionalFormatting sqref="AG9">
    <cfRule type="expression" dxfId="1034" priority="77" stopIfTrue="1">
      <formula>$A9&lt;&gt;""</formula>
    </cfRule>
  </conditionalFormatting>
  <conditionalFormatting sqref="A10:AF10 AH10:AI10">
    <cfRule type="expression" dxfId="1033" priority="76" stopIfTrue="1">
      <formula>$A10&lt;&gt;""</formula>
    </cfRule>
  </conditionalFormatting>
  <conditionalFormatting sqref="AG10">
    <cfRule type="expression" dxfId="1032" priority="75" stopIfTrue="1">
      <formula>$A10&lt;&gt;""</formula>
    </cfRule>
  </conditionalFormatting>
  <conditionalFormatting sqref="A11:AF11 AH11:AI11">
    <cfRule type="expression" dxfId="1031" priority="74" stopIfTrue="1">
      <formula>$A11&lt;&gt;""</formula>
    </cfRule>
  </conditionalFormatting>
  <conditionalFormatting sqref="AG11">
    <cfRule type="expression" dxfId="1030" priority="73" stopIfTrue="1">
      <formula>$A11&lt;&gt;""</formula>
    </cfRule>
  </conditionalFormatting>
  <conditionalFormatting sqref="A12:AF12 AH12:AI12">
    <cfRule type="expression" dxfId="1029" priority="72" stopIfTrue="1">
      <formula>$A12&lt;&gt;""</formula>
    </cfRule>
  </conditionalFormatting>
  <conditionalFormatting sqref="AG12">
    <cfRule type="expression" dxfId="1028" priority="71" stopIfTrue="1">
      <formula>$A12&lt;&gt;""</formula>
    </cfRule>
  </conditionalFormatting>
  <conditionalFormatting sqref="A13:AF13 AH13:AI13">
    <cfRule type="expression" dxfId="1027" priority="70" stopIfTrue="1">
      <formula>$A13&lt;&gt;""</formula>
    </cfRule>
  </conditionalFormatting>
  <conditionalFormatting sqref="AG13">
    <cfRule type="expression" dxfId="1026" priority="69" stopIfTrue="1">
      <formula>$A13&lt;&gt;""</formula>
    </cfRule>
  </conditionalFormatting>
  <conditionalFormatting sqref="A14:AF14 AH14:AI14">
    <cfRule type="expression" dxfId="1025" priority="68" stopIfTrue="1">
      <formula>$A14&lt;&gt;""</formula>
    </cfRule>
  </conditionalFormatting>
  <conditionalFormatting sqref="AG14">
    <cfRule type="expression" dxfId="1024" priority="67" stopIfTrue="1">
      <formula>$A14&lt;&gt;""</formula>
    </cfRule>
  </conditionalFormatting>
  <conditionalFormatting sqref="A15:AF15 AH15:AI15">
    <cfRule type="expression" dxfId="1023" priority="66" stopIfTrue="1">
      <formula>$A15&lt;&gt;""</formula>
    </cfRule>
  </conditionalFormatting>
  <conditionalFormatting sqref="AG15">
    <cfRule type="expression" dxfId="1022" priority="65" stopIfTrue="1">
      <formula>$A15&lt;&gt;""</formula>
    </cfRule>
  </conditionalFormatting>
  <conditionalFormatting sqref="A16:AF16 AH16:AI16">
    <cfRule type="expression" dxfId="1021" priority="64" stopIfTrue="1">
      <formula>$A16&lt;&gt;""</formula>
    </cfRule>
  </conditionalFormatting>
  <conditionalFormatting sqref="AG16">
    <cfRule type="expression" dxfId="1020" priority="63" stopIfTrue="1">
      <formula>$A16&lt;&gt;""</formula>
    </cfRule>
  </conditionalFormatting>
  <conditionalFormatting sqref="A17:AF17 AH17:AI17">
    <cfRule type="expression" dxfId="1019" priority="62" stopIfTrue="1">
      <formula>$A17&lt;&gt;""</formula>
    </cfRule>
  </conditionalFormatting>
  <conditionalFormatting sqref="AG17">
    <cfRule type="expression" dxfId="1018" priority="61" stopIfTrue="1">
      <formula>$A17&lt;&gt;""</formula>
    </cfRule>
  </conditionalFormatting>
  <conditionalFormatting sqref="A18:AF18 AH18:AI18">
    <cfRule type="expression" dxfId="1017" priority="60" stopIfTrue="1">
      <formula>$A18&lt;&gt;""</formula>
    </cfRule>
  </conditionalFormatting>
  <conditionalFormatting sqref="AG18">
    <cfRule type="expression" dxfId="1016" priority="59" stopIfTrue="1">
      <formula>$A18&lt;&gt;""</formula>
    </cfRule>
  </conditionalFormatting>
  <conditionalFormatting sqref="A19:AF19 AH19:AI19">
    <cfRule type="expression" dxfId="1015" priority="58" stopIfTrue="1">
      <formula>$A19&lt;&gt;""</formula>
    </cfRule>
  </conditionalFormatting>
  <conditionalFormatting sqref="AG19">
    <cfRule type="expression" dxfId="1014" priority="57" stopIfTrue="1">
      <formula>$A19&lt;&gt;""</formula>
    </cfRule>
  </conditionalFormatting>
  <conditionalFormatting sqref="A20:AF20 AH20:AI20">
    <cfRule type="expression" dxfId="1013" priority="56" stopIfTrue="1">
      <formula>$A20&lt;&gt;""</formula>
    </cfRule>
  </conditionalFormatting>
  <conditionalFormatting sqref="AG20">
    <cfRule type="expression" dxfId="1012" priority="55" stopIfTrue="1">
      <formula>$A20&lt;&gt;""</formula>
    </cfRule>
  </conditionalFormatting>
  <conditionalFormatting sqref="A21:AF21 AH21:AI21">
    <cfRule type="expression" dxfId="1011" priority="54" stopIfTrue="1">
      <formula>$A21&lt;&gt;""</formula>
    </cfRule>
  </conditionalFormatting>
  <conditionalFormatting sqref="AG21">
    <cfRule type="expression" dxfId="1010" priority="53" stopIfTrue="1">
      <formula>$A21&lt;&gt;""</formula>
    </cfRule>
  </conditionalFormatting>
  <conditionalFormatting sqref="A22:AF22 AH22:AI22">
    <cfRule type="expression" dxfId="1009" priority="52" stopIfTrue="1">
      <formula>$A22&lt;&gt;""</formula>
    </cfRule>
  </conditionalFormatting>
  <conditionalFormatting sqref="AG22">
    <cfRule type="expression" dxfId="1008" priority="51" stopIfTrue="1">
      <formula>$A22&lt;&gt;""</formula>
    </cfRule>
  </conditionalFormatting>
  <conditionalFormatting sqref="A23:AF23 AH23:AI23">
    <cfRule type="expression" dxfId="1007" priority="50" stopIfTrue="1">
      <formula>$A23&lt;&gt;""</formula>
    </cfRule>
  </conditionalFormatting>
  <conditionalFormatting sqref="AG23">
    <cfRule type="expression" dxfId="1006" priority="49" stopIfTrue="1">
      <formula>$A23&lt;&gt;""</formula>
    </cfRule>
  </conditionalFormatting>
  <conditionalFormatting sqref="A24:AF24 AH24:AI24">
    <cfRule type="expression" dxfId="1005" priority="48" stopIfTrue="1">
      <formula>$A24&lt;&gt;""</formula>
    </cfRule>
  </conditionalFormatting>
  <conditionalFormatting sqref="AG24">
    <cfRule type="expression" dxfId="1004" priority="47" stopIfTrue="1">
      <formula>$A24&lt;&gt;""</formula>
    </cfRule>
  </conditionalFormatting>
  <conditionalFormatting sqref="A25:AF25 AH25:AI25">
    <cfRule type="expression" dxfId="1003" priority="46" stopIfTrue="1">
      <formula>$A25&lt;&gt;""</formula>
    </cfRule>
  </conditionalFormatting>
  <conditionalFormatting sqref="AG25">
    <cfRule type="expression" dxfId="1002" priority="45" stopIfTrue="1">
      <formula>$A25&lt;&gt;""</formula>
    </cfRule>
  </conditionalFormatting>
  <conditionalFormatting sqref="A26:AF26 AH26:AI26">
    <cfRule type="expression" dxfId="1001" priority="44" stopIfTrue="1">
      <formula>$A26&lt;&gt;""</formula>
    </cfRule>
  </conditionalFormatting>
  <conditionalFormatting sqref="AG26">
    <cfRule type="expression" dxfId="1000" priority="43" stopIfTrue="1">
      <formula>$A26&lt;&gt;""</formula>
    </cfRule>
  </conditionalFormatting>
  <conditionalFormatting sqref="A27:AF27 AH27:AI27">
    <cfRule type="expression" dxfId="999" priority="42" stopIfTrue="1">
      <formula>$A27&lt;&gt;""</formula>
    </cfRule>
  </conditionalFormatting>
  <conditionalFormatting sqref="AG27">
    <cfRule type="expression" dxfId="998" priority="41" stopIfTrue="1">
      <formula>$A27&lt;&gt;""</formula>
    </cfRule>
  </conditionalFormatting>
  <conditionalFormatting sqref="A28:AF28 AH28:AI28">
    <cfRule type="expression" dxfId="997" priority="40" stopIfTrue="1">
      <formula>$A28&lt;&gt;""</formula>
    </cfRule>
  </conditionalFormatting>
  <conditionalFormatting sqref="AG28">
    <cfRule type="expression" dxfId="996" priority="39" stopIfTrue="1">
      <formula>$A28&lt;&gt;""</formula>
    </cfRule>
  </conditionalFormatting>
  <conditionalFormatting sqref="A29:AF29 AH29:AI29">
    <cfRule type="expression" dxfId="995" priority="38" stopIfTrue="1">
      <formula>$A29&lt;&gt;""</formula>
    </cfRule>
  </conditionalFormatting>
  <conditionalFormatting sqref="AG29">
    <cfRule type="expression" dxfId="994" priority="37" stopIfTrue="1">
      <formula>$A29&lt;&gt;""</formula>
    </cfRule>
  </conditionalFormatting>
  <conditionalFormatting sqref="A30:AF30 AH30:AI30">
    <cfRule type="expression" dxfId="993" priority="36" stopIfTrue="1">
      <formula>$A30&lt;&gt;""</formula>
    </cfRule>
  </conditionalFormatting>
  <conditionalFormatting sqref="AG30">
    <cfRule type="expression" dxfId="992" priority="35" stopIfTrue="1">
      <formula>$A30&lt;&gt;""</formula>
    </cfRule>
  </conditionalFormatting>
  <conditionalFormatting sqref="A31:AF31 AH31:AI31">
    <cfRule type="expression" dxfId="991" priority="34" stopIfTrue="1">
      <formula>$A31&lt;&gt;""</formula>
    </cfRule>
  </conditionalFormatting>
  <conditionalFormatting sqref="AG31">
    <cfRule type="expression" dxfId="990" priority="33" stopIfTrue="1">
      <formula>$A31&lt;&gt;""</formula>
    </cfRule>
  </conditionalFormatting>
  <conditionalFormatting sqref="A32:AF32 AH32:AI32">
    <cfRule type="expression" dxfId="989" priority="32" stopIfTrue="1">
      <formula>$A32&lt;&gt;""</formula>
    </cfRule>
  </conditionalFormatting>
  <conditionalFormatting sqref="AG32">
    <cfRule type="expression" dxfId="988" priority="31" stopIfTrue="1">
      <formula>$A32&lt;&gt;""</formula>
    </cfRule>
  </conditionalFormatting>
  <conditionalFormatting sqref="A33:AF33 AH33:AI33">
    <cfRule type="expression" dxfId="987" priority="30" stopIfTrue="1">
      <formula>$A33&lt;&gt;""</formula>
    </cfRule>
  </conditionalFormatting>
  <conditionalFormatting sqref="AG33">
    <cfRule type="expression" dxfId="986" priority="29" stopIfTrue="1">
      <formula>$A33&lt;&gt;""</formula>
    </cfRule>
  </conditionalFormatting>
  <conditionalFormatting sqref="A34:AF34 AH34:AI34">
    <cfRule type="expression" dxfId="985" priority="28" stopIfTrue="1">
      <formula>$A34&lt;&gt;""</formula>
    </cfRule>
  </conditionalFormatting>
  <conditionalFormatting sqref="AG34">
    <cfRule type="expression" dxfId="984" priority="27" stopIfTrue="1">
      <formula>$A34&lt;&gt;""</formula>
    </cfRule>
  </conditionalFormatting>
  <conditionalFormatting sqref="A35:AF35 AH35:AI35">
    <cfRule type="expression" dxfId="983" priority="26" stopIfTrue="1">
      <formula>$A35&lt;&gt;""</formula>
    </cfRule>
  </conditionalFormatting>
  <conditionalFormatting sqref="AG35">
    <cfRule type="expression" dxfId="982" priority="25" stopIfTrue="1">
      <formula>$A35&lt;&gt;""</formula>
    </cfRule>
  </conditionalFormatting>
  <conditionalFormatting sqref="A36:AF36 AH36:AI36">
    <cfRule type="expression" dxfId="981" priority="24" stopIfTrue="1">
      <formula>$A36&lt;&gt;""</formula>
    </cfRule>
  </conditionalFormatting>
  <conditionalFormatting sqref="AG36">
    <cfRule type="expression" dxfId="980" priority="23" stopIfTrue="1">
      <formula>$A36&lt;&gt;""</formula>
    </cfRule>
  </conditionalFormatting>
  <conditionalFormatting sqref="A37:AF37 AH37:AI37">
    <cfRule type="expression" dxfId="979" priority="22" stopIfTrue="1">
      <formula>$A37&lt;&gt;""</formula>
    </cfRule>
  </conditionalFormatting>
  <conditionalFormatting sqref="AG37">
    <cfRule type="expression" dxfId="978" priority="21" stopIfTrue="1">
      <formula>$A37&lt;&gt;""</formula>
    </cfRule>
  </conditionalFormatting>
  <conditionalFormatting sqref="A38:AF38 AH38:AI38">
    <cfRule type="expression" dxfId="977" priority="20" stopIfTrue="1">
      <formula>$A38&lt;&gt;""</formula>
    </cfRule>
  </conditionalFormatting>
  <conditionalFormatting sqref="AG38">
    <cfRule type="expression" dxfId="976" priority="19" stopIfTrue="1">
      <formula>$A38&lt;&gt;""</formula>
    </cfRule>
  </conditionalFormatting>
  <conditionalFormatting sqref="A39:AF39 AH39:AI39">
    <cfRule type="expression" dxfId="975" priority="18" stopIfTrue="1">
      <formula>$A39&lt;&gt;""</formula>
    </cfRule>
  </conditionalFormatting>
  <conditionalFormatting sqref="AG39">
    <cfRule type="expression" dxfId="974" priority="17" stopIfTrue="1">
      <formula>$A39&lt;&gt;""</formula>
    </cfRule>
  </conditionalFormatting>
  <conditionalFormatting sqref="A40:AF40 AH40:AI40">
    <cfRule type="expression" dxfId="973" priority="16" stopIfTrue="1">
      <formula>$A40&lt;&gt;""</formula>
    </cfRule>
  </conditionalFormatting>
  <conditionalFormatting sqref="AG40">
    <cfRule type="expression" dxfId="972" priority="15" stopIfTrue="1">
      <formula>$A40&lt;&gt;""</formula>
    </cfRule>
  </conditionalFormatting>
  <conditionalFormatting sqref="A41:AF41 AH41:AI41">
    <cfRule type="expression" dxfId="971" priority="14" stopIfTrue="1">
      <formula>$A41&lt;&gt;""</formula>
    </cfRule>
  </conditionalFormatting>
  <conditionalFormatting sqref="AG41">
    <cfRule type="expression" dxfId="970" priority="13" stopIfTrue="1">
      <formula>$A41&lt;&gt;""</formula>
    </cfRule>
  </conditionalFormatting>
  <conditionalFormatting sqref="A42:AF42 AH42:AI42">
    <cfRule type="expression" dxfId="969" priority="12" stopIfTrue="1">
      <formula>$A42&lt;&gt;""</formula>
    </cfRule>
  </conditionalFormatting>
  <conditionalFormatting sqref="AG42">
    <cfRule type="expression" dxfId="968" priority="11" stopIfTrue="1">
      <formula>$A42&lt;&gt;""</formula>
    </cfRule>
  </conditionalFormatting>
  <conditionalFormatting sqref="A43:AF43 AH43:AI43">
    <cfRule type="expression" dxfId="967" priority="10" stopIfTrue="1">
      <formula>$A43&lt;&gt;""</formula>
    </cfRule>
  </conditionalFormatting>
  <conditionalFormatting sqref="AG43">
    <cfRule type="expression" dxfId="966" priority="9" stopIfTrue="1">
      <formula>$A43&lt;&gt;""</formula>
    </cfRule>
  </conditionalFormatting>
  <conditionalFormatting sqref="A44:AF44 AH44:AI44">
    <cfRule type="expression" dxfId="965" priority="8" stopIfTrue="1">
      <formula>$A44&lt;&gt;""</formula>
    </cfRule>
  </conditionalFormatting>
  <conditionalFormatting sqref="AG44">
    <cfRule type="expression" dxfId="964" priority="7" stopIfTrue="1">
      <formula>$A44&lt;&gt;""</formula>
    </cfRule>
  </conditionalFormatting>
  <conditionalFormatting sqref="A45:AF45 AH45:AI45">
    <cfRule type="expression" dxfId="963" priority="6" stopIfTrue="1">
      <formula>$A45&lt;&gt;""</formula>
    </cfRule>
  </conditionalFormatting>
  <conditionalFormatting sqref="AG45">
    <cfRule type="expression" dxfId="962" priority="5" stopIfTrue="1">
      <formula>$A45&lt;&gt;""</formula>
    </cfRule>
  </conditionalFormatting>
  <conditionalFormatting sqref="A46:AF46 AH46:AI46">
    <cfRule type="expression" dxfId="961" priority="4" stopIfTrue="1">
      <formula>$A46&lt;&gt;""</formula>
    </cfRule>
  </conditionalFormatting>
  <conditionalFormatting sqref="AG46">
    <cfRule type="expression" dxfId="960" priority="3" stopIfTrue="1">
      <formula>$A46&lt;&gt;""</formula>
    </cfRule>
  </conditionalFormatting>
  <conditionalFormatting sqref="A7:AF7 AH7:AI7">
    <cfRule type="expression" dxfId="959" priority="2" stopIfTrue="1">
      <formula>$A7&lt;&gt;""</formula>
    </cfRule>
  </conditionalFormatting>
  <conditionalFormatting sqref="AG7">
    <cfRule type="expression" dxfId="9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765</v>
      </c>
      <c r="C7" s="43" t="s">
        <v>79</v>
      </c>
      <c r="D7" s="58">
        <f>SUM($D$8:$D$46)</f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58">
        <f>SUM($AF$8:$AF$46)</f>
        <v>0</v>
      </c>
      <c r="AG7" s="67">
        <v>0</v>
      </c>
      <c r="AH7" s="67">
        <v>0</v>
      </c>
      <c r="AI7" s="58">
        <f>SUM($AI$8:$AI$46)</f>
        <v>0</v>
      </c>
    </row>
    <row r="8" spans="1:35" s="10" customFormat="1" ht="12" customHeight="1">
      <c r="A8" s="49" t="s">
        <v>128</v>
      </c>
      <c r="B8" s="50" t="s">
        <v>123</v>
      </c>
      <c r="C8" s="49" t="s">
        <v>127</v>
      </c>
      <c r="D8" s="39">
        <f>SUM(E8:AI8)</f>
        <v>0</v>
      </c>
      <c r="E8" s="68">
        <f>E7</f>
        <v>0</v>
      </c>
      <c r="F8" s="68">
        <f t="shared" ref="F8:AE17" si="0">F7</f>
        <v>0</v>
      </c>
      <c r="G8" s="68">
        <f t="shared" si="0"/>
        <v>0</v>
      </c>
      <c r="H8" s="68">
        <f t="shared" si="0"/>
        <v>0</v>
      </c>
      <c r="I8" s="68">
        <f t="shared" si="0"/>
        <v>0</v>
      </c>
      <c r="J8" s="68">
        <f t="shared" si="0"/>
        <v>0</v>
      </c>
      <c r="K8" s="68">
        <f t="shared" si="0"/>
        <v>0</v>
      </c>
      <c r="L8" s="68">
        <f t="shared" si="0"/>
        <v>0</v>
      </c>
      <c r="M8" s="68">
        <f t="shared" si="0"/>
        <v>0</v>
      </c>
      <c r="N8" s="68">
        <f t="shared" si="0"/>
        <v>0</v>
      </c>
      <c r="O8" s="68">
        <f t="shared" si="0"/>
        <v>0</v>
      </c>
      <c r="P8" s="68">
        <f t="shared" si="0"/>
        <v>0</v>
      </c>
      <c r="Q8" s="68">
        <f t="shared" si="0"/>
        <v>0</v>
      </c>
      <c r="R8" s="68">
        <f t="shared" si="0"/>
        <v>0</v>
      </c>
      <c r="S8" s="68">
        <f t="shared" si="0"/>
        <v>0</v>
      </c>
      <c r="T8" s="68">
        <f t="shared" si="0"/>
        <v>0</v>
      </c>
      <c r="U8" s="68">
        <f t="shared" si="0"/>
        <v>0</v>
      </c>
      <c r="V8" s="68">
        <f t="shared" si="0"/>
        <v>0</v>
      </c>
      <c r="W8" s="68">
        <f t="shared" si="0"/>
        <v>0</v>
      </c>
      <c r="X8" s="68">
        <f t="shared" si="0"/>
        <v>0</v>
      </c>
      <c r="Y8" s="68">
        <f t="shared" si="0"/>
        <v>0</v>
      </c>
      <c r="Z8" s="68">
        <f t="shared" si="0"/>
        <v>0</v>
      </c>
      <c r="AA8" s="68">
        <f t="shared" si="0"/>
        <v>0</v>
      </c>
      <c r="AB8" s="68">
        <f t="shared" si="0"/>
        <v>0</v>
      </c>
      <c r="AC8" s="68">
        <f t="shared" si="0"/>
        <v>0</v>
      </c>
      <c r="AD8" s="68">
        <f t="shared" si="0"/>
        <v>0</v>
      </c>
      <c r="AE8" s="68">
        <f t="shared" si="0"/>
        <v>0</v>
      </c>
      <c r="AF8" s="39">
        <v>0</v>
      </c>
      <c r="AG8" s="68">
        <f>AG7</f>
        <v>0</v>
      </c>
      <c r="AH8" s="68">
        <f>AH7</f>
        <v>0</v>
      </c>
      <c r="AI8" s="39">
        <v>0</v>
      </c>
    </row>
    <row r="9" spans="1:35" s="10" customFormat="1" ht="12" customHeight="1">
      <c r="A9" s="49" t="s">
        <v>128</v>
      </c>
      <c r="B9" s="50" t="s">
        <v>141</v>
      </c>
      <c r="C9" s="49" t="s">
        <v>142</v>
      </c>
      <c r="D9" s="39">
        <f>SUM(E9:AI9)</f>
        <v>0</v>
      </c>
      <c r="E9" s="68">
        <f>E8</f>
        <v>0</v>
      </c>
      <c r="F9" s="68">
        <f t="shared" si="0"/>
        <v>0</v>
      </c>
      <c r="G9" s="68">
        <f t="shared" si="0"/>
        <v>0</v>
      </c>
      <c r="H9" s="68">
        <f t="shared" si="0"/>
        <v>0</v>
      </c>
      <c r="I9" s="68">
        <f t="shared" si="0"/>
        <v>0</v>
      </c>
      <c r="J9" s="68">
        <f t="shared" si="0"/>
        <v>0</v>
      </c>
      <c r="K9" s="68">
        <f t="shared" si="0"/>
        <v>0</v>
      </c>
      <c r="L9" s="68">
        <f t="shared" si="0"/>
        <v>0</v>
      </c>
      <c r="M9" s="68">
        <f t="shared" si="0"/>
        <v>0</v>
      </c>
      <c r="N9" s="68">
        <f t="shared" si="0"/>
        <v>0</v>
      </c>
      <c r="O9" s="68">
        <f t="shared" si="0"/>
        <v>0</v>
      </c>
      <c r="P9" s="68">
        <f t="shared" si="0"/>
        <v>0</v>
      </c>
      <c r="Q9" s="68">
        <f t="shared" si="0"/>
        <v>0</v>
      </c>
      <c r="R9" s="68">
        <f t="shared" si="0"/>
        <v>0</v>
      </c>
      <c r="S9" s="68">
        <f t="shared" si="0"/>
        <v>0</v>
      </c>
      <c r="T9" s="68">
        <f t="shared" si="0"/>
        <v>0</v>
      </c>
      <c r="U9" s="68">
        <f t="shared" si="0"/>
        <v>0</v>
      </c>
      <c r="V9" s="68">
        <f t="shared" si="0"/>
        <v>0</v>
      </c>
      <c r="W9" s="68">
        <f t="shared" si="0"/>
        <v>0</v>
      </c>
      <c r="X9" s="68">
        <f t="shared" si="0"/>
        <v>0</v>
      </c>
      <c r="Y9" s="68">
        <f t="shared" si="0"/>
        <v>0</v>
      </c>
      <c r="Z9" s="68">
        <f t="shared" si="0"/>
        <v>0</v>
      </c>
      <c r="AA9" s="68">
        <f t="shared" si="0"/>
        <v>0</v>
      </c>
      <c r="AB9" s="68">
        <f t="shared" si="0"/>
        <v>0</v>
      </c>
      <c r="AC9" s="68">
        <f t="shared" si="0"/>
        <v>0</v>
      </c>
      <c r="AD9" s="68">
        <f t="shared" si="0"/>
        <v>0</v>
      </c>
      <c r="AE9" s="68">
        <f t="shared" si="0"/>
        <v>0</v>
      </c>
      <c r="AF9" s="39">
        <v>0</v>
      </c>
      <c r="AG9" s="68">
        <f>AG8</f>
        <v>0</v>
      </c>
      <c r="AH9" s="68">
        <f>AH8</f>
        <v>0</v>
      </c>
      <c r="AI9" s="39">
        <v>0</v>
      </c>
    </row>
    <row r="10" spans="1:35" s="10" customFormat="1" ht="12" customHeight="1">
      <c r="A10" s="49" t="s">
        <v>165</v>
      </c>
      <c r="B10" s="50" t="s">
        <v>160</v>
      </c>
      <c r="C10" s="49" t="s">
        <v>162</v>
      </c>
      <c r="D10" s="39">
        <f>SUM(E10:AI10)</f>
        <v>0</v>
      </c>
      <c r="E10" s="68">
        <f>E9</f>
        <v>0</v>
      </c>
      <c r="F10" s="68">
        <f t="shared" si="0"/>
        <v>0</v>
      </c>
      <c r="G10" s="68">
        <f t="shared" si="0"/>
        <v>0</v>
      </c>
      <c r="H10" s="68">
        <f t="shared" si="0"/>
        <v>0</v>
      </c>
      <c r="I10" s="68">
        <f t="shared" si="0"/>
        <v>0</v>
      </c>
      <c r="J10" s="68">
        <f t="shared" si="0"/>
        <v>0</v>
      </c>
      <c r="K10" s="68">
        <f t="shared" si="0"/>
        <v>0</v>
      </c>
      <c r="L10" s="68">
        <f t="shared" si="0"/>
        <v>0</v>
      </c>
      <c r="M10" s="68">
        <f t="shared" si="0"/>
        <v>0</v>
      </c>
      <c r="N10" s="68">
        <f t="shared" si="0"/>
        <v>0</v>
      </c>
      <c r="O10" s="68">
        <f t="shared" si="0"/>
        <v>0</v>
      </c>
      <c r="P10" s="68">
        <f t="shared" si="0"/>
        <v>0</v>
      </c>
      <c r="Q10" s="68">
        <f t="shared" si="0"/>
        <v>0</v>
      </c>
      <c r="R10" s="68">
        <f t="shared" si="0"/>
        <v>0</v>
      </c>
      <c r="S10" s="68">
        <f t="shared" si="0"/>
        <v>0</v>
      </c>
      <c r="T10" s="68">
        <f t="shared" si="0"/>
        <v>0</v>
      </c>
      <c r="U10" s="68">
        <f t="shared" si="0"/>
        <v>0</v>
      </c>
      <c r="V10" s="68">
        <f t="shared" si="0"/>
        <v>0</v>
      </c>
      <c r="W10" s="68">
        <f t="shared" si="0"/>
        <v>0</v>
      </c>
      <c r="X10" s="68">
        <f t="shared" si="0"/>
        <v>0</v>
      </c>
      <c r="Y10" s="68">
        <f t="shared" si="0"/>
        <v>0</v>
      </c>
      <c r="Z10" s="68">
        <f t="shared" si="0"/>
        <v>0</v>
      </c>
      <c r="AA10" s="68">
        <f t="shared" si="0"/>
        <v>0</v>
      </c>
      <c r="AB10" s="68">
        <f t="shared" si="0"/>
        <v>0</v>
      </c>
      <c r="AC10" s="68">
        <f t="shared" si="0"/>
        <v>0</v>
      </c>
      <c r="AD10" s="68">
        <f t="shared" si="0"/>
        <v>0</v>
      </c>
      <c r="AE10" s="68">
        <f t="shared" si="0"/>
        <v>0</v>
      </c>
      <c r="AF10" s="39">
        <v>0</v>
      </c>
      <c r="AG10" s="68">
        <f>AG9</f>
        <v>0</v>
      </c>
      <c r="AH10" s="68">
        <f>AH9</f>
        <v>0</v>
      </c>
      <c r="AI10" s="39">
        <v>0</v>
      </c>
    </row>
    <row r="11" spans="1:35" s="10" customFormat="1" ht="12" customHeight="1">
      <c r="A11" s="49" t="s">
        <v>185</v>
      </c>
      <c r="B11" s="50" t="s">
        <v>186</v>
      </c>
      <c r="C11" s="49" t="s">
        <v>187</v>
      </c>
      <c r="D11" s="39">
        <f>SUM(E11:AI11)</f>
        <v>0</v>
      </c>
      <c r="E11" s="68">
        <f>E10</f>
        <v>0</v>
      </c>
      <c r="F11" s="68">
        <f t="shared" si="0"/>
        <v>0</v>
      </c>
      <c r="G11" s="68">
        <f t="shared" si="0"/>
        <v>0</v>
      </c>
      <c r="H11" s="68">
        <f t="shared" si="0"/>
        <v>0</v>
      </c>
      <c r="I11" s="68">
        <f t="shared" si="0"/>
        <v>0</v>
      </c>
      <c r="J11" s="68">
        <f t="shared" si="0"/>
        <v>0</v>
      </c>
      <c r="K11" s="68">
        <f t="shared" si="0"/>
        <v>0</v>
      </c>
      <c r="L11" s="68">
        <f t="shared" si="0"/>
        <v>0</v>
      </c>
      <c r="M11" s="68">
        <f t="shared" si="0"/>
        <v>0</v>
      </c>
      <c r="N11" s="68">
        <f t="shared" si="0"/>
        <v>0</v>
      </c>
      <c r="O11" s="68">
        <f t="shared" si="0"/>
        <v>0</v>
      </c>
      <c r="P11" s="68">
        <f t="shared" si="0"/>
        <v>0</v>
      </c>
      <c r="Q11" s="68">
        <f t="shared" si="0"/>
        <v>0</v>
      </c>
      <c r="R11" s="68">
        <f t="shared" si="0"/>
        <v>0</v>
      </c>
      <c r="S11" s="68">
        <f t="shared" si="0"/>
        <v>0</v>
      </c>
      <c r="T11" s="68">
        <f t="shared" si="0"/>
        <v>0</v>
      </c>
      <c r="U11" s="68">
        <f t="shared" si="0"/>
        <v>0</v>
      </c>
      <c r="V11" s="68">
        <f t="shared" si="0"/>
        <v>0</v>
      </c>
      <c r="W11" s="68">
        <f t="shared" si="0"/>
        <v>0</v>
      </c>
      <c r="X11" s="68">
        <f t="shared" si="0"/>
        <v>0</v>
      </c>
      <c r="Y11" s="68">
        <f t="shared" si="0"/>
        <v>0</v>
      </c>
      <c r="Z11" s="68">
        <f t="shared" si="0"/>
        <v>0</v>
      </c>
      <c r="AA11" s="68">
        <f t="shared" si="0"/>
        <v>0</v>
      </c>
      <c r="AB11" s="68">
        <f t="shared" si="0"/>
        <v>0</v>
      </c>
      <c r="AC11" s="68">
        <f t="shared" si="0"/>
        <v>0</v>
      </c>
      <c r="AD11" s="68">
        <f t="shared" si="0"/>
        <v>0</v>
      </c>
      <c r="AE11" s="68">
        <f t="shared" si="0"/>
        <v>0</v>
      </c>
      <c r="AF11" s="39">
        <v>0</v>
      </c>
      <c r="AG11" s="68">
        <f>AG10</f>
        <v>0</v>
      </c>
      <c r="AH11" s="68">
        <f>AH10</f>
        <v>0</v>
      </c>
      <c r="AI11" s="39">
        <v>0</v>
      </c>
    </row>
    <row r="12" spans="1:35" s="10" customFormat="1" ht="12" customHeight="1">
      <c r="A12" s="49" t="s">
        <v>128</v>
      </c>
      <c r="B12" s="50" t="s">
        <v>194</v>
      </c>
      <c r="C12" s="49" t="s">
        <v>193</v>
      </c>
      <c r="D12" s="39">
        <f>SUM(E12:AI12)</f>
        <v>0</v>
      </c>
      <c r="E12" s="68">
        <f>E11</f>
        <v>0</v>
      </c>
      <c r="F12" s="68">
        <f t="shared" si="0"/>
        <v>0</v>
      </c>
      <c r="G12" s="68">
        <f t="shared" si="0"/>
        <v>0</v>
      </c>
      <c r="H12" s="68">
        <f t="shared" si="0"/>
        <v>0</v>
      </c>
      <c r="I12" s="68">
        <f t="shared" si="0"/>
        <v>0</v>
      </c>
      <c r="J12" s="68">
        <f t="shared" si="0"/>
        <v>0</v>
      </c>
      <c r="K12" s="68">
        <f t="shared" si="0"/>
        <v>0</v>
      </c>
      <c r="L12" s="68">
        <f t="shared" si="0"/>
        <v>0</v>
      </c>
      <c r="M12" s="68">
        <f t="shared" si="0"/>
        <v>0</v>
      </c>
      <c r="N12" s="68">
        <f t="shared" si="0"/>
        <v>0</v>
      </c>
      <c r="O12" s="68">
        <f t="shared" si="0"/>
        <v>0</v>
      </c>
      <c r="P12" s="68">
        <f t="shared" si="0"/>
        <v>0</v>
      </c>
      <c r="Q12" s="68">
        <f t="shared" si="0"/>
        <v>0</v>
      </c>
      <c r="R12" s="68">
        <f t="shared" si="0"/>
        <v>0</v>
      </c>
      <c r="S12" s="68">
        <f t="shared" si="0"/>
        <v>0</v>
      </c>
      <c r="T12" s="68">
        <f t="shared" si="0"/>
        <v>0</v>
      </c>
      <c r="U12" s="68">
        <f t="shared" si="0"/>
        <v>0</v>
      </c>
      <c r="V12" s="68">
        <f t="shared" si="0"/>
        <v>0</v>
      </c>
      <c r="W12" s="68">
        <f t="shared" si="0"/>
        <v>0</v>
      </c>
      <c r="X12" s="68">
        <f t="shared" si="0"/>
        <v>0</v>
      </c>
      <c r="Y12" s="68">
        <f t="shared" si="0"/>
        <v>0</v>
      </c>
      <c r="Z12" s="68">
        <f t="shared" si="0"/>
        <v>0</v>
      </c>
      <c r="AA12" s="68">
        <f t="shared" si="0"/>
        <v>0</v>
      </c>
      <c r="AB12" s="68">
        <f t="shared" si="0"/>
        <v>0</v>
      </c>
      <c r="AC12" s="68">
        <f t="shared" si="0"/>
        <v>0</v>
      </c>
      <c r="AD12" s="68">
        <f t="shared" si="0"/>
        <v>0</v>
      </c>
      <c r="AE12" s="68">
        <f t="shared" si="0"/>
        <v>0</v>
      </c>
      <c r="AF12" s="39">
        <v>0</v>
      </c>
      <c r="AG12" s="68">
        <f>AG11</f>
        <v>0</v>
      </c>
      <c r="AH12" s="68">
        <f>AH11</f>
        <v>0</v>
      </c>
      <c r="AI12" s="39">
        <v>0</v>
      </c>
    </row>
    <row r="13" spans="1:35" s="10" customFormat="1" ht="12" customHeight="1">
      <c r="A13" s="49" t="s">
        <v>128</v>
      </c>
      <c r="B13" s="50" t="s">
        <v>214</v>
      </c>
      <c r="C13" s="49" t="s">
        <v>212</v>
      </c>
      <c r="D13" s="39">
        <f>SUM(E13:AI13)</f>
        <v>0</v>
      </c>
      <c r="E13" s="68">
        <f>E12</f>
        <v>0</v>
      </c>
      <c r="F13" s="68">
        <f t="shared" si="0"/>
        <v>0</v>
      </c>
      <c r="G13" s="68">
        <f t="shared" si="0"/>
        <v>0</v>
      </c>
      <c r="H13" s="68">
        <f t="shared" si="0"/>
        <v>0</v>
      </c>
      <c r="I13" s="68">
        <f t="shared" si="0"/>
        <v>0</v>
      </c>
      <c r="J13" s="68">
        <f t="shared" si="0"/>
        <v>0</v>
      </c>
      <c r="K13" s="68">
        <f t="shared" si="0"/>
        <v>0</v>
      </c>
      <c r="L13" s="68">
        <f t="shared" si="0"/>
        <v>0</v>
      </c>
      <c r="M13" s="68">
        <f t="shared" si="0"/>
        <v>0</v>
      </c>
      <c r="N13" s="68">
        <f t="shared" si="0"/>
        <v>0</v>
      </c>
      <c r="O13" s="68">
        <f t="shared" si="0"/>
        <v>0</v>
      </c>
      <c r="P13" s="68">
        <f t="shared" si="0"/>
        <v>0</v>
      </c>
      <c r="Q13" s="68">
        <f t="shared" si="0"/>
        <v>0</v>
      </c>
      <c r="R13" s="68">
        <f t="shared" si="0"/>
        <v>0</v>
      </c>
      <c r="S13" s="68">
        <f t="shared" si="0"/>
        <v>0</v>
      </c>
      <c r="T13" s="68">
        <f t="shared" si="0"/>
        <v>0</v>
      </c>
      <c r="U13" s="68">
        <f t="shared" si="0"/>
        <v>0</v>
      </c>
      <c r="V13" s="68">
        <f t="shared" si="0"/>
        <v>0</v>
      </c>
      <c r="W13" s="68">
        <f t="shared" si="0"/>
        <v>0</v>
      </c>
      <c r="X13" s="68">
        <f t="shared" si="0"/>
        <v>0</v>
      </c>
      <c r="Y13" s="68">
        <f t="shared" si="0"/>
        <v>0</v>
      </c>
      <c r="Z13" s="68">
        <f t="shared" si="0"/>
        <v>0</v>
      </c>
      <c r="AA13" s="68">
        <f t="shared" si="0"/>
        <v>0</v>
      </c>
      <c r="AB13" s="68">
        <f t="shared" si="0"/>
        <v>0</v>
      </c>
      <c r="AC13" s="68">
        <f t="shared" si="0"/>
        <v>0</v>
      </c>
      <c r="AD13" s="68">
        <f t="shared" si="0"/>
        <v>0</v>
      </c>
      <c r="AE13" s="68">
        <f t="shared" si="0"/>
        <v>0</v>
      </c>
      <c r="AF13" s="39">
        <v>0</v>
      </c>
      <c r="AG13" s="68">
        <f>AG12</f>
        <v>0</v>
      </c>
      <c r="AH13" s="68">
        <f>AH12</f>
        <v>0</v>
      </c>
      <c r="AI13" s="39">
        <v>0</v>
      </c>
    </row>
    <row r="14" spans="1:35" s="10" customFormat="1" ht="12" customHeight="1">
      <c r="A14" s="49" t="s">
        <v>128</v>
      </c>
      <c r="B14" s="50" t="s">
        <v>227</v>
      </c>
      <c r="C14" s="49" t="s">
        <v>224</v>
      </c>
      <c r="D14" s="39">
        <f>SUM(E14:AI14)</f>
        <v>0</v>
      </c>
      <c r="E14" s="68">
        <f>E13</f>
        <v>0</v>
      </c>
      <c r="F14" s="68">
        <f t="shared" si="0"/>
        <v>0</v>
      </c>
      <c r="G14" s="68">
        <f t="shared" si="0"/>
        <v>0</v>
      </c>
      <c r="H14" s="68">
        <f t="shared" si="0"/>
        <v>0</v>
      </c>
      <c r="I14" s="68">
        <f t="shared" si="0"/>
        <v>0</v>
      </c>
      <c r="J14" s="68">
        <f t="shared" si="0"/>
        <v>0</v>
      </c>
      <c r="K14" s="68">
        <f t="shared" si="0"/>
        <v>0</v>
      </c>
      <c r="L14" s="68">
        <f t="shared" si="0"/>
        <v>0</v>
      </c>
      <c r="M14" s="68">
        <f t="shared" si="0"/>
        <v>0</v>
      </c>
      <c r="N14" s="68">
        <f t="shared" si="0"/>
        <v>0</v>
      </c>
      <c r="O14" s="68">
        <f t="shared" si="0"/>
        <v>0</v>
      </c>
      <c r="P14" s="68">
        <f t="shared" si="0"/>
        <v>0</v>
      </c>
      <c r="Q14" s="68">
        <f t="shared" si="0"/>
        <v>0</v>
      </c>
      <c r="R14" s="68">
        <f t="shared" si="0"/>
        <v>0</v>
      </c>
      <c r="S14" s="68">
        <f t="shared" si="0"/>
        <v>0</v>
      </c>
      <c r="T14" s="68">
        <f t="shared" si="0"/>
        <v>0</v>
      </c>
      <c r="U14" s="68">
        <f t="shared" si="0"/>
        <v>0</v>
      </c>
      <c r="V14" s="68">
        <f t="shared" si="0"/>
        <v>0</v>
      </c>
      <c r="W14" s="68">
        <f t="shared" si="0"/>
        <v>0</v>
      </c>
      <c r="X14" s="68">
        <f t="shared" si="0"/>
        <v>0</v>
      </c>
      <c r="Y14" s="68">
        <f t="shared" si="0"/>
        <v>0</v>
      </c>
      <c r="Z14" s="68">
        <f t="shared" si="0"/>
        <v>0</v>
      </c>
      <c r="AA14" s="68">
        <f t="shared" si="0"/>
        <v>0</v>
      </c>
      <c r="AB14" s="68">
        <f t="shared" si="0"/>
        <v>0</v>
      </c>
      <c r="AC14" s="68">
        <f t="shared" si="0"/>
        <v>0</v>
      </c>
      <c r="AD14" s="68">
        <f t="shared" si="0"/>
        <v>0</v>
      </c>
      <c r="AE14" s="68">
        <f t="shared" si="0"/>
        <v>0</v>
      </c>
      <c r="AF14" s="39">
        <v>0</v>
      </c>
      <c r="AG14" s="68">
        <f>AG13</f>
        <v>0</v>
      </c>
      <c r="AH14" s="68">
        <f>AH13</f>
        <v>0</v>
      </c>
      <c r="AI14" s="39">
        <v>0</v>
      </c>
    </row>
    <row r="15" spans="1:35" s="10" customFormat="1" ht="12" customHeight="1">
      <c r="A15" s="49" t="s">
        <v>128</v>
      </c>
      <c r="B15" s="50" t="s">
        <v>247</v>
      </c>
      <c r="C15" s="49" t="s">
        <v>248</v>
      </c>
      <c r="D15" s="39">
        <f>SUM(E15:AI15)</f>
        <v>0</v>
      </c>
      <c r="E15" s="68">
        <f>E14</f>
        <v>0</v>
      </c>
      <c r="F15" s="68">
        <f t="shared" si="0"/>
        <v>0</v>
      </c>
      <c r="G15" s="68">
        <f t="shared" si="0"/>
        <v>0</v>
      </c>
      <c r="H15" s="68">
        <f t="shared" si="0"/>
        <v>0</v>
      </c>
      <c r="I15" s="68">
        <f t="shared" si="0"/>
        <v>0</v>
      </c>
      <c r="J15" s="68">
        <f t="shared" si="0"/>
        <v>0</v>
      </c>
      <c r="K15" s="68">
        <f t="shared" si="0"/>
        <v>0</v>
      </c>
      <c r="L15" s="68">
        <f t="shared" si="0"/>
        <v>0</v>
      </c>
      <c r="M15" s="68">
        <f t="shared" si="0"/>
        <v>0</v>
      </c>
      <c r="N15" s="68">
        <f t="shared" si="0"/>
        <v>0</v>
      </c>
      <c r="O15" s="68">
        <f t="shared" si="0"/>
        <v>0</v>
      </c>
      <c r="P15" s="68">
        <f t="shared" si="0"/>
        <v>0</v>
      </c>
      <c r="Q15" s="68">
        <f t="shared" si="0"/>
        <v>0</v>
      </c>
      <c r="R15" s="68">
        <f t="shared" si="0"/>
        <v>0</v>
      </c>
      <c r="S15" s="68">
        <f t="shared" si="0"/>
        <v>0</v>
      </c>
      <c r="T15" s="68">
        <f t="shared" si="0"/>
        <v>0</v>
      </c>
      <c r="U15" s="68">
        <f t="shared" si="0"/>
        <v>0</v>
      </c>
      <c r="V15" s="68">
        <f t="shared" si="0"/>
        <v>0</v>
      </c>
      <c r="W15" s="68">
        <f t="shared" si="0"/>
        <v>0</v>
      </c>
      <c r="X15" s="68">
        <f t="shared" si="0"/>
        <v>0</v>
      </c>
      <c r="Y15" s="68">
        <f t="shared" si="0"/>
        <v>0</v>
      </c>
      <c r="Z15" s="68">
        <f t="shared" si="0"/>
        <v>0</v>
      </c>
      <c r="AA15" s="68">
        <f t="shared" si="0"/>
        <v>0</v>
      </c>
      <c r="AB15" s="68">
        <f t="shared" si="0"/>
        <v>0</v>
      </c>
      <c r="AC15" s="68">
        <f t="shared" si="0"/>
        <v>0</v>
      </c>
      <c r="AD15" s="68">
        <f t="shared" si="0"/>
        <v>0</v>
      </c>
      <c r="AE15" s="68">
        <f t="shared" si="0"/>
        <v>0</v>
      </c>
      <c r="AF15" s="39">
        <v>0</v>
      </c>
      <c r="AG15" s="68">
        <f>AG14</f>
        <v>0</v>
      </c>
      <c r="AH15" s="68">
        <f>AH14</f>
        <v>0</v>
      </c>
      <c r="AI15" s="39">
        <v>0</v>
      </c>
    </row>
    <row r="16" spans="1:35" s="10" customFormat="1" ht="12" customHeight="1">
      <c r="A16" s="49" t="s">
        <v>122</v>
      </c>
      <c r="B16" s="50" t="s">
        <v>281</v>
      </c>
      <c r="C16" s="49" t="s">
        <v>266</v>
      </c>
      <c r="D16" s="39">
        <f>SUM(E16:AI16)</f>
        <v>0</v>
      </c>
      <c r="E16" s="68">
        <f>E15</f>
        <v>0</v>
      </c>
      <c r="F16" s="68">
        <f t="shared" si="0"/>
        <v>0</v>
      </c>
      <c r="G16" s="68">
        <f t="shared" si="0"/>
        <v>0</v>
      </c>
      <c r="H16" s="68">
        <f t="shared" si="0"/>
        <v>0</v>
      </c>
      <c r="I16" s="68">
        <f t="shared" si="0"/>
        <v>0</v>
      </c>
      <c r="J16" s="68">
        <f t="shared" si="0"/>
        <v>0</v>
      </c>
      <c r="K16" s="68">
        <f t="shared" si="0"/>
        <v>0</v>
      </c>
      <c r="L16" s="68">
        <f t="shared" si="0"/>
        <v>0</v>
      </c>
      <c r="M16" s="68">
        <f t="shared" si="0"/>
        <v>0</v>
      </c>
      <c r="N16" s="68">
        <f t="shared" si="0"/>
        <v>0</v>
      </c>
      <c r="O16" s="68">
        <f t="shared" si="0"/>
        <v>0</v>
      </c>
      <c r="P16" s="68">
        <f t="shared" si="0"/>
        <v>0</v>
      </c>
      <c r="Q16" s="68">
        <f t="shared" si="0"/>
        <v>0</v>
      </c>
      <c r="R16" s="68">
        <f t="shared" si="0"/>
        <v>0</v>
      </c>
      <c r="S16" s="68">
        <f t="shared" si="0"/>
        <v>0</v>
      </c>
      <c r="T16" s="68">
        <f t="shared" si="0"/>
        <v>0</v>
      </c>
      <c r="U16" s="68">
        <f t="shared" si="0"/>
        <v>0</v>
      </c>
      <c r="V16" s="68">
        <f t="shared" si="0"/>
        <v>0</v>
      </c>
      <c r="W16" s="68">
        <f t="shared" si="0"/>
        <v>0</v>
      </c>
      <c r="X16" s="68">
        <f t="shared" si="0"/>
        <v>0</v>
      </c>
      <c r="Y16" s="68">
        <f t="shared" si="0"/>
        <v>0</v>
      </c>
      <c r="Z16" s="68">
        <f t="shared" si="0"/>
        <v>0</v>
      </c>
      <c r="AA16" s="68">
        <f t="shared" si="0"/>
        <v>0</v>
      </c>
      <c r="AB16" s="68">
        <f t="shared" si="0"/>
        <v>0</v>
      </c>
      <c r="AC16" s="68">
        <f t="shared" si="0"/>
        <v>0</v>
      </c>
      <c r="AD16" s="68">
        <f t="shared" si="0"/>
        <v>0</v>
      </c>
      <c r="AE16" s="68">
        <f t="shared" si="0"/>
        <v>0</v>
      </c>
      <c r="AF16" s="39">
        <v>0</v>
      </c>
      <c r="AG16" s="68">
        <f>AG15</f>
        <v>0</v>
      </c>
      <c r="AH16" s="68">
        <f>AH15</f>
        <v>0</v>
      </c>
      <c r="AI16" s="39">
        <v>0</v>
      </c>
    </row>
    <row r="17" spans="1:35" s="10" customFormat="1" ht="12" customHeight="1">
      <c r="A17" s="49" t="s">
        <v>185</v>
      </c>
      <c r="B17" s="50" t="s">
        <v>294</v>
      </c>
      <c r="C17" s="49" t="s">
        <v>288</v>
      </c>
      <c r="D17" s="39">
        <f>SUM(E17:AI17)</f>
        <v>0</v>
      </c>
      <c r="E17" s="68">
        <f>E16</f>
        <v>0</v>
      </c>
      <c r="F17" s="68">
        <f t="shared" si="0"/>
        <v>0</v>
      </c>
      <c r="G17" s="68">
        <f t="shared" si="0"/>
        <v>0</v>
      </c>
      <c r="H17" s="68">
        <f t="shared" si="0"/>
        <v>0</v>
      </c>
      <c r="I17" s="68">
        <f t="shared" si="0"/>
        <v>0</v>
      </c>
      <c r="J17" s="68">
        <f t="shared" si="0"/>
        <v>0</v>
      </c>
      <c r="K17" s="68">
        <f t="shared" si="0"/>
        <v>0</v>
      </c>
      <c r="L17" s="68">
        <f t="shared" si="0"/>
        <v>0</v>
      </c>
      <c r="M17" s="68">
        <f t="shared" si="0"/>
        <v>0</v>
      </c>
      <c r="N17" s="68">
        <f t="shared" si="0"/>
        <v>0</v>
      </c>
      <c r="O17" s="68">
        <f t="shared" si="0"/>
        <v>0</v>
      </c>
      <c r="P17" s="68">
        <f t="shared" si="0"/>
        <v>0</v>
      </c>
      <c r="Q17" s="68">
        <f t="shared" si="0"/>
        <v>0</v>
      </c>
      <c r="R17" s="68">
        <f t="shared" si="0"/>
        <v>0</v>
      </c>
      <c r="S17" s="68">
        <f t="shared" si="0"/>
        <v>0</v>
      </c>
      <c r="T17" s="68">
        <f t="shared" si="0"/>
        <v>0</v>
      </c>
      <c r="U17" s="68">
        <f t="shared" si="0"/>
        <v>0</v>
      </c>
      <c r="V17" s="68">
        <f t="shared" si="0"/>
        <v>0</v>
      </c>
      <c r="W17" s="68">
        <f t="shared" si="0"/>
        <v>0</v>
      </c>
      <c r="X17" s="68">
        <f t="shared" si="0"/>
        <v>0</v>
      </c>
      <c r="Y17" s="68">
        <f t="shared" si="0"/>
        <v>0</v>
      </c>
      <c r="Z17" s="68">
        <f t="shared" si="0"/>
        <v>0</v>
      </c>
      <c r="AA17" s="68">
        <f t="shared" ref="AA17:AZ17" si="1">AA16</f>
        <v>0</v>
      </c>
      <c r="AB17" s="68">
        <f t="shared" si="1"/>
        <v>0</v>
      </c>
      <c r="AC17" s="68">
        <f t="shared" si="1"/>
        <v>0</v>
      </c>
      <c r="AD17" s="68">
        <f t="shared" si="1"/>
        <v>0</v>
      </c>
      <c r="AE17" s="68">
        <f t="shared" si="1"/>
        <v>0</v>
      </c>
      <c r="AF17" s="39">
        <v>0</v>
      </c>
      <c r="AG17" s="68">
        <f>AG16</f>
        <v>0</v>
      </c>
      <c r="AH17" s="68">
        <f>AH16</f>
        <v>0</v>
      </c>
      <c r="AI17" s="39">
        <v>0</v>
      </c>
    </row>
    <row r="18" spans="1:35" s="10" customFormat="1" ht="12" customHeight="1">
      <c r="A18" s="49" t="s">
        <v>128</v>
      </c>
      <c r="B18" s="50" t="s">
        <v>318</v>
      </c>
      <c r="C18" s="49" t="s">
        <v>314</v>
      </c>
      <c r="D18" s="39">
        <f>SUM(E18:AI18)</f>
        <v>0</v>
      </c>
      <c r="E18" s="68">
        <f>E17</f>
        <v>0</v>
      </c>
      <c r="F18" s="68">
        <f t="shared" ref="F18:AE27" si="2">F17</f>
        <v>0</v>
      </c>
      <c r="G18" s="68">
        <f t="shared" si="2"/>
        <v>0</v>
      </c>
      <c r="H18" s="68">
        <f t="shared" si="2"/>
        <v>0</v>
      </c>
      <c r="I18" s="68">
        <f t="shared" si="2"/>
        <v>0</v>
      </c>
      <c r="J18" s="68">
        <f t="shared" si="2"/>
        <v>0</v>
      </c>
      <c r="K18" s="68">
        <f t="shared" si="2"/>
        <v>0</v>
      </c>
      <c r="L18" s="68">
        <f t="shared" si="2"/>
        <v>0</v>
      </c>
      <c r="M18" s="68">
        <f t="shared" si="2"/>
        <v>0</v>
      </c>
      <c r="N18" s="68">
        <f t="shared" si="2"/>
        <v>0</v>
      </c>
      <c r="O18" s="68">
        <f t="shared" si="2"/>
        <v>0</v>
      </c>
      <c r="P18" s="68">
        <f t="shared" si="2"/>
        <v>0</v>
      </c>
      <c r="Q18" s="68">
        <f t="shared" si="2"/>
        <v>0</v>
      </c>
      <c r="R18" s="68">
        <f t="shared" si="2"/>
        <v>0</v>
      </c>
      <c r="S18" s="68">
        <f t="shared" si="2"/>
        <v>0</v>
      </c>
      <c r="T18" s="68">
        <f t="shared" si="2"/>
        <v>0</v>
      </c>
      <c r="U18" s="68">
        <f t="shared" si="2"/>
        <v>0</v>
      </c>
      <c r="V18" s="68">
        <f t="shared" si="2"/>
        <v>0</v>
      </c>
      <c r="W18" s="68">
        <f t="shared" si="2"/>
        <v>0</v>
      </c>
      <c r="X18" s="68">
        <f t="shared" si="2"/>
        <v>0</v>
      </c>
      <c r="Y18" s="68">
        <f t="shared" si="2"/>
        <v>0</v>
      </c>
      <c r="Z18" s="68">
        <f t="shared" si="2"/>
        <v>0</v>
      </c>
      <c r="AA18" s="68">
        <f t="shared" si="2"/>
        <v>0</v>
      </c>
      <c r="AB18" s="68">
        <f t="shared" si="2"/>
        <v>0</v>
      </c>
      <c r="AC18" s="68">
        <f t="shared" si="2"/>
        <v>0</v>
      </c>
      <c r="AD18" s="68">
        <f t="shared" si="2"/>
        <v>0</v>
      </c>
      <c r="AE18" s="68">
        <f t="shared" si="2"/>
        <v>0</v>
      </c>
      <c r="AF18" s="39">
        <v>0</v>
      </c>
      <c r="AG18" s="68">
        <f>AG17</f>
        <v>0</v>
      </c>
      <c r="AH18" s="68">
        <f>AH17</f>
        <v>0</v>
      </c>
      <c r="AI18" s="39">
        <v>0</v>
      </c>
    </row>
    <row r="19" spans="1:35" s="10" customFormat="1" ht="12" customHeight="1">
      <c r="A19" s="49" t="s">
        <v>185</v>
      </c>
      <c r="B19" s="50" t="s">
        <v>325</v>
      </c>
      <c r="C19" s="49" t="s">
        <v>334</v>
      </c>
      <c r="D19" s="39">
        <f>SUM(E19:AI19)</f>
        <v>0</v>
      </c>
      <c r="E19" s="68">
        <f>E18</f>
        <v>0</v>
      </c>
      <c r="F19" s="68">
        <f t="shared" si="2"/>
        <v>0</v>
      </c>
      <c r="G19" s="68">
        <f t="shared" si="2"/>
        <v>0</v>
      </c>
      <c r="H19" s="68">
        <f t="shared" si="2"/>
        <v>0</v>
      </c>
      <c r="I19" s="68">
        <f t="shared" si="2"/>
        <v>0</v>
      </c>
      <c r="J19" s="68">
        <f t="shared" si="2"/>
        <v>0</v>
      </c>
      <c r="K19" s="68">
        <f t="shared" si="2"/>
        <v>0</v>
      </c>
      <c r="L19" s="68">
        <f t="shared" si="2"/>
        <v>0</v>
      </c>
      <c r="M19" s="68">
        <f t="shared" si="2"/>
        <v>0</v>
      </c>
      <c r="N19" s="68">
        <f t="shared" si="2"/>
        <v>0</v>
      </c>
      <c r="O19" s="68">
        <f t="shared" si="2"/>
        <v>0</v>
      </c>
      <c r="P19" s="68">
        <f t="shared" si="2"/>
        <v>0</v>
      </c>
      <c r="Q19" s="68">
        <f t="shared" si="2"/>
        <v>0</v>
      </c>
      <c r="R19" s="68">
        <f t="shared" si="2"/>
        <v>0</v>
      </c>
      <c r="S19" s="68">
        <f t="shared" si="2"/>
        <v>0</v>
      </c>
      <c r="T19" s="68">
        <f t="shared" si="2"/>
        <v>0</v>
      </c>
      <c r="U19" s="68">
        <f t="shared" si="2"/>
        <v>0</v>
      </c>
      <c r="V19" s="68">
        <f t="shared" si="2"/>
        <v>0</v>
      </c>
      <c r="W19" s="68">
        <f t="shared" si="2"/>
        <v>0</v>
      </c>
      <c r="X19" s="68">
        <f t="shared" si="2"/>
        <v>0</v>
      </c>
      <c r="Y19" s="68">
        <f t="shared" si="2"/>
        <v>0</v>
      </c>
      <c r="Z19" s="68">
        <f t="shared" si="2"/>
        <v>0</v>
      </c>
      <c r="AA19" s="68">
        <f t="shared" si="2"/>
        <v>0</v>
      </c>
      <c r="AB19" s="68">
        <f t="shared" si="2"/>
        <v>0</v>
      </c>
      <c r="AC19" s="68">
        <f t="shared" si="2"/>
        <v>0</v>
      </c>
      <c r="AD19" s="68">
        <f t="shared" si="2"/>
        <v>0</v>
      </c>
      <c r="AE19" s="68">
        <f t="shared" si="2"/>
        <v>0</v>
      </c>
      <c r="AF19" s="39">
        <v>0</v>
      </c>
      <c r="AG19" s="68">
        <f>AG18</f>
        <v>0</v>
      </c>
      <c r="AH19" s="68">
        <f>AH18</f>
        <v>0</v>
      </c>
      <c r="AI19" s="39">
        <v>0</v>
      </c>
    </row>
    <row r="20" spans="1:35" s="10" customFormat="1" ht="12" customHeight="1">
      <c r="A20" s="49" t="s">
        <v>122</v>
      </c>
      <c r="B20" s="50" t="s">
        <v>342</v>
      </c>
      <c r="C20" s="49" t="s">
        <v>343</v>
      </c>
      <c r="D20" s="39">
        <f>SUM(E20:AI20)</f>
        <v>0</v>
      </c>
      <c r="E20" s="68">
        <f>E19</f>
        <v>0</v>
      </c>
      <c r="F20" s="68">
        <f t="shared" si="2"/>
        <v>0</v>
      </c>
      <c r="G20" s="68">
        <f t="shared" si="2"/>
        <v>0</v>
      </c>
      <c r="H20" s="68">
        <f t="shared" si="2"/>
        <v>0</v>
      </c>
      <c r="I20" s="68">
        <f t="shared" si="2"/>
        <v>0</v>
      </c>
      <c r="J20" s="68">
        <f t="shared" si="2"/>
        <v>0</v>
      </c>
      <c r="K20" s="68">
        <f t="shared" si="2"/>
        <v>0</v>
      </c>
      <c r="L20" s="68">
        <f t="shared" si="2"/>
        <v>0</v>
      </c>
      <c r="M20" s="68">
        <f t="shared" si="2"/>
        <v>0</v>
      </c>
      <c r="N20" s="68">
        <f t="shared" si="2"/>
        <v>0</v>
      </c>
      <c r="O20" s="68">
        <f t="shared" si="2"/>
        <v>0</v>
      </c>
      <c r="P20" s="68">
        <f t="shared" si="2"/>
        <v>0</v>
      </c>
      <c r="Q20" s="68">
        <f t="shared" si="2"/>
        <v>0</v>
      </c>
      <c r="R20" s="68">
        <f t="shared" si="2"/>
        <v>0</v>
      </c>
      <c r="S20" s="68">
        <f t="shared" si="2"/>
        <v>0</v>
      </c>
      <c r="T20" s="68">
        <f t="shared" si="2"/>
        <v>0</v>
      </c>
      <c r="U20" s="68">
        <f t="shared" si="2"/>
        <v>0</v>
      </c>
      <c r="V20" s="68">
        <f t="shared" si="2"/>
        <v>0</v>
      </c>
      <c r="W20" s="68">
        <f t="shared" si="2"/>
        <v>0</v>
      </c>
      <c r="X20" s="68">
        <f t="shared" si="2"/>
        <v>0</v>
      </c>
      <c r="Y20" s="68">
        <f t="shared" si="2"/>
        <v>0</v>
      </c>
      <c r="Z20" s="68">
        <f t="shared" si="2"/>
        <v>0</v>
      </c>
      <c r="AA20" s="68">
        <f t="shared" si="2"/>
        <v>0</v>
      </c>
      <c r="AB20" s="68">
        <f t="shared" si="2"/>
        <v>0</v>
      </c>
      <c r="AC20" s="68">
        <f t="shared" si="2"/>
        <v>0</v>
      </c>
      <c r="AD20" s="68">
        <f t="shared" si="2"/>
        <v>0</v>
      </c>
      <c r="AE20" s="68">
        <f t="shared" si="2"/>
        <v>0</v>
      </c>
      <c r="AF20" s="39">
        <v>0</v>
      </c>
      <c r="AG20" s="68">
        <f>AG19</f>
        <v>0</v>
      </c>
      <c r="AH20" s="68">
        <f>AH19</f>
        <v>0</v>
      </c>
      <c r="AI20" s="39">
        <v>0</v>
      </c>
    </row>
    <row r="21" spans="1:35" s="10" customFormat="1" ht="12" customHeight="1">
      <c r="A21" s="49" t="s">
        <v>185</v>
      </c>
      <c r="B21" s="50" t="s">
        <v>359</v>
      </c>
      <c r="C21" s="49" t="s">
        <v>356</v>
      </c>
      <c r="D21" s="39">
        <f>SUM(E21:AI21)</f>
        <v>0</v>
      </c>
      <c r="E21" s="68">
        <f>E20</f>
        <v>0</v>
      </c>
      <c r="F21" s="68">
        <f t="shared" si="2"/>
        <v>0</v>
      </c>
      <c r="G21" s="68">
        <f t="shared" si="2"/>
        <v>0</v>
      </c>
      <c r="H21" s="68">
        <f t="shared" si="2"/>
        <v>0</v>
      </c>
      <c r="I21" s="68">
        <f t="shared" si="2"/>
        <v>0</v>
      </c>
      <c r="J21" s="68">
        <f t="shared" si="2"/>
        <v>0</v>
      </c>
      <c r="K21" s="68">
        <f t="shared" si="2"/>
        <v>0</v>
      </c>
      <c r="L21" s="68">
        <f t="shared" si="2"/>
        <v>0</v>
      </c>
      <c r="M21" s="68">
        <f t="shared" si="2"/>
        <v>0</v>
      </c>
      <c r="N21" s="68">
        <f t="shared" si="2"/>
        <v>0</v>
      </c>
      <c r="O21" s="68">
        <f t="shared" si="2"/>
        <v>0</v>
      </c>
      <c r="P21" s="68">
        <f t="shared" si="2"/>
        <v>0</v>
      </c>
      <c r="Q21" s="68">
        <f t="shared" si="2"/>
        <v>0</v>
      </c>
      <c r="R21" s="68">
        <f t="shared" si="2"/>
        <v>0</v>
      </c>
      <c r="S21" s="68">
        <f t="shared" si="2"/>
        <v>0</v>
      </c>
      <c r="T21" s="68">
        <f t="shared" si="2"/>
        <v>0</v>
      </c>
      <c r="U21" s="68">
        <f t="shared" si="2"/>
        <v>0</v>
      </c>
      <c r="V21" s="68">
        <f t="shared" si="2"/>
        <v>0</v>
      </c>
      <c r="W21" s="68">
        <f t="shared" si="2"/>
        <v>0</v>
      </c>
      <c r="X21" s="68">
        <f t="shared" si="2"/>
        <v>0</v>
      </c>
      <c r="Y21" s="68">
        <f t="shared" si="2"/>
        <v>0</v>
      </c>
      <c r="Z21" s="68">
        <f t="shared" si="2"/>
        <v>0</v>
      </c>
      <c r="AA21" s="68">
        <f t="shared" si="2"/>
        <v>0</v>
      </c>
      <c r="AB21" s="68">
        <f t="shared" si="2"/>
        <v>0</v>
      </c>
      <c r="AC21" s="68">
        <f t="shared" si="2"/>
        <v>0</v>
      </c>
      <c r="AD21" s="68">
        <f t="shared" si="2"/>
        <v>0</v>
      </c>
      <c r="AE21" s="68">
        <f t="shared" si="2"/>
        <v>0</v>
      </c>
      <c r="AF21" s="39">
        <v>0</v>
      </c>
      <c r="AG21" s="68">
        <f>AG20</f>
        <v>0</v>
      </c>
      <c r="AH21" s="68">
        <f>AH20</f>
        <v>0</v>
      </c>
      <c r="AI21" s="39">
        <v>0</v>
      </c>
    </row>
    <row r="22" spans="1:35" s="10" customFormat="1" ht="12" customHeight="1">
      <c r="A22" s="49" t="s">
        <v>128</v>
      </c>
      <c r="B22" s="50" t="s">
        <v>376</v>
      </c>
      <c r="C22" s="49" t="s">
        <v>374</v>
      </c>
      <c r="D22" s="39">
        <f>SUM(E22:AI22)</f>
        <v>0</v>
      </c>
      <c r="E22" s="68">
        <f>E21</f>
        <v>0</v>
      </c>
      <c r="F22" s="68">
        <f t="shared" si="2"/>
        <v>0</v>
      </c>
      <c r="G22" s="68">
        <f t="shared" si="2"/>
        <v>0</v>
      </c>
      <c r="H22" s="68">
        <f t="shared" si="2"/>
        <v>0</v>
      </c>
      <c r="I22" s="68">
        <f t="shared" si="2"/>
        <v>0</v>
      </c>
      <c r="J22" s="68">
        <f t="shared" si="2"/>
        <v>0</v>
      </c>
      <c r="K22" s="68">
        <f t="shared" si="2"/>
        <v>0</v>
      </c>
      <c r="L22" s="68">
        <f t="shared" si="2"/>
        <v>0</v>
      </c>
      <c r="M22" s="68">
        <f t="shared" si="2"/>
        <v>0</v>
      </c>
      <c r="N22" s="68">
        <f t="shared" si="2"/>
        <v>0</v>
      </c>
      <c r="O22" s="68">
        <f t="shared" si="2"/>
        <v>0</v>
      </c>
      <c r="P22" s="68">
        <f t="shared" si="2"/>
        <v>0</v>
      </c>
      <c r="Q22" s="68">
        <f t="shared" si="2"/>
        <v>0</v>
      </c>
      <c r="R22" s="68">
        <f t="shared" si="2"/>
        <v>0</v>
      </c>
      <c r="S22" s="68">
        <f t="shared" si="2"/>
        <v>0</v>
      </c>
      <c r="T22" s="68">
        <f t="shared" si="2"/>
        <v>0</v>
      </c>
      <c r="U22" s="68">
        <f t="shared" si="2"/>
        <v>0</v>
      </c>
      <c r="V22" s="68">
        <f t="shared" si="2"/>
        <v>0</v>
      </c>
      <c r="W22" s="68">
        <f t="shared" si="2"/>
        <v>0</v>
      </c>
      <c r="X22" s="68">
        <f t="shared" si="2"/>
        <v>0</v>
      </c>
      <c r="Y22" s="68">
        <f t="shared" si="2"/>
        <v>0</v>
      </c>
      <c r="Z22" s="68">
        <f t="shared" si="2"/>
        <v>0</v>
      </c>
      <c r="AA22" s="68">
        <f t="shared" si="2"/>
        <v>0</v>
      </c>
      <c r="AB22" s="68">
        <f t="shared" si="2"/>
        <v>0</v>
      </c>
      <c r="AC22" s="68">
        <f t="shared" si="2"/>
        <v>0</v>
      </c>
      <c r="AD22" s="68">
        <f t="shared" si="2"/>
        <v>0</v>
      </c>
      <c r="AE22" s="68">
        <f t="shared" si="2"/>
        <v>0</v>
      </c>
      <c r="AF22" s="39">
        <v>0</v>
      </c>
      <c r="AG22" s="68">
        <f>AG21</f>
        <v>0</v>
      </c>
      <c r="AH22" s="68">
        <f>AH21</f>
        <v>0</v>
      </c>
      <c r="AI22" s="39">
        <v>0</v>
      </c>
    </row>
    <row r="23" spans="1:35" s="10" customFormat="1" ht="12" customHeight="1">
      <c r="A23" s="49" t="s">
        <v>128</v>
      </c>
      <c r="B23" s="50" t="s">
        <v>384</v>
      </c>
      <c r="C23" s="49" t="s">
        <v>385</v>
      </c>
      <c r="D23" s="39">
        <f>SUM(E23:AI23)</f>
        <v>0</v>
      </c>
      <c r="E23" s="68">
        <f>E22</f>
        <v>0</v>
      </c>
      <c r="F23" s="68">
        <f t="shared" si="2"/>
        <v>0</v>
      </c>
      <c r="G23" s="68">
        <f t="shared" si="2"/>
        <v>0</v>
      </c>
      <c r="H23" s="68">
        <f t="shared" si="2"/>
        <v>0</v>
      </c>
      <c r="I23" s="68">
        <f t="shared" si="2"/>
        <v>0</v>
      </c>
      <c r="J23" s="68">
        <f t="shared" si="2"/>
        <v>0</v>
      </c>
      <c r="K23" s="68">
        <f t="shared" si="2"/>
        <v>0</v>
      </c>
      <c r="L23" s="68">
        <f t="shared" si="2"/>
        <v>0</v>
      </c>
      <c r="M23" s="68">
        <f t="shared" si="2"/>
        <v>0</v>
      </c>
      <c r="N23" s="68">
        <f t="shared" si="2"/>
        <v>0</v>
      </c>
      <c r="O23" s="68">
        <f t="shared" si="2"/>
        <v>0</v>
      </c>
      <c r="P23" s="68">
        <f t="shared" si="2"/>
        <v>0</v>
      </c>
      <c r="Q23" s="68">
        <f t="shared" si="2"/>
        <v>0</v>
      </c>
      <c r="R23" s="68">
        <f t="shared" si="2"/>
        <v>0</v>
      </c>
      <c r="S23" s="68">
        <f t="shared" si="2"/>
        <v>0</v>
      </c>
      <c r="T23" s="68">
        <f t="shared" si="2"/>
        <v>0</v>
      </c>
      <c r="U23" s="68">
        <f t="shared" si="2"/>
        <v>0</v>
      </c>
      <c r="V23" s="68">
        <f t="shared" si="2"/>
        <v>0</v>
      </c>
      <c r="W23" s="68">
        <f t="shared" si="2"/>
        <v>0</v>
      </c>
      <c r="X23" s="68">
        <f t="shared" si="2"/>
        <v>0</v>
      </c>
      <c r="Y23" s="68">
        <f t="shared" si="2"/>
        <v>0</v>
      </c>
      <c r="Z23" s="68">
        <f t="shared" si="2"/>
        <v>0</v>
      </c>
      <c r="AA23" s="68">
        <f t="shared" si="2"/>
        <v>0</v>
      </c>
      <c r="AB23" s="68">
        <f t="shared" si="2"/>
        <v>0</v>
      </c>
      <c r="AC23" s="68">
        <f t="shared" si="2"/>
        <v>0</v>
      </c>
      <c r="AD23" s="68">
        <f t="shared" si="2"/>
        <v>0</v>
      </c>
      <c r="AE23" s="68">
        <f t="shared" si="2"/>
        <v>0</v>
      </c>
      <c r="AF23" s="39">
        <v>0</v>
      </c>
      <c r="AG23" s="68">
        <f>AG22</f>
        <v>0</v>
      </c>
      <c r="AH23" s="68">
        <f>AH22</f>
        <v>0</v>
      </c>
      <c r="AI23" s="39">
        <v>0</v>
      </c>
    </row>
    <row r="24" spans="1:35" s="10" customFormat="1" ht="12" customHeight="1">
      <c r="A24" s="49" t="s">
        <v>122</v>
      </c>
      <c r="B24" s="50" t="s">
        <v>387</v>
      </c>
      <c r="C24" s="49" t="s">
        <v>391</v>
      </c>
      <c r="D24" s="39">
        <f>SUM(E24:AI24)</f>
        <v>0</v>
      </c>
      <c r="E24" s="68">
        <f>E23</f>
        <v>0</v>
      </c>
      <c r="F24" s="68">
        <f t="shared" si="2"/>
        <v>0</v>
      </c>
      <c r="G24" s="68">
        <f t="shared" si="2"/>
        <v>0</v>
      </c>
      <c r="H24" s="68">
        <f t="shared" si="2"/>
        <v>0</v>
      </c>
      <c r="I24" s="68">
        <f t="shared" si="2"/>
        <v>0</v>
      </c>
      <c r="J24" s="68">
        <f t="shared" si="2"/>
        <v>0</v>
      </c>
      <c r="K24" s="68">
        <f t="shared" si="2"/>
        <v>0</v>
      </c>
      <c r="L24" s="68">
        <f t="shared" si="2"/>
        <v>0</v>
      </c>
      <c r="M24" s="68">
        <f t="shared" si="2"/>
        <v>0</v>
      </c>
      <c r="N24" s="68">
        <f t="shared" si="2"/>
        <v>0</v>
      </c>
      <c r="O24" s="68">
        <f t="shared" si="2"/>
        <v>0</v>
      </c>
      <c r="P24" s="68">
        <f t="shared" si="2"/>
        <v>0</v>
      </c>
      <c r="Q24" s="68">
        <f t="shared" si="2"/>
        <v>0</v>
      </c>
      <c r="R24" s="68">
        <f t="shared" si="2"/>
        <v>0</v>
      </c>
      <c r="S24" s="68">
        <f t="shared" si="2"/>
        <v>0</v>
      </c>
      <c r="T24" s="68">
        <f t="shared" si="2"/>
        <v>0</v>
      </c>
      <c r="U24" s="68">
        <f t="shared" si="2"/>
        <v>0</v>
      </c>
      <c r="V24" s="68">
        <f t="shared" si="2"/>
        <v>0</v>
      </c>
      <c r="W24" s="68">
        <f t="shared" si="2"/>
        <v>0</v>
      </c>
      <c r="X24" s="68">
        <f t="shared" si="2"/>
        <v>0</v>
      </c>
      <c r="Y24" s="68">
        <f t="shared" si="2"/>
        <v>0</v>
      </c>
      <c r="Z24" s="68">
        <f t="shared" si="2"/>
        <v>0</v>
      </c>
      <c r="AA24" s="68">
        <f t="shared" si="2"/>
        <v>0</v>
      </c>
      <c r="AB24" s="68">
        <f t="shared" si="2"/>
        <v>0</v>
      </c>
      <c r="AC24" s="68">
        <f t="shared" si="2"/>
        <v>0</v>
      </c>
      <c r="AD24" s="68">
        <f t="shared" si="2"/>
        <v>0</v>
      </c>
      <c r="AE24" s="68">
        <f t="shared" si="2"/>
        <v>0</v>
      </c>
      <c r="AF24" s="39">
        <v>0</v>
      </c>
      <c r="AG24" s="68">
        <f>AG23</f>
        <v>0</v>
      </c>
      <c r="AH24" s="68">
        <f>AH23</f>
        <v>0</v>
      </c>
      <c r="AI24" s="39">
        <v>0</v>
      </c>
    </row>
    <row r="25" spans="1:35" s="10" customFormat="1" ht="12" customHeight="1">
      <c r="A25" s="49" t="s">
        <v>165</v>
      </c>
      <c r="B25" s="50" t="s">
        <v>397</v>
      </c>
      <c r="C25" s="49" t="s">
        <v>404</v>
      </c>
      <c r="D25" s="39">
        <f>SUM(E25:AI25)</f>
        <v>0</v>
      </c>
      <c r="E25" s="68">
        <f>E24</f>
        <v>0</v>
      </c>
      <c r="F25" s="68">
        <f t="shared" si="2"/>
        <v>0</v>
      </c>
      <c r="G25" s="68">
        <f t="shared" si="2"/>
        <v>0</v>
      </c>
      <c r="H25" s="68">
        <f t="shared" si="2"/>
        <v>0</v>
      </c>
      <c r="I25" s="68">
        <f t="shared" si="2"/>
        <v>0</v>
      </c>
      <c r="J25" s="68">
        <f t="shared" si="2"/>
        <v>0</v>
      </c>
      <c r="K25" s="68">
        <f t="shared" si="2"/>
        <v>0</v>
      </c>
      <c r="L25" s="68">
        <f t="shared" si="2"/>
        <v>0</v>
      </c>
      <c r="M25" s="68">
        <f t="shared" si="2"/>
        <v>0</v>
      </c>
      <c r="N25" s="68">
        <f t="shared" si="2"/>
        <v>0</v>
      </c>
      <c r="O25" s="68">
        <f t="shared" si="2"/>
        <v>0</v>
      </c>
      <c r="P25" s="68">
        <f t="shared" si="2"/>
        <v>0</v>
      </c>
      <c r="Q25" s="68">
        <f t="shared" si="2"/>
        <v>0</v>
      </c>
      <c r="R25" s="68">
        <f t="shared" si="2"/>
        <v>0</v>
      </c>
      <c r="S25" s="68">
        <f t="shared" si="2"/>
        <v>0</v>
      </c>
      <c r="T25" s="68">
        <f t="shared" si="2"/>
        <v>0</v>
      </c>
      <c r="U25" s="68">
        <f t="shared" si="2"/>
        <v>0</v>
      </c>
      <c r="V25" s="68">
        <f t="shared" si="2"/>
        <v>0</v>
      </c>
      <c r="W25" s="68">
        <f t="shared" si="2"/>
        <v>0</v>
      </c>
      <c r="X25" s="68">
        <f t="shared" si="2"/>
        <v>0</v>
      </c>
      <c r="Y25" s="68">
        <f t="shared" si="2"/>
        <v>0</v>
      </c>
      <c r="Z25" s="68">
        <f t="shared" si="2"/>
        <v>0</v>
      </c>
      <c r="AA25" s="68">
        <f t="shared" si="2"/>
        <v>0</v>
      </c>
      <c r="AB25" s="68">
        <f t="shared" si="2"/>
        <v>0</v>
      </c>
      <c r="AC25" s="68">
        <f t="shared" si="2"/>
        <v>0</v>
      </c>
      <c r="AD25" s="68">
        <f t="shared" si="2"/>
        <v>0</v>
      </c>
      <c r="AE25" s="68">
        <f t="shared" si="2"/>
        <v>0</v>
      </c>
      <c r="AF25" s="39">
        <v>0</v>
      </c>
      <c r="AG25" s="68">
        <f>AG24</f>
        <v>0</v>
      </c>
      <c r="AH25" s="68">
        <f>AH24</f>
        <v>0</v>
      </c>
      <c r="AI25" s="39">
        <v>0</v>
      </c>
    </row>
    <row r="26" spans="1:35" s="10" customFormat="1" ht="12" customHeight="1">
      <c r="A26" s="49" t="s">
        <v>128</v>
      </c>
      <c r="B26" s="50" t="s">
        <v>420</v>
      </c>
      <c r="C26" s="49" t="s">
        <v>421</v>
      </c>
      <c r="D26" s="39">
        <f>SUM(E26:AI26)</f>
        <v>0</v>
      </c>
      <c r="E26" s="68">
        <f>E25</f>
        <v>0</v>
      </c>
      <c r="F26" s="68">
        <f t="shared" si="2"/>
        <v>0</v>
      </c>
      <c r="G26" s="68">
        <f t="shared" si="2"/>
        <v>0</v>
      </c>
      <c r="H26" s="68">
        <f t="shared" si="2"/>
        <v>0</v>
      </c>
      <c r="I26" s="68">
        <f t="shared" si="2"/>
        <v>0</v>
      </c>
      <c r="J26" s="68">
        <f t="shared" si="2"/>
        <v>0</v>
      </c>
      <c r="K26" s="68">
        <f t="shared" si="2"/>
        <v>0</v>
      </c>
      <c r="L26" s="68">
        <f t="shared" si="2"/>
        <v>0</v>
      </c>
      <c r="M26" s="68">
        <f t="shared" si="2"/>
        <v>0</v>
      </c>
      <c r="N26" s="68">
        <f t="shared" si="2"/>
        <v>0</v>
      </c>
      <c r="O26" s="68">
        <f t="shared" si="2"/>
        <v>0</v>
      </c>
      <c r="P26" s="68">
        <f t="shared" si="2"/>
        <v>0</v>
      </c>
      <c r="Q26" s="68">
        <f t="shared" si="2"/>
        <v>0</v>
      </c>
      <c r="R26" s="68">
        <f t="shared" si="2"/>
        <v>0</v>
      </c>
      <c r="S26" s="68">
        <f t="shared" si="2"/>
        <v>0</v>
      </c>
      <c r="T26" s="68">
        <f t="shared" si="2"/>
        <v>0</v>
      </c>
      <c r="U26" s="68">
        <f t="shared" si="2"/>
        <v>0</v>
      </c>
      <c r="V26" s="68">
        <f t="shared" si="2"/>
        <v>0</v>
      </c>
      <c r="W26" s="68">
        <f t="shared" si="2"/>
        <v>0</v>
      </c>
      <c r="X26" s="68">
        <f t="shared" si="2"/>
        <v>0</v>
      </c>
      <c r="Y26" s="68">
        <f t="shared" si="2"/>
        <v>0</v>
      </c>
      <c r="Z26" s="68">
        <f t="shared" si="2"/>
        <v>0</v>
      </c>
      <c r="AA26" s="68">
        <f t="shared" si="2"/>
        <v>0</v>
      </c>
      <c r="AB26" s="68">
        <f t="shared" si="2"/>
        <v>0</v>
      </c>
      <c r="AC26" s="68">
        <f t="shared" si="2"/>
        <v>0</v>
      </c>
      <c r="AD26" s="68">
        <f t="shared" si="2"/>
        <v>0</v>
      </c>
      <c r="AE26" s="68">
        <f t="shared" si="2"/>
        <v>0</v>
      </c>
      <c r="AF26" s="39">
        <v>0</v>
      </c>
      <c r="AG26" s="68">
        <f>AG25</f>
        <v>0</v>
      </c>
      <c r="AH26" s="68">
        <f>AH25</f>
        <v>0</v>
      </c>
      <c r="AI26" s="39">
        <v>0</v>
      </c>
    </row>
    <row r="27" spans="1:35" s="10" customFormat="1" ht="12" customHeight="1">
      <c r="A27" s="49" t="s">
        <v>128</v>
      </c>
      <c r="B27" s="50" t="s">
        <v>432</v>
      </c>
      <c r="C27" s="49" t="s">
        <v>425</v>
      </c>
      <c r="D27" s="39">
        <f>SUM(E27:AI27)</f>
        <v>0</v>
      </c>
      <c r="E27" s="68">
        <f>E26</f>
        <v>0</v>
      </c>
      <c r="F27" s="68">
        <f t="shared" si="2"/>
        <v>0</v>
      </c>
      <c r="G27" s="68">
        <f t="shared" si="2"/>
        <v>0</v>
      </c>
      <c r="H27" s="68">
        <f t="shared" si="2"/>
        <v>0</v>
      </c>
      <c r="I27" s="68">
        <f t="shared" si="2"/>
        <v>0</v>
      </c>
      <c r="J27" s="68">
        <f t="shared" si="2"/>
        <v>0</v>
      </c>
      <c r="K27" s="68">
        <f t="shared" si="2"/>
        <v>0</v>
      </c>
      <c r="L27" s="68">
        <f t="shared" si="2"/>
        <v>0</v>
      </c>
      <c r="M27" s="68">
        <f t="shared" si="2"/>
        <v>0</v>
      </c>
      <c r="N27" s="68">
        <f t="shared" si="2"/>
        <v>0</v>
      </c>
      <c r="O27" s="68">
        <f t="shared" si="2"/>
        <v>0</v>
      </c>
      <c r="P27" s="68">
        <f t="shared" si="2"/>
        <v>0</v>
      </c>
      <c r="Q27" s="68">
        <f t="shared" si="2"/>
        <v>0</v>
      </c>
      <c r="R27" s="68">
        <f t="shared" si="2"/>
        <v>0</v>
      </c>
      <c r="S27" s="68">
        <f t="shared" si="2"/>
        <v>0</v>
      </c>
      <c r="T27" s="68">
        <f t="shared" si="2"/>
        <v>0</v>
      </c>
      <c r="U27" s="68">
        <f t="shared" si="2"/>
        <v>0</v>
      </c>
      <c r="V27" s="68">
        <f t="shared" si="2"/>
        <v>0</v>
      </c>
      <c r="W27" s="68">
        <f t="shared" si="2"/>
        <v>0</v>
      </c>
      <c r="X27" s="68">
        <f t="shared" si="2"/>
        <v>0</v>
      </c>
      <c r="Y27" s="68">
        <f t="shared" si="2"/>
        <v>0</v>
      </c>
      <c r="Z27" s="68">
        <f t="shared" si="2"/>
        <v>0</v>
      </c>
      <c r="AA27" s="68">
        <f t="shared" ref="AA27:AZ27" si="3">AA26</f>
        <v>0</v>
      </c>
      <c r="AB27" s="68">
        <f t="shared" si="3"/>
        <v>0</v>
      </c>
      <c r="AC27" s="68">
        <f t="shared" si="3"/>
        <v>0</v>
      </c>
      <c r="AD27" s="68">
        <f t="shared" si="3"/>
        <v>0</v>
      </c>
      <c r="AE27" s="68">
        <f t="shared" si="3"/>
        <v>0</v>
      </c>
      <c r="AF27" s="39">
        <v>0</v>
      </c>
      <c r="AG27" s="68">
        <f>AG26</f>
        <v>0</v>
      </c>
      <c r="AH27" s="68">
        <f>AH26</f>
        <v>0</v>
      </c>
      <c r="AI27" s="39">
        <v>0</v>
      </c>
    </row>
    <row r="28" spans="1:35" s="10" customFormat="1" ht="12" customHeight="1">
      <c r="A28" s="49" t="s">
        <v>185</v>
      </c>
      <c r="B28" s="50" t="s">
        <v>434</v>
      </c>
      <c r="C28" s="49" t="s">
        <v>441</v>
      </c>
      <c r="D28" s="39">
        <f>SUM(E28:AI28)</f>
        <v>0</v>
      </c>
      <c r="E28" s="68">
        <f>E27</f>
        <v>0</v>
      </c>
      <c r="F28" s="68">
        <f t="shared" ref="F28:AE37" si="4">F27</f>
        <v>0</v>
      </c>
      <c r="G28" s="68">
        <f t="shared" si="4"/>
        <v>0</v>
      </c>
      <c r="H28" s="68">
        <f t="shared" si="4"/>
        <v>0</v>
      </c>
      <c r="I28" s="68">
        <f t="shared" si="4"/>
        <v>0</v>
      </c>
      <c r="J28" s="68">
        <f t="shared" si="4"/>
        <v>0</v>
      </c>
      <c r="K28" s="68">
        <f t="shared" si="4"/>
        <v>0</v>
      </c>
      <c r="L28" s="68">
        <f t="shared" si="4"/>
        <v>0</v>
      </c>
      <c r="M28" s="68">
        <f t="shared" si="4"/>
        <v>0</v>
      </c>
      <c r="N28" s="68">
        <f t="shared" si="4"/>
        <v>0</v>
      </c>
      <c r="O28" s="68">
        <f t="shared" si="4"/>
        <v>0</v>
      </c>
      <c r="P28" s="68">
        <f t="shared" si="4"/>
        <v>0</v>
      </c>
      <c r="Q28" s="68">
        <f t="shared" si="4"/>
        <v>0</v>
      </c>
      <c r="R28" s="68">
        <f t="shared" si="4"/>
        <v>0</v>
      </c>
      <c r="S28" s="68">
        <f t="shared" si="4"/>
        <v>0</v>
      </c>
      <c r="T28" s="68">
        <f t="shared" si="4"/>
        <v>0</v>
      </c>
      <c r="U28" s="68">
        <f t="shared" si="4"/>
        <v>0</v>
      </c>
      <c r="V28" s="68">
        <f t="shared" si="4"/>
        <v>0</v>
      </c>
      <c r="W28" s="68">
        <f t="shared" si="4"/>
        <v>0</v>
      </c>
      <c r="X28" s="68">
        <f t="shared" si="4"/>
        <v>0</v>
      </c>
      <c r="Y28" s="68">
        <f t="shared" si="4"/>
        <v>0</v>
      </c>
      <c r="Z28" s="68">
        <f t="shared" si="4"/>
        <v>0</v>
      </c>
      <c r="AA28" s="68">
        <f t="shared" si="4"/>
        <v>0</v>
      </c>
      <c r="AB28" s="68">
        <f t="shared" si="4"/>
        <v>0</v>
      </c>
      <c r="AC28" s="68">
        <f t="shared" si="4"/>
        <v>0</v>
      </c>
      <c r="AD28" s="68">
        <f t="shared" si="4"/>
        <v>0</v>
      </c>
      <c r="AE28" s="68">
        <f t="shared" si="4"/>
        <v>0</v>
      </c>
      <c r="AF28" s="39">
        <v>0</v>
      </c>
      <c r="AG28" s="68">
        <f>AG27</f>
        <v>0</v>
      </c>
      <c r="AH28" s="68">
        <f>AH27</f>
        <v>0</v>
      </c>
      <c r="AI28" s="39">
        <v>0</v>
      </c>
    </row>
    <row r="29" spans="1:35" s="10" customFormat="1" ht="12" customHeight="1">
      <c r="A29" s="49" t="s">
        <v>122</v>
      </c>
      <c r="B29" s="50" t="s">
        <v>453</v>
      </c>
      <c r="C29" s="49" t="s">
        <v>456</v>
      </c>
      <c r="D29" s="39">
        <f>SUM(E29:AI29)</f>
        <v>0</v>
      </c>
      <c r="E29" s="68">
        <f>E28</f>
        <v>0</v>
      </c>
      <c r="F29" s="68">
        <f t="shared" si="4"/>
        <v>0</v>
      </c>
      <c r="G29" s="68">
        <f t="shared" si="4"/>
        <v>0</v>
      </c>
      <c r="H29" s="68">
        <f t="shared" si="4"/>
        <v>0</v>
      </c>
      <c r="I29" s="68">
        <f t="shared" si="4"/>
        <v>0</v>
      </c>
      <c r="J29" s="68">
        <f t="shared" si="4"/>
        <v>0</v>
      </c>
      <c r="K29" s="68">
        <f t="shared" si="4"/>
        <v>0</v>
      </c>
      <c r="L29" s="68">
        <f t="shared" si="4"/>
        <v>0</v>
      </c>
      <c r="M29" s="68">
        <f t="shared" si="4"/>
        <v>0</v>
      </c>
      <c r="N29" s="68">
        <f t="shared" si="4"/>
        <v>0</v>
      </c>
      <c r="O29" s="68">
        <f t="shared" si="4"/>
        <v>0</v>
      </c>
      <c r="P29" s="68">
        <f t="shared" si="4"/>
        <v>0</v>
      </c>
      <c r="Q29" s="68">
        <f t="shared" si="4"/>
        <v>0</v>
      </c>
      <c r="R29" s="68">
        <f t="shared" si="4"/>
        <v>0</v>
      </c>
      <c r="S29" s="68">
        <f t="shared" si="4"/>
        <v>0</v>
      </c>
      <c r="T29" s="68">
        <f t="shared" si="4"/>
        <v>0</v>
      </c>
      <c r="U29" s="68">
        <f t="shared" si="4"/>
        <v>0</v>
      </c>
      <c r="V29" s="68">
        <f t="shared" si="4"/>
        <v>0</v>
      </c>
      <c r="W29" s="68">
        <f t="shared" si="4"/>
        <v>0</v>
      </c>
      <c r="X29" s="68">
        <f t="shared" si="4"/>
        <v>0</v>
      </c>
      <c r="Y29" s="68">
        <f t="shared" si="4"/>
        <v>0</v>
      </c>
      <c r="Z29" s="68">
        <f t="shared" si="4"/>
        <v>0</v>
      </c>
      <c r="AA29" s="68">
        <f t="shared" si="4"/>
        <v>0</v>
      </c>
      <c r="AB29" s="68">
        <f t="shared" si="4"/>
        <v>0</v>
      </c>
      <c r="AC29" s="68">
        <f t="shared" si="4"/>
        <v>0</v>
      </c>
      <c r="AD29" s="68">
        <f t="shared" si="4"/>
        <v>0</v>
      </c>
      <c r="AE29" s="68">
        <f t="shared" si="4"/>
        <v>0</v>
      </c>
      <c r="AF29" s="39">
        <v>0</v>
      </c>
      <c r="AG29" s="68">
        <f>AG28</f>
        <v>0</v>
      </c>
      <c r="AH29" s="68">
        <f>AH28</f>
        <v>0</v>
      </c>
      <c r="AI29" s="39">
        <v>0</v>
      </c>
    </row>
    <row r="30" spans="1:35" s="10" customFormat="1" ht="12" customHeight="1">
      <c r="A30" s="49" t="s">
        <v>128</v>
      </c>
      <c r="B30" s="50" t="s">
        <v>486</v>
      </c>
      <c r="C30" s="49" t="s">
        <v>470</v>
      </c>
      <c r="D30" s="39">
        <f>SUM(E30:AI30)</f>
        <v>0</v>
      </c>
      <c r="E30" s="68">
        <f>E29</f>
        <v>0</v>
      </c>
      <c r="F30" s="68">
        <f t="shared" si="4"/>
        <v>0</v>
      </c>
      <c r="G30" s="68">
        <f t="shared" si="4"/>
        <v>0</v>
      </c>
      <c r="H30" s="68">
        <f t="shared" si="4"/>
        <v>0</v>
      </c>
      <c r="I30" s="68">
        <f t="shared" si="4"/>
        <v>0</v>
      </c>
      <c r="J30" s="68">
        <f t="shared" si="4"/>
        <v>0</v>
      </c>
      <c r="K30" s="68">
        <f t="shared" si="4"/>
        <v>0</v>
      </c>
      <c r="L30" s="68">
        <f t="shared" si="4"/>
        <v>0</v>
      </c>
      <c r="M30" s="68">
        <f t="shared" si="4"/>
        <v>0</v>
      </c>
      <c r="N30" s="68">
        <f t="shared" si="4"/>
        <v>0</v>
      </c>
      <c r="O30" s="68">
        <f t="shared" si="4"/>
        <v>0</v>
      </c>
      <c r="P30" s="68">
        <f t="shared" si="4"/>
        <v>0</v>
      </c>
      <c r="Q30" s="68">
        <f t="shared" si="4"/>
        <v>0</v>
      </c>
      <c r="R30" s="68">
        <f t="shared" si="4"/>
        <v>0</v>
      </c>
      <c r="S30" s="68">
        <f t="shared" si="4"/>
        <v>0</v>
      </c>
      <c r="T30" s="68">
        <f t="shared" si="4"/>
        <v>0</v>
      </c>
      <c r="U30" s="68">
        <f t="shared" si="4"/>
        <v>0</v>
      </c>
      <c r="V30" s="68">
        <f t="shared" si="4"/>
        <v>0</v>
      </c>
      <c r="W30" s="68">
        <f t="shared" si="4"/>
        <v>0</v>
      </c>
      <c r="X30" s="68">
        <f t="shared" si="4"/>
        <v>0</v>
      </c>
      <c r="Y30" s="68">
        <f t="shared" si="4"/>
        <v>0</v>
      </c>
      <c r="Z30" s="68">
        <f t="shared" si="4"/>
        <v>0</v>
      </c>
      <c r="AA30" s="68">
        <f t="shared" si="4"/>
        <v>0</v>
      </c>
      <c r="AB30" s="68">
        <f t="shared" si="4"/>
        <v>0</v>
      </c>
      <c r="AC30" s="68">
        <f t="shared" si="4"/>
        <v>0</v>
      </c>
      <c r="AD30" s="68">
        <f t="shared" si="4"/>
        <v>0</v>
      </c>
      <c r="AE30" s="68">
        <f t="shared" si="4"/>
        <v>0</v>
      </c>
      <c r="AF30" s="39">
        <v>0</v>
      </c>
      <c r="AG30" s="68">
        <f>AG29</f>
        <v>0</v>
      </c>
      <c r="AH30" s="68">
        <f>AH29</f>
        <v>0</v>
      </c>
      <c r="AI30" s="39">
        <v>0</v>
      </c>
    </row>
    <row r="31" spans="1:35" s="10" customFormat="1" ht="12" customHeight="1">
      <c r="A31" s="49" t="s">
        <v>128</v>
      </c>
      <c r="B31" s="50" t="s">
        <v>497</v>
      </c>
      <c r="C31" s="49" t="s">
        <v>498</v>
      </c>
      <c r="D31" s="39">
        <f>SUM(E31:AI31)</f>
        <v>0</v>
      </c>
      <c r="E31" s="68">
        <f>E30</f>
        <v>0</v>
      </c>
      <c r="F31" s="68">
        <f t="shared" si="4"/>
        <v>0</v>
      </c>
      <c r="G31" s="68">
        <f t="shared" si="4"/>
        <v>0</v>
      </c>
      <c r="H31" s="68">
        <f t="shared" si="4"/>
        <v>0</v>
      </c>
      <c r="I31" s="68">
        <f t="shared" si="4"/>
        <v>0</v>
      </c>
      <c r="J31" s="68">
        <f t="shared" si="4"/>
        <v>0</v>
      </c>
      <c r="K31" s="68">
        <f t="shared" si="4"/>
        <v>0</v>
      </c>
      <c r="L31" s="68">
        <f t="shared" si="4"/>
        <v>0</v>
      </c>
      <c r="M31" s="68">
        <f t="shared" si="4"/>
        <v>0</v>
      </c>
      <c r="N31" s="68">
        <f t="shared" si="4"/>
        <v>0</v>
      </c>
      <c r="O31" s="68">
        <f t="shared" si="4"/>
        <v>0</v>
      </c>
      <c r="P31" s="68">
        <f t="shared" si="4"/>
        <v>0</v>
      </c>
      <c r="Q31" s="68">
        <f t="shared" si="4"/>
        <v>0</v>
      </c>
      <c r="R31" s="68">
        <f t="shared" si="4"/>
        <v>0</v>
      </c>
      <c r="S31" s="68">
        <f t="shared" si="4"/>
        <v>0</v>
      </c>
      <c r="T31" s="68">
        <f t="shared" si="4"/>
        <v>0</v>
      </c>
      <c r="U31" s="68">
        <f t="shared" si="4"/>
        <v>0</v>
      </c>
      <c r="V31" s="68">
        <f t="shared" si="4"/>
        <v>0</v>
      </c>
      <c r="W31" s="68">
        <f t="shared" si="4"/>
        <v>0</v>
      </c>
      <c r="X31" s="68">
        <f t="shared" si="4"/>
        <v>0</v>
      </c>
      <c r="Y31" s="68">
        <f t="shared" si="4"/>
        <v>0</v>
      </c>
      <c r="Z31" s="68">
        <f t="shared" si="4"/>
        <v>0</v>
      </c>
      <c r="AA31" s="68">
        <f t="shared" si="4"/>
        <v>0</v>
      </c>
      <c r="AB31" s="68">
        <f t="shared" si="4"/>
        <v>0</v>
      </c>
      <c r="AC31" s="68">
        <f t="shared" si="4"/>
        <v>0</v>
      </c>
      <c r="AD31" s="68">
        <f t="shared" si="4"/>
        <v>0</v>
      </c>
      <c r="AE31" s="68">
        <f t="shared" si="4"/>
        <v>0</v>
      </c>
      <c r="AF31" s="39">
        <v>0</v>
      </c>
      <c r="AG31" s="68">
        <f>AG30</f>
        <v>0</v>
      </c>
      <c r="AH31" s="68">
        <f>AH30</f>
        <v>0</v>
      </c>
      <c r="AI31" s="39">
        <v>0</v>
      </c>
    </row>
    <row r="32" spans="1:35" s="10" customFormat="1" ht="12" customHeight="1">
      <c r="A32" s="49" t="s">
        <v>128</v>
      </c>
      <c r="B32" s="50" t="s">
        <v>517</v>
      </c>
      <c r="C32" s="49" t="s">
        <v>518</v>
      </c>
      <c r="D32" s="39">
        <f>SUM(E32:AI32)</f>
        <v>0</v>
      </c>
      <c r="E32" s="68">
        <f>E31</f>
        <v>0</v>
      </c>
      <c r="F32" s="68">
        <f t="shared" si="4"/>
        <v>0</v>
      </c>
      <c r="G32" s="68">
        <f t="shared" si="4"/>
        <v>0</v>
      </c>
      <c r="H32" s="68">
        <f t="shared" si="4"/>
        <v>0</v>
      </c>
      <c r="I32" s="68">
        <f t="shared" si="4"/>
        <v>0</v>
      </c>
      <c r="J32" s="68">
        <f t="shared" si="4"/>
        <v>0</v>
      </c>
      <c r="K32" s="68">
        <f t="shared" si="4"/>
        <v>0</v>
      </c>
      <c r="L32" s="68">
        <f t="shared" si="4"/>
        <v>0</v>
      </c>
      <c r="M32" s="68">
        <f t="shared" si="4"/>
        <v>0</v>
      </c>
      <c r="N32" s="68">
        <f t="shared" si="4"/>
        <v>0</v>
      </c>
      <c r="O32" s="68">
        <f t="shared" si="4"/>
        <v>0</v>
      </c>
      <c r="P32" s="68">
        <f t="shared" si="4"/>
        <v>0</v>
      </c>
      <c r="Q32" s="68">
        <f t="shared" si="4"/>
        <v>0</v>
      </c>
      <c r="R32" s="68">
        <f t="shared" si="4"/>
        <v>0</v>
      </c>
      <c r="S32" s="68">
        <f t="shared" si="4"/>
        <v>0</v>
      </c>
      <c r="T32" s="68">
        <f t="shared" si="4"/>
        <v>0</v>
      </c>
      <c r="U32" s="68">
        <f t="shared" si="4"/>
        <v>0</v>
      </c>
      <c r="V32" s="68">
        <f t="shared" si="4"/>
        <v>0</v>
      </c>
      <c r="W32" s="68">
        <f t="shared" si="4"/>
        <v>0</v>
      </c>
      <c r="X32" s="68">
        <f t="shared" si="4"/>
        <v>0</v>
      </c>
      <c r="Y32" s="68">
        <f t="shared" si="4"/>
        <v>0</v>
      </c>
      <c r="Z32" s="68">
        <f t="shared" si="4"/>
        <v>0</v>
      </c>
      <c r="AA32" s="68">
        <f t="shared" si="4"/>
        <v>0</v>
      </c>
      <c r="AB32" s="68">
        <f t="shared" si="4"/>
        <v>0</v>
      </c>
      <c r="AC32" s="68">
        <f t="shared" si="4"/>
        <v>0</v>
      </c>
      <c r="AD32" s="68">
        <f t="shared" si="4"/>
        <v>0</v>
      </c>
      <c r="AE32" s="68">
        <f t="shared" si="4"/>
        <v>0</v>
      </c>
      <c r="AF32" s="39">
        <v>0</v>
      </c>
      <c r="AG32" s="68">
        <f>AG31</f>
        <v>0</v>
      </c>
      <c r="AH32" s="68">
        <f>AH31</f>
        <v>0</v>
      </c>
      <c r="AI32" s="39">
        <v>0</v>
      </c>
    </row>
    <row r="33" spans="1:35" s="10" customFormat="1" ht="12" customHeight="1">
      <c r="A33" s="49" t="s">
        <v>128</v>
      </c>
      <c r="B33" s="50" t="s">
        <v>531</v>
      </c>
      <c r="C33" s="49" t="s">
        <v>530</v>
      </c>
      <c r="D33" s="39">
        <f>SUM(E33:AI33)</f>
        <v>0</v>
      </c>
      <c r="E33" s="68">
        <f>E32</f>
        <v>0</v>
      </c>
      <c r="F33" s="68">
        <f t="shared" si="4"/>
        <v>0</v>
      </c>
      <c r="G33" s="68">
        <f t="shared" si="4"/>
        <v>0</v>
      </c>
      <c r="H33" s="68">
        <f t="shared" si="4"/>
        <v>0</v>
      </c>
      <c r="I33" s="68">
        <f t="shared" si="4"/>
        <v>0</v>
      </c>
      <c r="J33" s="68">
        <f t="shared" si="4"/>
        <v>0</v>
      </c>
      <c r="K33" s="68">
        <f t="shared" si="4"/>
        <v>0</v>
      </c>
      <c r="L33" s="68">
        <f t="shared" si="4"/>
        <v>0</v>
      </c>
      <c r="M33" s="68">
        <f t="shared" si="4"/>
        <v>0</v>
      </c>
      <c r="N33" s="68">
        <f t="shared" si="4"/>
        <v>0</v>
      </c>
      <c r="O33" s="68">
        <f t="shared" si="4"/>
        <v>0</v>
      </c>
      <c r="P33" s="68">
        <f t="shared" si="4"/>
        <v>0</v>
      </c>
      <c r="Q33" s="68">
        <f t="shared" si="4"/>
        <v>0</v>
      </c>
      <c r="R33" s="68">
        <f t="shared" si="4"/>
        <v>0</v>
      </c>
      <c r="S33" s="68">
        <f t="shared" si="4"/>
        <v>0</v>
      </c>
      <c r="T33" s="68">
        <f t="shared" si="4"/>
        <v>0</v>
      </c>
      <c r="U33" s="68">
        <f t="shared" si="4"/>
        <v>0</v>
      </c>
      <c r="V33" s="68">
        <f t="shared" si="4"/>
        <v>0</v>
      </c>
      <c r="W33" s="68">
        <f t="shared" si="4"/>
        <v>0</v>
      </c>
      <c r="X33" s="68">
        <f t="shared" si="4"/>
        <v>0</v>
      </c>
      <c r="Y33" s="68">
        <f t="shared" si="4"/>
        <v>0</v>
      </c>
      <c r="Z33" s="68">
        <f t="shared" si="4"/>
        <v>0</v>
      </c>
      <c r="AA33" s="68">
        <f t="shared" si="4"/>
        <v>0</v>
      </c>
      <c r="AB33" s="68">
        <f t="shared" si="4"/>
        <v>0</v>
      </c>
      <c r="AC33" s="68">
        <f t="shared" si="4"/>
        <v>0</v>
      </c>
      <c r="AD33" s="68">
        <f t="shared" si="4"/>
        <v>0</v>
      </c>
      <c r="AE33" s="68">
        <f t="shared" si="4"/>
        <v>0</v>
      </c>
      <c r="AF33" s="39">
        <v>0</v>
      </c>
      <c r="AG33" s="68">
        <f>AG32</f>
        <v>0</v>
      </c>
      <c r="AH33" s="68">
        <f>AH32</f>
        <v>0</v>
      </c>
      <c r="AI33" s="39">
        <v>0</v>
      </c>
    </row>
    <row r="34" spans="1:35" s="10" customFormat="1" ht="12" customHeight="1">
      <c r="A34" s="49" t="s">
        <v>128</v>
      </c>
      <c r="B34" s="50" t="s">
        <v>539</v>
      </c>
      <c r="C34" s="49" t="s">
        <v>538</v>
      </c>
      <c r="D34" s="39">
        <f>SUM(E34:AI34)</f>
        <v>0</v>
      </c>
      <c r="E34" s="68">
        <f>E33</f>
        <v>0</v>
      </c>
      <c r="F34" s="68">
        <f t="shared" si="4"/>
        <v>0</v>
      </c>
      <c r="G34" s="68">
        <f t="shared" si="4"/>
        <v>0</v>
      </c>
      <c r="H34" s="68">
        <f t="shared" si="4"/>
        <v>0</v>
      </c>
      <c r="I34" s="68">
        <f t="shared" si="4"/>
        <v>0</v>
      </c>
      <c r="J34" s="68">
        <f t="shared" si="4"/>
        <v>0</v>
      </c>
      <c r="K34" s="68">
        <f t="shared" si="4"/>
        <v>0</v>
      </c>
      <c r="L34" s="68">
        <f t="shared" si="4"/>
        <v>0</v>
      </c>
      <c r="M34" s="68">
        <f t="shared" si="4"/>
        <v>0</v>
      </c>
      <c r="N34" s="68">
        <f t="shared" si="4"/>
        <v>0</v>
      </c>
      <c r="O34" s="68">
        <f t="shared" si="4"/>
        <v>0</v>
      </c>
      <c r="P34" s="68">
        <f t="shared" si="4"/>
        <v>0</v>
      </c>
      <c r="Q34" s="68">
        <f t="shared" si="4"/>
        <v>0</v>
      </c>
      <c r="R34" s="68">
        <f t="shared" si="4"/>
        <v>0</v>
      </c>
      <c r="S34" s="68">
        <f t="shared" si="4"/>
        <v>0</v>
      </c>
      <c r="T34" s="68">
        <f t="shared" si="4"/>
        <v>0</v>
      </c>
      <c r="U34" s="68">
        <f t="shared" si="4"/>
        <v>0</v>
      </c>
      <c r="V34" s="68">
        <f t="shared" si="4"/>
        <v>0</v>
      </c>
      <c r="W34" s="68">
        <f t="shared" si="4"/>
        <v>0</v>
      </c>
      <c r="X34" s="68">
        <f t="shared" si="4"/>
        <v>0</v>
      </c>
      <c r="Y34" s="68">
        <f t="shared" si="4"/>
        <v>0</v>
      </c>
      <c r="Z34" s="68">
        <f t="shared" si="4"/>
        <v>0</v>
      </c>
      <c r="AA34" s="68">
        <f t="shared" si="4"/>
        <v>0</v>
      </c>
      <c r="AB34" s="68">
        <f t="shared" si="4"/>
        <v>0</v>
      </c>
      <c r="AC34" s="68">
        <f t="shared" si="4"/>
        <v>0</v>
      </c>
      <c r="AD34" s="68">
        <f t="shared" si="4"/>
        <v>0</v>
      </c>
      <c r="AE34" s="68">
        <f t="shared" si="4"/>
        <v>0</v>
      </c>
      <c r="AF34" s="39">
        <v>0</v>
      </c>
      <c r="AG34" s="68">
        <f>AG33</f>
        <v>0</v>
      </c>
      <c r="AH34" s="68">
        <f>AH33</f>
        <v>0</v>
      </c>
      <c r="AI34" s="39">
        <v>0</v>
      </c>
    </row>
    <row r="35" spans="1:35" s="10" customFormat="1" ht="12" customHeight="1">
      <c r="A35" s="49" t="s">
        <v>128</v>
      </c>
      <c r="B35" s="50" t="s">
        <v>555</v>
      </c>
      <c r="C35" s="49" t="s">
        <v>557</v>
      </c>
      <c r="D35" s="39">
        <f>SUM(E35:AI35)</f>
        <v>0</v>
      </c>
      <c r="E35" s="68">
        <f>E34</f>
        <v>0</v>
      </c>
      <c r="F35" s="68">
        <f t="shared" si="4"/>
        <v>0</v>
      </c>
      <c r="G35" s="68">
        <f t="shared" si="4"/>
        <v>0</v>
      </c>
      <c r="H35" s="68">
        <f t="shared" si="4"/>
        <v>0</v>
      </c>
      <c r="I35" s="68">
        <f t="shared" si="4"/>
        <v>0</v>
      </c>
      <c r="J35" s="68">
        <f t="shared" si="4"/>
        <v>0</v>
      </c>
      <c r="K35" s="68">
        <f t="shared" si="4"/>
        <v>0</v>
      </c>
      <c r="L35" s="68">
        <f t="shared" si="4"/>
        <v>0</v>
      </c>
      <c r="M35" s="68">
        <f t="shared" si="4"/>
        <v>0</v>
      </c>
      <c r="N35" s="68">
        <f t="shared" si="4"/>
        <v>0</v>
      </c>
      <c r="O35" s="68">
        <f t="shared" si="4"/>
        <v>0</v>
      </c>
      <c r="P35" s="68">
        <f t="shared" si="4"/>
        <v>0</v>
      </c>
      <c r="Q35" s="68">
        <f t="shared" si="4"/>
        <v>0</v>
      </c>
      <c r="R35" s="68">
        <f t="shared" si="4"/>
        <v>0</v>
      </c>
      <c r="S35" s="68">
        <f t="shared" si="4"/>
        <v>0</v>
      </c>
      <c r="T35" s="68">
        <f t="shared" si="4"/>
        <v>0</v>
      </c>
      <c r="U35" s="68">
        <f t="shared" si="4"/>
        <v>0</v>
      </c>
      <c r="V35" s="68">
        <f t="shared" si="4"/>
        <v>0</v>
      </c>
      <c r="W35" s="68">
        <f t="shared" si="4"/>
        <v>0</v>
      </c>
      <c r="X35" s="68">
        <f t="shared" si="4"/>
        <v>0</v>
      </c>
      <c r="Y35" s="68">
        <f t="shared" si="4"/>
        <v>0</v>
      </c>
      <c r="Z35" s="68">
        <f t="shared" si="4"/>
        <v>0</v>
      </c>
      <c r="AA35" s="68">
        <f t="shared" si="4"/>
        <v>0</v>
      </c>
      <c r="AB35" s="68">
        <f t="shared" si="4"/>
        <v>0</v>
      </c>
      <c r="AC35" s="68">
        <f t="shared" si="4"/>
        <v>0</v>
      </c>
      <c r="AD35" s="68">
        <f t="shared" si="4"/>
        <v>0</v>
      </c>
      <c r="AE35" s="68">
        <f t="shared" si="4"/>
        <v>0</v>
      </c>
      <c r="AF35" s="39">
        <v>0</v>
      </c>
      <c r="AG35" s="68">
        <f>AG34</f>
        <v>0</v>
      </c>
      <c r="AH35" s="68">
        <f>AH34</f>
        <v>0</v>
      </c>
      <c r="AI35" s="39">
        <v>0</v>
      </c>
    </row>
    <row r="36" spans="1:35" s="10" customFormat="1" ht="12" customHeight="1">
      <c r="A36" s="49" t="s">
        <v>128</v>
      </c>
      <c r="B36" s="50" t="s">
        <v>575</v>
      </c>
      <c r="C36" s="49" t="s">
        <v>574</v>
      </c>
      <c r="D36" s="39">
        <f>SUM(E36:AI36)</f>
        <v>0</v>
      </c>
      <c r="E36" s="68">
        <f>E35</f>
        <v>0</v>
      </c>
      <c r="F36" s="68">
        <f t="shared" si="4"/>
        <v>0</v>
      </c>
      <c r="G36" s="68">
        <f t="shared" si="4"/>
        <v>0</v>
      </c>
      <c r="H36" s="68">
        <f t="shared" si="4"/>
        <v>0</v>
      </c>
      <c r="I36" s="68">
        <f t="shared" si="4"/>
        <v>0</v>
      </c>
      <c r="J36" s="68">
        <f t="shared" si="4"/>
        <v>0</v>
      </c>
      <c r="K36" s="68">
        <f t="shared" si="4"/>
        <v>0</v>
      </c>
      <c r="L36" s="68">
        <f t="shared" si="4"/>
        <v>0</v>
      </c>
      <c r="M36" s="68">
        <f t="shared" si="4"/>
        <v>0</v>
      </c>
      <c r="N36" s="68">
        <f t="shared" si="4"/>
        <v>0</v>
      </c>
      <c r="O36" s="68">
        <f t="shared" si="4"/>
        <v>0</v>
      </c>
      <c r="P36" s="68">
        <f t="shared" si="4"/>
        <v>0</v>
      </c>
      <c r="Q36" s="68">
        <f t="shared" si="4"/>
        <v>0</v>
      </c>
      <c r="R36" s="68">
        <f t="shared" si="4"/>
        <v>0</v>
      </c>
      <c r="S36" s="68">
        <f t="shared" si="4"/>
        <v>0</v>
      </c>
      <c r="T36" s="68">
        <f t="shared" si="4"/>
        <v>0</v>
      </c>
      <c r="U36" s="68">
        <f t="shared" si="4"/>
        <v>0</v>
      </c>
      <c r="V36" s="68">
        <f t="shared" si="4"/>
        <v>0</v>
      </c>
      <c r="W36" s="68">
        <f t="shared" si="4"/>
        <v>0</v>
      </c>
      <c r="X36" s="68">
        <f t="shared" si="4"/>
        <v>0</v>
      </c>
      <c r="Y36" s="68">
        <f t="shared" si="4"/>
        <v>0</v>
      </c>
      <c r="Z36" s="68">
        <f t="shared" si="4"/>
        <v>0</v>
      </c>
      <c r="AA36" s="68">
        <f t="shared" si="4"/>
        <v>0</v>
      </c>
      <c r="AB36" s="68">
        <f t="shared" si="4"/>
        <v>0</v>
      </c>
      <c r="AC36" s="68">
        <f t="shared" si="4"/>
        <v>0</v>
      </c>
      <c r="AD36" s="68">
        <f t="shared" si="4"/>
        <v>0</v>
      </c>
      <c r="AE36" s="68">
        <f t="shared" si="4"/>
        <v>0</v>
      </c>
      <c r="AF36" s="39">
        <v>0</v>
      </c>
      <c r="AG36" s="68">
        <f>AG35</f>
        <v>0</v>
      </c>
      <c r="AH36" s="68">
        <f>AH35</f>
        <v>0</v>
      </c>
      <c r="AI36" s="39">
        <v>0</v>
      </c>
    </row>
    <row r="37" spans="1:35" s="10" customFormat="1" ht="12" customHeight="1">
      <c r="A37" s="49" t="s">
        <v>128</v>
      </c>
      <c r="B37" s="50" t="s">
        <v>592</v>
      </c>
      <c r="C37" s="49" t="s">
        <v>590</v>
      </c>
      <c r="D37" s="39">
        <f>SUM(E37:AI37)</f>
        <v>0</v>
      </c>
      <c r="E37" s="68">
        <f>E36</f>
        <v>0</v>
      </c>
      <c r="F37" s="68">
        <f t="shared" si="4"/>
        <v>0</v>
      </c>
      <c r="G37" s="68">
        <f t="shared" si="4"/>
        <v>0</v>
      </c>
      <c r="H37" s="68">
        <f t="shared" si="4"/>
        <v>0</v>
      </c>
      <c r="I37" s="68">
        <f t="shared" si="4"/>
        <v>0</v>
      </c>
      <c r="J37" s="68">
        <f t="shared" si="4"/>
        <v>0</v>
      </c>
      <c r="K37" s="68">
        <f t="shared" si="4"/>
        <v>0</v>
      </c>
      <c r="L37" s="68">
        <f t="shared" si="4"/>
        <v>0</v>
      </c>
      <c r="M37" s="68">
        <f t="shared" si="4"/>
        <v>0</v>
      </c>
      <c r="N37" s="68">
        <f t="shared" si="4"/>
        <v>0</v>
      </c>
      <c r="O37" s="68">
        <f t="shared" si="4"/>
        <v>0</v>
      </c>
      <c r="P37" s="68">
        <f t="shared" si="4"/>
        <v>0</v>
      </c>
      <c r="Q37" s="68">
        <f t="shared" si="4"/>
        <v>0</v>
      </c>
      <c r="R37" s="68">
        <f t="shared" si="4"/>
        <v>0</v>
      </c>
      <c r="S37" s="68">
        <f t="shared" si="4"/>
        <v>0</v>
      </c>
      <c r="T37" s="68">
        <f t="shared" si="4"/>
        <v>0</v>
      </c>
      <c r="U37" s="68">
        <f t="shared" si="4"/>
        <v>0</v>
      </c>
      <c r="V37" s="68">
        <f t="shared" si="4"/>
        <v>0</v>
      </c>
      <c r="W37" s="68">
        <f t="shared" si="4"/>
        <v>0</v>
      </c>
      <c r="X37" s="68">
        <f t="shared" si="4"/>
        <v>0</v>
      </c>
      <c r="Y37" s="68">
        <f t="shared" si="4"/>
        <v>0</v>
      </c>
      <c r="Z37" s="68">
        <f t="shared" si="4"/>
        <v>0</v>
      </c>
      <c r="AA37" s="68">
        <f t="shared" ref="AA37:AZ37" si="5">AA36</f>
        <v>0</v>
      </c>
      <c r="AB37" s="68">
        <f t="shared" si="5"/>
        <v>0</v>
      </c>
      <c r="AC37" s="68">
        <f t="shared" si="5"/>
        <v>0</v>
      </c>
      <c r="AD37" s="68">
        <f t="shared" si="5"/>
        <v>0</v>
      </c>
      <c r="AE37" s="68">
        <f t="shared" si="5"/>
        <v>0</v>
      </c>
      <c r="AF37" s="39">
        <v>0</v>
      </c>
      <c r="AG37" s="68">
        <f>AG36</f>
        <v>0</v>
      </c>
      <c r="AH37" s="68">
        <f>AH36</f>
        <v>0</v>
      </c>
      <c r="AI37" s="39">
        <v>0</v>
      </c>
    </row>
    <row r="38" spans="1:35" s="10" customFormat="1" ht="12" customHeight="1">
      <c r="A38" s="49" t="s">
        <v>128</v>
      </c>
      <c r="B38" s="50" t="s">
        <v>605</v>
      </c>
      <c r="C38" s="49" t="s">
        <v>603</v>
      </c>
      <c r="D38" s="39">
        <f>SUM(E38:AI38)</f>
        <v>0</v>
      </c>
      <c r="E38" s="68">
        <f>E37</f>
        <v>0</v>
      </c>
      <c r="F38" s="68">
        <f t="shared" ref="F38:AE46" si="6">F37</f>
        <v>0</v>
      </c>
      <c r="G38" s="68">
        <f t="shared" si="6"/>
        <v>0</v>
      </c>
      <c r="H38" s="68">
        <f t="shared" si="6"/>
        <v>0</v>
      </c>
      <c r="I38" s="68">
        <f t="shared" si="6"/>
        <v>0</v>
      </c>
      <c r="J38" s="68">
        <f t="shared" si="6"/>
        <v>0</v>
      </c>
      <c r="K38" s="68">
        <f t="shared" si="6"/>
        <v>0</v>
      </c>
      <c r="L38" s="68">
        <f t="shared" si="6"/>
        <v>0</v>
      </c>
      <c r="M38" s="68">
        <f t="shared" si="6"/>
        <v>0</v>
      </c>
      <c r="N38" s="68">
        <f t="shared" si="6"/>
        <v>0</v>
      </c>
      <c r="O38" s="68">
        <f t="shared" si="6"/>
        <v>0</v>
      </c>
      <c r="P38" s="68">
        <f t="shared" si="6"/>
        <v>0</v>
      </c>
      <c r="Q38" s="68">
        <f t="shared" si="6"/>
        <v>0</v>
      </c>
      <c r="R38" s="68">
        <f t="shared" si="6"/>
        <v>0</v>
      </c>
      <c r="S38" s="68">
        <f t="shared" si="6"/>
        <v>0</v>
      </c>
      <c r="T38" s="68">
        <f t="shared" si="6"/>
        <v>0</v>
      </c>
      <c r="U38" s="68">
        <f t="shared" si="6"/>
        <v>0</v>
      </c>
      <c r="V38" s="68">
        <f t="shared" si="6"/>
        <v>0</v>
      </c>
      <c r="W38" s="68">
        <f t="shared" si="6"/>
        <v>0</v>
      </c>
      <c r="X38" s="68">
        <f t="shared" si="6"/>
        <v>0</v>
      </c>
      <c r="Y38" s="68">
        <f t="shared" si="6"/>
        <v>0</v>
      </c>
      <c r="Z38" s="68">
        <f t="shared" si="6"/>
        <v>0</v>
      </c>
      <c r="AA38" s="68">
        <f t="shared" si="6"/>
        <v>0</v>
      </c>
      <c r="AB38" s="68">
        <f t="shared" si="6"/>
        <v>0</v>
      </c>
      <c r="AC38" s="68">
        <f t="shared" si="6"/>
        <v>0</v>
      </c>
      <c r="AD38" s="68">
        <f t="shared" si="6"/>
        <v>0</v>
      </c>
      <c r="AE38" s="68">
        <f t="shared" si="6"/>
        <v>0</v>
      </c>
      <c r="AF38" s="39">
        <v>0</v>
      </c>
      <c r="AG38" s="68">
        <f>AG37</f>
        <v>0</v>
      </c>
      <c r="AH38" s="68">
        <f>AH37</f>
        <v>0</v>
      </c>
      <c r="AI38" s="39">
        <v>0</v>
      </c>
    </row>
    <row r="39" spans="1:35" s="10" customFormat="1" ht="12" customHeight="1">
      <c r="A39" s="49" t="s">
        <v>128</v>
      </c>
      <c r="B39" s="50" t="s">
        <v>621</v>
      </c>
      <c r="C39" s="49" t="s">
        <v>622</v>
      </c>
      <c r="D39" s="39">
        <f>SUM(E39:AI39)</f>
        <v>0</v>
      </c>
      <c r="E39" s="68">
        <f>E38</f>
        <v>0</v>
      </c>
      <c r="F39" s="68">
        <f t="shared" si="6"/>
        <v>0</v>
      </c>
      <c r="G39" s="68">
        <f t="shared" si="6"/>
        <v>0</v>
      </c>
      <c r="H39" s="68">
        <f t="shared" si="6"/>
        <v>0</v>
      </c>
      <c r="I39" s="68">
        <f t="shared" si="6"/>
        <v>0</v>
      </c>
      <c r="J39" s="68">
        <f t="shared" si="6"/>
        <v>0</v>
      </c>
      <c r="K39" s="68">
        <f t="shared" si="6"/>
        <v>0</v>
      </c>
      <c r="L39" s="68">
        <f t="shared" si="6"/>
        <v>0</v>
      </c>
      <c r="M39" s="68">
        <f t="shared" si="6"/>
        <v>0</v>
      </c>
      <c r="N39" s="68">
        <f t="shared" si="6"/>
        <v>0</v>
      </c>
      <c r="O39" s="68">
        <f t="shared" si="6"/>
        <v>0</v>
      </c>
      <c r="P39" s="68">
        <f t="shared" si="6"/>
        <v>0</v>
      </c>
      <c r="Q39" s="68">
        <f t="shared" si="6"/>
        <v>0</v>
      </c>
      <c r="R39" s="68">
        <f t="shared" si="6"/>
        <v>0</v>
      </c>
      <c r="S39" s="68">
        <f t="shared" si="6"/>
        <v>0</v>
      </c>
      <c r="T39" s="68">
        <f t="shared" si="6"/>
        <v>0</v>
      </c>
      <c r="U39" s="68">
        <f t="shared" si="6"/>
        <v>0</v>
      </c>
      <c r="V39" s="68">
        <f t="shared" si="6"/>
        <v>0</v>
      </c>
      <c r="W39" s="68">
        <f t="shared" si="6"/>
        <v>0</v>
      </c>
      <c r="X39" s="68">
        <f t="shared" si="6"/>
        <v>0</v>
      </c>
      <c r="Y39" s="68">
        <f t="shared" si="6"/>
        <v>0</v>
      </c>
      <c r="Z39" s="68">
        <f t="shared" si="6"/>
        <v>0</v>
      </c>
      <c r="AA39" s="68">
        <f t="shared" si="6"/>
        <v>0</v>
      </c>
      <c r="AB39" s="68">
        <f t="shared" si="6"/>
        <v>0</v>
      </c>
      <c r="AC39" s="68">
        <f t="shared" si="6"/>
        <v>0</v>
      </c>
      <c r="AD39" s="68">
        <f t="shared" si="6"/>
        <v>0</v>
      </c>
      <c r="AE39" s="68">
        <f t="shared" si="6"/>
        <v>0</v>
      </c>
      <c r="AF39" s="39">
        <v>0</v>
      </c>
      <c r="AG39" s="68">
        <f>AG38</f>
        <v>0</v>
      </c>
      <c r="AH39" s="68">
        <f>AH38</f>
        <v>0</v>
      </c>
      <c r="AI39" s="39">
        <v>0</v>
      </c>
    </row>
    <row r="40" spans="1:35" s="10" customFormat="1" ht="12" customHeight="1">
      <c r="A40" s="49" t="s">
        <v>128</v>
      </c>
      <c r="B40" s="50" t="s">
        <v>644</v>
      </c>
      <c r="C40" s="49" t="s">
        <v>643</v>
      </c>
      <c r="D40" s="39">
        <f>SUM(E40:AI40)</f>
        <v>0</v>
      </c>
      <c r="E40" s="68">
        <f>E39</f>
        <v>0</v>
      </c>
      <c r="F40" s="68">
        <f t="shared" si="6"/>
        <v>0</v>
      </c>
      <c r="G40" s="68">
        <f t="shared" si="6"/>
        <v>0</v>
      </c>
      <c r="H40" s="68">
        <f t="shared" si="6"/>
        <v>0</v>
      </c>
      <c r="I40" s="68">
        <f t="shared" si="6"/>
        <v>0</v>
      </c>
      <c r="J40" s="68">
        <f t="shared" si="6"/>
        <v>0</v>
      </c>
      <c r="K40" s="68">
        <f t="shared" si="6"/>
        <v>0</v>
      </c>
      <c r="L40" s="68">
        <f t="shared" si="6"/>
        <v>0</v>
      </c>
      <c r="M40" s="68">
        <f t="shared" si="6"/>
        <v>0</v>
      </c>
      <c r="N40" s="68">
        <f t="shared" si="6"/>
        <v>0</v>
      </c>
      <c r="O40" s="68">
        <f t="shared" si="6"/>
        <v>0</v>
      </c>
      <c r="P40" s="68">
        <f t="shared" si="6"/>
        <v>0</v>
      </c>
      <c r="Q40" s="68">
        <f t="shared" si="6"/>
        <v>0</v>
      </c>
      <c r="R40" s="68">
        <f t="shared" si="6"/>
        <v>0</v>
      </c>
      <c r="S40" s="68">
        <f t="shared" si="6"/>
        <v>0</v>
      </c>
      <c r="T40" s="68">
        <f t="shared" si="6"/>
        <v>0</v>
      </c>
      <c r="U40" s="68">
        <f t="shared" si="6"/>
        <v>0</v>
      </c>
      <c r="V40" s="68">
        <f t="shared" si="6"/>
        <v>0</v>
      </c>
      <c r="W40" s="68">
        <f t="shared" si="6"/>
        <v>0</v>
      </c>
      <c r="X40" s="68">
        <f t="shared" si="6"/>
        <v>0</v>
      </c>
      <c r="Y40" s="68">
        <f t="shared" si="6"/>
        <v>0</v>
      </c>
      <c r="Z40" s="68">
        <f t="shared" si="6"/>
        <v>0</v>
      </c>
      <c r="AA40" s="68">
        <f t="shared" si="6"/>
        <v>0</v>
      </c>
      <c r="AB40" s="68">
        <f t="shared" si="6"/>
        <v>0</v>
      </c>
      <c r="AC40" s="68">
        <f t="shared" si="6"/>
        <v>0</v>
      </c>
      <c r="AD40" s="68">
        <f t="shared" si="6"/>
        <v>0</v>
      </c>
      <c r="AE40" s="68">
        <f t="shared" si="6"/>
        <v>0</v>
      </c>
      <c r="AF40" s="39">
        <v>0</v>
      </c>
      <c r="AG40" s="68">
        <f>AG39</f>
        <v>0</v>
      </c>
      <c r="AH40" s="68">
        <f>AH39</f>
        <v>0</v>
      </c>
      <c r="AI40" s="39">
        <v>0</v>
      </c>
    </row>
    <row r="41" spans="1:35" s="10" customFormat="1" ht="12" customHeight="1">
      <c r="A41" s="49" t="s">
        <v>128</v>
      </c>
      <c r="B41" s="50" t="s">
        <v>662</v>
      </c>
      <c r="C41" s="49" t="s">
        <v>672</v>
      </c>
      <c r="D41" s="39">
        <f>SUM(E41:AI41)</f>
        <v>0</v>
      </c>
      <c r="E41" s="68">
        <f>E40</f>
        <v>0</v>
      </c>
      <c r="F41" s="68">
        <f t="shared" si="6"/>
        <v>0</v>
      </c>
      <c r="G41" s="68">
        <f t="shared" si="6"/>
        <v>0</v>
      </c>
      <c r="H41" s="68">
        <f t="shared" si="6"/>
        <v>0</v>
      </c>
      <c r="I41" s="68">
        <f t="shared" si="6"/>
        <v>0</v>
      </c>
      <c r="J41" s="68">
        <f t="shared" si="6"/>
        <v>0</v>
      </c>
      <c r="K41" s="68">
        <f t="shared" si="6"/>
        <v>0</v>
      </c>
      <c r="L41" s="68">
        <f t="shared" si="6"/>
        <v>0</v>
      </c>
      <c r="M41" s="68">
        <f t="shared" si="6"/>
        <v>0</v>
      </c>
      <c r="N41" s="68">
        <f t="shared" si="6"/>
        <v>0</v>
      </c>
      <c r="O41" s="68">
        <f t="shared" si="6"/>
        <v>0</v>
      </c>
      <c r="P41" s="68">
        <f t="shared" si="6"/>
        <v>0</v>
      </c>
      <c r="Q41" s="68">
        <f t="shared" si="6"/>
        <v>0</v>
      </c>
      <c r="R41" s="68">
        <f t="shared" si="6"/>
        <v>0</v>
      </c>
      <c r="S41" s="68">
        <f t="shared" si="6"/>
        <v>0</v>
      </c>
      <c r="T41" s="68">
        <f t="shared" si="6"/>
        <v>0</v>
      </c>
      <c r="U41" s="68">
        <f t="shared" si="6"/>
        <v>0</v>
      </c>
      <c r="V41" s="68">
        <f t="shared" si="6"/>
        <v>0</v>
      </c>
      <c r="W41" s="68">
        <f t="shared" si="6"/>
        <v>0</v>
      </c>
      <c r="X41" s="68">
        <f t="shared" si="6"/>
        <v>0</v>
      </c>
      <c r="Y41" s="68">
        <f t="shared" si="6"/>
        <v>0</v>
      </c>
      <c r="Z41" s="68">
        <f t="shared" si="6"/>
        <v>0</v>
      </c>
      <c r="AA41" s="68">
        <f t="shared" si="6"/>
        <v>0</v>
      </c>
      <c r="AB41" s="68">
        <f t="shared" si="6"/>
        <v>0</v>
      </c>
      <c r="AC41" s="68">
        <f t="shared" si="6"/>
        <v>0</v>
      </c>
      <c r="AD41" s="68">
        <f t="shared" si="6"/>
        <v>0</v>
      </c>
      <c r="AE41" s="68">
        <f t="shared" si="6"/>
        <v>0</v>
      </c>
      <c r="AF41" s="39">
        <v>0</v>
      </c>
      <c r="AG41" s="68">
        <f>AG40</f>
        <v>0</v>
      </c>
      <c r="AH41" s="68">
        <f>AH40</f>
        <v>0</v>
      </c>
      <c r="AI41" s="39">
        <v>0</v>
      </c>
    </row>
    <row r="42" spans="1:35" s="10" customFormat="1" ht="12" customHeight="1">
      <c r="A42" s="49" t="s">
        <v>128</v>
      </c>
      <c r="B42" s="50" t="s">
        <v>686</v>
      </c>
      <c r="C42" s="49" t="s">
        <v>687</v>
      </c>
      <c r="D42" s="39">
        <f>SUM(E42:AI42)</f>
        <v>0</v>
      </c>
      <c r="E42" s="68">
        <f>E41</f>
        <v>0</v>
      </c>
      <c r="F42" s="68">
        <f t="shared" si="6"/>
        <v>0</v>
      </c>
      <c r="G42" s="68">
        <f t="shared" si="6"/>
        <v>0</v>
      </c>
      <c r="H42" s="68">
        <f t="shared" si="6"/>
        <v>0</v>
      </c>
      <c r="I42" s="68">
        <f t="shared" si="6"/>
        <v>0</v>
      </c>
      <c r="J42" s="68">
        <f t="shared" si="6"/>
        <v>0</v>
      </c>
      <c r="K42" s="68">
        <f t="shared" si="6"/>
        <v>0</v>
      </c>
      <c r="L42" s="68">
        <f t="shared" si="6"/>
        <v>0</v>
      </c>
      <c r="M42" s="68">
        <f t="shared" si="6"/>
        <v>0</v>
      </c>
      <c r="N42" s="68">
        <f t="shared" si="6"/>
        <v>0</v>
      </c>
      <c r="O42" s="68">
        <f t="shared" si="6"/>
        <v>0</v>
      </c>
      <c r="P42" s="68">
        <f t="shared" si="6"/>
        <v>0</v>
      </c>
      <c r="Q42" s="68">
        <f t="shared" si="6"/>
        <v>0</v>
      </c>
      <c r="R42" s="68">
        <f t="shared" si="6"/>
        <v>0</v>
      </c>
      <c r="S42" s="68">
        <f t="shared" si="6"/>
        <v>0</v>
      </c>
      <c r="T42" s="68">
        <f t="shared" si="6"/>
        <v>0</v>
      </c>
      <c r="U42" s="68">
        <f t="shared" si="6"/>
        <v>0</v>
      </c>
      <c r="V42" s="68">
        <f t="shared" si="6"/>
        <v>0</v>
      </c>
      <c r="W42" s="68">
        <f t="shared" si="6"/>
        <v>0</v>
      </c>
      <c r="X42" s="68">
        <f t="shared" si="6"/>
        <v>0</v>
      </c>
      <c r="Y42" s="68">
        <f t="shared" si="6"/>
        <v>0</v>
      </c>
      <c r="Z42" s="68">
        <f t="shared" si="6"/>
        <v>0</v>
      </c>
      <c r="AA42" s="68">
        <f t="shared" si="6"/>
        <v>0</v>
      </c>
      <c r="AB42" s="68">
        <f t="shared" si="6"/>
        <v>0</v>
      </c>
      <c r="AC42" s="68">
        <f t="shared" si="6"/>
        <v>0</v>
      </c>
      <c r="AD42" s="68">
        <f t="shared" si="6"/>
        <v>0</v>
      </c>
      <c r="AE42" s="68">
        <f t="shared" si="6"/>
        <v>0</v>
      </c>
      <c r="AF42" s="39">
        <v>0</v>
      </c>
      <c r="AG42" s="68">
        <f>AG41</f>
        <v>0</v>
      </c>
      <c r="AH42" s="68">
        <f>AH41</f>
        <v>0</v>
      </c>
      <c r="AI42" s="39">
        <v>0</v>
      </c>
    </row>
    <row r="43" spans="1:35" s="10" customFormat="1" ht="12" customHeight="1">
      <c r="A43" s="49" t="s">
        <v>122</v>
      </c>
      <c r="B43" s="50" t="s">
        <v>701</v>
      </c>
      <c r="C43" s="49" t="s">
        <v>717</v>
      </c>
      <c r="D43" s="39">
        <f>SUM(E43:AI43)</f>
        <v>0</v>
      </c>
      <c r="E43" s="68">
        <f>E42</f>
        <v>0</v>
      </c>
      <c r="F43" s="68">
        <f t="shared" si="6"/>
        <v>0</v>
      </c>
      <c r="G43" s="68">
        <f t="shared" si="6"/>
        <v>0</v>
      </c>
      <c r="H43" s="68">
        <f t="shared" si="6"/>
        <v>0</v>
      </c>
      <c r="I43" s="68">
        <f t="shared" si="6"/>
        <v>0</v>
      </c>
      <c r="J43" s="68">
        <f t="shared" si="6"/>
        <v>0</v>
      </c>
      <c r="K43" s="68">
        <f t="shared" si="6"/>
        <v>0</v>
      </c>
      <c r="L43" s="68">
        <f t="shared" si="6"/>
        <v>0</v>
      </c>
      <c r="M43" s="68">
        <f t="shared" si="6"/>
        <v>0</v>
      </c>
      <c r="N43" s="68">
        <f t="shared" si="6"/>
        <v>0</v>
      </c>
      <c r="O43" s="68">
        <f t="shared" si="6"/>
        <v>0</v>
      </c>
      <c r="P43" s="68">
        <f t="shared" si="6"/>
        <v>0</v>
      </c>
      <c r="Q43" s="68">
        <f t="shared" si="6"/>
        <v>0</v>
      </c>
      <c r="R43" s="68">
        <f t="shared" si="6"/>
        <v>0</v>
      </c>
      <c r="S43" s="68">
        <f t="shared" si="6"/>
        <v>0</v>
      </c>
      <c r="T43" s="68">
        <f t="shared" si="6"/>
        <v>0</v>
      </c>
      <c r="U43" s="68">
        <f t="shared" si="6"/>
        <v>0</v>
      </c>
      <c r="V43" s="68">
        <f t="shared" si="6"/>
        <v>0</v>
      </c>
      <c r="W43" s="68">
        <f t="shared" si="6"/>
        <v>0</v>
      </c>
      <c r="X43" s="68">
        <f t="shared" si="6"/>
        <v>0</v>
      </c>
      <c r="Y43" s="68">
        <f t="shared" si="6"/>
        <v>0</v>
      </c>
      <c r="Z43" s="68">
        <f t="shared" si="6"/>
        <v>0</v>
      </c>
      <c r="AA43" s="68">
        <f t="shared" si="6"/>
        <v>0</v>
      </c>
      <c r="AB43" s="68">
        <f t="shared" si="6"/>
        <v>0</v>
      </c>
      <c r="AC43" s="68">
        <f t="shared" si="6"/>
        <v>0</v>
      </c>
      <c r="AD43" s="68">
        <f t="shared" si="6"/>
        <v>0</v>
      </c>
      <c r="AE43" s="68">
        <f t="shared" si="6"/>
        <v>0</v>
      </c>
      <c r="AF43" s="39">
        <v>0</v>
      </c>
      <c r="AG43" s="68">
        <f>AG42</f>
        <v>0</v>
      </c>
      <c r="AH43" s="68">
        <f>AH42</f>
        <v>0</v>
      </c>
      <c r="AI43" s="39">
        <v>0</v>
      </c>
    </row>
    <row r="44" spans="1:35" s="10" customFormat="1" ht="12" customHeight="1">
      <c r="A44" s="49" t="s">
        <v>205</v>
      </c>
      <c r="B44" s="50" t="s">
        <v>721</v>
      </c>
      <c r="C44" s="49" t="s">
        <v>733</v>
      </c>
      <c r="D44" s="39">
        <f>SUM(E44:AI44)</f>
        <v>0</v>
      </c>
      <c r="E44" s="68">
        <f>E43</f>
        <v>0</v>
      </c>
      <c r="F44" s="68">
        <f t="shared" si="6"/>
        <v>0</v>
      </c>
      <c r="G44" s="68">
        <f t="shared" si="6"/>
        <v>0</v>
      </c>
      <c r="H44" s="68">
        <f t="shared" si="6"/>
        <v>0</v>
      </c>
      <c r="I44" s="68">
        <f t="shared" si="6"/>
        <v>0</v>
      </c>
      <c r="J44" s="68">
        <f t="shared" si="6"/>
        <v>0</v>
      </c>
      <c r="K44" s="68">
        <f t="shared" si="6"/>
        <v>0</v>
      </c>
      <c r="L44" s="68">
        <f t="shared" si="6"/>
        <v>0</v>
      </c>
      <c r="M44" s="68">
        <f t="shared" si="6"/>
        <v>0</v>
      </c>
      <c r="N44" s="68">
        <f t="shared" si="6"/>
        <v>0</v>
      </c>
      <c r="O44" s="68">
        <f t="shared" si="6"/>
        <v>0</v>
      </c>
      <c r="P44" s="68">
        <f t="shared" si="6"/>
        <v>0</v>
      </c>
      <c r="Q44" s="68">
        <f t="shared" si="6"/>
        <v>0</v>
      </c>
      <c r="R44" s="68">
        <f t="shared" si="6"/>
        <v>0</v>
      </c>
      <c r="S44" s="68">
        <f t="shared" si="6"/>
        <v>0</v>
      </c>
      <c r="T44" s="68">
        <f t="shared" si="6"/>
        <v>0</v>
      </c>
      <c r="U44" s="68">
        <f t="shared" si="6"/>
        <v>0</v>
      </c>
      <c r="V44" s="68">
        <f t="shared" si="6"/>
        <v>0</v>
      </c>
      <c r="W44" s="68">
        <f t="shared" si="6"/>
        <v>0</v>
      </c>
      <c r="X44" s="68">
        <f t="shared" si="6"/>
        <v>0</v>
      </c>
      <c r="Y44" s="68">
        <f t="shared" si="6"/>
        <v>0</v>
      </c>
      <c r="Z44" s="68">
        <f t="shared" si="6"/>
        <v>0</v>
      </c>
      <c r="AA44" s="68">
        <f t="shared" si="6"/>
        <v>0</v>
      </c>
      <c r="AB44" s="68">
        <f t="shared" si="6"/>
        <v>0</v>
      </c>
      <c r="AC44" s="68">
        <f t="shared" si="6"/>
        <v>0</v>
      </c>
      <c r="AD44" s="68">
        <f t="shared" si="6"/>
        <v>0</v>
      </c>
      <c r="AE44" s="68">
        <f t="shared" si="6"/>
        <v>0</v>
      </c>
      <c r="AF44" s="39">
        <v>0</v>
      </c>
      <c r="AG44" s="68">
        <f>AG43</f>
        <v>0</v>
      </c>
      <c r="AH44" s="68">
        <f>AH43</f>
        <v>0</v>
      </c>
      <c r="AI44" s="39">
        <v>0</v>
      </c>
    </row>
    <row r="45" spans="1:35" s="10" customFormat="1" ht="12" customHeight="1">
      <c r="A45" s="49" t="s">
        <v>122</v>
      </c>
      <c r="B45" s="50" t="s">
        <v>740</v>
      </c>
      <c r="C45" s="49" t="s">
        <v>739</v>
      </c>
      <c r="D45" s="39">
        <f>SUM(E45:AI45)</f>
        <v>0</v>
      </c>
      <c r="E45" s="68">
        <f>E44</f>
        <v>0</v>
      </c>
      <c r="F45" s="68">
        <f t="shared" si="6"/>
        <v>0</v>
      </c>
      <c r="G45" s="68">
        <f t="shared" si="6"/>
        <v>0</v>
      </c>
      <c r="H45" s="68">
        <f t="shared" si="6"/>
        <v>0</v>
      </c>
      <c r="I45" s="68">
        <f t="shared" si="6"/>
        <v>0</v>
      </c>
      <c r="J45" s="68">
        <f t="shared" si="6"/>
        <v>0</v>
      </c>
      <c r="K45" s="68">
        <f t="shared" si="6"/>
        <v>0</v>
      </c>
      <c r="L45" s="68">
        <f t="shared" si="6"/>
        <v>0</v>
      </c>
      <c r="M45" s="68">
        <f t="shared" si="6"/>
        <v>0</v>
      </c>
      <c r="N45" s="68">
        <f t="shared" si="6"/>
        <v>0</v>
      </c>
      <c r="O45" s="68">
        <f t="shared" si="6"/>
        <v>0</v>
      </c>
      <c r="P45" s="68">
        <f t="shared" si="6"/>
        <v>0</v>
      </c>
      <c r="Q45" s="68">
        <f t="shared" si="6"/>
        <v>0</v>
      </c>
      <c r="R45" s="68">
        <f t="shared" si="6"/>
        <v>0</v>
      </c>
      <c r="S45" s="68">
        <f t="shared" si="6"/>
        <v>0</v>
      </c>
      <c r="T45" s="68">
        <f t="shared" si="6"/>
        <v>0</v>
      </c>
      <c r="U45" s="68">
        <f t="shared" si="6"/>
        <v>0</v>
      </c>
      <c r="V45" s="68">
        <f t="shared" si="6"/>
        <v>0</v>
      </c>
      <c r="W45" s="68">
        <f t="shared" si="6"/>
        <v>0</v>
      </c>
      <c r="X45" s="68">
        <f t="shared" si="6"/>
        <v>0</v>
      </c>
      <c r="Y45" s="68">
        <f t="shared" si="6"/>
        <v>0</v>
      </c>
      <c r="Z45" s="68">
        <f t="shared" si="6"/>
        <v>0</v>
      </c>
      <c r="AA45" s="68">
        <f t="shared" si="6"/>
        <v>0</v>
      </c>
      <c r="AB45" s="68">
        <f t="shared" si="6"/>
        <v>0</v>
      </c>
      <c r="AC45" s="68">
        <f t="shared" si="6"/>
        <v>0</v>
      </c>
      <c r="AD45" s="68">
        <f t="shared" si="6"/>
        <v>0</v>
      </c>
      <c r="AE45" s="68">
        <f t="shared" si="6"/>
        <v>0</v>
      </c>
      <c r="AF45" s="39">
        <v>0</v>
      </c>
      <c r="AG45" s="68">
        <f>AG44</f>
        <v>0</v>
      </c>
      <c r="AH45" s="68">
        <f>AH44</f>
        <v>0</v>
      </c>
      <c r="AI45" s="39">
        <v>0</v>
      </c>
    </row>
    <row r="46" spans="1:35" s="10" customFormat="1" ht="12" customHeight="1">
      <c r="A46" s="49" t="s">
        <v>165</v>
      </c>
      <c r="B46" s="50" t="s">
        <v>758</v>
      </c>
      <c r="C46" s="49" t="s">
        <v>755</v>
      </c>
      <c r="D46" s="39">
        <f>SUM(E46:AI46)</f>
        <v>0</v>
      </c>
      <c r="E46" s="68">
        <f>E45</f>
        <v>0</v>
      </c>
      <c r="F46" s="68">
        <f t="shared" si="6"/>
        <v>0</v>
      </c>
      <c r="G46" s="68">
        <f t="shared" si="6"/>
        <v>0</v>
      </c>
      <c r="H46" s="68">
        <f t="shared" si="6"/>
        <v>0</v>
      </c>
      <c r="I46" s="68">
        <f t="shared" si="6"/>
        <v>0</v>
      </c>
      <c r="J46" s="68">
        <f t="shared" si="6"/>
        <v>0</v>
      </c>
      <c r="K46" s="68">
        <f t="shared" si="6"/>
        <v>0</v>
      </c>
      <c r="L46" s="68">
        <f t="shared" si="6"/>
        <v>0</v>
      </c>
      <c r="M46" s="68">
        <f t="shared" si="6"/>
        <v>0</v>
      </c>
      <c r="N46" s="68">
        <f t="shared" si="6"/>
        <v>0</v>
      </c>
      <c r="O46" s="68">
        <f t="shared" si="6"/>
        <v>0</v>
      </c>
      <c r="P46" s="68">
        <f t="shared" si="6"/>
        <v>0</v>
      </c>
      <c r="Q46" s="68">
        <f t="shared" si="6"/>
        <v>0</v>
      </c>
      <c r="R46" s="68">
        <f t="shared" si="6"/>
        <v>0</v>
      </c>
      <c r="S46" s="68">
        <f t="shared" si="6"/>
        <v>0</v>
      </c>
      <c r="T46" s="68">
        <f t="shared" si="6"/>
        <v>0</v>
      </c>
      <c r="U46" s="68">
        <f t="shared" si="6"/>
        <v>0</v>
      </c>
      <c r="V46" s="68">
        <f t="shared" si="6"/>
        <v>0</v>
      </c>
      <c r="W46" s="68">
        <f t="shared" si="6"/>
        <v>0</v>
      </c>
      <c r="X46" s="68">
        <f t="shared" si="6"/>
        <v>0</v>
      </c>
      <c r="Y46" s="68">
        <f t="shared" si="6"/>
        <v>0</v>
      </c>
      <c r="Z46" s="68">
        <f t="shared" si="6"/>
        <v>0</v>
      </c>
      <c r="AA46" s="68">
        <f t="shared" si="6"/>
        <v>0</v>
      </c>
      <c r="AB46" s="68">
        <f t="shared" si="6"/>
        <v>0</v>
      </c>
      <c r="AC46" s="68">
        <f t="shared" si="6"/>
        <v>0</v>
      </c>
      <c r="AD46" s="68">
        <f t="shared" si="6"/>
        <v>0</v>
      </c>
      <c r="AE46" s="68">
        <f t="shared" si="6"/>
        <v>0</v>
      </c>
      <c r="AF46" s="39">
        <v>0</v>
      </c>
      <c r="AG46" s="68">
        <f>AG45</f>
        <v>0</v>
      </c>
      <c r="AH46" s="68">
        <f>AH45</f>
        <v>0</v>
      </c>
      <c r="AI46" s="39">
        <v>0</v>
      </c>
    </row>
    <row r="47" spans="1:35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56"/>
      <c r="AH47" s="40"/>
    </row>
    <row r="48" spans="1:35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56"/>
      <c r="AH48" s="40"/>
    </row>
    <row r="49" spans="1:34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56"/>
      <c r="AH49" s="40"/>
    </row>
    <row r="50" spans="1:34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56"/>
      <c r="AH50" s="40"/>
    </row>
    <row r="51" spans="1:34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56"/>
      <c r="AH51" s="40"/>
    </row>
    <row r="52" spans="1:34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56"/>
      <c r="AH52" s="40"/>
    </row>
    <row r="53" spans="1:34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56"/>
      <c r="AH53" s="40"/>
    </row>
    <row r="54" spans="1:34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56"/>
      <c r="AH54" s="40"/>
    </row>
    <row r="55" spans="1:34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56"/>
      <c r="AH55" s="40"/>
    </row>
    <row r="56" spans="1:34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56"/>
      <c r="AH56" s="40"/>
    </row>
    <row r="57" spans="1:34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56"/>
      <c r="AH57" s="40"/>
    </row>
    <row r="58" spans="1:34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56"/>
      <c r="AH58" s="40"/>
    </row>
    <row r="59" spans="1:34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56"/>
      <c r="AH59" s="40"/>
    </row>
    <row r="60" spans="1:34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56"/>
      <c r="AH60" s="40"/>
    </row>
    <row r="61" spans="1:34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56"/>
      <c r="AH61" s="40"/>
    </row>
    <row r="62" spans="1:34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56"/>
      <c r="AH62" s="40"/>
    </row>
    <row r="63" spans="1:34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56"/>
      <c r="AH63" s="40"/>
    </row>
    <row r="64" spans="1:34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56"/>
      <c r="AH64" s="40"/>
    </row>
    <row r="65" spans="1:34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56"/>
      <c r="AH65" s="40"/>
    </row>
    <row r="66" spans="1:34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56"/>
      <c r="AH66" s="40"/>
    </row>
    <row r="67" spans="1:34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56"/>
      <c r="AH67" s="40"/>
    </row>
    <row r="68" spans="1:34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56"/>
      <c r="AH68" s="40"/>
    </row>
    <row r="69" spans="1:34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56"/>
      <c r="AH69" s="40"/>
    </row>
    <row r="70" spans="1:34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56"/>
      <c r="AH70" s="40"/>
    </row>
    <row r="71" spans="1:34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56"/>
      <c r="AH71" s="40"/>
    </row>
    <row r="72" spans="1:34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56"/>
      <c r="AH72" s="40"/>
    </row>
    <row r="73" spans="1:34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56"/>
      <c r="AH73" s="40"/>
    </row>
    <row r="74" spans="1:34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56"/>
      <c r="AH74" s="40"/>
    </row>
    <row r="75" spans="1:34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56"/>
      <c r="AH75" s="40"/>
    </row>
    <row r="76" spans="1:34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56"/>
      <c r="AH76" s="40"/>
    </row>
    <row r="77" spans="1:34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56"/>
      <c r="AH77" s="40"/>
    </row>
    <row r="78" spans="1:34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56"/>
      <c r="AH78" s="40"/>
    </row>
    <row r="79" spans="1:34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56"/>
      <c r="AH79" s="40"/>
    </row>
    <row r="80" spans="1:34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56"/>
      <c r="AH80" s="40"/>
    </row>
    <row r="81" spans="1:34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56"/>
      <c r="AH81" s="40"/>
    </row>
    <row r="82" spans="1:34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56"/>
      <c r="AH82" s="40"/>
    </row>
    <row r="83" spans="1:34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56"/>
      <c r="AH83" s="40"/>
    </row>
    <row r="84" spans="1:34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56"/>
      <c r="AH84" s="40"/>
    </row>
    <row r="85" spans="1:34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56"/>
      <c r="AH85" s="40"/>
    </row>
    <row r="86" spans="1:34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56"/>
      <c r="AH86" s="40"/>
    </row>
    <row r="87" spans="1:34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56"/>
      <c r="AH87" s="40"/>
    </row>
    <row r="88" spans="1:34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56"/>
      <c r="AH88" s="40"/>
    </row>
    <row r="89" spans="1:34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56"/>
      <c r="AH89" s="40"/>
    </row>
    <row r="90" spans="1:34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56"/>
      <c r="AH90" s="40"/>
    </row>
    <row r="91" spans="1:34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56"/>
      <c r="AH91" s="40"/>
    </row>
    <row r="92" spans="1:34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56"/>
      <c r="AH92" s="40"/>
    </row>
    <row r="93" spans="1:34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56"/>
      <c r="AH93" s="40"/>
    </row>
    <row r="94" spans="1:34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56"/>
      <c r="AH94" s="40"/>
    </row>
    <row r="95" spans="1:34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56"/>
      <c r="AH95" s="40"/>
    </row>
    <row r="96" spans="1:34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56"/>
      <c r="AH96" s="40"/>
    </row>
    <row r="97" spans="1:34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56"/>
      <c r="AH97" s="40"/>
    </row>
    <row r="98" spans="1:34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56"/>
      <c r="AH98" s="40"/>
    </row>
    <row r="99" spans="1:34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56"/>
      <c r="AH99" s="40"/>
    </row>
    <row r="100" spans="1:34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56"/>
      <c r="AH100" s="40"/>
    </row>
    <row r="101" spans="1:34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56"/>
      <c r="AH101" s="40"/>
    </row>
    <row r="102" spans="1:34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56"/>
      <c r="AH102" s="40"/>
    </row>
    <row r="103" spans="1:34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56"/>
      <c r="AH103" s="40"/>
    </row>
    <row r="104" spans="1:34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56"/>
      <c r="AH104" s="40"/>
    </row>
    <row r="105" spans="1:34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56"/>
      <c r="AH105" s="40"/>
    </row>
    <row r="106" spans="1:34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56"/>
      <c r="AH106" s="40"/>
    </row>
    <row r="107" spans="1:34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56"/>
      <c r="AH107" s="40"/>
    </row>
    <row r="108" spans="1:34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56"/>
      <c r="AH108" s="40"/>
    </row>
    <row r="109" spans="1:34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56"/>
      <c r="AH109" s="40"/>
    </row>
    <row r="110" spans="1:34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56"/>
      <c r="AH110" s="40"/>
    </row>
    <row r="111" spans="1:34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56"/>
      <c r="AH111" s="40"/>
    </row>
    <row r="112" spans="1:34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56"/>
      <c r="AH112" s="40"/>
    </row>
    <row r="113" spans="1:34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56"/>
      <c r="AH113" s="40"/>
    </row>
    <row r="114" spans="1:34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56"/>
      <c r="AH114" s="40"/>
    </row>
    <row r="115" spans="1:34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56"/>
      <c r="AH115" s="40"/>
    </row>
    <row r="116" spans="1:34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56"/>
      <c r="AH116" s="40"/>
    </row>
    <row r="117" spans="1:34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56"/>
      <c r="AH117" s="40"/>
    </row>
    <row r="118" spans="1:34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56"/>
      <c r="AH118" s="40"/>
    </row>
    <row r="119" spans="1:34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56"/>
      <c r="AH119" s="40"/>
    </row>
    <row r="120" spans="1:34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56"/>
      <c r="AH120" s="40"/>
    </row>
    <row r="121" spans="1:34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56"/>
      <c r="AH121" s="40"/>
    </row>
    <row r="122" spans="1:34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56"/>
      <c r="AH122" s="40"/>
    </row>
    <row r="123" spans="1:34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56"/>
      <c r="AH123" s="40"/>
    </row>
    <row r="124" spans="1:34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56"/>
      <c r="AH124" s="40"/>
    </row>
    <row r="125" spans="1:34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56"/>
      <c r="AH125" s="40"/>
    </row>
    <row r="126" spans="1:34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56"/>
      <c r="AH126" s="40"/>
    </row>
    <row r="127" spans="1:34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56"/>
      <c r="AH127" s="40"/>
    </row>
    <row r="128" spans="1:34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56"/>
      <c r="AH128" s="40"/>
    </row>
    <row r="129" spans="1:34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56"/>
      <c r="AH129" s="40"/>
    </row>
    <row r="130" spans="1:34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56"/>
      <c r="AH130" s="40"/>
    </row>
    <row r="131" spans="1:34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56"/>
      <c r="AH131" s="40"/>
    </row>
    <row r="132" spans="1:34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56"/>
      <c r="AH132" s="40"/>
    </row>
    <row r="133" spans="1:34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56"/>
      <c r="AH133" s="40"/>
    </row>
    <row r="134" spans="1:34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56"/>
      <c r="AH134" s="40"/>
    </row>
    <row r="135" spans="1:34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56"/>
      <c r="AH135" s="40"/>
    </row>
    <row r="136" spans="1:34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56"/>
      <c r="AH136" s="40"/>
    </row>
    <row r="137" spans="1:34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56"/>
      <c r="AH137" s="40"/>
    </row>
    <row r="138" spans="1:34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56"/>
      <c r="AH138" s="40"/>
    </row>
    <row r="139" spans="1:34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56"/>
      <c r="AH139" s="40"/>
    </row>
    <row r="140" spans="1:34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56"/>
      <c r="AH140" s="40"/>
    </row>
    <row r="141" spans="1:34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56"/>
      <c r="AH141" s="40"/>
    </row>
    <row r="142" spans="1:34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56"/>
      <c r="AH142" s="40"/>
    </row>
    <row r="143" spans="1:34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56"/>
      <c r="AH143" s="40"/>
    </row>
    <row r="144" spans="1:34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56"/>
      <c r="AH144" s="40"/>
    </row>
    <row r="145" spans="1:34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56"/>
      <c r="AH145" s="40"/>
    </row>
    <row r="146" spans="1:34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56"/>
      <c r="AH146" s="40"/>
    </row>
    <row r="147" spans="1:34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56"/>
      <c r="AH147" s="40"/>
    </row>
    <row r="148" spans="1:34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56"/>
      <c r="AH148" s="40"/>
    </row>
    <row r="149" spans="1:34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56"/>
      <c r="AH149" s="40"/>
    </row>
    <row r="150" spans="1:34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56"/>
      <c r="AH150" s="40"/>
    </row>
    <row r="151" spans="1:34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56"/>
      <c r="AH151" s="40"/>
    </row>
    <row r="152" spans="1:34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56"/>
      <c r="AH152" s="40"/>
    </row>
    <row r="153" spans="1:34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56"/>
      <c r="AH153" s="40"/>
    </row>
    <row r="154" spans="1:34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56"/>
      <c r="AH154" s="40"/>
    </row>
    <row r="155" spans="1:34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56"/>
      <c r="AH155" s="40"/>
    </row>
    <row r="156" spans="1:34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56"/>
      <c r="AH156" s="40"/>
    </row>
    <row r="157" spans="1:34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56"/>
      <c r="AH157" s="40"/>
    </row>
    <row r="158" spans="1:34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56"/>
      <c r="AH158" s="40"/>
    </row>
    <row r="159" spans="1:34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56"/>
      <c r="AH159" s="40"/>
    </row>
    <row r="160" spans="1:34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56"/>
      <c r="AH160" s="40"/>
    </row>
    <row r="161" spans="1:34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56"/>
      <c r="AH161" s="40"/>
    </row>
    <row r="162" spans="1:34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56"/>
      <c r="AH162" s="40"/>
    </row>
    <row r="163" spans="1:34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56"/>
      <c r="AH163" s="40"/>
    </row>
    <row r="164" spans="1:34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56"/>
      <c r="AH164" s="40"/>
    </row>
    <row r="165" spans="1:34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56"/>
      <c r="AH165" s="40"/>
    </row>
    <row r="166" spans="1:34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56"/>
      <c r="AH166" s="40"/>
    </row>
    <row r="167" spans="1:34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56"/>
      <c r="AH167" s="40"/>
    </row>
    <row r="168" spans="1:34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56"/>
      <c r="AH168" s="40"/>
    </row>
    <row r="169" spans="1:34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56"/>
      <c r="AH169" s="40"/>
    </row>
    <row r="170" spans="1:34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56"/>
      <c r="AH170" s="40"/>
    </row>
    <row r="171" spans="1:34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56"/>
      <c r="AH171" s="40"/>
    </row>
    <row r="172" spans="1:34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56"/>
      <c r="AH172" s="40"/>
    </row>
    <row r="173" spans="1:34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56"/>
      <c r="AH173" s="40"/>
    </row>
    <row r="174" spans="1:34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56"/>
      <c r="AH174" s="40"/>
    </row>
    <row r="175" spans="1:34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56"/>
      <c r="AH175" s="40"/>
    </row>
    <row r="176" spans="1:34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56"/>
      <c r="AH176" s="40"/>
    </row>
    <row r="177" spans="1:34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56"/>
      <c r="AH177" s="40"/>
    </row>
    <row r="178" spans="1:34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56"/>
      <c r="AH178" s="40"/>
    </row>
    <row r="179" spans="1:34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56"/>
      <c r="AH179" s="40"/>
    </row>
    <row r="180" spans="1:34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56"/>
      <c r="AH180" s="40"/>
    </row>
    <row r="181" spans="1:34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56"/>
      <c r="AH181" s="40"/>
    </row>
    <row r="182" spans="1:34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56"/>
      <c r="AH182" s="40"/>
    </row>
    <row r="183" spans="1:34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56"/>
      <c r="AH183" s="40"/>
    </row>
    <row r="184" spans="1:34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56"/>
      <c r="AH184" s="40"/>
    </row>
    <row r="185" spans="1:34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56"/>
      <c r="AH185" s="40"/>
    </row>
    <row r="186" spans="1:34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56"/>
      <c r="AH186" s="40"/>
    </row>
    <row r="187" spans="1:34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56"/>
      <c r="AH187" s="40"/>
    </row>
    <row r="188" spans="1:34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56"/>
      <c r="AH188" s="40"/>
    </row>
    <row r="189" spans="1:34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56"/>
      <c r="AH189" s="40"/>
    </row>
    <row r="190" spans="1:34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56"/>
      <c r="AH190" s="40"/>
    </row>
    <row r="191" spans="1:34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56"/>
      <c r="AH191" s="40"/>
    </row>
    <row r="192" spans="1:34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56"/>
      <c r="AH192" s="40"/>
    </row>
    <row r="193" spans="1:34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56"/>
      <c r="AH193" s="40"/>
    </row>
    <row r="194" spans="1:34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56"/>
      <c r="AH194" s="40"/>
    </row>
    <row r="195" spans="1:34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56"/>
      <c r="AH195" s="40"/>
    </row>
    <row r="196" spans="1:34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56"/>
      <c r="AH196" s="40"/>
    </row>
    <row r="197" spans="1:34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56"/>
      <c r="AH197" s="40"/>
    </row>
    <row r="198" spans="1:34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56"/>
      <c r="AH198" s="40"/>
    </row>
    <row r="199" spans="1:34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56"/>
      <c r="AH199" s="40"/>
    </row>
    <row r="200" spans="1:34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56"/>
      <c r="AH200" s="40"/>
    </row>
    <row r="201" spans="1:34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56"/>
      <c r="AH201" s="40"/>
    </row>
    <row r="202" spans="1:34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56"/>
      <c r="AH202" s="40"/>
    </row>
    <row r="203" spans="1:34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56"/>
      <c r="AH203" s="40"/>
    </row>
    <row r="204" spans="1:34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56"/>
      <c r="AH204" s="40"/>
    </row>
    <row r="205" spans="1:34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56"/>
      <c r="AH205" s="40"/>
    </row>
    <row r="206" spans="1:34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56"/>
      <c r="AH206" s="40"/>
    </row>
    <row r="207" spans="1:34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56"/>
      <c r="AH207" s="40"/>
    </row>
    <row r="208" spans="1:34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56"/>
      <c r="AH208" s="40"/>
    </row>
    <row r="209" spans="1:34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56"/>
      <c r="AH209" s="40"/>
    </row>
    <row r="210" spans="1:34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56"/>
      <c r="AH210" s="40"/>
    </row>
    <row r="211" spans="1:34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56"/>
      <c r="AH211" s="40"/>
    </row>
    <row r="212" spans="1:34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56"/>
      <c r="AH212" s="40"/>
    </row>
    <row r="213" spans="1:34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56"/>
      <c r="AH213" s="40"/>
    </row>
    <row r="214" spans="1:34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56"/>
      <c r="AH214" s="40"/>
    </row>
    <row r="215" spans="1:34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56"/>
      <c r="AH215" s="40"/>
    </row>
    <row r="216" spans="1:34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56"/>
      <c r="AH216" s="40"/>
    </row>
    <row r="217" spans="1:34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56"/>
      <c r="AH217" s="40"/>
    </row>
    <row r="218" spans="1:34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56"/>
      <c r="AH218" s="40"/>
    </row>
    <row r="219" spans="1:34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56"/>
      <c r="AH219" s="40"/>
    </row>
    <row r="220" spans="1:34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56"/>
      <c r="AH220" s="40"/>
    </row>
    <row r="221" spans="1:34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56"/>
      <c r="AH221" s="40"/>
    </row>
    <row r="222" spans="1:34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56"/>
      <c r="AH222" s="40"/>
    </row>
    <row r="223" spans="1:34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56"/>
      <c r="AH223" s="40"/>
    </row>
    <row r="224" spans="1:34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56"/>
      <c r="AH224" s="40"/>
    </row>
    <row r="225" spans="1:34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56"/>
      <c r="AH225" s="40"/>
    </row>
    <row r="226" spans="1:34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56"/>
      <c r="AH226" s="40"/>
    </row>
    <row r="227" spans="1:34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56"/>
      <c r="AH227" s="40"/>
    </row>
    <row r="228" spans="1:34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56"/>
      <c r="AH228" s="40"/>
    </row>
    <row r="229" spans="1:34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56"/>
      <c r="AH229" s="40"/>
    </row>
    <row r="230" spans="1:34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56"/>
      <c r="AH230" s="40"/>
    </row>
    <row r="231" spans="1:34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56"/>
      <c r="AH231" s="40"/>
    </row>
    <row r="232" spans="1:34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56"/>
      <c r="AH232" s="40"/>
    </row>
    <row r="233" spans="1:34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56"/>
      <c r="AH233" s="40"/>
    </row>
    <row r="234" spans="1:34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56"/>
      <c r="AH234" s="40"/>
    </row>
    <row r="235" spans="1:34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56"/>
      <c r="AH235" s="40"/>
    </row>
    <row r="236" spans="1:34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56"/>
      <c r="AH236" s="40"/>
    </row>
    <row r="237" spans="1:34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56"/>
      <c r="AH237" s="40"/>
    </row>
    <row r="238" spans="1:34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56"/>
      <c r="AH238" s="40"/>
    </row>
    <row r="239" spans="1:34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56"/>
      <c r="AH239" s="40"/>
    </row>
    <row r="240" spans="1:34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56"/>
      <c r="AH240" s="40"/>
    </row>
    <row r="241" spans="1:34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56"/>
      <c r="AH241" s="40"/>
    </row>
    <row r="242" spans="1:34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56"/>
      <c r="AH242" s="40"/>
    </row>
    <row r="243" spans="1:34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56"/>
      <c r="AH243" s="40"/>
    </row>
    <row r="244" spans="1:34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56"/>
      <c r="AH244" s="40"/>
    </row>
    <row r="245" spans="1:34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56"/>
      <c r="AH245" s="40"/>
    </row>
    <row r="246" spans="1:34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56"/>
      <c r="AH246" s="40"/>
    </row>
    <row r="247" spans="1:34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56"/>
      <c r="AH247" s="40"/>
    </row>
    <row r="248" spans="1:34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56"/>
      <c r="AH248" s="40"/>
    </row>
    <row r="249" spans="1:34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56"/>
      <c r="AH249" s="40"/>
    </row>
    <row r="250" spans="1:34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56"/>
      <c r="AH250" s="40"/>
    </row>
    <row r="251" spans="1:34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56"/>
      <c r="AH251" s="40"/>
    </row>
    <row r="252" spans="1:34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56"/>
      <c r="AH252" s="40"/>
    </row>
    <row r="253" spans="1:34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56"/>
      <c r="AH253" s="40"/>
    </row>
    <row r="254" spans="1:34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56"/>
      <c r="AH254" s="40"/>
    </row>
    <row r="255" spans="1:34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56"/>
      <c r="AH255" s="40"/>
    </row>
    <row r="256" spans="1:34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56"/>
      <c r="AH256" s="40"/>
    </row>
    <row r="257" spans="1:34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56"/>
      <c r="AH257" s="40"/>
    </row>
    <row r="258" spans="1:34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56"/>
      <c r="AH258" s="40"/>
    </row>
    <row r="259" spans="1:34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56"/>
      <c r="AH259" s="40"/>
    </row>
    <row r="260" spans="1:34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56"/>
      <c r="AH260" s="40"/>
    </row>
    <row r="261" spans="1:34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56"/>
      <c r="AH261" s="40"/>
    </row>
    <row r="262" spans="1:34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56"/>
      <c r="AH262" s="40"/>
    </row>
    <row r="263" spans="1:34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56"/>
      <c r="AH263" s="40"/>
    </row>
    <row r="264" spans="1:34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56"/>
      <c r="AH264" s="40"/>
    </row>
    <row r="265" spans="1:34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56"/>
      <c r="AH265" s="40"/>
    </row>
    <row r="266" spans="1:34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56"/>
      <c r="AH266" s="40"/>
    </row>
    <row r="267" spans="1:34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56"/>
      <c r="AH267" s="40"/>
    </row>
    <row r="268" spans="1:34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56"/>
      <c r="AH268" s="40"/>
    </row>
    <row r="269" spans="1:34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56"/>
      <c r="AH269" s="40"/>
    </row>
    <row r="270" spans="1:34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56"/>
      <c r="AH270" s="40"/>
    </row>
    <row r="271" spans="1:34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56"/>
      <c r="AH271" s="40"/>
    </row>
    <row r="272" spans="1:34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56"/>
      <c r="AH272" s="40"/>
    </row>
    <row r="273" spans="1:34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56"/>
      <c r="AH273" s="40"/>
    </row>
    <row r="274" spans="1:34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56"/>
      <c r="AH274" s="40"/>
    </row>
    <row r="275" spans="1:34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56"/>
      <c r="AH275" s="40"/>
    </row>
    <row r="276" spans="1:34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56"/>
      <c r="AH276" s="40"/>
    </row>
    <row r="277" spans="1:34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56"/>
      <c r="AH277" s="40"/>
    </row>
    <row r="278" spans="1:34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56"/>
      <c r="AH278" s="40"/>
    </row>
    <row r="279" spans="1:34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56"/>
      <c r="AH279" s="40"/>
    </row>
    <row r="280" spans="1:34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56"/>
      <c r="AH280" s="40"/>
    </row>
    <row r="281" spans="1:34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56"/>
      <c r="AH281" s="40"/>
    </row>
    <row r="282" spans="1:34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56"/>
      <c r="AH282" s="40"/>
    </row>
    <row r="283" spans="1:34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56"/>
      <c r="AH283" s="40"/>
    </row>
    <row r="284" spans="1:34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56"/>
      <c r="AH284" s="40"/>
    </row>
    <row r="285" spans="1:34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56"/>
      <c r="AH285" s="40"/>
    </row>
    <row r="286" spans="1:34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56"/>
      <c r="AH286" s="40"/>
    </row>
    <row r="287" spans="1:34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56"/>
      <c r="AH287" s="40"/>
    </row>
    <row r="288" spans="1:34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56"/>
      <c r="AH288" s="40"/>
    </row>
    <row r="289" spans="1:34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56"/>
      <c r="AH289" s="40"/>
    </row>
    <row r="290" spans="1:34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56"/>
      <c r="AH290" s="40"/>
    </row>
    <row r="291" spans="1:34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56"/>
      <c r="AH291" s="40"/>
    </row>
    <row r="292" spans="1:34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56"/>
      <c r="AH292" s="40"/>
    </row>
    <row r="293" spans="1:34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56"/>
      <c r="AH293" s="40"/>
    </row>
    <row r="294" spans="1:34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56"/>
      <c r="AH294" s="40"/>
    </row>
    <row r="295" spans="1:34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56"/>
      <c r="AH295" s="40"/>
    </row>
    <row r="296" spans="1:34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56"/>
      <c r="AH296" s="40"/>
    </row>
    <row r="297" spans="1:34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56"/>
      <c r="AH297" s="40"/>
    </row>
    <row r="298" spans="1:34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56"/>
      <c r="AH298" s="40"/>
    </row>
    <row r="299" spans="1:34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56"/>
      <c r="AH299" s="40"/>
    </row>
    <row r="300" spans="1:34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56"/>
      <c r="AH300" s="40"/>
    </row>
    <row r="301" spans="1:34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56"/>
      <c r="AH301" s="40"/>
    </row>
    <row r="302" spans="1:34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56"/>
      <c r="AH302" s="40"/>
    </row>
    <row r="303" spans="1:34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56"/>
      <c r="AH303" s="40"/>
    </row>
    <row r="304" spans="1:34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56"/>
      <c r="AH304" s="40"/>
    </row>
    <row r="305" spans="1:34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56"/>
      <c r="AH305" s="40"/>
    </row>
    <row r="306" spans="1:34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56"/>
      <c r="AH306" s="40"/>
    </row>
    <row r="307" spans="1:34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56"/>
      <c r="AH307" s="40"/>
    </row>
    <row r="308" spans="1:34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56"/>
      <c r="AH308" s="40"/>
    </row>
    <row r="309" spans="1:34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56"/>
      <c r="AH309" s="40"/>
    </row>
    <row r="310" spans="1:34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56"/>
      <c r="AH310" s="40"/>
    </row>
    <row r="311" spans="1:34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56"/>
      <c r="AH311" s="40"/>
    </row>
    <row r="312" spans="1:34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56"/>
      <c r="AH312" s="40"/>
    </row>
    <row r="313" spans="1:34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56"/>
      <c r="AH313" s="40"/>
    </row>
    <row r="314" spans="1:34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56"/>
      <c r="AH314" s="40"/>
    </row>
    <row r="315" spans="1:34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56"/>
      <c r="AH315" s="40"/>
    </row>
    <row r="316" spans="1:34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56"/>
      <c r="AH316" s="40"/>
    </row>
    <row r="317" spans="1:34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56"/>
      <c r="AH317" s="40"/>
    </row>
    <row r="318" spans="1:34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56"/>
      <c r="AH318" s="40"/>
    </row>
    <row r="319" spans="1:34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56"/>
      <c r="AH319" s="40"/>
    </row>
    <row r="320" spans="1:34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56"/>
      <c r="AH320" s="40"/>
    </row>
    <row r="321" spans="1:34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56"/>
      <c r="AH321" s="40"/>
    </row>
    <row r="322" spans="1:34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56"/>
      <c r="AH322" s="40"/>
    </row>
    <row r="323" spans="1:34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56"/>
      <c r="AH323" s="40"/>
    </row>
    <row r="324" spans="1:34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56"/>
      <c r="AH324" s="40"/>
    </row>
    <row r="325" spans="1:34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56"/>
      <c r="AH325" s="40"/>
    </row>
    <row r="326" spans="1:34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56"/>
      <c r="AH326" s="40"/>
    </row>
    <row r="327" spans="1:34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56"/>
      <c r="AH327" s="40"/>
    </row>
    <row r="328" spans="1:34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56"/>
      <c r="AH328" s="40"/>
    </row>
    <row r="329" spans="1:34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56"/>
      <c r="AH329" s="40"/>
    </row>
    <row r="330" spans="1:34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56"/>
      <c r="AH330" s="40"/>
    </row>
    <row r="331" spans="1:34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56"/>
      <c r="AH331" s="40"/>
    </row>
    <row r="332" spans="1:34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56"/>
      <c r="AH332" s="40"/>
    </row>
    <row r="333" spans="1:34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56"/>
      <c r="AH333" s="40"/>
    </row>
    <row r="334" spans="1:34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56"/>
      <c r="AH334" s="40"/>
    </row>
    <row r="335" spans="1:34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56"/>
      <c r="AH335" s="40"/>
    </row>
    <row r="336" spans="1:34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56"/>
      <c r="AH336" s="40"/>
    </row>
    <row r="337" spans="1:34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56"/>
      <c r="AH337" s="40"/>
    </row>
    <row r="338" spans="1:34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56"/>
      <c r="AH338" s="40"/>
    </row>
    <row r="339" spans="1:34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56"/>
      <c r="AH339" s="40"/>
    </row>
    <row r="340" spans="1:34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56"/>
      <c r="AH340" s="40"/>
    </row>
    <row r="341" spans="1:34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56"/>
      <c r="AH341" s="40"/>
    </row>
    <row r="342" spans="1:34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56"/>
      <c r="AH342" s="40"/>
    </row>
    <row r="343" spans="1:34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56"/>
      <c r="AH343" s="40"/>
    </row>
    <row r="344" spans="1:34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56"/>
      <c r="AH344" s="40"/>
    </row>
    <row r="345" spans="1:34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56"/>
      <c r="AH345" s="40"/>
    </row>
    <row r="346" spans="1:34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56"/>
      <c r="AH346" s="40"/>
    </row>
    <row r="347" spans="1:34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56"/>
      <c r="AH347" s="40"/>
    </row>
    <row r="348" spans="1:34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56"/>
      <c r="AH348" s="40"/>
    </row>
    <row r="349" spans="1:34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56"/>
      <c r="AH349" s="40"/>
    </row>
    <row r="350" spans="1:34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56"/>
      <c r="AH350" s="40"/>
    </row>
    <row r="351" spans="1:34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56"/>
      <c r="AH351" s="40"/>
    </row>
    <row r="352" spans="1:34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56"/>
      <c r="AH352" s="40"/>
    </row>
    <row r="353" spans="1:34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56"/>
      <c r="AH353" s="40"/>
    </row>
    <row r="354" spans="1:34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56"/>
      <c r="AH354" s="40"/>
    </row>
    <row r="355" spans="1:34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56"/>
      <c r="AH355" s="40"/>
    </row>
    <row r="356" spans="1:34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56"/>
      <c r="AH356" s="40"/>
    </row>
    <row r="357" spans="1:34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56"/>
      <c r="AH357" s="40"/>
    </row>
    <row r="358" spans="1:34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56"/>
      <c r="AH358" s="40"/>
    </row>
    <row r="359" spans="1:34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56"/>
      <c r="AH359" s="40"/>
    </row>
    <row r="360" spans="1:34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56"/>
      <c r="AH360" s="40"/>
    </row>
    <row r="361" spans="1:34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56"/>
      <c r="AH361" s="40"/>
    </row>
    <row r="362" spans="1:34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56"/>
      <c r="AH362" s="40"/>
    </row>
    <row r="363" spans="1:34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56"/>
      <c r="AH363" s="40"/>
    </row>
    <row r="364" spans="1:34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56"/>
      <c r="AH364" s="40"/>
    </row>
    <row r="365" spans="1:34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56"/>
      <c r="AH365" s="40"/>
    </row>
    <row r="366" spans="1:34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56"/>
      <c r="AH366" s="40"/>
    </row>
    <row r="367" spans="1:34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56"/>
      <c r="AH367" s="40"/>
    </row>
    <row r="368" spans="1:34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56"/>
      <c r="AH368" s="40"/>
    </row>
    <row r="369" spans="1:34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56"/>
      <c r="AH369" s="40"/>
    </row>
    <row r="370" spans="1:34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56"/>
      <c r="AH370" s="40"/>
    </row>
    <row r="371" spans="1:34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56"/>
      <c r="AH371" s="40"/>
    </row>
    <row r="372" spans="1:34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56"/>
      <c r="AH372" s="40"/>
    </row>
    <row r="373" spans="1:34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56"/>
      <c r="AH373" s="40"/>
    </row>
    <row r="374" spans="1:34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56"/>
      <c r="AH374" s="40"/>
    </row>
    <row r="375" spans="1:34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56"/>
      <c r="AH375" s="40"/>
    </row>
    <row r="376" spans="1:34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56"/>
      <c r="AH376" s="40"/>
    </row>
    <row r="377" spans="1:34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56"/>
      <c r="AH377" s="40"/>
    </row>
    <row r="378" spans="1:34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56"/>
      <c r="AH378" s="40"/>
    </row>
    <row r="379" spans="1:34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56"/>
      <c r="AH379" s="40"/>
    </row>
    <row r="380" spans="1:34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56"/>
      <c r="AH380" s="40"/>
    </row>
    <row r="381" spans="1:34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56"/>
      <c r="AH381" s="40"/>
    </row>
    <row r="382" spans="1:34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56"/>
      <c r="AH382" s="40"/>
    </row>
    <row r="383" spans="1:34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56"/>
      <c r="AH383" s="40"/>
    </row>
    <row r="384" spans="1:34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56"/>
      <c r="AH384" s="40"/>
    </row>
    <row r="385" spans="1:34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56"/>
      <c r="AH385" s="40"/>
    </row>
    <row r="386" spans="1:34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56"/>
      <c r="AH386" s="40"/>
    </row>
    <row r="387" spans="1:34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56"/>
      <c r="AH387" s="40"/>
    </row>
    <row r="388" spans="1:34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56"/>
      <c r="AH388" s="40"/>
    </row>
    <row r="389" spans="1:34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56"/>
      <c r="AH389" s="40"/>
    </row>
    <row r="390" spans="1:34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56"/>
      <c r="AH390" s="40"/>
    </row>
    <row r="391" spans="1:34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56"/>
      <c r="AH391" s="40"/>
    </row>
    <row r="392" spans="1:34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56"/>
      <c r="AH392" s="40"/>
    </row>
    <row r="393" spans="1:34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56"/>
      <c r="AH393" s="40"/>
    </row>
    <row r="394" spans="1:34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56"/>
      <c r="AH394" s="40"/>
    </row>
    <row r="395" spans="1:34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56"/>
      <c r="AH395" s="40"/>
    </row>
    <row r="396" spans="1:34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56"/>
      <c r="AH396" s="40"/>
    </row>
    <row r="397" spans="1:34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56"/>
      <c r="AH397" s="40"/>
    </row>
    <row r="398" spans="1:34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56"/>
      <c r="AH398" s="40"/>
    </row>
    <row r="399" spans="1:34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56"/>
      <c r="AH399" s="40"/>
    </row>
    <row r="400" spans="1:34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56"/>
      <c r="AH400" s="40"/>
    </row>
    <row r="401" spans="1:34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56"/>
      <c r="AH401" s="40"/>
    </row>
    <row r="402" spans="1:34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56"/>
      <c r="AH402" s="40"/>
    </row>
    <row r="403" spans="1:34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56"/>
      <c r="AH403" s="40"/>
    </row>
    <row r="404" spans="1:34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56"/>
      <c r="AH404" s="40"/>
    </row>
    <row r="405" spans="1:34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56"/>
      <c r="AH405" s="40"/>
    </row>
    <row r="406" spans="1:34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56"/>
      <c r="AH406" s="40"/>
    </row>
    <row r="407" spans="1:34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56"/>
      <c r="AH407" s="40"/>
    </row>
    <row r="408" spans="1:34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56"/>
      <c r="AH408" s="40"/>
    </row>
    <row r="409" spans="1:34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56"/>
      <c r="AH409" s="40"/>
    </row>
    <row r="410" spans="1:34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56"/>
      <c r="AH410" s="40"/>
    </row>
    <row r="411" spans="1:34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56"/>
      <c r="AH411" s="40"/>
    </row>
    <row r="412" spans="1:34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56"/>
      <c r="AH412" s="40"/>
    </row>
    <row r="413" spans="1:34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56"/>
      <c r="AH413" s="40"/>
    </row>
    <row r="414" spans="1:34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56"/>
      <c r="AH414" s="40"/>
    </row>
    <row r="415" spans="1:34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56"/>
      <c r="AH415" s="40"/>
    </row>
    <row r="416" spans="1:34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56"/>
      <c r="AH416" s="40"/>
    </row>
    <row r="417" spans="1:34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56"/>
      <c r="AH417" s="40"/>
    </row>
    <row r="418" spans="1:34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56"/>
      <c r="AH418" s="40"/>
    </row>
    <row r="419" spans="1:34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56"/>
      <c r="AH419" s="40"/>
    </row>
    <row r="420" spans="1:34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56"/>
      <c r="AH420" s="40"/>
    </row>
    <row r="421" spans="1:34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56"/>
      <c r="AH421" s="40"/>
    </row>
    <row r="422" spans="1:34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56"/>
      <c r="AH422" s="40"/>
    </row>
    <row r="423" spans="1:34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56"/>
      <c r="AH423" s="40"/>
    </row>
    <row r="424" spans="1:34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56"/>
      <c r="AH424" s="40"/>
    </row>
    <row r="425" spans="1:34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56"/>
      <c r="AH425" s="40"/>
    </row>
    <row r="426" spans="1:34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56"/>
      <c r="AH426" s="40"/>
    </row>
    <row r="427" spans="1:34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56"/>
      <c r="AH427" s="40"/>
    </row>
    <row r="428" spans="1:34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56"/>
      <c r="AH428" s="40"/>
    </row>
    <row r="429" spans="1:34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56"/>
      <c r="AH429" s="40"/>
    </row>
    <row r="430" spans="1:34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56"/>
      <c r="AH430" s="40"/>
    </row>
    <row r="431" spans="1:34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56"/>
      <c r="AH431" s="40"/>
    </row>
    <row r="432" spans="1:34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56"/>
      <c r="AH432" s="40"/>
    </row>
    <row r="433" spans="1:34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56"/>
      <c r="AH433" s="40"/>
    </row>
    <row r="434" spans="1:34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56"/>
      <c r="AH434" s="40"/>
    </row>
    <row r="435" spans="1:34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56"/>
      <c r="AH435" s="40"/>
    </row>
    <row r="436" spans="1:34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56"/>
      <c r="AH436" s="40"/>
    </row>
    <row r="437" spans="1:34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56"/>
      <c r="AH437" s="40"/>
    </row>
    <row r="438" spans="1:34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56"/>
      <c r="AH438" s="40"/>
    </row>
    <row r="439" spans="1:34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56"/>
      <c r="AH439" s="40"/>
    </row>
    <row r="440" spans="1:34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56"/>
      <c r="AH440" s="40"/>
    </row>
    <row r="441" spans="1:34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56"/>
      <c r="AH441" s="40"/>
    </row>
    <row r="442" spans="1:34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56"/>
      <c r="AH442" s="40"/>
    </row>
    <row r="443" spans="1:34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56"/>
      <c r="AH443" s="40"/>
    </row>
    <row r="444" spans="1:34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56"/>
      <c r="AH444" s="40"/>
    </row>
    <row r="445" spans="1:34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56"/>
      <c r="AH445" s="40"/>
    </row>
    <row r="446" spans="1:34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56"/>
      <c r="AH446" s="40"/>
    </row>
    <row r="447" spans="1:34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56"/>
      <c r="AH447" s="40"/>
    </row>
    <row r="448" spans="1:34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56"/>
      <c r="AH448" s="40"/>
    </row>
    <row r="449" spans="1:34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56"/>
      <c r="AH449" s="40"/>
    </row>
    <row r="450" spans="1:34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56"/>
      <c r="AH450" s="40"/>
    </row>
    <row r="451" spans="1:34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56"/>
      <c r="AH451" s="40"/>
    </row>
    <row r="452" spans="1:34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56"/>
      <c r="AH452" s="40"/>
    </row>
    <row r="453" spans="1:34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56"/>
      <c r="AH453" s="40"/>
    </row>
    <row r="454" spans="1:34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56"/>
      <c r="AH454" s="40"/>
    </row>
    <row r="455" spans="1:34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56"/>
      <c r="AH455" s="40"/>
    </row>
    <row r="456" spans="1:34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56"/>
      <c r="AH456" s="40"/>
    </row>
    <row r="457" spans="1:34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56"/>
      <c r="AH457" s="40"/>
    </row>
    <row r="458" spans="1:34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56"/>
      <c r="AH458" s="40"/>
    </row>
    <row r="459" spans="1:34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56"/>
      <c r="AH459" s="40"/>
    </row>
    <row r="460" spans="1:34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56"/>
      <c r="AH460" s="40"/>
    </row>
    <row r="461" spans="1:34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56"/>
      <c r="AH461" s="40"/>
    </row>
    <row r="462" spans="1:34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56"/>
      <c r="AH462" s="40"/>
    </row>
    <row r="463" spans="1:34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56"/>
      <c r="AH463" s="40"/>
    </row>
    <row r="464" spans="1:34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56"/>
      <c r="AH464" s="40"/>
    </row>
    <row r="465" spans="1:34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56"/>
      <c r="AH465" s="40"/>
    </row>
    <row r="466" spans="1:34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56"/>
      <c r="AH466" s="40"/>
    </row>
    <row r="467" spans="1:34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56"/>
      <c r="AH467" s="40"/>
    </row>
    <row r="468" spans="1:34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56"/>
      <c r="AH468" s="40"/>
    </row>
    <row r="469" spans="1:34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56"/>
      <c r="AH469" s="40"/>
    </row>
    <row r="470" spans="1:34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56"/>
      <c r="AH470" s="40"/>
    </row>
    <row r="471" spans="1:34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56"/>
      <c r="AH471" s="40"/>
    </row>
    <row r="472" spans="1:34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56"/>
      <c r="AH472" s="40"/>
    </row>
    <row r="473" spans="1:34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56"/>
      <c r="AH473" s="40"/>
    </row>
    <row r="474" spans="1:34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56"/>
      <c r="AH474" s="40"/>
    </row>
    <row r="475" spans="1:34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56"/>
      <c r="AH475" s="40"/>
    </row>
    <row r="476" spans="1:34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56"/>
      <c r="AH476" s="40"/>
    </row>
    <row r="477" spans="1:34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56"/>
      <c r="AH477" s="40"/>
    </row>
    <row r="478" spans="1:34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56"/>
      <c r="AH478" s="40"/>
    </row>
    <row r="479" spans="1:34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56"/>
      <c r="AH479" s="40"/>
    </row>
    <row r="480" spans="1:34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56"/>
      <c r="AH480" s="40"/>
    </row>
    <row r="481" spans="1:34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56"/>
      <c r="AH481" s="40"/>
    </row>
    <row r="482" spans="1:34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56"/>
      <c r="AH482" s="40"/>
    </row>
    <row r="483" spans="1:34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56"/>
      <c r="AH483" s="40"/>
    </row>
    <row r="484" spans="1:34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56"/>
      <c r="AH484" s="40"/>
    </row>
    <row r="485" spans="1:34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56"/>
      <c r="AH485" s="40"/>
    </row>
    <row r="486" spans="1:34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56"/>
      <c r="AH486" s="40"/>
    </row>
    <row r="487" spans="1:34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56"/>
      <c r="AH487" s="40"/>
    </row>
    <row r="488" spans="1:34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56"/>
      <c r="AH488" s="40"/>
    </row>
    <row r="489" spans="1:34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56"/>
      <c r="AH489" s="40"/>
    </row>
    <row r="490" spans="1:34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56"/>
      <c r="AH490" s="40"/>
    </row>
    <row r="491" spans="1:34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56"/>
      <c r="AH491" s="40"/>
    </row>
    <row r="492" spans="1:34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56"/>
      <c r="AH492" s="40"/>
    </row>
    <row r="493" spans="1:34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56"/>
      <c r="AH493" s="40"/>
    </row>
    <row r="494" spans="1:34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56"/>
      <c r="AH494" s="40"/>
    </row>
    <row r="495" spans="1:34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56"/>
      <c r="AH495" s="40"/>
    </row>
    <row r="496" spans="1:34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56"/>
      <c r="AH496" s="40"/>
    </row>
    <row r="497" spans="1:34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56"/>
      <c r="AH497" s="40"/>
    </row>
    <row r="498" spans="1:34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56"/>
      <c r="AH498" s="40"/>
    </row>
    <row r="499" spans="1:34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56"/>
      <c r="AH499" s="40"/>
    </row>
    <row r="500" spans="1:34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56"/>
      <c r="AH500" s="40"/>
    </row>
    <row r="501" spans="1:34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56"/>
      <c r="AH501" s="40"/>
    </row>
    <row r="502" spans="1:34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56"/>
      <c r="AH502" s="40"/>
    </row>
    <row r="503" spans="1:34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56"/>
      <c r="AH503" s="40"/>
    </row>
    <row r="504" spans="1:34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56"/>
      <c r="AH504" s="40"/>
    </row>
    <row r="505" spans="1:34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56"/>
      <c r="AH505" s="40"/>
    </row>
    <row r="506" spans="1:34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56"/>
      <c r="AH506" s="40"/>
    </row>
    <row r="507" spans="1:34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56"/>
      <c r="AH507" s="40"/>
    </row>
    <row r="508" spans="1:34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56"/>
      <c r="AH508" s="40"/>
    </row>
    <row r="509" spans="1:34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56"/>
      <c r="AH509" s="40"/>
    </row>
    <row r="510" spans="1:34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56"/>
      <c r="AH510" s="40"/>
    </row>
    <row r="511" spans="1:34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56"/>
      <c r="AH511" s="40"/>
    </row>
    <row r="512" spans="1:34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56"/>
      <c r="AH512" s="40"/>
    </row>
    <row r="513" spans="1:34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56"/>
      <c r="AH513" s="40"/>
    </row>
    <row r="514" spans="1:34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56"/>
      <c r="AH514" s="40"/>
    </row>
    <row r="515" spans="1:34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56"/>
      <c r="AH515" s="40"/>
    </row>
    <row r="516" spans="1:34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56"/>
      <c r="AH516" s="40"/>
    </row>
    <row r="517" spans="1:34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56"/>
      <c r="AH517" s="40"/>
    </row>
    <row r="518" spans="1:34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56"/>
      <c r="AH518" s="40"/>
    </row>
    <row r="519" spans="1:34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56"/>
      <c r="AH519" s="40"/>
    </row>
    <row r="520" spans="1:34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56"/>
      <c r="AH520" s="40"/>
    </row>
    <row r="521" spans="1:34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56"/>
      <c r="AH521" s="40"/>
    </row>
    <row r="522" spans="1:34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56"/>
      <c r="AH522" s="40"/>
    </row>
    <row r="523" spans="1:34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56"/>
      <c r="AH523" s="40"/>
    </row>
    <row r="524" spans="1:34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56"/>
      <c r="AH524" s="40"/>
    </row>
    <row r="525" spans="1:34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56"/>
      <c r="AH525" s="40"/>
    </row>
    <row r="526" spans="1:34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56"/>
      <c r="AH526" s="40"/>
    </row>
    <row r="527" spans="1:34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56"/>
      <c r="AH527" s="40"/>
    </row>
    <row r="528" spans="1:34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56"/>
      <c r="AH528" s="40"/>
    </row>
    <row r="529" spans="1:34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56"/>
      <c r="AH529" s="40"/>
    </row>
    <row r="530" spans="1:34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56"/>
      <c r="AH530" s="40"/>
    </row>
    <row r="531" spans="1:34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56"/>
      <c r="AH531" s="40"/>
    </row>
    <row r="532" spans="1:34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56"/>
      <c r="AH532" s="40"/>
    </row>
    <row r="533" spans="1:34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56"/>
      <c r="AH533" s="40"/>
    </row>
    <row r="534" spans="1:34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56"/>
      <c r="AH534" s="40"/>
    </row>
    <row r="535" spans="1:34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56"/>
      <c r="AH535" s="40"/>
    </row>
    <row r="536" spans="1:34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56"/>
      <c r="AH536" s="40"/>
    </row>
    <row r="537" spans="1:34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56"/>
      <c r="AH537" s="40"/>
    </row>
    <row r="538" spans="1:34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56"/>
      <c r="AH538" s="40"/>
    </row>
    <row r="539" spans="1:34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56"/>
      <c r="AH539" s="40"/>
    </row>
    <row r="540" spans="1:34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56"/>
      <c r="AH540" s="40"/>
    </row>
    <row r="541" spans="1:34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56"/>
      <c r="AH541" s="40"/>
    </row>
    <row r="542" spans="1:34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56"/>
      <c r="AH542" s="40"/>
    </row>
    <row r="543" spans="1:34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56"/>
      <c r="AH543" s="40"/>
    </row>
    <row r="544" spans="1:34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56"/>
      <c r="AH544" s="40"/>
    </row>
    <row r="545" spans="1:34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56"/>
      <c r="AH545" s="40"/>
    </row>
    <row r="546" spans="1:34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56"/>
      <c r="AH546" s="40"/>
    </row>
    <row r="547" spans="1:34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56"/>
      <c r="AH547" s="40"/>
    </row>
    <row r="548" spans="1:34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56"/>
      <c r="AH548" s="40"/>
    </row>
    <row r="549" spans="1:34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56"/>
      <c r="AH549" s="40"/>
    </row>
    <row r="550" spans="1:34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56"/>
      <c r="AH550" s="40"/>
    </row>
    <row r="551" spans="1:34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56"/>
      <c r="AH551" s="40"/>
    </row>
    <row r="552" spans="1:34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56"/>
      <c r="AH552" s="40"/>
    </row>
    <row r="553" spans="1:34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56"/>
      <c r="AH553" s="40"/>
    </row>
    <row r="554" spans="1:34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56"/>
      <c r="AH554" s="40"/>
    </row>
    <row r="555" spans="1:34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56"/>
      <c r="AH555" s="40"/>
    </row>
    <row r="556" spans="1:34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56"/>
      <c r="AH556" s="40"/>
    </row>
    <row r="557" spans="1:34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56"/>
      <c r="AH557" s="40"/>
    </row>
    <row r="558" spans="1:34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56"/>
      <c r="AH558" s="40"/>
    </row>
    <row r="559" spans="1:34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56"/>
      <c r="AH559" s="40"/>
    </row>
    <row r="560" spans="1:34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56"/>
      <c r="AH560" s="40"/>
    </row>
    <row r="561" spans="1:34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56"/>
      <c r="AH561" s="40"/>
    </row>
    <row r="562" spans="1:34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56"/>
      <c r="AH562" s="40"/>
    </row>
    <row r="563" spans="1:34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56"/>
      <c r="AH563" s="40"/>
    </row>
    <row r="564" spans="1:34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56"/>
      <c r="AH564" s="40"/>
    </row>
    <row r="565" spans="1:34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56"/>
      <c r="AH565" s="40"/>
    </row>
    <row r="566" spans="1:34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56"/>
      <c r="AH566" s="40"/>
    </row>
    <row r="567" spans="1:34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56"/>
      <c r="AH567" s="40"/>
    </row>
    <row r="568" spans="1:34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56"/>
      <c r="AH568" s="40"/>
    </row>
    <row r="569" spans="1:34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56"/>
      <c r="AH569" s="40"/>
    </row>
    <row r="570" spans="1:34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56"/>
      <c r="AH570" s="40"/>
    </row>
    <row r="571" spans="1:34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56"/>
      <c r="AH571" s="40"/>
    </row>
    <row r="572" spans="1:34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56"/>
      <c r="AH572" s="40"/>
    </row>
    <row r="573" spans="1:34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56"/>
      <c r="AH573" s="40"/>
    </row>
    <row r="574" spans="1:34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56"/>
      <c r="AH574" s="40"/>
    </row>
    <row r="575" spans="1:34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56"/>
      <c r="AH575" s="40"/>
    </row>
    <row r="576" spans="1:34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56"/>
      <c r="AH576" s="40"/>
    </row>
    <row r="577" spans="1:34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56"/>
      <c r="AH577" s="40"/>
    </row>
    <row r="578" spans="1:34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56"/>
      <c r="AH578" s="40"/>
    </row>
    <row r="579" spans="1:34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56"/>
      <c r="AH579" s="40"/>
    </row>
    <row r="580" spans="1:34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56"/>
      <c r="AH580" s="40"/>
    </row>
    <row r="581" spans="1:34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56"/>
      <c r="AH581" s="40"/>
    </row>
    <row r="582" spans="1:34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56"/>
      <c r="AH582" s="40"/>
    </row>
    <row r="583" spans="1:34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56"/>
      <c r="AH583" s="40"/>
    </row>
    <row r="584" spans="1:34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56"/>
      <c r="AH584" s="40"/>
    </row>
    <row r="585" spans="1:34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56"/>
      <c r="AH585" s="40"/>
    </row>
    <row r="586" spans="1:34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56"/>
      <c r="AH586" s="40"/>
    </row>
    <row r="587" spans="1:34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56"/>
      <c r="AH587" s="40"/>
    </row>
    <row r="588" spans="1:34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56"/>
      <c r="AH588" s="40"/>
    </row>
    <row r="589" spans="1:34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56"/>
      <c r="AH589" s="40"/>
    </row>
    <row r="590" spans="1:34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56"/>
      <c r="AH590" s="40"/>
    </row>
    <row r="591" spans="1:34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56"/>
      <c r="AH591" s="40"/>
    </row>
    <row r="592" spans="1:34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56"/>
      <c r="AH592" s="40"/>
    </row>
    <row r="593" spans="1:34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56"/>
      <c r="AH593" s="40"/>
    </row>
    <row r="594" spans="1:34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56"/>
      <c r="AH594" s="40"/>
    </row>
    <row r="595" spans="1:34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56"/>
      <c r="AH595" s="40"/>
    </row>
    <row r="596" spans="1:34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56"/>
      <c r="AH596" s="40"/>
    </row>
    <row r="597" spans="1:34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56"/>
      <c r="AH597" s="40"/>
    </row>
    <row r="598" spans="1:34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56"/>
      <c r="AH598" s="40"/>
    </row>
    <row r="599" spans="1:34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56"/>
      <c r="AH599" s="40"/>
    </row>
    <row r="600" spans="1:34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56"/>
      <c r="AH600" s="40"/>
    </row>
    <row r="601" spans="1:34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56"/>
      <c r="AH601" s="40"/>
    </row>
    <row r="602" spans="1:34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56"/>
      <c r="AH602" s="40"/>
    </row>
    <row r="603" spans="1:34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56"/>
      <c r="AH603" s="40"/>
    </row>
    <row r="604" spans="1:34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56"/>
      <c r="AH604" s="40"/>
    </row>
    <row r="605" spans="1:34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56"/>
      <c r="AH605" s="40"/>
    </row>
    <row r="606" spans="1:34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56"/>
      <c r="AH606" s="40"/>
    </row>
    <row r="607" spans="1:34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56"/>
      <c r="AH607" s="40"/>
    </row>
    <row r="608" spans="1:34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56"/>
      <c r="AH608" s="40"/>
    </row>
    <row r="609" spans="1:34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56"/>
      <c r="AH609" s="40"/>
    </row>
    <row r="610" spans="1:34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56"/>
      <c r="AH610" s="40"/>
    </row>
    <row r="611" spans="1:34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56"/>
      <c r="AH611" s="40"/>
    </row>
    <row r="612" spans="1:34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56"/>
      <c r="AH612" s="40"/>
    </row>
    <row r="613" spans="1:34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56"/>
      <c r="AH613" s="40"/>
    </row>
    <row r="614" spans="1:34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56"/>
      <c r="AH614" s="40"/>
    </row>
    <row r="615" spans="1:34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56"/>
      <c r="AH615" s="40"/>
    </row>
    <row r="616" spans="1:34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56"/>
      <c r="AH616" s="40"/>
    </row>
    <row r="617" spans="1:34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56"/>
      <c r="AH617" s="40"/>
    </row>
    <row r="618" spans="1:34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56"/>
      <c r="AH618" s="40"/>
    </row>
    <row r="619" spans="1:34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56"/>
      <c r="AH619" s="40"/>
    </row>
    <row r="620" spans="1:34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56"/>
      <c r="AH620" s="40"/>
    </row>
    <row r="621" spans="1:34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56"/>
      <c r="AH621" s="40"/>
    </row>
    <row r="622" spans="1:34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56"/>
      <c r="AH622" s="40"/>
    </row>
    <row r="623" spans="1:34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56"/>
      <c r="AH623" s="40"/>
    </row>
    <row r="624" spans="1:34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56"/>
      <c r="AH624" s="40"/>
    </row>
    <row r="625" spans="1:34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56"/>
      <c r="AH625" s="40"/>
    </row>
    <row r="626" spans="1:34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56"/>
      <c r="AH626" s="40"/>
    </row>
    <row r="627" spans="1:34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56"/>
      <c r="AH627" s="40"/>
    </row>
    <row r="628" spans="1:34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56"/>
      <c r="AH628" s="40"/>
    </row>
    <row r="629" spans="1:34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56"/>
      <c r="AH629" s="40"/>
    </row>
    <row r="630" spans="1:34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56"/>
      <c r="AH630" s="40"/>
    </row>
    <row r="631" spans="1:34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56"/>
      <c r="AH631" s="40"/>
    </row>
    <row r="632" spans="1:34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56"/>
      <c r="AH632" s="40"/>
    </row>
    <row r="633" spans="1:34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56"/>
      <c r="AH633" s="40"/>
    </row>
    <row r="634" spans="1:34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56"/>
      <c r="AH634" s="40"/>
    </row>
    <row r="635" spans="1:34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56"/>
      <c r="AH635" s="40"/>
    </row>
    <row r="636" spans="1:34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56"/>
      <c r="AH636" s="40"/>
    </row>
    <row r="637" spans="1:34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56"/>
      <c r="AH637" s="40"/>
    </row>
    <row r="638" spans="1:34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56"/>
      <c r="AH638" s="40"/>
    </row>
    <row r="639" spans="1:34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56"/>
      <c r="AH639" s="40"/>
    </row>
    <row r="640" spans="1:34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56"/>
      <c r="AH640" s="40"/>
    </row>
    <row r="641" spans="1:34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56"/>
      <c r="AH641" s="40"/>
    </row>
    <row r="642" spans="1:34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56"/>
      <c r="AH642" s="40"/>
    </row>
    <row r="643" spans="1:34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56"/>
      <c r="AH643" s="40"/>
    </row>
    <row r="644" spans="1:34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56"/>
      <c r="AH644" s="40"/>
    </row>
    <row r="645" spans="1:34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56"/>
      <c r="AH645" s="40"/>
    </row>
    <row r="646" spans="1:34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56"/>
      <c r="AH646" s="40"/>
    </row>
    <row r="647" spans="1:34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56"/>
      <c r="AH647" s="40"/>
    </row>
    <row r="648" spans="1:34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56"/>
      <c r="AH648" s="40"/>
    </row>
    <row r="649" spans="1:34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56"/>
      <c r="AH649" s="40"/>
    </row>
    <row r="650" spans="1:34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56"/>
      <c r="AH650" s="40"/>
    </row>
    <row r="651" spans="1:34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56"/>
      <c r="AH651" s="40"/>
    </row>
    <row r="652" spans="1:34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56"/>
      <c r="AH652" s="40"/>
    </row>
    <row r="653" spans="1:34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56"/>
      <c r="AH653" s="40"/>
    </row>
    <row r="654" spans="1:34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56"/>
      <c r="AH654" s="40"/>
    </row>
    <row r="655" spans="1:34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56"/>
      <c r="AH655" s="40"/>
    </row>
    <row r="656" spans="1:34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56"/>
      <c r="AH656" s="40"/>
    </row>
    <row r="657" spans="1:34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56"/>
      <c r="AH657" s="40"/>
    </row>
    <row r="658" spans="1:34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56"/>
      <c r="AH658" s="40"/>
    </row>
    <row r="659" spans="1:34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56"/>
      <c r="AH659" s="40"/>
    </row>
    <row r="660" spans="1:34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56"/>
      <c r="AH660" s="40"/>
    </row>
    <row r="661" spans="1:34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56"/>
      <c r="AH661" s="40"/>
    </row>
    <row r="662" spans="1:34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56"/>
      <c r="AH662" s="40"/>
    </row>
    <row r="663" spans="1:34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56"/>
      <c r="AH663" s="40"/>
    </row>
    <row r="664" spans="1:34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56"/>
      <c r="AH664" s="40"/>
    </row>
    <row r="665" spans="1:34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56"/>
      <c r="AH665" s="40"/>
    </row>
    <row r="666" spans="1:34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56"/>
      <c r="AH666" s="40"/>
    </row>
    <row r="667" spans="1:34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56"/>
      <c r="AH667" s="40"/>
    </row>
    <row r="668" spans="1:34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56"/>
      <c r="AH668" s="40"/>
    </row>
    <row r="669" spans="1:34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56"/>
      <c r="AH669" s="40"/>
    </row>
    <row r="670" spans="1:34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56"/>
      <c r="AH670" s="40"/>
    </row>
    <row r="671" spans="1:34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56"/>
      <c r="AH671" s="40"/>
    </row>
    <row r="672" spans="1:34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56"/>
      <c r="AH672" s="40"/>
    </row>
    <row r="673" spans="1:34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56"/>
      <c r="AH673" s="40"/>
    </row>
    <row r="674" spans="1:34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56"/>
      <c r="AH674" s="40"/>
    </row>
    <row r="675" spans="1:34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56"/>
      <c r="AH675" s="40"/>
    </row>
    <row r="676" spans="1:34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56"/>
      <c r="AH676" s="40"/>
    </row>
    <row r="677" spans="1:34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56"/>
      <c r="AH677" s="40"/>
    </row>
    <row r="678" spans="1:34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56"/>
      <c r="AH678" s="40"/>
    </row>
    <row r="679" spans="1:34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56"/>
      <c r="AH679" s="40"/>
    </row>
    <row r="680" spans="1:34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56"/>
      <c r="AH680" s="40"/>
    </row>
    <row r="681" spans="1:34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56"/>
      <c r="AH681" s="40"/>
    </row>
    <row r="682" spans="1:34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56"/>
      <c r="AH682" s="40"/>
    </row>
    <row r="683" spans="1:34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56"/>
      <c r="AH683" s="40"/>
    </row>
    <row r="684" spans="1:34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56"/>
      <c r="AH684" s="40"/>
    </row>
    <row r="685" spans="1:34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56"/>
      <c r="AH685" s="40"/>
    </row>
    <row r="686" spans="1:34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56"/>
      <c r="AH686" s="40"/>
    </row>
    <row r="687" spans="1:34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56"/>
      <c r="AH687" s="40"/>
    </row>
    <row r="688" spans="1:34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56"/>
      <c r="AH688" s="40"/>
    </row>
    <row r="689" spans="1:34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56"/>
      <c r="AH689" s="40"/>
    </row>
    <row r="690" spans="1:34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56"/>
      <c r="AH690" s="40"/>
    </row>
    <row r="691" spans="1:34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56"/>
      <c r="AH691" s="40"/>
    </row>
    <row r="692" spans="1:34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56"/>
      <c r="AH692" s="40"/>
    </row>
    <row r="693" spans="1:34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56"/>
      <c r="AH693" s="40"/>
    </row>
    <row r="694" spans="1:34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56"/>
      <c r="AH694" s="40"/>
    </row>
    <row r="695" spans="1:34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56"/>
      <c r="AH695" s="40"/>
    </row>
    <row r="696" spans="1:34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56"/>
      <c r="AH696" s="40"/>
    </row>
    <row r="697" spans="1:34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56"/>
      <c r="AH697" s="40"/>
    </row>
    <row r="698" spans="1:34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56"/>
      <c r="AH698" s="40"/>
    </row>
    <row r="699" spans="1:34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56"/>
      <c r="AH699" s="40"/>
    </row>
    <row r="700" spans="1:34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56"/>
      <c r="AH700" s="40"/>
    </row>
    <row r="701" spans="1:34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56"/>
      <c r="AH701" s="40"/>
    </row>
    <row r="702" spans="1:34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56"/>
      <c r="AH702" s="40"/>
    </row>
    <row r="703" spans="1:34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56"/>
      <c r="AH703" s="40"/>
    </row>
    <row r="704" spans="1:34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56"/>
      <c r="AH704" s="40"/>
    </row>
    <row r="705" spans="1:34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56"/>
      <c r="AH705" s="40"/>
    </row>
    <row r="706" spans="1:34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56"/>
      <c r="AH706" s="40"/>
    </row>
    <row r="707" spans="1:34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56"/>
      <c r="AH707" s="40"/>
    </row>
    <row r="708" spans="1:34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56"/>
      <c r="AH708" s="40"/>
    </row>
    <row r="709" spans="1:34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56"/>
      <c r="AH709" s="40"/>
    </row>
    <row r="710" spans="1:34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56"/>
      <c r="AH710" s="40"/>
    </row>
    <row r="711" spans="1:34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56"/>
      <c r="AH711" s="40"/>
    </row>
    <row r="712" spans="1:34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56"/>
      <c r="AH712" s="40"/>
    </row>
    <row r="713" spans="1:34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56"/>
      <c r="AH713" s="40"/>
    </row>
    <row r="714" spans="1:34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56"/>
      <c r="AH714" s="40"/>
    </row>
    <row r="715" spans="1:34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56"/>
      <c r="AH715" s="40"/>
    </row>
    <row r="716" spans="1:34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56"/>
      <c r="AH716" s="40"/>
    </row>
    <row r="717" spans="1:34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56"/>
      <c r="AH717" s="40"/>
    </row>
    <row r="718" spans="1:34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56"/>
      <c r="AH718" s="40"/>
    </row>
    <row r="719" spans="1:34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56"/>
      <c r="AH719" s="40"/>
    </row>
    <row r="720" spans="1:34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56"/>
      <c r="AH720" s="40"/>
    </row>
    <row r="721" spans="1:34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56"/>
      <c r="AH721" s="40"/>
    </row>
    <row r="722" spans="1:34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56"/>
      <c r="AH722" s="40"/>
    </row>
    <row r="723" spans="1:34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56"/>
      <c r="AH723" s="40"/>
    </row>
    <row r="724" spans="1:34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56"/>
      <c r="AH724" s="40"/>
    </row>
    <row r="725" spans="1:34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56"/>
      <c r="AH725" s="40"/>
    </row>
    <row r="726" spans="1:34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56"/>
      <c r="AH726" s="40"/>
    </row>
    <row r="727" spans="1:34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56"/>
      <c r="AH727" s="40"/>
    </row>
    <row r="728" spans="1:34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56"/>
      <c r="AH728" s="40"/>
    </row>
    <row r="729" spans="1:34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56"/>
      <c r="AH729" s="40"/>
    </row>
    <row r="730" spans="1:34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56"/>
      <c r="AH730" s="40"/>
    </row>
    <row r="731" spans="1:34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56"/>
      <c r="AH731" s="40"/>
    </row>
    <row r="732" spans="1:34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56"/>
      <c r="AH732" s="40"/>
    </row>
    <row r="733" spans="1:34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56"/>
      <c r="AH733" s="40"/>
    </row>
    <row r="734" spans="1:34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56"/>
      <c r="AH734" s="40"/>
    </row>
    <row r="735" spans="1:34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56"/>
      <c r="AH735" s="40"/>
    </row>
    <row r="736" spans="1:34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56"/>
      <c r="AH736" s="40"/>
    </row>
    <row r="737" spans="1:34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56"/>
      <c r="AH737" s="40"/>
    </row>
    <row r="738" spans="1:34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56"/>
      <c r="AH738" s="40"/>
    </row>
    <row r="739" spans="1:34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56"/>
      <c r="AH739" s="40"/>
    </row>
    <row r="740" spans="1:34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56"/>
      <c r="AH740" s="40"/>
    </row>
    <row r="741" spans="1:34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56"/>
      <c r="AH741" s="40"/>
    </row>
    <row r="742" spans="1:34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56"/>
      <c r="AH742" s="40"/>
    </row>
    <row r="743" spans="1:34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56"/>
      <c r="AH743" s="40"/>
    </row>
    <row r="744" spans="1:34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56"/>
      <c r="AH744" s="40"/>
    </row>
    <row r="745" spans="1:34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56"/>
      <c r="AH745" s="40"/>
    </row>
    <row r="746" spans="1:34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56"/>
      <c r="AH746" s="40"/>
    </row>
    <row r="747" spans="1:34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56"/>
      <c r="AH747" s="40"/>
    </row>
    <row r="748" spans="1:34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56"/>
      <c r="AH748" s="40"/>
    </row>
    <row r="749" spans="1:34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56"/>
      <c r="AH749" s="40"/>
    </row>
    <row r="750" spans="1:34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56"/>
      <c r="AH750" s="40"/>
    </row>
    <row r="751" spans="1:34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56"/>
      <c r="AH751" s="40"/>
    </row>
    <row r="752" spans="1:34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56"/>
      <c r="AH752" s="40"/>
    </row>
    <row r="753" spans="1:34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56"/>
      <c r="AH753" s="40"/>
    </row>
    <row r="754" spans="1:34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56"/>
      <c r="AH754" s="40"/>
    </row>
    <row r="755" spans="1:34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56"/>
      <c r="AH755" s="40"/>
    </row>
    <row r="756" spans="1:34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56"/>
      <c r="AH756" s="40"/>
    </row>
    <row r="757" spans="1:34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56"/>
      <c r="AH757" s="40"/>
    </row>
    <row r="758" spans="1:34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56"/>
      <c r="AH758" s="40"/>
    </row>
    <row r="759" spans="1:34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56"/>
      <c r="AH759" s="40"/>
    </row>
    <row r="760" spans="1:34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56"/>
      <c r="AH760" s="40"/>
    </row>
    <row r="761" spans="1:34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56"/>
      <c r="AH761" s="40"/>
    </row>
    <row r="762" spans="1:34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56"/>
      <c r="AH762" s="40"/>
    </row>
    <row r="763" spans="1:34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56"/>
      <c r="AH763" s="40"/>
    </row>
    <row r="764" spans="1:34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56"/>
      <c r="AH764" s="40"/>
    </row>
    <row r="765" spans="1:34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56"/>
      <c r="AH765" s="40"/>
    </row>
    <row r="766" spans="1:34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56"/>
      <c r="AH766" s="40"/>
    </row>
    <row r="767" spans="1:34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56"/>
      <c r="AH767" s="40"/>
    </row>
    <row r="768" spans="1:34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56"/>
      <c r="AH768" s="40"/>
    </row>
    <row r="769" spans="1:34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56"/>
      <c r="AH769" s="40"/>
    </row>
    <row r="770" spans="1:34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56"/>
      <c r="AH770" s="40"/>
    </row>
    <row r="771" spans="1:34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56"/>
      <c r="AH771" s="40"/>
    </row>
    <row r="772" spans="1:34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56"/>
      <c r="AH772" s="40"/>
    </row>
    <row r="773" spans="1:34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56"/>
      <c r="AH773" s="40"/>
    </row>
    <row r="774" spans="1:34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56"/>
      <c r="AH774" s="40"/>
    </row>
    <row r="775" spans="1:34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56"/>
      <c r="AH775" s="40"/>
    </row>
    <row r="776" spans="1:34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56"/>
      <c r="AH776" s="40"/>
    </row>
    <row r="777" spans="1:34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56"/>
      <c r="AH777" s="40"/>
    </row>
    <row r="778" spans="1:34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56"/>
      <c r="AH778" s="40"/>
    </row>
    <row r="779" spans="1:34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56"/>
      <c r="AH779" s="40"/>
    </row>
    <row r="780" spans="1:34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56"/>
      <c r="AH780" s="40"/>
    </row>
    <row r="781" spans="1:34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56"/>
      <c r="AH781" s="40"/>
    </row>
    <row r="782" spans="1:34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56"/>
      <c r="AH782" s="40"/>
    </row>
    <row r="783" spans="1:34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56"/>
      <c r="AH783" s="40"/>
    </row>
    <row r="784" spans="1:34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56"/>
      <c r="AH784" s="40"/>
    </row>
    <row r="785" spans="1:34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56"/>
      <c r="AH785" s="40"/>
    </row>
    <row r="786" spans="1:34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56"/>
      <c r="AH786" s="40"/>
    </row>
    <row r="787" spans="1:34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56"/>
      <c r="AH787" s="40"/>
    </row>
    <row r="788" spans="1:34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56"/>
      <c r="AH788" s="40"/>
    </row>
    <row r="789" spans="1:34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56"/>
      <c r="AH789" s="40"/>
    </row>
    <row r="790" spans="1:34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56"/>
      <c r="AH790" s="40"/>
    </row>
    <row r="791" spans="1:34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56"/>
      <c r="AH791" s="40"/>
    </row>
    <row r="792" spans="1:34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56"/>
      <c r="AH792" s="40"/>
    </row>
    <row r="793" spans="1:34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56"/>
      <c r="AH793" s="40"/>
    </row>
    <row r="794" spans="1:34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56"/>
      <c r="AH794" s="40"/>
    </row>
    <row r="795" spans="1:34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56"/>
      <c r="AH795" s="40"/>
    </row>
    <row r="796" spans="1:34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56"/>
      <c r="AH796" s="40"/>
    </row>
    <row r="797" spans="1:34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56"/>
      <c r="AH797" s="40"/>
    </row>
    <row r="798" spans="1:34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56"/>
      <c r="AH798" s="40"/>
    </row>
    <row r="799" spans="1:34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56"/>
      <c r="AH799" s="40"/>
    </row>
    <row r="800" spans="1:34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56"/>
      <c r="AH800" s="40"/>
    </row>
    <row r="801" spans="1:34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56"/>
      <c r="AH801" s="40"/>
    </row>
    <row r="802" spans="1:34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56"/>
      <c r="AH802" s="40"/>
    </row>
    <row r="803" spans="1:34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56"/>
      <c r="AH803" s="40"/>
    </row>
    <row r="804" spans="1:34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56"/>
      <c r="AH804" s="40"/>
    </row>
    <row r="805" spans="1:34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56"/>
      <c r="AH805" s="40"/>
    </row>
    <row r="806" spans="1:34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56"/>
      <c r="AH806" s="40"/>
    </row>
    <row r="807" spans="1:34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56"/>
      <c r="AH807" s="40"/>
    </row>
    <row r="808" spans="1:34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56"/>
      <c r="AH808" s="40"/>
    </row>
    <row r="809" spans="1:34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56"/>
      <c r="AH809" s="40"/>
    </row>
    <row r="810" spans="1:34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56"/>
      <c r="AH810" s="40"/>
    </row>
    <row r="811" spans="1:34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56"/>
      <c r="AH811" s="40"/>
    </row>
    <row r="812" spans="1:34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56"/>
      <c r="AH812" s="40"/>
    </row>
    <row r="813" spans="1:34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56"/>
      <c r="AH813" s="40"/>
    </row>
    <row r="814" spans="1:34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56"/>
      <c r="AH814" s="40"/>
    </row>
    <row r="815" spans="1:34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56"/>
      <c r="AH815" s="40"/>
    </row>
    <row r="816" spans="1:34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56"/>
      <c r="AH816" s="40"/>
    </row>
    <row r="817" spans="1:34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56"/>
      <c r="AH817" s="40"/>
    </row>
    <row r="818" spans="1:34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56"/>
      <c r="AH818" s="40"/>
    </row>
    <row r="819" spans="1:34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56"/>
      <c r="AH819" s="40"/>
    </row>
    <row r="820" spans="1:34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56"/>
      <c r="AH820" s="40"/>
    </row>
    <row r="821" spans="1:34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56"/>
      <c r="AH821" s="40"/>
    </row>
    <row r="822" spans="1:34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56"/>
      <c r="AH822" s="40"/>
    </row>
    <row r="823" spans="1:34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56"/>
      <c r="AH823" s="40"/>
    </row>
    <row r="824" spans="1:34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56"/>
      <c r="AH824" s="40"/>
    </row>
    <row r="825" spans="1:34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56"/>
      <c r="AH825" s="40"/>
    </row>
    <row r="826" spans="1:34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56"/>
      <c r="AH826" s="40"/>
    </row>
    <row r="827" spans="1:34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56"/>
      <c r="AH827" s="40"/>
    </row>
    <row r="828" spans="1:34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56"/>
      <c r="AH828" s="40"/>
    </row>
    <row r="829" spans="1:34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56"/>
      <c r="AH829" s="40"/>
    </row>
    <row r="830" spans="1:34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56"/>
      <c r="AH830" s="40"/>
    </row>
    <row r="831" spans="1:34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56"/>
      <c r="AH831" s="40"/>
    </row>
    <row r="832" spans="1:34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56"/>
      <c r="AH832" s="40"/>
    </row>
    <row r="833" spans="1:34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56"/>
      <c r="AH833" s="40"/>
    </row>
    <row r="834" spans="1:34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56"/>
      <c r="AH834" s="40"/>
    </row>
    <row r="835" spans="1:34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56"/>
      <c r="AH835" s="40"/>
    </row>
    <row r="836" spans="1:34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56"/>
      <c r="AH836" s="40"/>
    </row>
    <row r="837" spans="1:34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56"/>
      <c r="AH837" s="40"/>
    </row>
    <row r="838" spans="1:34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56"/>
      <c r="AH838" s="40"/>
    </row>
    <row r="839" spans="1:34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56"/>
      <c r="AH839" s="40"/>
    </row>
    <row r="840" spans="1:34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56"/>
      <c r="AH840" s="40"/>
    </row>
    <row r="841" spans="1:34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56"/>
      <c r="AH841" s="40"/>
    </row>
    <row r="842" spans="1:34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56"/>
      <c r="AH842" s="40"/>
    </row>
    <row r="843" spans="1:34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56"/>
      <c r="AH843" s="40"/>
    </row>
    <row r="844" spans="1:34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56"/>
      <c r="AH844" s="40"/>
    </row>
    <row r="845" spans="1:34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56"/>
      <c r="AH845" s="40"/>
    </row>
    <row r="846" spans="1:34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56"/>
      <c r="AH846" s="40"/>
    </row>
    <row r="847" spans="1:34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56"/>
      <c r="AH847" s="40"/>
    </row>
    <row r="848" spans="1:34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56"/>
      <c r="AH848" s="40"/>
    </row>
    <row r="849" spans="1:34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56"/>
      <c r="AH849" s="40"/>
    </row>
    <row r="850" spans="1:34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56"/>
      <c r="AH850" s="40"/>
    </row>
    <row r="851" spans="1:34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56"/>
      <c r="AH851" s="40"/>
    </row>
    <row r="852" spans="1:34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56"/>
      <c r="AH852" s="40"/>
    </row>
    <row r="853" spans="1:34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56"/>
      <c r="AH853" s="40"/>
    </row>
    <row r="854" spans="1:34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56"/>
      <c r="AH854" s="40"/>
    </row>
    <row r="855" spans="1:34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56"/>
      <c r="AH855" s="40"/>
    </row>
    <row r="856" spans="1:34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56"/>
      <c r="AH856" s="40"/>
    </row>
    <row r="857" spans="1:34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56"/>
      <c r="AH857" s="40"/>
    </row>
    <row r="858" spans="1:34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56"/>
      <c r="AH858" s="40"/>
    </row>
    <row r="859" spans="1:34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56"/>
      <c r="AH859" s="40"/>
    </row>
    <row r="860" spans="1:34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56"/>
      <c r="AH860" s="40"/>
    </row>
    <row r="861" spans="1:34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56"/>
      <c r="AH861" s="40"/>
    </row>
    <row r="862" spans="1:34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56"/>
      <c r="AH862" s="40"/>
    </row>
    <row r="863" spans="1:34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56"/>
      <c r="AH863" s="40"/>
    </row>
    <row r="864" spans="1:34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56"/>
      <c r="AH864" s="40"/>
    </row>
    <row r="865" spans="1:34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56"/>
      <c r="AH865" s="40"/>
    </row>
    <row r="866" spans="1:34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56"/>
      <c r="AH866" s="40"/>
    </row>
    <row r="867" spans="1:34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56"/>
      <c r="AH867" s="40"/>
    </row>
    <row r="868" spans="1:34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56"/>
      <c r="AH868" s="40"/>
    </row>
    <row r="869" spans="1:34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56"/>
      <c r="AH869" s="40"/>
    </row>
    <row r="870" spans="1:34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56"/>
      <c r="AH870" s="40"/>
    </row>
    <row r="871" spans="1:34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56"/>
      <c r="AH871" s="40"/>
    </row>
    <row r="872" spans="1:34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56"/>
      <c r="AH872" s="40"/>
    </row>
    <row r="873" spans="1:34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56"/>
      <c r="AH873" s="40"/>
    </row>
    <row r="874" spans="1:34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56"/>
      <c r="AH874" s="40"/>
    </row>
    <row r="875" spans="1:34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56"/>
      <c r="AH875" s="40"/>
    </row>
    <row r="876" spans="1:34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56"/>
      <c r="AH876" s="40"/>
    </row>
    <row r="877" spans="1:34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56"/>
      <c r="AH877" s="40"/>
    </row>
    <row r="878" spans="1:34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56"/>
      <c r="AH878" s="40"/>
    </row>
    <row r="879" spans="1:34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56"/>
      <c r="AH879" s="40"/>
    </row>
    <row r="880" spans="1:34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56"/>
      <c r="AH880" s="40"/>
    </row>
    <row r="881" spans="1:34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56"/>
      <c r="AH881" s="40"/>
    </row>
    <row r="882" spans="1:34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56"/>
      <c r="AH882" s="40"/>
    </row>
    <row r="883" spans="1:34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56"/>
      <c r="AH883" s="40"/>
    </row>
    <row r="884" spans="1:34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56"/>
      <c r="AH884" s="40"/>
    </row>
    <row r="885" spans="1:34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56"/>
      <c r="AH885" s="40"/>
    </row>
    <row r="886" spans="1:34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56"/>
      <c r="AH886" s="40"/>
    </row>
    <row r="887" spans="1:34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56"/>
      <c r="AH887" s="40"/>
    </row>
    <row r="888" spans="1:34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56"/>
      <c r="AH888" s="40"/>
    </row>
    <row r="889" spans="1:34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56"/>
      <c r="AH889" s="40"/>
    </row>
    <row r="890" spans="1:34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56"/>
      <c r="AH890" s="40"/>
    </row>
    <row r="891" spans="1:34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56"/>
      <c r="AH891" s="40"/>
    </row>
    <row r="892" spans="1:34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56"/>
      <c r="AH892" s="40"/>
    </row>
    <row r="893" spans="1:34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56"/>
      <c r="AH893" s="40"/>
    </row>
    <row r="894" spans="1:34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56"/>
      <c r="AH894" s="40"/>
    </row>
    <row r="895" spans="1:34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56"/>
      <c r="AH895" s="40"/>
    </row>
    <row r="896" spans="1:34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56"/>
      <c r="AH896" s="40"/>
    </row>
    <row r="897" spans="1:34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56"/>
      <c r="AH897" s="40"/>
    </row>
    <row r="898" spans="1:34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56"/>
      <c r="AH898" s="40"/>
    </row>
    <row r="899" spans="1:34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56"/>
      <c r="AH899" s="40"/>
    </row>
    <row r="900" spans="1:34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56"/>
      <c r="AH900" s="40"/>
    </row>
    <row r="901" spans="1:34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56"/>
      <c r="AH901" s="40"/>
    </row>
    <row r="902" spans="1:34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56"/>
      <c r="AH902" s="40"/>
    </row>
    <row r="903" spans="1:34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56"/>
      <c r="AH903" s="40"/>
    </row>
    <row r="904" spans="1:34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56"/>
      <c r="AH904" s="40"/>
    </row>
    <row r="905" spans="1:34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56"/>
      <c r="AH905" s="40"/>
    </row>
    <row r="906" spans="1:34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56"/>
      <c r="AH906" s="40"/>
    </row>
    <row r="907" spans="1:34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56"/>
      <c r="AH907" s="40"/>
    </row>
    <row r="908" spans="1:34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56"/>
      <c r="AH908" s="40"/>
    </row>
    <row r="909" spans="1:34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56"/>
      <c r="AH909" s="40"/>
    </row>
    <row r="910" spans="1:34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56"/>
      <c r="AH910" s="40"/>
    </row>
    <row r="911" spans="1:34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56"/>
      <c r="AH911" s="40"/>
    </row>
    <row r="912" spans="1:34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56"/>
      <c r="AH912" s="40"/>
    </row>
    <row r="913" spans="1:34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56"/>
      <c r="AH913" s="40"/>
    </row>
    <row r="914" spans="1:34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56"/>
      <c r="AH914" s="40"/>
    </row>
    <row r="915" spans="1:34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56"/>
      <c r="AH915" s="40"/>
    </row>
    <row r="916" spans="1:34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56"/>
      <c r="AH916" s="40"/>
    </row>
    <row r="917" spans="1:34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56"/>
      <c r="AH917" s="40"/>
    </row>
    <row r="918" spans="1:34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56"/>
      <c r="AH918" s="40"/>
    </row>
    <row r="919" spans="1:34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56"/>
      <c r="AH919" s="40"/>
    </row>
    <row r="920" spans="1:34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56"/>
      <c r="AH920" s="40"/>
    </row>
    <row r="921" spans="1:34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56"/>
      <c r="AH921" s="40"/>
    </row>
    <row r="922" spans="1:34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56"/>
      <c r="AH922" s="40"/>
    </row>
    <row r="923" spans="1:34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56"/>
      <c r="AH923" s="40"/>
    </row>
    <row r="924" spans="1:34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56"/>
      <c r="AH924" s="40"/>
    </row>
    <row r="925" spans="1:34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56"/>
      <c r="AH925" s="40"/>
    </row>
    <row r="926" spans="1:34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56"/>
      <c r="AH926" s="40"/>
    </row>
    <row r="927" spans="1:34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56"/>
      <c r="AH927" s="40"/>
    </row>
    <row r="928" spans="1:34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56"/>
      <c r="AH928" s="40"/>
    </row>
    <row r="929" spans="1:34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56"/>
      <c r="AH929" s="40"/>
    </row>
    <row r="930" spans="1:34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56"/>
      <c r="AH930" s="40"/>
    </row>
    <row r="931" spans="1:34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56"/>
      <c r="AH931" s="40"/>
    </row>
    <row r="932" spans="1:34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56"/>
      <c r="AH932" s="40"/>
    </row>
    <row r="933" spans="1:34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56"/>
      <c r="AH933" s="40"/>
    </row>
    <row r="934" spans="1:34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56"/>
      <c r="AH934" s="40"/>
    </row>
    <row r="935" spans="1:34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56"/>
      <c r="AH935" s="40"/>
    </row>
    <row r="936" spans="1:34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56"/>
      <c r="AH936" s="40"/>
    </row>
    <row r="937" spans="1:34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56"/>
      <c r="AH937" s="40"/>
    </row>
    <row r="938" spans="1:34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56"/>
      <c r="AH938" s="40"/>
    </row>
    <row r="939" spans="1:34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56"/>
      <c r="AH939" s="40"/>
    </row>
    <row r="940" spans="1:34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56"/>
      <c r="AH940" s="40"/>
    </row>
    <row r="941" spans="1:34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56"/>
      <c r="AH941" s="40"/>
    </row>
    <row r="942" spans="1:34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56"/>
      <c r="AH942" s="40"/>
    </row>
    <row r="943" spans="1:34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56"/>
      <c r="AH943" s="40"/>
    </row>
    <row r="944" spans="1:34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56"/>
      <c r="AH944" s="40"/>
    </row>
    <row r="945" spans="1:34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56"/>
      <c r="AH945" s="40"/>
    </row>
    <row r="946" spans="1:34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56"/>
      <c r="AH946" s="40"/>
    </row>
    <row r="947" spans="1:34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56"/>
      <c r="AH947" s="40"/>
    </row>
    <row r="948" spans="1:34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56"/>
      <c r="AH948" s="40"/>
    </row>
    <row r="949" spans="1:34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56"/>
      <c r="AH949" s="40"/>
    </row>
    <row r="950" spans="1:34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56"/>
      <c r="AH950" s="40"/>
    </row>
    <row r="951" spans="1:34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56"/>
      <c r="AH951" s="40"/>
    </row>
    <row r="952" spans="1:34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56"/>
      <c r="AH952" s="40"/>
    </row>
    <row r="953" spans="1:34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56"/>
      <c r="AH953" s="40"/>
    </row>
    <row r="954" spans="1:34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56"/>
      <c r="AH954" s="40"/>
    </row>
    <row r="955" spans="1:34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56"/>
      <c r="AH955" s="40"/>
    </row>
    <row r="956" spans="1:34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56"/>
      <c r="AH956" s="40"/>
    </row>
    <row r="957" spans="1:34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56"/>
      <c r="AH957" s="40"/>
    </row>
    <row r="958" spans="1:34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56"/>
      <c r="AH958" s="40"/>
    </row>
    <row r="959" spans="1:34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56"/>
      <c r="AH959" s="40"/>
    </row>
    <row r="960" spans="1:34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56"/>
      <c r="AH960" s="40"/>
    </row>
    <row r="961" spans="1:34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56"/>
      <c r="AH961" s="40"/>
    </row>
    <row r="962" spans="1:34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56"/>
      <c r="AH962" s="40"/>
    </row>
    <row r="963" spans="1:34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56"/>
      <c r="AH963" s="40"/>
    </row>
    <row r="964" spans="1:34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56"/>
      <c r="AH964" s="40"/>
    </row>
    <row r="965" spans="1:34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56"/>
      <c r="AH965" s="40"/>
    </row>
    <row r="966" spans="1:34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56"/>
      <c r="AH966" s="40"/>
    </row>
    <row r="967" spans="1:34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56"/>
      <c r="AH967" s="40"/>
    </row>
    <row r="968" spans="1:34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56"/>
      <c r="AH968" s="40"/>
    </row>
    <row r="969" spans="1:34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56"/>
      <c r="AH969" s="40"/>
    </row>
    <row r="970" spans="1:34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56"/>
      <c r="AH970" s="40"/>
    </row>
    <row r="971" spans="1:34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56"/>
      <c r="AH971" s="40"/>
    </row>
    <row r="972" spans="1:34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56"/>
      <c r="AH972" s="40"/>
    </row>
    <row r="973" spans="1:34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56"/>
      <c r="AH973" s="40"/>
    </row>
    <row r="974" spans="1:34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56"/>
      <c r="AH974" s="40"/>
    </row>
    <row r="975" spans="1:34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56"/>
      <c r="AH975" s="40"/>
    </row>
    <row r="976" spans="1:34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56"/>
      <c r="AH976" s="40"/>
    </row>
    <row r="977" spans="1:34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56"/>
      <c r="AH977" s="40"/>
    </row>
    <row r="978" spans="1:34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56"/>
      <c r="AH978" s="40"/>
    </row>
    <row r="979" spans="1:34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56"/>
      <c r="AH979" s="40"/>
    </row>
    <row r="980" spans="1:34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56"/>
      <c r="AH980" s="40"/>
    </row>
    <row r="981" spans="1:34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56"/>
      <c r="AH981" s="40"/>
    </row>
    <row r="982" spans="1:34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56"/>
      <c r="AH982" s="40"/>
    </row>
    <row r="983" spans="1:34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56"/>
      <c r="AH983" s="40"/>
    </row>
    <row r="984" spans="1:34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56"/>
      <c r="AH984" s="40"/>
    </row>
    <row r="985" spans="1:34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56"/>
      <c r="AH985" s="40"/>
    </row>
    <row r="986" spans="1:34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56"/>
      <c r="AH986" s="40"/>
    </row>
    <row r="987" spans="1:34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56"/>
      <c r="AH987" s="40"/>
    </row>
    <row r="988" spans="1:34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56"/>
      <c r="AH988" s="40"/>
    </row>
    <row r="989" spans="1:34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56"/>
      <c r="AH989" s="40"/>
    </row>
    <row r="990" spans="1:34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56"/>
      <c r="AH990" s="40"/>
    </row>
    <row r="991" spans="1:34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56"/>
      <c r="AH991" s="40"/>
    </row>
    <row r="992" spans="1:34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56"/>
      <c r="AH992" s="40"/>
    </row>
    <row r="993" spans="1:34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56"/>
      <c r="AH993" s="40"/>
    </row>
    <row r="994" spans="1:34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56"/>
      <c r="AH994" s="40"/>
    </row>
    <row r="995" spans="1:34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56"/>
      <c r="AH995" s="40"/>
    </row>
    <row r="996" spans="1:34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21"/>
      <c r="AH996" s="40"/>
    </row>
    <row r="997" spans="1:34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21"/>
      <c r="AH997" s="40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7:AH997 A47:AF997">
    <cfRule type="expression" dxfId="957" priority="84" stopIfTrue="1">
      <formula>$A47&lt;&gt;""</formula>
    </cfRule>
  </conditionalFormatting>
  <conditionalFormatting sqref="AG47:AG995">
    <cfRule type="expression" dxfId="956" priority="82" stopIfTrue="1">
      <formula>$A47&lt;&gt;""</formula>
    </cfRule>
  </conditionalFormatting>
  <conditionalFormatting sqref="A8:AF8 AH8:AI8">
    <cfRule type="expression" dxfId="954" priority="80" stopIfTrue="1">
      <formula>$A8&lt;&gt;""</formula>
    </cfRule>
  </conditionalFormatting>
  <conditionalFormatting sqref="AG8">
    <cfRule type="expression" dxfId="953" priority="79" stopIfTrue="1">
      <formula>$A8&lt;&gt;""</formula>
    </cfRule>
  </conditionalFormatting>
  <conditionalFormatting sqref="A9:AF9 AH9:AI9">
    <cfRule type="expression" dxfId="952" priority="78" stopIfTrue="1">
      <formula>$A9&lt;&gt;""</formula>
    </cfRule>
  </conditionalFormatting>
  <conditionalFormatting sqref="AG9">
    <cfRule type="expression" dxfId="951" priority="77" stopIfTrue="1">
      <formula>$A9&lt;&gt;""</formula>
    </cfRule>
  </conditionalFormatting>
  <conditionalFormatting sqref="A10:AF10 AH10:AI10">
    <cfRule type="expression" dxfId="950" priority="76" stopIfTrue="1">
      <formula>$A10&lt;&gt;""</formula>
    </cfRule>
  </conditionalFormatting>
  <conditionalFormatting sqref="AG10">
    <cfRule type="expression" dxfId="949" priority="75" stopIfTrue="1">
      <formula>$A10&lt;&gt;""</formula>
    </cfRule>
  </conditionalFormatting>
  <conditionalFormatting sqref="A11:AF11 AH11:AI11">
    <cfRule type="expression" dxfId="948" priority="74" stopIfTrue="1">
      <formula>$A11&lt;&gt;""</formula>
    </cfRule>
  </conditionalFormatting>
  <conditionalFormatting sqref="AG11">
    <cfRule type="expression" dxfId="947" priority="73" stopIfTrue="1">
      <formula>$A11&lt;&gt;""</formula>
    </cfRule>
  </conditionalFormatting>
  <conditionalFormatting sqref="A12:AF12 AH12:AI12">
    <cfRule type="expression" dxfId="946" priority="72" stopIfTrue="1">
      <formula>$A12&lt;&gt;""</formula>
    </cfRule>
  </conditionalFormatting>
  <conditionalFormatting sqref="AG12">
    <cfRule type="expression" dxfId="945" priority="71" stopIfTrue="1">
      <formula>$A12&lt;&gt;""</formula>
    </cfRule>
  </conditionalFormatting>
  <conditionalFormatting sqref="A13:AF13 AH13:AI13">
    <cfRule type="expression" dxfId="944" priority="70" stopIfTrue="1">
      <formula>$A13&lt;&gt;""</formula>
    </cfRule>
  </conditionalFormatting>
  <conditionalFormatting sqref="AG13">
    <cfRule type="expression" dxfId="943" priority="69" stopIfTrue="1">
      <formula>$A13&lt;&gt;""</formula>
    </cfRule>
  </conditionalFormatting>
  <conditionalFormatting sqref="A14:AF14 AH14:AI14">
    <cfRule type="expression" dxfId="942" priority="68" stopIfTrue="1">
      <formula>$A14&lt;&gt;""</formula>
    </cfRule>
  </conditionalFormatting>
  <conditionalFormatting sqref="AG14">
    <cfRule type="expression" dxfId="941" priority="67" stopIfTrue="1">
      <formula>$A14&lt;&gt;""</formula>
    </cfRule>
  </conditionalFormatting>
  <conditionalFormatting sqref="A15:AF15 AH15:AI15">
    <cfRule type="expression" dxfId="940" priority="66" stopIfTrue="1">
      <formula>$A15&lt;&gt;""</formula>
    </cfRule>
  </conditionalFormatting>
  <conditionalFormatting sqref="AG15">
    <cfRule type="expression" dxfId="939" priority="65" stopIfTrue="1">
      <formula>$A15&lt;&gt;""</formula>
    </cfRule>
  </conditionalFormatting>
  <conditionalFormatting sqref="A16:AF16 AH16:AI16">
    <cfRule type="expression" dxfId="938" priority="64" stopIfTrue="1">
      <formula>$A16&lt;&gt;""</formula>
    </cfRule>
  </conditionalFormatting>
  <conditionalFormatting sqref="AG16">
    <cfRule type="expression" dxfId="937" priority="63" stopIfTrue="1">
      <formula>$A16&lt;&gt;""</formula>
    </cfRule>
  </conditionalFormatting>
  <conditionalFormatting sqref="A17:AF17 AH17:AI17">
    <cfRule type="expression" dxfId="936" priority="62" stopIfTrue="1">
      <formula>$A17&lt;&gt;""</formula>
    </cfRule>
  </conditionalFormatting>
  <conditionalFormatting sqref="AG17">
    <cfRule type="expression" dxfId="935" priority="61" stopIfTrue="1">
      <formula>$A17&lt;&gt;""</formula>
    </cfRule>
  </conditionalFormatting>
  <conditionalFormatting sqref="A18:AF18 AH18:AI18">
    <cfRule type="expression" dxfId="934" priority="60" stopIfTrue="1">
      <formula>$A18&lt;&gt;""</formula>
    </cfRule>
  </conditionalFormatting>
  <conditionalFormatting sqref="AG18">
    <cfRule type="expression" dxfId="933" priority="59" stopIfTrue="1">
      <formula>$A18&lt;&gt;""</formula>
    </cfRule>
  </conditionalFormatting>
  <conditionalFormatting sqref="A19:AF19 AH19:AI19">
    <cfRule type="expression" dxfId="932" priority="58" stopIfTrue="1">
      <formula>$A19&lt;&gt;""</formula>
    </cfRule>
  </conditionalFormatting>
  <conditionalFormatting sqref="AG19">
    <cfRule type="expression" dxfId="931" priority="57" stopIfTrue="1">
      <formula>$A19&lt;&gt;""</formula>
    </cfRule>
  </conditionalFormatting>
  <conditionalFormatting sqref="A20:AF20 AH20:AI20">
    <cfRule type="expression" dxfId="930" priority="56" stopIfTrue="1">
      <formula>$A20&lt;&gt;""</formula>
    </cfRule>
  </conditionalFormatting>
  <conditionalFormatting sqref="AG20">
    <cfRule type="expression" dxfId="929" priority="55" stopIfTrue="1">
      <formula>$A20&lt;&gt;""</formula>
    </cfRule>
  </conditionalFormatting>
  <conditionalFormatting sqref="A21:AF21 AH21:AI21">
    <cfRule type="expression" dxfId="928" priority="54" stopIfTrue="1">
      <formula>$A21&lt;&gt;""</formula>
    </cfRule>
  </conditionalFormatting>
  <conditionalFormatting sqref="AG21">
    <cfRule type="expression" dxfId="927" priority="53" stopIfTrue="1">
      <formula>$A21&lt;&gt;""</formula>
    </cfRule>
  </conditionalFormatting>
  <conditionalFormatting sqref="A22:AF22 AH22:AI22">
    <cfRule type="expression" dxfId="926" priority="52" stopIfTrue="1">
      <formula>$A22&lt;&gt;""</formula>
    </cfRule>
  </conditionalFormatting>
  <conditionalFormatting sqref="AG22">
    <cfRule type="expression" dxfId="925" priority="51" stopIfTrue="1">
      <formula>$A22&lt;&gt;""</formula>
    </cfRule>
  </conditionalFormatting>
  <conditionalFormatting sqref="A23:AF23 AH23:AI23">
    <cfRule type="expression" dxfId="924" priority="50" stopIfTrue="1">
      <formula>$A23&lt;&gt;""</formula>
    </cfRule>
  </conditionalFormatting>
  <conditionalFormatting sqref="AG23">
    <cfRule type="expression" dxfId="923" priority="49" stopIfTrue="1">
      <formula>$A23&lt;&gt;""</formula>
    </cfRule>
  </conditionalFormatting>
  <conditionalFormatting sqref="A24:AF24 AH24:AI24">
    <cfRule type="expression" dxfId="922" priority="48" stopIfTrue="1">
      <formula>$A24&lt;&gt;""</formula>
    </cfRule>
  </conditionalFormatting>
  <conditionalFormatting sqref="AG24">
    <cfRule type="expression" dxfId="921" priority="47" stopIfTrue="1">
      <formula>$A24&lt;&gt;""</formula>
    </cfRule>
  </conditionalFormatting>
  <conditionalFormatting sqref="A25:AF25 AH25:AI25">
    <cfRule type="expression" dxfId="920" priority="46" stopIfTrue="1">
      <formula>$A25&lt;&gt;""</formula>
    </cfRule>
  </conditionalFormatting>
  <conditionalFormatting sqref="AG25">
    <cfRule type="expression" dxfId="919" priority="45" stopIfTrue="1">
      <formula>$A25&lt;&gt;""</formula>
    </cfRule>
  </conditionalFormatting>
  <conditionalFormatting sqref="A26:AF26 AH26:AI26">
    <cfRule type="expression" dxfId="918" priority="44" stopIfTrue="1">
      <formula>$A26&lt;&gt;""</formula>
    </cfRule>
  </conditionalFormatting>
  <conditionalFormatting sqref="AG26">
    <cfRule type="expression" dxfId="917" priority="43" stopIfTrue="1">
      <formula>$A26&lt;&gt;""</formula>
    </cfRule>
  </conditionalFormatting>
  <conditionalFormatting sqref="A27:AF27 AH27:AI27">
    <cfRule type="expression" dxfId="916" priority="42" stopIfTrue="1">
      <formula>$A27&lt;&gt;""</formula>
    </cfRule>
  </conditionalFormatting>
  <conditionalFormatting sqref="AG27">
    <cfRule type="expression" dxfId="915" priority="41" stopIfTrue="1">
      <formula>$A27&lt;&gt;""</formula>
    </cfRule>
  </conditionalFormatting>
  <conditionalFormatting sqref="A28:AF28 AH28:AI28">
    <cfRule type="expression" dxfId="914" priority="40" stopIfTrue="1">
      <formula>$A28&lt;&gt;""</formula>
    </cfRule>
  </conditionalFormatting>
  <conditionalFormatting sqref="AG28">
    <cfRule type="expression" dxfId="913" priority="39" stopIfTrue="1">
      <formula>$A28&lt;&gt;""</formula>
    </cfRule>
  </conditionalFormatting>
  <conditionalFormatting sqref="A29:AF29 AH29:AI29">
    <cfRule type="expression" dxfId="912" priority="38" stopIfTrue="1">
      <formula>$A29&lt;&gt;""</formula>
    </cfRule>
  </conditionalFormatting>
  <conditionalFormatting sqref="AG29">
    <cfRule type="expression" dxfId="911" priority="37" stopIfTrue="1">
      <formula>$A29&lt;&gt;""</formula>
    </cfRule>
  </conditionalFormatting>
  <conditionalFormatting sqref="A30:AF30 AH30:AI30">
    <cfRule type="expression" dxfId="910" priority="36" stopIfTrue="1">
      <formula>$A30&lt;&gt;""</formula>
    </cfRule>
  </conditionalFormatting>
  <conditionalFormatting sqref="AG30">
    <cfRule type="expression" dxfId="909" priority="35" stopIfTrue="1">
      <formula>$A30&lt;&gt;""</formula>
    </cfRule>
  </conditionalFormatting>
  <conditionalFormatting sqref="A31:AF31 AH31:AI31">
    <cfRule type="expression" dxfId="908" priority="34" stopIfTrue="1">
      <formula>$A31&lt;&gt;""</formula>
    </cfRule>
  </conditionalFormatting>
  <conditionalFormatting sqref="AG31">
    <cfRule type="expression" dxfId="907" priority="33" stopIfTrue="1">
      <formula>$A31&lt;&gt;""</formula>
    </cfRule>
  </conditionalFormatting>
  <conditionalFormatting sqref="A32:AF32 AH32:AI32">
    <cfRule type="expression" dxfId="906" priority="32" stopIfTrue="1">
      <formula>$A32&lt;&gt;""</formula>
    </cfRule>
  </conditionalFormatting>
  <conditionalFormatting sqref="AG32">
    <cfRule type="expression" dxfId="905" priority="31" stopIfTrue="1">
      <formula>$A32&lt;&gt;""</formula>
    </cfRule>
  </conditionalFormatting>
  <conditionalFormatting sqref="A33:AF33 AH33:AI33">
    <cfRule type="expression" dxfId="904" priority="30" stopIfTrue="1">
      <formula>$A33&lt;&gt;""</formula>
    </cfRule>
  </conditionalFormatting>
  <conditionalFormatting sqref="AG33">
    <cfRule type="expression" dxfId="903" priority="29" stopIfTrue="1">
      <formula>$A33&lt;&gt;""</formula>
    </cfRule>
  </conditionalFormatting>
  <conditionalFormatting sqref="A34:AF34 AH34:AI34">
    <cfRule type="expression" dxfId="902" priority="28" stopIfTrue="1">
      <formula>$A34&lt;&gt;""</formula>
    </cfRule>
  </conditionalFormatting>
  <conditionalFormatting sqref="AG34">
    <cfRule type="expression" dxfId="901" priority="27" stopIfTrue="1">
      <formula>$A34&lt;&gt;""</formula>
    </cfRule>
  </conditionalFormatting>
  <conditionalFormatting sqref="A35:AF35 AH35:AI35">
    <cfRule type="expression" dxfId="900" priority="26" stopIfTrue="1">
      <formula>$A35&lt;&gt;""</formula>
    </cfRule>
  </conditionalFormatting>
  <conditionalFormatting sqref="AG35">
    <cfRule type="expression" dxfId="899" priority="25" stopIfTrue="1">
      <formula>$A35&lt;&gt;""</formula>
    </cfRule>
  </conditionalFormatting>
  <conditionalFormatting sqref="A36:AF36 AH36:AI36">
    <cfRule type="expression" dxfId="898" priority="24" stopIfTrue="1">
      <formula>$A36&lt;&gt;""</formula>
    </cfRule>
  </conditionalFormatting>
  <conditionalFormatting sqref="AG36">
    <cfRule type="expression" dxfId="897" priority="23" stopIfTrue="1">
      <formula>$A36&lt;&gt;""</formula>
    </cfRule>
  </conditionalFormatting>
  <conditionalFormatting sqref="A37:AF37 AH37:AI37">
    <cfRule type="expression" dxfId="896" priority="22" stopIfTrue="1">
      <formula>$A37&lt;&gt;""</formula>
    </cfRule>
  </conditionalFormatting>
  <conditionalFormatting sqref="AG37">
    <cfRule type="expression" dxfId="895" priority="21" stopIfTrue="1">
      <formula>$A37&lt;&gt;""</formula>
    </cfRule>
  </conditionalFormatting>
  <conditionalFormatting sqref="A38:AF38 AH38:AI38">
    <cfRule type="expression" dxfId="894" priority="20" stopIfTrue="1">
      <formula>$A38&lt;&gt;""</formula>
    </cfRule>
  </conditionalFormatting>
  <conditionalFormatting sqref="AG38">
    <cfRule type="expression" dxfId="893" priority="19" stopIfTrue="1">
      <formula>$A38&lt;&gt;""</formula>
    </cfRule>
  </conditionalFormatting>
  <conditionalFormatting sqref="A39:AF39 AH39:AI39">
    <cfRule type="expression" dxfId="892" priority="18" stopIfTrue="1">
      <formula>$A39&lt;&gt;""</formula>
    </cfRule>
  </conditionalFormatting>
  <conditionalFormatting sqref="AG39">
    <cfRule type="expression" dxfId="891" priority="17" stopIfTrue="1">
      <formula>$A39&lt;&gt;""</formula>
    </cfRule>
  </conditionalFormatting>
  <conditionalFormatting sqref="A40:AF40 AH40:AI40">
    <cfRule type="expression" dxfId="890" priority="16" stopIfTrue="1">
      <formula>$A40&lt;&gt;""</formula>
    </cfRule>
  </conditionalFormatting>
  <conditionalFormatting sqref="AG40">
    <cfRule type="expression" dxfId="889" priority="15" stopIfTrue="1">
      <formula>$A40&lt;&gt;""</formula>
    </cfRule>
  </conditionalFormatting>
  <conditionalFormatting sqref="A41:AF41 AH41:AI41">
    <cfRule type="expression" dxfId="888" priority="14" stopIfTrue="1">
      <formula>$A41&lt;&gt;""</formula>
    </cfRule>
  </conditionalFormatting>
  <conditionalFormatting sqref="AG41">
    <cfRule type="expression" dxfId="887" priority="13" stopIfTrue="1">
      <formula>$A41&lt;&gt;""</formula>
    </cfRule>
  </conditionalFormatting>
  <conditionalFormatting sqref="A42:AF42 AH42:AI42">
    <cfRule type="expression" dxfId="886" priority="12" stopIfTrue="1">
      <formula>$A42&lt;&gt;""</formula>
    </cfRule>
  </conditionalFormatting>
  <conditionalFormatting sqref="AG42">
    <cfRule type="expression" dxfId="885" priority="11" stopIfTrue="1">
      <formula>$A42&lt;&gt;""</formula>
    </cfRule>
  </conditionalFormatting>
  <conditionalFormatting sqref="A43:AF43 AH43:AI43">
    <cfRule type="expression" dxfId="884" priority="10" stopIfTrue="1">
      <formula>$A43&lt;&gt;""</formula>
    </cfRule>
  </conditionalFormatting>
  <conditionalFormatting sqref="AG43">
    <cfRule type="expression" dxfId="883" priority="9" stopIfTrue="1">
      <formula>$A43&lt;&gt;""</formula>
    </cfRule>
  </conditionalFormatting>
  <conditionalFormatting sqref="A44:AF44 AH44:AI44">
    <cfRule type="expression" dxfId="882" priority="8" stopIfTrue="1">
      <formula>$A44&lt;&gt;""</formula>
    </cfRule>
  </conditionalFormatting>
  <conditionalFormatting sqref="AG44">
    <cfRule type="expression" dxfId="881" priority="7" stopIfTrue="1">
      <formula>$A44&lt;&gt;""</formula>
    </cfRule>
  </conditionalFormatting>
  <conditionalFormatting sqref="A45:AF45 AH45:AI45">
    <cfRule type="expression" dxfId="880" priority="6" stopIfTrue="1">
      <formula>$A45&lt;&gt;""</formula>
    </cfRule>
  </conditionalFormatting>
  <conditionalFormatting sqref="AG45">
    <cfRule type="expression" dxfId="879" priority="5" stopIfTrue="1">
      <formula>$A45&lt;&gt;""</formula>
    </cfRule>
  </conditionalFormatting>
  <conditionalFormatting sqref="A46:AF46 AH46:AI46">
    <cfRule type="expression" dxfId="878" priority="4" stopIfTrue="1">
      <formula>$A46&lt;&gt;""</formula>
    </cfRule>
  </conditionalFormatting>
  <conditionalFormatting sqref="AG46">
    <cfRule type="expression" dxfId="877" priority="3" stopIfTrue="1">
      <formula>$A46&lt;&gt;""</formula>
    </cfRule>
  </conditionalFormatting>
  <conditionalFormatting sqref="A7:AF7 AH7:AI7">
    <cfRule type="expression" dxfId="876" priority="2" stopIfTrue="1">
      <formula>$A7&lt;&gt;""</formula>
    </cfRule>
  </conditionalFormatting>
  <conditionalFormatting sqref="AG7">
    <cfRule type="expression" dxfId="87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61" width="9.875" style="4" customWidth="1"/>
    <col min="62" max="62" width="9.875" style="21" customWidth="1"/>
    <col min="63" max="91" width="9.875" style="4" customWidth="1"/>
    <col min="92" max="92" width="9.875" style="21" customWidth="1"/>
    <col min="93" max="93" width="9.875" style="4" customWidth="1"/>
    <col min="94" max="16384" width="9" style="4"/>
  </cols>
  <sheetData>
    <row r="1" spans="1:93" ht="17.25">
      <c r="A1" s="63" t="s">
        <v>119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BJ1" s="4"/>
      <c r="CN1" s="4"/>
    </row>
    <row r="2" spans="1:93" ht="25.5" customHeight="1">
      <c r="A2" s="86" t="s">
        <v>82</v>
      </c>
      <c r="B2" s="86" t="s">
        <v>83</v>
      </c>
      <c r="C2" s="86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38" t="s">
        <v>86</v>
      </c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5"/>
      <c r="BL2" s="38" t="s">
        <v>87</v>
      </c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5"/>
    </row>
    <row r="3" spans="1:93" ht="25.5" customHeight="1">
      <c r="A3" s="88"/>
      <c r="B3" s="88"/>
      <c r="C3" s="89"/>
      <c r="D3" s="97" t="s">
        <v>88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89</v>
      </c>
      <c r="AH3" s="97" t="s">
        <v>88</v>
      </c>
      <c r="AI3" s="95" t="s">
        <v>42</v>
      </c>
      <c r="AJ3" s="95" t="s">
        <v>43</v>
      </c>
      <c r="AK3" s="95" t="s">
        <v>44</v>
      </c>
      <c r="AL3" s="95" t="s">
        <v>45</v>
      </c>
      <c r="AM3" s="95" t="s">
        <v>46</v>
      </c>
      <c r="AN3" s="95" t="s">
        <v>47</v>
      </c>
      <c r="AO3" s="95" t="s">
        <v>48</v>
      </c>
      <c r="AP3" s="95" t="s">
        <v>26</v>
      </c>
      <c r="AQ3" s="95" t="s">
        <v>27</v>
      </c>
      <c r="AR3" s="95" t="s">
        <v>28</v>
      </c>
      <c r="AS3" s="95" t="s">
        <v>29</v>
      </c>
      <c r="AT3" s="95" t="s">
        <v>30</v>
      </c>
      <c r="AU3" s="95" t="s">
        <v>49</v>
      </c>
      <c r="AV3" s="95" t="s">
        <v>50</v>
      </c>
      <c r="AW3" s="95" t="s">
        <v>51</v>
      </c>
      <c r="AX3" s="95" t="s">
        <v>52</v>
      </c>
      <c r="AY3" s="95" t="s">
        <v>53</v>
      </c>
      <c r="AZ3" s="95" t="s">
        <v>54</v>
      </c>
      <c r="BA3" s="95" t="s">
        <v>55</v>
      </c>
      <c r="BB3" s="95" t="s">
        <v>56</v>
      </c>
      <c r="BC3" s="95" t="s">
        <v>57</v>
      </c>
      <c r="BD3" s="95" t="s">
        <v>58</v>
      </c>
      <c r="BE3" s="95" t="s">
        <v>59</v>
      </c>
      <c r="BF3" s="95" t="s">
        <v>60</v>
      </c>
      <c r="BG3" s="95" t="s">
        <v>61</v>
      </c>
      <c r="BH3" s="95" t="s">
        <v>62</v>
      </c>
      <c r="BI3" s="95" t="s">
        <v>63</v>
      </c>
      <c r="BJ3" s="72"/>
      <c r="BK3" s="95" t="s">
        <v>89</v>
      </c>
      <c r="BL3" s="97" t="s">
        <v>88</v>
      </c>
      <c r="BM3" s="95" t="s">
        <v>42</v>
      </c>
      <c r="BN3" s="95" t="s">
        <v>43</v>
      </c>
      <c r="BO3" s="95" t="s">
        <v>44</v>
      </c>
      <c r="BP3" s="95" t="s">
        <v>45</v>
      </c>
      <c r="BQ3" s="95" t="s">
        <v>46</v>
      </c>
      <c r="BR3" s="95" t="s">
        <v>47</v>
      </c>
      <c r="BS3" s="95" t="s">
        <v>48</v>
      </c>
      <c r="BT3" s="95" t="s">
        <v>26</v>
      </c>
      <c r="BU3" s="95" t="s">
        <v>27</v>
      </c>
      <c r="BV3" s="95" t="s">
        <v>28</v>
      </c>
      <c r="BW3" s="95" t="s">
        <v>29</v>
      </c>
      <c r="BX3" s="95" t="s">
        <v>30</v>
      </c>
      <c r="BY3" s="95" t="s">
        <v>49</v>
      </c>
      <c r="BZ3" s="95" t="s">
        <v>50</v>
      </c>
      <c r="CA3" s="95" t="s">
        <v>51</v>
      </c>
      <c r="CB3" s="95" t="s">
        <v>52</v>
      </c>
      <c r="CC3" s="95" t="s">
        <v>53</v>
      </c>
      <c r="CD3" s="95" t="s">
        <v>54</v>
      </c>
      <c r="CE3" s="95" t="s">
        <v>55</v>
      </c>
      <c r="CF3" s="95" t="s">
        <v>56</v>
      </c>
      <c r="CG3" s="95" t="s">
        <v>57</v>
      </c>
      <c r="CH3" s="95" t="s">
        <v>58</v>
      </c>
      <c r="CI3" s="95" t="s">
        <v>59</v>
      </c>
      <c r="CJ3" s="95" t="s">
        <v>60</v>
      </c>
      <c r="CK3" s="95" t="s">
        <v>61</v>
      </c>
      <c r="CL3" s="95" t="s">
        <v>62</v>
      </c>
      <c r="CM3" s="95" t="s">
        <v>63</v>
      </c>
      <c r="CN3" s="72"/>
      <c r="CO3" s="95" t="s">
        <v>89</v>
      </c>
    </row>
    <row r="4" spans="1:93" ht="25.5" customHeight="1">
      <c r="A4" s="88"/>
      <c r="B4" s="88"/>
      <c r="C4" s="89"/>
      <c r="D4" s="9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71" t="s">
        <v>117</v>
      </c>
      <c r="AG4" s="98"/>
      <c r="AH4" s="97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71" t="s">
        <v>117</v>
      </c>
      <c r="BK4" s="98"/>
      <c r="BL4" s="97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71" t="s">
        <v>117</v>
      </c>
      <c r="CO4" s="98"/>
    </row>
    <row r="5" spans="1:93" ht="25.5" customHeight="1">
      <c r="A5" s="88"/>
      <c r="B5" s="88"/>
      <c r="C5" s="89"/>
      <c r="D5" s="97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71"/>
      <c r="AG5" s="98"/>
      <c r="AH5" s="97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71"/>
      <c r="BK5" s="98"/>
      <c r="BL5" s="97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71"/>
      <c r="CO5" s="98"/>
    </row>
    <row r="6" spans="1:93" s="11" customFormat="1">
      <c r="A6" s="88"/>
      <c r="B6" s="88"/>
      <c r="C6" s="89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22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22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  <c r="CM6" s="28" t="s">
        <v>90</v>
      </c>
      <c r="CN6" s="28" t="s">
        <v>22</v>
      </c>
      <c r="CO6" s="28" t="s">
        <v>90</v>
      </c>
    </row>
    <row r="7" spans="1:93" s="12" customFormat="1" ht="12" customHeight="1">
      <c r="A7" s="43" t="s">
        <v>122</v>
      </c>
      <c r="B7" s="44" t="s">
        <v>765</v>
      </c>
      <c r="C7" s="43" t="s">
        <v>79</v>
      </c>
      <c r="D7" s="58">
        <f>SUM($D$8:$D$46)</f>
        <v>89891</v>
      </c>
      <c r="E7" s="58">
        <f>SUM($E$8:$E$46)</f>
        <v>8868</v>
      </c>
      <c r="F7" s="58">
        <f>SUM($F$8:$F$46)</f>
        <v>899</v>
      </c>
      <c r="G7" s="58">
        <f>SUM($G$8:$G$46)</f>
        <v>64307</v>
      </c>
      <c r="H7" s="58">
        <f>SUM($H$8:$H$46)</f>
        <v>7035</v>
      </c>
      <c r="I7" s="58">
        <f>SUM($I$8:$I$46)</f>
        <v>29</v>
      </c>
      <c r="J7" s="58">
        <f>SUM($J$8:$J$46)</f>
        <v>0</v>
      </c>
      <c r="K7" s="58">
        <f>SUM($K$8:$K$46)</f>
        <v>0</v>
      </c>
      <c r="L7" s="58">
        <f>SUM($L$8:$L$46)</f>
        <v>3758</v>
      </c>
      <c r="M7" s="58">
        <f>SUM($M$8:$M$46)</f>
        <v>1200</v>
      </c>
      <c r="N7" s="58">
        <f>SUM($N$8:$N$46)</f>
        <v>2725</v>
      </c>
      <c r="O7" s="58">
        <f>SUM($O$8:$O$46)</f>
        <v>156</v>
      </c>
      <c r="P7" s="58">
        <f>SUM($P$8:$P$46)</f>
        <v>0</v>
      </c>
      <c r="Q7" s="58">
        <f>SUM($Q$8:$Q$46)</f>
        <v>177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164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113</v>
      </c>
      <c r="AD7" s="58">
        <f>SUM($AD$8:$AD$46)</f>
        <v>0</v>
      </c>
      <c r="AE7" s="58">
        <f>SUM($AE$8:$AE$46)</f>
        <v>417</v>
      </c>
      <c r="AF7" s="58">
        <f>SUM($AF$8:$AF$46)</f>
        <v>43</v>
      </c>
      <c r="AG7" s="58">
        <f>SUM($AG$8:$AG$46)</f>
        <v>0</v>
      </c>
      <c r="AH7" s="58">
        <f>SUM($AH$8:$AH$46)</f>
        <v>34330</v>
      </c>
      <c r="AI7" s="58">
        <f>SUM($AI$8:$AI$46)</f>
        <v>4373</v>
      </c>
      <c r="AJ7" s="58">
        <f>SUM($AJ$8:$AJ$46)</f>
        <v>515</v>
      </c>
      <c r="AK7" s="58">
        <f>SUM($AK$8:$AK$46)</f>
        <v>25709</v>
      </c>
      <c r="AL7" s="58">
        <f>SUM($AL$8:$AL$46)</f>
        <v>1356</v>
      </c>
      <c r="AM7" s="58">
        <f>SUM($AM$8:$AM$46)</f>
        <v>0</v>
      </c>
      <c r="AN7" s="58">
        <f>SUM($AN$8:$AN$46)</f>
        <v>0</v>
      </c>
      <c r="AO7" s="58">
        <f>SUM($AO$8:$AO$46)</f>
        <v>0</v>
      </c>
      <c r="AP7" s="58">
        <f>SUM($AP$8:$AP$46)</f>
        <v>746</v>
      </c>
      <c r="AQ7" s="58">
        <f>SUM($AQ$8:$AQ$46)</f>
        <v>933</v>
      </c>
      <c r="AR7" s="58">
        <f>SUM($AR$8:$AR$46)</f>
        <v>528</v>
      </c>
      <c r="AS7" s="58">
        <f>SUM($AS$8:$AS$46)</f>
        <v>0</v>
      </c>
      <c r="AT7" s="58">
        <f>SUM($AT$8:$AT$46)</f>
        <v>0</v>
      </c>
      <c r="AU7" s="58">
        <f>SUM($AU$8:$AU$46)</f>
        <v>49</v>
      </c>
      <c r="AV7" s="58">
        <f>SUM($AV$8:$AV$46)</f>
        <v>0</v>
      </c>
      <c r="AW7" s="58">
        <f>SUM($AW$8:$AW$46)</f>
        <v>0</v>
      </c>
      <c r="AX7" s="58">
        <f>SUM($AX$8:$AX$46)</f>
        <v>0</v>
      </c>
      <c r="AY7" s="58">
        <f>SUM($AY$8:$AY$46)</f>
        <v>0</v>
      </c>
      <c r="AZ7" s="58">
        <f>SUM($AZ$8:$AZ$46)</f>
        <v>0</v>
      </c>
      <c r="BA7" s="58">
        <f>SUM($BA$8:$BA$46)</f>
        <v>98</v>
      </c>
      <c r="BB7" s="58">
        <f>SUM($BB$8:$BB$46)</f>
        <v>0</v>
      </c>
      <c r="BC7" s="58">
        <f>SUM($BC$8:$BC$46)</f>
        <v>0</v>
      </c>
      <c r="BD7" s="58">
        <f>SUM($BD$8:$BD$46)</f>
        <v>0</v>
      </c>
      <c r="BE7" s="58">
        <f>SUM($BE$8:$BE$46)</f>
        <v>0</v>
      </c>
      <c r="BF7" s="58">
        <f>SUM($BF$8:$BF$46)</f>
        <v>0</v>
      </c>
      <c r="BG7" s="58">
        <f>SUM($BG$8:$BG$46)</f>
        <v>0</v>
      </c>
      <c r="BH7" s="58">
        <f>SUM($BH$8:$BH$46)</f>
        <v>0</v>
      </c>
      <c r="BI7" s="58">
        <f>SUM($BI$8:$BI$46)</f>
        <v>23</v>
      </c>
      <c r="BJ7" s="58">
        <f>SUM($BJ$8:$BJ$46)</f>
        <v>0</v>
      </c>
      <c r="BK7" s="58">
        <f>SUM($BK$8:$BK$46)</f>
        <v>0</v>
      </c>
      <c r="BL7" s="58">
        <f>SUM($BL$8:$BL$46)</f>
        <v>55561</v>
      </c>
      <c r="BM7" s="58">
        <f>SUM($BM$8:$BM$46)</f>
        <v>4495</v>
      </c>
      <c r="BN7" s="58">
        <f>SUM($BN$8:$BN$46)</f>
        <v>384</v>
      </c>
      <c r="BO7" s="58">
        <f>SUM($BO$8:$BO$46)</f>
        <v>38598</v>
      </c>
      <c r="BP7" s="58">
        <f>SUM($BP$8:$BP$46)</f>
        <v>5679</v>
      </c>
      <c r="BQ7" s="58">
        <f>SUM($BQ$8:$BQ$46)</f>
        <v>29</v>
      </c>
      <c r="BR7" s="58">
        <f>SUM($BR$8:$BR$46)</f>
        <v>0</v>
      </c>
      <c r="BS7" s="58">
        <f>SUM($BS$8:$BS$46)</f>
        <v>0</v>
      </c>
      <c r="BT7" s="58">
        <f>SUM($BT$8:$BT$46)</f>
        <v>3012</v>
      </c>
      <c r="BU7" s="58">
        <f>SUM($BU$8:$BU$46)</f>
        <v>267</v>
      </c>
      <c r="BV7" s="58">
        <f>SUM($BV$8:$BV$46)</f>
        <v>2197</v>
      </c>
      <c r="BW7" s="58">
        <f>SUM($BW$8:$BW$46)</f>
        <v>156</v>
      </c>
      <c r="BX7" s="58">
        <f>SUM($BX$8:$BX$46)</f>
        <v>0</v>
      </c>
      <c r="BY7" s="58">
        <f>SUM($BY$8:$BY$46)</f>
        <v>128</v>
      </c>
      <c r="BZ7" s="58">
        <f>SUM($BZ$8:$BZ$46)</f>
        <v>0</v>
      </c>
      <c r="CA7" s="58">
        <f>SUM($CA$8:$CA$46)</f>
        <v>0</v>
      </c>
      <c r="CB7" s="58">
        <f>SUM($CB$8:$CB$46)</f>
        <v>0</v>
      </c>
      <c r="CC7" s="58">
        <f>SUM($CC$8:$CC$46)</f>
        <v>0</v>
      </c>
      <c r="CD7" s="58">
        <f>SUM($CD$8:$CD$46)</f>
        <v>0</v>
      </c>
      <c r="CE7" s="58">
        <f>SUM($CE$8:$CE$46)</f>
        <v>66</v>
      </c>
      <c r="CF7" s="58">
        <f>SUM($CF$8:$CF$46)</f>
        <v>0</v>
      </c>
      <c r="CG7" s="58">
        <f>SUM($CG$8:$CG$46)</f>
        <v>0</v>
      </c>
      <c r="CH7" s="58">
        <f>SUM($CH$8:$CH$46)</f>
        <v>0</v>
      </c>
      <c r="CI7" s="58">
        <f>SUM($CI$8:$CI$46)</f>
        <v>0</v>
      </c>
      <c r="CJ7" s="58">
        <f>SUM($CJ$8:$CJ$46)</f>
        <v>0</v>
      </c>
      <c r="CK7" s="58">
        <f>SUM($CK$8:$CK$46)</f>
        <v>113</v>
      </c>
      <c r="CL7" s="58">
        <f>SUM($CL$8:$CL$46)</f>
        <v>0</v>
      </c>
      <c r="CM7" s="58">
        <f>SUM($CM$8:$CM$46)</f>
        <v>394</v>
      </c>
      <c r="CN7" s="58">
        <f>SUM($CN$8:$CN$46)</f>
        <v>43</v>
      </c>
      <c r="CO7" s="58">
        <f>SUM($CO$8:$CO$46)</f>
        <v>0</v>
      </c>
    </row>
    <row r="8" spans="1:93" s="10" customFormat="1" ht="12" customHeight="1">
      <c r="A8" s="49" t="s">
        <v>131</v>
      </c>
      <c r="B8" s="50" t="s">
        <v>132</v>
      </c>
      <c r="C8" s="49" t="s">
        <v>133</v>
      </c>
      <c r="D8" s="39">
        <f>SUM(E8:AG8)</f>
        <v>24990</v>
      </c>
      <c r="E8" s="39">
        <f t="shared" ref="E8:E46" si="0">AI8+BM8</f>
        <v>3112</v>
      </c>
      <c r="F8" s="39">
        <f t="shared" ref="F8:F46" si="1">AJ8+BN8</f>
        <v>65</v>
      </c>
      <c r="G8" s="39">
        <f t="shared" ref="G8:G46" si="2">AK8+BO8</f>
        <v>20793</v>
      </c>
      <c r="H8" s="39">
        <f t="shared" ref="H8:H46" si="3">AL8+BP8</f>
        <v>717</v>
      </c>
      <c r="I8" s="39">
        <f t="shared" ref="I8:I46" si="4">AM8+BQ8</f>
        <v>0</v>
      </c>
      <c r="J8" s="39">
        <f t="shared" ref="J8:J46" si="5">AN8+BR8</f>
        <v>0</v>
      </c>
      <c r="K8" s="39">
        <f t="shared" ref="K8:K46" si="6">AO8+BS8</f>
        <v>0</v>
      </c>
      <c r="L8" s="39">
        <f t="shared" ref="L8:L46" si="7">AP8+BT8</f>
        <v>291</v>
      </c>
      <c r="M8" s="39">
        <f t="shared" ref="M8:M46" si="8">AQ8+BU8</f>
        <v>0</v>
      </c>
      <c r="N8" s="39">
        <f t="shared" ref="N8:N46" si="9">AR8+BV8</f>
        <v>0</v>
      </c>
      <c r="O8" s="39">
        <f t="shared" ref="O8:O46" si="10">AS8+BW8</f>
        <v>0</v>
      </c>
      <c r="P8" s="39">
        <f t="shared" ref="P8:P46" si="11">AT8+BX8</f>
        <v>0</v>
      </c>
      <c r="Q8" s="39">
        <f t="shared" ref="Q8:Q46" si="12">AU8+BY8</f>
        <v>12</v>
      </c>
      <c r="R8" s="39">
        <f t="shared" ref="R8:R46" si="13">AV8+BZ8</f>
        <v>0</v>
      </c>
      <c r="S8" s="39">
        <f t="shared" ref="S8:S46" si="14">AW8+CA8</f>
        <v>0</v>
      </c>
      <c r="T8" s="39">
        <f t="shared" ref="T8:T46" si="15">AX8+CB8</f>
        <v>0</v>
      </c>
      <c r="U8" s="39">
        <f t="shared" ref="U8:U46" si="16">AY8+CC8</f>
        <v>0</v>
      </c>
      <c r="V8" s="39">
        <f t="shared" ref="V8:V46" si="17">AZ8+CD8</f>
        <v>0</v>
      </c>
      <c r="W8" s="39">
        <f t="shared" ref="W8:W46" si="18">BA8+CE8</f>
        <v>0</v>
      </c>
      <c r="X8" s="39">
        <f t="shared" ref="X8:X46" si="19">BB8+CF8</f>
        <v>0</v>
      </c>
      <c r="Y8" s="39">
        <f t="shared" ref="Y8:Y46" si="20">BC8+CG8</f>
        <v>0</v>
      </c>
      <c r="Z8" s="39">
        <f t="shared" ref="Z8:Z46" si="21">BD8+CH8</f>
        <v>0</v>
      </c>
      <c r="AA8" s="39">
        <f t="shared" ref="AA8:AA46" si="22">BE8+CI8</f>
        <v>0</v>
      </c>
      <c r="AB8" s="39">
        <f t="shared" ref="AB8:AB46" si="23">BF8+CJ8</f>
        <v>0</v>
      </c>
      <c r="AC8" s="39">
        <f t="shared" ref="AC8:AC46" si="24">BG8+CK8</f>
        <v>0</v>
      </c>
      <c r="AD8" s="39">
        <f t="shared" ref="AD8:AD46" si="25">BH8+CL8</f>
        <v>0</v>
      </c>
      <c r="AE8" s="39">
        <f t="shared" ref="AE8:AE46" si="26">BI8+CM8</f>
        <v>0</v>
      </c>
      <c r="AF8" s="39">
        <f t="shared" ref="AF8:AF46" si="27">BJ8+CN8</f>
        <v>0</v>
      </c>
      <c r="AG8" s="39">
        <f t="shared" ref="AG8:AG46" si="28">BK8+CO8</f>
        <v>0</v>
      </c>
      <c r="AH8" s="39">
        <f>SUM(AI8:BK8)</f>
        <v>24990</v>
      </c>
      <c r="AI8" s="39">
        <v>3112</v>
      </c>
      <c r="AJ8" s="39">
        <v>65</v>
      </c>
      <c r="AK8" s="39">
        <v>20793</v>
      </c>
      <c r="AL8" s="39">
        <v>717</v>
      </c>
      <c r="AM8" s="39">
        <v>0</v>
      </c>
      <c r="AN8" s="39">
        <v>0</v>
      </c>
      <c r="AO8" s="39">
        <v>0</v>
      </c>
      <c r="AP8" s="39">
        <v>291</v>
      </c>
      <c r="AQ8" s="39">
        <v>0</v>
      </c>
      <c r="AR8" s="39">
        <v>0</v>
      </c>
      <c r="AS8" s="39">
        <v>0</v>
      </c>
      <c r="AT8" s="39">
        <v>0</v>
      </c>
      <c r="AU8" s="39">
        <v>12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54">
        <f>SUM(BM8:CO8)</f>
        <v>0</v>
      </c>
      <c r="BM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9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40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49" t="s">
        <v>131</v>
      </c>
      <c r="B9" s="50" t="s">
        <v>141</v>
      </c>
      <c r="C9" s="49" t="s">
        <v>146</v>
      </c>
      <c r="D9" s="39">
        <f>SUM(E9:AG9)</f>
        <v>28481</v>
      </c>
      <c r="E9" s="39">
        <f t="shared" si="0"/>
        <v>0</v>
      </c>
      <c r="F9" s="39">
        <f t="shared" si="1"/>
        <v>4</v>
      </c>
      <c r="G9" s="39">
        <f t="shared" si="2"/>
        <v>23390</v>
      </c>
      <c r="H9" s="39">
        <f t="shared" si="3"/>
        <v>1387</v>
      </c>
      <c r="I9" s="39">
        <f t="shared" si="4"/>
        <v>0</v>
      </c>
      <c r="J9" s="39">
        <f t="shared" si="5"/>
        <v>0</v>
      </c>
      <c r="K9" s="39">
        <f t="shared" si="6"/>
        <v>0</v>
      </c>
      <c r="L9" s="39">
        <f t="shared" si="7"/>
        <v>1988</v>
      </c>
      <c r="M9" s="39">
        <f t="shared" si="8"/>
        <v>0</v>
      </c>
      <c r="N9" s="39">
        <f t="shared" si="9"/>
        <v>1708</v>
      </c>
      <c r="O9" s="39">
        <f t="shared" si="10"/>
        <v>0</v>
      </c>
      <c r="P9" s="39">
        <f t="shared" si="11"/>
        <v>0</v>
      </c>
      <c r="Q9" s="39">
        <f t="shared" si="12"/>
        <v>4</v>
      </c>
      <c r="R9" s="39">
        <f t="shared" si="13"/>
        <v>0</v>
      </c>
      <c r="S9" s="39">
        <f t="shared" si="14"/>
        <v>0</v>
      </c>
      <c r="T9" s="39">
        <f t="shared" si="15"/>
        <v>0</v>
      </c>
      <c r="U9" s="39">
        <f t="shared" si="16"/>
        <v>0</v>
      </c>
      <c r="V9" s="39">
        <f t="shared" si="17"/>
        <v>0</v>
      </c>
      <c r="W9" s="39">
        <f t="shared" si="18"/>
        <v>0</v>
      </c>
      <c r="X9" s="39">
        <f t="shared" si="19"/>
        <v>0</v>
      </c>
      <c r="Y9" s="39">
        <f t="shared" si="20"/>
        <v>0</v>
      </c>
      <c r="Z9" s="39">
        <f t="shared" si="21"/>
        <v>0</v>
      </c>
      <c r="AA9" s="39">
        <f t="shared" si="22"/>
        <v>0</v>
      </c>
      <c r="AB9" s="39">
        <f t="shared" si="23"/>
        <v>0</v>
      </c>
      <c r="AC9" s="39">
        <f t="shared" si="24"/>
        <v>0</v>
      </c>
      <c r="AD9" s="39">
        <f t="shared" si="25"/>
        <v>0</v>
      </c>
      <c r="AE9" s="39">
        <f t="shared" si="26"/>
        <v>0</v>
      </c>
      <c r="AF9" s="39">
        <f t="shared" si="27"/>
        <v>0</v>
      </c>
      <c r="AG9" s="39">
        <f t="shared" si="28"/>
        <v>0</v>
      </c>
      <c r="AH9" s="39">
        <f>SUM(AI9:BK9)</f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39">
        <v>0</v>
      </c>
      <c r="BK9" s="39">
        <v>0</v>
      </c>
      <c r="BL9" s="54">
        <f>SUM(BM9:CO9)</f>
        <v>28481</v>
      </c>
      <c r="BM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4</v>
      </c>
      <c r="BO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23390</v>
      </c>
      <c r="BP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1387</v>
      </c>
      <c r="BQ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1988</v>
      </c>
      <c r="BU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1708</v>
      </c>
      <c r="BW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4</v>
      </c>
      <c r="BZ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9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40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49" t="s">
        <v>122</v>
      </c>
      <c r="B10" s="50" t="s">
        <v>158</v>
      </c>
      <c r="C10" s="49" t="s">
        <v>159</v>
      </c>
      <c r="D10" s="39">
        <f>SUM(E10:AG10)</f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39">
        <f t="shared" si="4"/>
        <v>0</v>
      </c>
      <c r="J10" s="39">
        <f t="shared" si="5"/>
        <v>0</v>
      </c>
      <c r="K10" s="39">
        <f t="shared" si="6"/>
        <v>0</v>
      </c>
      <c r="L10" s="39">
        <f t="shared" si="7"/>
        <v>0</v>
      </c>
      <c r="M10" s="39">
        <f t="shared" si="8"/>
        <v>0</v>
      </c>
      <c r="N10" s="39">
        <f t="shared" si="9"/>
        <v>0</v>
      </c>
      <c r="O10" s="39">
        <f t="shared" si="10"/>
        <v>0</v>
      </c>
      <c r="P10" s="39">
        <f t="shared" si="11"/>
        <v>0</v>
      </c>
      <c r="Q10" s="39">
        <f t="shared" si="12"/>
        <v>0</v>
      </c>
      <c r="R10" s="39">
        <f t="shared" si="13"/>
        <v>0</v>
      </c>
      <c r="S10" s="39">
        <f t="shared" si="14"/>
        <v>0</v>
      </c>
      <c r="T10" s="39">
        <f t="shared" si="15"/>
        <v>0</v>
      </c>
      <c r="U10" s="39">
        <f t="shared" si="16"/>
        <v>0</v>
      </c>
      <c r="V10" s="39">
        <f t="shared" si="17"/>
        <v>0</v>
      </c>
      <c r="W10" s="39">
        <f t="shared" si="18"/>
        <v>0</v>
      </c>
      <c r="X10" s="39">
        <f t="shared" si="19"/>
        <v>0</v>
      </c>
      <c r="Y10" s="39">
        <f t="shared" si="20"/>
        <v>0</v>
      </c>
      <c r="Z10" s="39">
        <f t="shared" si="21"/>
        <v>0</v>
      </c>
      <c r="AA10" s="39">
        <f t="shared" si="22"/>
        <v>0</v>
      </c>
      <c r="AB10" s="39">
        <f t="shared" si="23"/>
        <v>0</v>
      </c>
      <c r="AC10" s="39">
        <f t="shared" si="24"/>
        <v>0</v>
      </c>
      <c r="AD10" s="39">
        <f t="shared" si="25"/>
        <v>0</v>
      </c>
      <c r="AE10" s="39">
        <f t="shared" si="26"/>
        <v>0</v>
      </c>
      <c r="AF10" s="39">
        <f t="shared" si="27"/>
        <v>0</v>
      </c>
      <c r="AG10" s="39">
        <f t="shared" si="28"/>
        <v>0</v>
      </c>
      <c r="AH10" s="39">
        <f>SUM(AI10:BK10)</f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39">
        <v>0</v>
      </c>
      <c r="BK10" s="39">
        <v>0</v>
      </c>
      <c r="BL10" s="54">
        <f>SUM(BM10:CO10)</f>
        <v>0</v>
      </c>
      <c r="BM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9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40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49" t="s">
        <v>128</v>
      </c>
      <c r="B11" s="50" t="s">
        <v>172</v>
      </c>
      <c r="C11" s="49" t="s">
        <v>180</v>
      </c>
      <c r="D11" s="39">
        <f>SUM(E11:AG11)</f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39">
        <f t="shared" si="4"/>
        <v>0</v>
      </c>
      <c r="J11" s="39">
        <f t="shared" si="5"/>
        <v>0</v>
      </c>
      <c r="K11" s="39">
        <f t="shared" si="6"/>
        <v>0</v>
      </c>
      <c r="L11" s="39">
        <f t="shared" si="7"/>
        <v>0</v>
      </c>
      <c r="M11" s="39">
        <f t="shared" si="8"/>
        <v>0</v>
      </c>
      <c r="N11" s="39">
        <f t="shared" si="9"/>
        <v>0</v>
      </c>
      <c r="O11" s="39">
        <f t="shared" si="10"/>
        <v>0</v>
      </c>
      <c r="P11" s="39">
        <f t="shared" si="11"/>
        <v>0</v>
      </c>
      <c r="Q11" s="39">
        <f t="shared" si="12"/>
        <v>0</v>
      </c>
      <c r="R11" s="39">
        <f t="shared" si="13"/>
        <v>0</v>
      </c>
      <c r="S11" s="39">
        <f t="shared" si="14"/>
        <v>0</v>
      </c>
      <c r="T11" s="39">
        <f t="shared" si="15"/>
        <v>0</v>
      </c>
      <c r="U11" s="39">
        <f t="shared" si="16"/>
        <v>0</v>
      </c>
      <c r="V11" s="39">
        <f t="shared" si="17"/>
        <v>0</v>
      </c>
      <c r="W11" s="39">
        <f t="shared" si="18"/>
        <v>0</v>
      </c>
      <c r="X11" s="39">
        <f t="shared" si="19"/>
        <v>0</v>
      </c>
      <c r="Y11" s="39">
        <f t="shared" si="20"/>
        <v>0</v>
      </c>
      <c r="Z11" s="39">
        <f t="shared" si="21"/>
        <v>0</v>
      </c>
      <c r="AA11" s="39">
        <f t="shared" si="22"/>
        <v>0</v>
      </c>
      <c r="AB11" s="39">
        <f t="shared" si="23"/>
        <v>0</v>
      </c>
      <c r="AC11" s="39">
        <f t="shared" si="24"/>
        <v>0</v>
      </c>
      <c r="AD11" s="39">
        <f t="shared" si="25"/>
        <v>0</v>
      </c>
      <c r="AE11" s="39">
        <f t="shared" si="26"/>
        <v>0</v>
      </c>
      <c r="AF11" s="39">
        <f t="shared" si="27"/>
        <v>0</v>
      </c>
      <c r="AG11" s="39">
        <f t="shared" si="28"/>
        <v>0</v>
      </c>
      <c r="AH11" s="39">
        <f>SUM(AI11:BK11)</f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39">
        <v>0</v>
      </c>
      <c r="BK11" s="39">
        <v>0</v>
      </c>
      <c r="BL11" s="54">
        <f>SUM(BM11:CO11)</f>
        <v>0</v>
      </c>
      <c r="BM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9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40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49" t="s">
        <v>131</v>
      </c>
      <c r="B12" s="50" t="s">
        <v>199</v>
      </c>
      <c r="C12" s="49" t="s">
        <v>191</v>
      </c>
      <c r="D12" s="39">
        <f>SUM(E12:AG12)</f>
        <v>4869</v>
      </c>
      <c r="E12" s="39">
        <f t="shared" si="0"/>
        <v>789</v>
      </c>
      <c r="F12" s="39">
        <f t="shared" si="1"/>
        <v>81</v>
      </c>
      <c r="G12" s="39">
        <f t="shared" si="2"/>
        <v>2300</v>
      </c>
      <c r="H12" s="39">
        <f t="shared" si="3"/>
        <v>639</v>
      </c>
      <c r="I12" s="39">
        <f t="shared" si="4"/>
        <v>0</v>
      </c>
      <c r="J12" s="39">
        <f t="shared" si="5"/>
        <v>0</v>
      </c>
      <c r="K12" s="39">
        <f t="shared" si="6"/>
        <v>0</v>
      </c>
      <c r="L12" s="39">
        <f t="shared" si="7"/>
        <v>455</v>
      </c>
      <c r="M12" s="39">
        <f t="shared" si="8"/>
        <v>142</v>
      </c>
      <c r="N12" s="39">
        <f t="shared" si="9"/>
        <v>463</v>
      </c>
      <c r="O12" s="39">
        <f t="shared" si="10"/>
        <v>0</v>
      </c>
      <c r="P12" s="39">
        <f t="shared" si="11"/>
        <v>0</v>
      </c>
      <c r="Q12" s="39">
        <f t="shared" si="12"/>
        <v>0</v>
      </c>
      <c r="R12" s="39">
        <f t="shared" si="13"/>
        <v>0</v>
      </c>
      <c r="S12" s="39">
        <f t="shared" si="14"/>
        <v>0</v>
      </c>
      <c r="T12" s="39">
        <f t="shared" si="15"/>
        <v>0</v>
      </c>
      <c r="U12" s="39">
        <f t="shared" si="16"/>
        <v>0</v>
      </c>
      <c r="V12" s="39">
        <f t="shared" si="17"/>
        <v>0</v>
      </c>
      <c r="W12" s="39">
        <f t="shared" si="18"/>
        <v>0</v>
      </c>
      <c r="X12" s="39">
        <f t="shared" si="19"/>
        <v>0</v>
      </c>
      <c r="Y12" s="39">
        <f t="shared" si="20"/>
        <v>0</v>
      </c>
      <c r="Z12" s="39">
        <f t="shared" si="21"/>
        <v>0</v>
      </c>
      <c r="AA12" s="39">
        <f t="shared" si="22"/>
        <v>0</v>
      </c>
      <c r="AB12" s="39">
        <f t="shared" si="23"/>
        <v>0</v>
      </c>
      <c r="AC12" s="39">
        <f t="shared" si="24"/>
        <v>0</v>
      </c>
      <c r="AD12" s="39">
        <f t="shared" si="25"/>
        <v>0</v>
      </c>
      <c r="AE12" s="39">
        <f t="shared" si="26"/>
        <v>0</v>
      </c>
      <c r="AF12" s="39">
        <f t="shared" si="27"/>
        <v>0</v>
      </c>
      <c r="AG12" s="39">
        <f t="shared" si="28"/>
        <v>0</v>
      </c>
      <c r="AH12" s="39">
        <f>SUM(AI12:BK12)</f>
        <v>4869</v>
      </c>
      <c r="AI12" s="39">
        <v>789</v>
      </c>
      <c r="AJ12" s="39">
        <v>81</v>
      </c>
      <c r="AK12" s="39">
        <v>2300</v>
      </c>
      <c r="AL12" s="39">
        <v>639</v>
      </c>
      <c r="AM12" s="39">
        <v>0</v>
      </c>
      <c r="AN12" s="39">
        <v>0</v>
      </c>
      <c r="AO12" s="39">
        <v>0</v>
      </c>
      <c r="AP12" s="39">
        <v>455</v>
      </c>
      <c r="AQ12" s="39">
        <v>142</v>
      </c>
      <c r="AR12" s="39">
        <v>463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39">
        <v>0</v>
      </c>
      <c r="BK12" s="39">
        <v>0</v>
      </c>
      <c r="BL12" s="54">
        <f>SUM(BM12:CO12)</f>
        <v>0</v>
      </c>
      <c r="BM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9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40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49" t="s">
        <v>122</v>
      </c>
      <c r="B13" s="50" t="s">
        <v>208</v>
      </c>
      <c r="C13" s="49" t="s">
        <v>212</v>
      </c>
      <c r="D13" s="39">
        <f>SUM(E13:AG13)</f>
        <v>8290</v>
      </c>
      <c r="E13" s="39">
        <f t="shared" si="0"/>
        <v>1310</v>
      </c>
      <c r="F13" s="39">
        <f t="shared" si="1"/>
        <v>153</v>
      </c>
      <c r="G13" s="39">
        <f t="shared" si="2"/>
        <v>4432</v>
      </c>
      <c r="H13" s="39">
        <f t="shared" si="3"/>
        <v>2277</v>
      </c>
      <c r="I13" s="39">
        <f t="shared" si="4"/>
        <v>0</v>
      </c>
      <c r="J13" s="39">
        <f t="shared" si="5"/>
        <v>0</v>
      </c>
      <c r="K13" s="39">
        <f t="shared" si="6"/>
        <v>0</v>
      </c>
      <c r="L13" s="39">
        <f t="shared" si="7"/>
        <v>0</v>
      </c>
      <c r="M13" s="39">
        <f t="shared" si="8"/>
        <v>0</v>
      </c>
      <c r="N13" s="39">
        <f t="shared" si="9"/>
        <v>0</v>
      </c>
      <c r="O13" s="39">
        <f t="shared" si="10"/>
        <v>0</v>
      </c>
      <c r="P13" s="39">
        <f t="shared" si="11"/>
        <v>0</v>
      </c>
      <c r="Q13" s="39">
        <f t="shared" si="12"/>
        <v>5</v>
      </c>
      <c r="R13" s="39">
        <f t="shared" si="13"/>
        <v>0</v>
      </c>
      <c r="S13" s="39">
        <f t="shared" si="14"/>
        <v>0</v>
      </c>
      <c r="T13" s="39">
        <f t="shared" si="15"/>
        <v>0</v>
      </c>
      <c r="U13" s="39">
        <f t="shared" si="16"/>
        <v>0</v>
      </c>
      <c r="V13" s="39">
        <f t="shared" si="17"/>
        <v>0</v>
      </c>
      <c r="W13" s="39">
        <f t="shared" si="18"/>
        <v>0</v>
      </c>
      <c r="X13" s="39">
        <f t="shared" si="19"/>
        <v>0</v>
      </c>
      <c r="Y13" s="39">
        <f t="shared" si="20"/>
        <v>0</v>
      </c>
      <c r="Z13" s="39">
        <f t="shared" si="21"/>
        <v>0</v>
      </c>
      <c r="AA13" s="39">
        <f t="shared" si="22"/>
        <v>0</v>
      </c>
      <c r="AB13" s="39">
        <f t="shared" si="23"/>
        <v>0</v>
      </c>
      <c r="AC13" s="39">
        <f t="shared" si="24"/>
        <v>113</v>
      </c>
      <c r="AD13" s="39">
        <f t="shared" si="25"/>
        <v>0</v>
      </c>
      <c r="AE13" s="39">
        <f t="shared" si="26"/>
        <v>0</v>
      </c>
      <c r="AF13" s="39">
        <f t="shared" si="27"/>
        <v>0</v>
      </c>
      <c r="AG13" s="39">
        <f t="shared" si="28"/>
        <v>0</v>
      </c>
      <c r="AH13" s="39">
        <f>SUM(AI13:BK13)</f>
        <v>5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5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39">
        <v>0</v>
      </c>
      <c r="BK13" s="39">
        <v>0</v>
      </c>
      <c r="BL13" s="54">
        <f>SUM(BM13:CO13)</f>
        <v>8285</v>
      </c>
      <c r="BM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1310</v>
      </c>
      <c r="BN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153</v>
      </c>
      <c r="BO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4432</v>
      </c>
      <c r="BP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2277</v>
      </c>
      <c r="BQ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113</v>
      </c>
      <c r="CL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9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40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49" t="s">
        <v>128</v>
      </c>
      <c r="B14" s="50" t="s">
        <v>219</v>
      </c>
      <c r="C14" s="49" t="s">
        <v>220</v>
      </c>
      <c r="D14" s="39">
        <f>SUM(E14:AG14)</f>
        <v>2346</v>
      </c>
      <c r="E14" s="39">
        <f t="shared" si="0"/>
        <v>368</v>
      </c>
      <c r="F14" s="39">
        <f t="shared" si="1"/>
        <v>27</v>
      </c>
      <c r="G14" s="39">
        <f t="shared" si="2"/>
        <v>836</v>
      </c>
      <c r="H14" s="39">
        <f t="shared" si="3"/>
        <v>640</v>
      </c>
      <c r="I14" s="39">
        <f t="shared" si="4"/>
        <v>29</v>
      </c>
      <c r="J14" s="39">
        <f t="shared" si="5"/>
        <v>0</v>
      </c>
      <c r="K14" s="39">
        <f t="shared" si="6"/>
        <v>0</v>
      </c>
      <c r="L14" s="39">
        <f t="shared" si="7"/>
        <v>428</v>
      </c>
      <c r="M14" s="39">
        <f t="shared" si="8"/>
        <v>0</v>
      </c>
      <c r="N14" s="39">
        <f t="shared" si="9"/>
        <v>18</v>
      </c>
      <c r="O14" s="39">
        <f t="shared" si="10"/>
        <v>0</v>
      </c>
      <c r="P14" s="39">
        <f t="shared" si="11"/>
        <v>0</v>
      </c>
      <c r="Q14" s="39">
        <f t="shared" si="12"/>
        <v>0</v>
      </c>
      <c r="R14" s="39">
        <f t="shared" si="13"/>
        <v>0</v>
      </c>
      <c r="S14" s="39">
        <f t="shared" si="14"/>
        <v>0</v>
      </c>
      <c r="T14" s="39">
        <f t="shared" si="15"/>
        <v>0</v>
      </c>
      <c r="U14" s="39">
        <f t="shared" si="16"/>
        <v>0</v>
      </c>
      <c r="V14" s="39">
        <f t="shared" si="17"/>
        <v>0</v>
      </c>
      <c r="W14" s="39">
        <f t="shared" si="18"/>
        <v>0</v>
      </c>
      <c r="X14" s="39">
        <f t="shared" si="19"/>
        <v>0</v>
      </c>
      <c r="Y14" s="39">
        <f t="shared" si="20"/>
        <v>0</v>
      </c>
      <c r="Z14" s="39">
        <f t="shared" si="21"/>
        <v>0</v>
      </c>
      <c r="AA14" s="39">
        <f t="shared" si="22"/>
        <v>0</v>
      </c>
      <c r="AB14" s="39">
        <f t="shared" si="23"/>
        <v>0</v>
      </c>
      <c r="AC14" s="39">
        <f t="shared" si="24"/>
        <v>0</v>
      </c>
      <c r="AD14" s="39">
        <f t="shared" si="25"/>
        <v>0</v>
      </c>
      <c r="AE14" s="39">
        <f t="shared" si="26"/>
        <v>0</v>
      </c>
      <c r="AF14" s="39">
        <f t="shared" si="27"/>
        <v>0</v>
      </c>
      <c r="AG14" s="39">
        <f t="shared" si="28"/>
        <v>0</v>
      </c>
      <c r="AH14" s="39">
        <f>SUM(AI14:BK14)</f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39">
        <v>0</v>
      </c>
      <c r="BK14" s="39">
        <v>0</v>
      </c>
      <c r="BL14" s="54">
        <f>SUM(BM14:CO14)</f>
        <v>2346</v>
      </c>
      <c r="BM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368</v>
      </c>
      <c r="BN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27</v>
      </c>
      <c r="BO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836</v>
      </c>
      <c r="BP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640</v>
      </c>
      <c r="BQ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29</v>
      </c>
      <c r="BR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428</v>
      </c>
      <c r="BU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18</v>
      </c>
      <c r="BW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9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40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49" t="s">
        <v>131</v>
      </c>
      <c r="B15" s="50" t="s">
        <v>247</v>
      </c>
      <c r="C15" s="49" t="s">
        <v>254</v>
      </c>
      <c r="D15" s="39">
        <f>SUM(E15:AG15)</f>
        <v>2</v>
      </c>
      <c r="E15" s="39">
        <f t="shared" si="0"/>
        <v>1</v>
      </c>
      <c r="F15" s="39">
        <f t="shared" si="1"/>
        <v>0</v>
      </c>
      <c r="G15" s="39">
        <f t="shared" si="2"/>
        <v>0</v>
      </c>
      <c r="H15" s="39">
        <f t="shared" si="3"/>
        <v>0</v>
      </c>
      <c r="I15" s="39">
        <f t="shared" si="4"/>
        <v>0</v>
      </c>
      <c r="J15" s="39">
        <f t="shared" si="5"/>
        <v>0</v>
      </c>
      <c r="K15" s="39">
        <f t="shared" si="6"/>
        <v>0</v>
      </c>
      <c r="L15" s="39">
        <f t="shared" si="7"/>
        <v>0</v>
      </c>
      <c r="M15" s="39">
        <f t="shared" si="8"/>
        <v>0</v>
      </c>
      <c r="N15" s="39">
        <f t="shared" si="9"/>
        <v>0</v>
      </c>
      <c r="O15" s="39">
        <f t="shared" si="10"/>
        <v>0</v>
      </c>
      <c r="P15" s="39">
        <f t="shared" si="11"/>
        <v>0</v>
      </c>
      <c r="Q15" s="39">
        <f t="shared" si="12"/>
        <v>1</v>
      </c>
      <c r="R15" s="39">
        <f t="shared" si="13"/>
        <v>0</v>
      </c>
      <c r="S15" s="39">
        <f t="shared" si="14"/>
        <v>0</v>
      </c>
      <c r="T15" s="39">
        <f t="shared" si="15"/>
        <v>0</v>
      </c>
      <c r="U15" s="39">
        <f t="shared" si="16"/>
        <v>0</v>
      </c>
      <c r="V15" s="39">
        <f t="shared" si="17"/>
        <v>0</v>
      </c>
      <c r="W15" s="39">
        <f t="shared" si="18"/>
        <v>0</v>
      </c>
      <c r="X15" s="39">
        <f t="shared" si="19"/>
        <v>0</v>
      </c>
      <c r="Y15" s="39">
        <f t="shared" si="20"/>
        <v>0</v>
      </c>
      <c r="Z15" s="39">
        <f t="shared" si="21"/>
        <v>0</v>
      </c>
      <c r="AA15" s="39">
        <f t="shared" si="22"/>
        <v>0</v>
      </c>
      <c r="AB15" s="39">
        <f t="shared" si="23"/>
        <v>0</v>
      </c>
      <c r="AC15" s="39">
        <f t="shared" si="24"/>
        <v>0</v>
      </c>
      <c r="AD15" s="39">
        <f t="shared" si="25"/>
        <v>0</v>
      </c>
      <c r="AE15" s="39">
        <f t="shared" si="26"/>
        <v>0</v>
      </c>
      <c r="AF15" s="39">
        <f t="shared" si="27"/>
        <v>0</v>
      </c>
      <c r="AG15" s="39">
        <f t="shared" si="28"/>
        <v>0</v>
      </c>
      <c r="AH15" s="39">
        <f>SUM(AI15:BK15)</f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39">
        <v>0</v>
      </c>
      <c r="BK15" s="39">
        <v>0</v>
      </c>
      <c r="BL15" s="54">
        <f>SUM(BM15:CO15)</f>
        <v>2</v>
      </c>
      <c r="BM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1</v>
      </c>
      <c r="BN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1</v>
      </c>
      <c r="BZ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9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40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49" t="s">
        <v>131</v>
      </c>
      <c r="B16" s="50" t="s">
        <v>265</v>
      </c>
      <c r="C16" s="49" t="s">
        <v>271</v>
      </c>
      <c r="D16" s="39">
        <f>SUM(E16:AG16)</f>
        <v>268</v>
      </c>
      <c r="E16" s="39">
        <f t="shared" si="0"/>
        <v>58</v>
      </c>
      <c r="F16" s="39">
        <f t="shared" si="1"/>
        <v>12</v>
      </c>
      <c r="G16" s="39">
        <f t="shared" si="2"/>
        <v>184</v>
      </c>
      <c r="H16" s="39">
        <f t="shared" si="3"/>
        <v>0</v>
      </c>
      <c r="I16" s="39">
        <f t="shared" si="4"/>
        <v>0</v>
      </c>
      <c r="J16" s="39">
        <f t="shared" si="5"/>
        <v>0</v>
      </c>
      <c r="K16" s="39">
        <f t="shared" si="6"/>
        <v>0</v>
      </c>
      <c r="L16" s="39">
        <f t="shared" si="7"/>
        <v>0</v>
      </c>
      <c r="M16" s="39">
        <f t="shared" si="8"/>
        <v>0</v>
      </c>
      <c r="N16" s="39">
        <f t="shared" si="9"/>
        <v>0</v>
      </c>
      <c r="O16" s="39">
        <f t="shared" si="10"/>
        <v>0</v>
      </c>
      <c r="P16" s="39">
        <f t="shared" si="11"/>
        <v>0</v>
      </c>
      <c r="Q16" s="39">
        <f t="shared" si="12"/>
        <v>11</v>
      </c>
      <c r="R16" s="39">
        <f t="shared" si="13"/>
        <v>0</v>
      </c>
      <c r="S16" s="39">
        <f t="shared" si="14"/>
        <v>0</v>
      </c>
      <c r="T16" s="39">
        <f t="shared" si="15"/>
        <v>0</v>
      </c>
      <c r="U16" s="39">
        <f t="shared" si="16"/>
        <v>0</v>
      </c>
      <c r="V16" s="39">
        <f t="shared" si="17"/>
        <v>0</v>
      </c>
      <c r="W16" s="39">
        <f t="shared" si="18"/>
        <v>0</v>
      </c>
      <c r="X16" s="39">
        <f t="shared" si="19"/>
        <v>0</v>
      </c>
      <c r="Y16" s="39">
        <f t="shared" si="20"/>
        <v>0</v>
      </c>
      <c r="Z16" s="39">
        <f t="shared" si="21"/>
        <v>0</v>
      </c>
      <c r="AA16" s="39">
        <f t="shared" si="22"/>
        <v>0</v>
      </c>
      <c r="AB16" s="39">
        <f t="shared" si="23"/>
        <v>0</v>
      </c>
      <c r="AC16" s="39">
        <f t="shared" si="24"/>
        <v>0</v>
      </c>
      <c r="AD16" s="39">
        <f t="shared" si="25"/>
        <v>0</v>
      </c>
      <c r="AE16" s="39">
        <f t="shared" si="26"/>
        <v>3</v>
      </c>
      <c r="AF16" s="39">
        <f t="shared" si="27"/>
        <v>0</v>
      </c>
      <c r="AG16" s="39">
        <f t="shared" si="28"/>
        <v>0</v>
      </c>
      <c r="AH16" s="39">
        <f>SUM(AI16:BK16)</f>
        <v>23</v>
      </c>
      <c r="AI16" s="39">
        <v>0</v>
      </c>
      <c r="AJ16" s="39">
        <v>12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11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39">
        <v>0</v>
      </c>
      <c r="BK16" s="39">
        <v>0</v>
      </c>
      <c r="BL16" s="54">
        <f>SUM(BM16:CO16)</f>
        <v>245</v>
      </c>
      <c r="BM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58</v>
      </c>
      <c r="BN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184</v>
      </c>
      <c r="BP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3</v>
      </c>
      <c r="CN16" s="39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40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49" t="s">
        <v>131</v>
      </c>
      <c r="B17" s="50" t="s">
        <v>300</v>
      </c>
      <c r="C17" s="49" t="s">
        <v>290</v>
      </c>
      <c r="D17" s="39">
        <f>SUM(E17:AG17)</f>
        <v>4431</v>
      </c>
      <c r="E17" s="39">
        <f t="shared" si="0"/>
        <v>914</v>
      </c>
      <c r="F17" s="39">
        <f t="shared" si="1"/>
        <v>99</v>
      </c>
      <c r="G17" s="39">
        <f t="shared" si="2"/>
        <v>2624</v>
      </c>
      <c r="H17" s="39">
        <f t="shared" si="3"/>
        <v>0</v>
      </c>
      <c r="I17" s="39">
        <f t="shared" si="4"/>
        <v>0</v>
      </c>
      <c r="J17" s="39">
        <f t="shared" si="5"/>
        <v>0</v>
      </c>
      <c r="K17" s="39">
        <f t="shared" si="6"/>
        <v>0</v>
      </c>
      <c r="L17" s="39">
        <f t="shared" si="7"/>
        <v>193</v>
      </c>
      <c r="M17" s="39">
        <f t="shared" si="8"/>
        <v>176</v>
      </c>
      <c r="N17" s="39">
        <f t="shared" si="9"/>
        <v>0</v>
      </c>
      <c r="O17" s="39">
        <f t="shared" si="10"/>
        <v>0</v>
      </c>
      <c r="P17" s="39">
        <f t="shared" si="11"/>
        <v>0</v>
      </c>
      <c r="Q17" s="39">
        <f t="shared" si="12"/>
        <v>6</v>
      </c>
      <c r="R17" s="39">
        <f t="shared" si="13"/>
        <v>0</v>
      </c>
      <c r="S17" s="39">
        <f t="shared" si="14"/>
        <v>0</v>
      </c>
      <c r="T17" s="39">
        <f t="shared" si="15"/>
        <v>0</v>
      </c>
      <c r="U17" s="39">
        <f t="shared" si="16"/>
        <v>0</v>
      </c>
      <c r="V17" s="39">
        <f t="shared" si="17"/>
        <v>0</v>
      </c>
      <c r="W17" s="39">
        <f t="shared" si="18"/>
        <v>33</v>
      </c>
      <c r="X17" s="39">
        <f t="shared" si="19"/>
        <v>0</v>
      </c>
      <c r="Y17" s="39">
        <f t="shared" si="20"/>
        <v>0</v>
      </c>
      <c r="Z17" s="39">
        <f t="shared" si="21"/>
        <v>0</v>
      </c>
      <c r="AA17" s="39">
        <f t="shared" si="22"/>
        <v>0</v>
      </c>
      <c r="AB17" s="39">
        <f t="shared" si="23"/>
        <v>0</v>
      </c>
      <c r="AC17" s="39">
        <f t="shared" si="24"/>
        <v>0</v>
      </c>
      <c r="AD17" s="39">
        <f t="shared" si="25"/>
        <v>0</v>
      </c>
      <c r="AE17" s="39">
        <f t="shared" si="26"/>
        <v>386</v>
      </c>
      <c r="AF17" s="39">
        <f t="shared" si="27"/>
        <v>0</v>
      </c>
      <c r="AG17" s="39">
        <f t="shared" si="28"/>
        <v>0</v>
      </c>
      <c r="AH17" s="39">
        <f>SUM(AI17:BK17)</f>
        <v>6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6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39">
        <v>0</v>
      </c>
      <c r="BK17" s="39">
        <v>0</v>
      </c>
      <c r="BL17" s="54">
        <f>SUM(BM17:CO17)</f>
        <v>4425</v>
      </c>
      <c r="BM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914</v>
      </c>
      <c r="BN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99</v>
      </c>
      <c r="BO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2624</v>
      </c>
      <c r="BP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193</v>
      </c>
      <c r="BU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176</v>
      </c>
      <c r="BV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33</v>
      </c>
      <c r="CF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386</v>
      </c>
      <c r="CN17" s="39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40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49" t="s">
        <v>122</v>
      </c>
      <c r="B18" s="50" t="s">
        <v>319</v>
      </c>
      <c r="C18" s="49" t="s">
        <v>320</v>
      </c>
      <c r="D18" s="39">
        <f>SUM(E18:AG18)</f>
        <v>2248</v>
      </c>
      <c r="E18" s="39">
        <f t="shared" si="0"/>
        <v>386</v>
      </c>
      <c r="F18" s="39">
        <f t="shared" si="1"/>
        <v>4</v>
      </c>
      <c r="G18" s="39">
        <f t="shared" si="2"/>
        <v>1119</v>
      </c>
      <c r="H18" s="39">
        <f t="shared" si="3"/>
        <v>383</v>
      </c>
      <c r="I18" s="39">
        <f t="shared" si="4"/>
        <v>0</v>
      </c>
      <c r="J18" s="39">
        <f t="shared" si="5"/>
        <v>0</v>
      </c>
      <c r="K18" s="39">
        <f t="shared" si="6"/>
        <v>0</v>
      </c>
      <c r="L18" s="39">
        <f t="shared" si="7"/>
        <v>252</v>
      </c>
      <c r="M18" s="39">
        <f t="shared" si="8"/>
        <v>0</v>
      </c>
      <c r="N18" s="39">
        <f t="shared" si="9"/>
        <v>0</v>
      </c>
      <c r="O18" s="39">
        <f t="shared" si="10"/>
        <v>60</v>
      </c>
      <c r="P18" s="39">
        <f t="shared" si="11"/>
        <v>0</v>
      </c>
      <c r="Q18" s="39">
        <f t="shared" si="12"/>
        <v>1</v>
      </c>
      <c r="R18" s="39">
        <f t="shared" si="13"/>
        <v>0</v>
      </c>
      <c r="S18" s="39">
        <f t="shared" si="14"/>
        <v>0</v>
      </c>
      <c r="T18" s="39">
        <f t="shared" si="15"/>
        <v>0</v>
      </c>
      <c r="U18" s="39">
        <f t="shared" si="16"/>
        <v>0</v>
      </c>
      <c r="V18" s="39">
        <f t="shared" si="17"/>
        <v>0</v>
      </c>
      <c r="W18" s="39">
        <f t="shared" si="18"/>
        <v>7</v>
      </c>
      <c r="X18" s="39">
        <f t="shared" si="19"/>
        <v>0</v>
      </c>
      <c r="Y18" s="39">
        <f t="shared" si="20"/>
        <v>0</v>
      </c>
      <c r="Z18" s="39">
        <f t="shared" si="21"/>
        <v>0</v>
      </c>
      <c r="AA18" s="39">
        <f t="shared" si="22"/>
        <v>0</v>
      </c>
      <c r="AB18" s="39">
        <f t="shared" si="23"/>
        <v>0</v>
      </c>
      <c r="AC18" s="39">
        <f t="shared" si="24"/>
        <v>0</v>
      </c>
      <c r="AD18" s="39">
        <f t="shared" si="25"/>
        <v>0</v>
      </c>
      <c r="AE18" s="39">
        <f t="shared" si="26"/>
        <v>0</v>
      </c>
      <c r="AF18" s="39">
        <f t="shared" si="27"/>
        <v>36</v>
      </c>
      <c r="AG18" s="39">
        <f t="shared" si="28"/>
        <v>0</v>
      </c>
      <c r="AH18" s="39">
        <f>SUM(AI18:BK18)</f>
        <v>1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1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39">
        <v>0</v>
      </c>
      <c r="BK18" s="39">
        <v>0</v>
      </c>
      <c r="BL18" s="54">
        <f>SUM(BM18:CO18)</f>
        <v>2247</v>
      </c>
      <c r="BM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386</v>
      </c>
      <c r="BN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4</v>
      </c>
      <c r="BO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1119</v>
      </c>
      <c r="BP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383</v>
      </c>
      <c r="BQ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252</v>
      </c>
      <c r="BU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60</v>
      </c>
      <c r="BX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7</v>
      </c>
      <c r="CF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9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36</v>
      </c>
      <c r="CO18" s="40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49" t="s">
        <v>128</v>
      </c>
      <c r="B19" s="50" t="s">
        <v>327</v>
      </c>
      <c r="C19" s="49" t="s">
        <v>328</v>
      </c>
      <c r="D19" s="39">
        <f>SUM(E19:AG19)</f>
        <v>4090</v>
      </c>
      <c r="E19" s="39">
        <f t="shared" si="0"/>
        <v>351</v>
      </c>
      <c r="F19" s="39">
        <f t="shared" si="1"/>
        <v>28</v>
      </c>
      <c r="G19" s="39">
        <f t="shared" si="2"/>
        <v>2553</v>
      </c>
      <c r="H19" s="39">
        <f t="shared" si="3"/>
        <v>875</v>
      </c>
      <c r="I19" s="39">
        <f t="shared" si="4"/>
        <v>0</v>
      </c>
      <c r="J19" s="39">
        <f t="shared" si="5"/>
        <v>0</v>
      </c>
      <c r="K19" s="39">
        <f t="shared" si="6"/>
        <v>0</v>
      </c>
      <c r="L19" s="39">
        <f t="shared" si="7"/>
        <v>151</v>
      </c>
      <c r="M19" s="39">
        <f t="shared" si="8"/>
        <v>18</v>
      </c>
      <c r="N19" s="39">
        <f t="shared" si="9"/>
        <v>69</v>
      </c>
      <c r="O19" s="39">
        <f t="shared" si="10"/>
        <v>0</v>
      </c>
      <c r="P19" s="39">
        <f t="shared" si="11"/>
        <v>0</v>
      </c>
      <c r="Q19" s="39">
        <f t="shared" si="12"/>
        <v>26</v>
      </c>
      <c r="R19" s="39">
        <f t="shared" si="13"/>
        <v>0</v>
      </c>
      <c r="S19" s="39">
        <f t="shared" si="14"/>
        <v>0</v>
      </c>
      <c r="T19" s="39">
        <f t="shared" si="15"/>
        <v>0</v>
      </c>
      <c r="U19" s="39">
        <f t="shared" si="16"/>
        <v>0</v>
      </c>
      <c r="V19" s="39">
        <f t="shared" si="17"/>
        <v>0</v>
      </c>
      <c r="W19" s="39">
        <f t="shared" si="18"/>
        <v>12</v>
      </c>
      <c r="X19" s="39">
        <f t="shared" si="19"/>
        <v>0</v>
      </c>
      <c r="Y19" s="39">
        <f t="shared" si="20"/>
        <v>0</v>
      </c>
      <c r="Z19" s="39">
        <f t="shared" si="21"/>
        <v>0</v>
      </c>
      <c r="AA19" s="39">
        <f t="shared" si="22"/>
        <v>0</v>
      </c>
      <c r="AB19" s="39">
        <f t="shared" si="23"/>
        <v>0</v>
      </c>
      <c r="AC19" s="39">
        <f t="shared" si="24"/>
        <v>0</v>
      </c>
      <c r="AD19" s="39">
        <f t="shared" si="25"/>
        <v>0</v>
      </c>
      <c r="AE19" s="39">
        <f t="shared" si="26"/>
        <v>0</v>
      </c>
      <c r="AF19" s="39">
        <f t="shared" si="27"/>
        <v>7</v>
      </c>
      <c r="AG19" s="39">
        <f t="shared" si="28"/>
        <v>0</v>
      </c>
      <c r="AH19" s="39">
        <f>SUM(AI19:BK19)</f>
        <v>27</v>
      </c>
      <c r="AI19" s="39">
        <v>0</v>
      </c>
      <c r="AJ19" s="39">
        <v>27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39">
        <v>0</v>
      </c>
      <c r="BK19" s="39">
        <v>0</v>
      </c>
      <c r="BL19" s="54">
        <f>SUM(BM19:CO19)</f>
        <v>4063</v>
      </c>
      <c r="BM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351</v>
      </c>
      <c r="BN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1</v>
      </c>
      <c r="BO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2553</v>
      </c>
      <c r="BP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875</v>
      </c>
      <c r="BQ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151</v>
      </c>
      <c r="BU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18</v>
      </c>
      <c r="BV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69</v>
      </c>
      <c r="BW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26</v>
      </c>
      <c r="BZ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12</v>
      </c>
      <c r="CF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9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7</v>
      </c>
      <c r="CO19" s="40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49" t="s">
        <v>182</v>
      </c>
      <c r="B20" s="50" t="s">
        <v>336</v>
      </c>
      <c r="C20" s="49" t="s">
        <v>340</v>
      </c>
      <c r="D20" s="39">
        <f>SUM(E20:AG20)</f>
        <v>2300</v>
      </c>
      <c r="E20" s="39">
        <f t="shared" si="0"/>
        <v>494</v>
      </c>
      <c r="F20" s="39">
        <f t="shared" si="1"/>
        <v>0</v>
      </c>
      <c r="G20" s="39">
        <f t="shared" si="2"/>
        <v>1787</v>
      </c>
      <c r="H20" s="39">
        <f t="shared" si="3"/>
        <v>5</v>
      </c>
      <c r="I20" s="39">
        <f t="shared" si="4"/>
        <v>0</v>
      </c>
      <c r="J20" s="39">
        <f t="shared" si="5"/>
        <v>0</v>
      </c>
      <c r="K20" s="39">
        <f t="shared" si="6"/>
        <v>0</v>
      </c>
      <c r="L20" s="39">
        <f t="shared" si="7"/>
        <v>0</v>
      </c>
      <c r="M20" s="39">
        <f t="shared" si="8"/>
        <v>0</v>
      </c>
      <c r="N20" s="39">
        <f t="shared" si="9"/>
        <v>0</v>
      </c>
      <c r="O20" s="39">
        <f t="shared" si="10"/>
        <v>0</v>
      </c>
      <c r="P20" s="39">
        <f t="shared" si="11"/>
        <v>0</v>
      </c>
      <c r="Q20" s="39">
        <f t="shared" si="12"/>
        <v>14</v>
      </c>
      <c r="R20" s="39">
        <f t="shared" si="13"/>
        <v>0</v>
      </c>
      <c r="S20" s="39">
        <f t="shared" si="14"/>
        <v>0</v>
      </c>
      <c r="T20" s="39">
        <f t="shared" si="15"/>
        <v>0</v>
      </c>
      <c r="U20" s="39">
        <f t="shared" si="16"/>
        <v>0</v>
      </c>
      <c r="V20" s="39">
        <f t="shared" si="17"/>
        <v>0</v>
      </c>
      <c r="W20" s="39">
        <f t="shared" si="18"/>
        <v>0</v>
      </c>
      <c r="X20" s="39">
        <f t="shared" si="19"/>
        <v>0</v>
      </c>
      <c r="Y20" s="39">
        <f t="shared" si="20"/>
        <v>0</v>
      </c>
      <c r="Z20" s="39">
        <f t="shared" si="21"/>
        <v>0</v>
      </c>
      <c r="AA20" s="39">
        <f t="shared" si="22"/>
        <v>0</v>
      </c>
      <c r="AB20" s="39">
        <f t="shared" si="23"/>
        <v>0</v>
      </c>
      <c r="AC20" s="39">
        <f t="shared" si="24"/>
        <v>0</v>
      </c>
      <c r="AD20" s="39">
        <f t="shared" si="25"/>
        <v>0</v>
      </c>
      <c r="AE20" s="39">
        <f t="shared" si="26"/>
        <v>0</v>
      </c>
      <c r="AF20" s="39">
        <f t="shared" si="27"/>
        <v>0</v>
      </c>
      <c r="AG20" s="39">
        <f t="shared" si="28"/>
        <v>0</v>
      </c>
      <c r="AH20" s="39">
        <f>SUM(AI20:BK20)</f>
        <v>1752</v>
      </c>
      <c r="AI20" s="39">
        <v>0</v>
      </c>
      <c r="AJ20" s="39">
        <v>0</v>
      </c>
      <c r="AK20" s="39">
        <v>1752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39">
        <v>0</v>
      </c>
      <c r="BK20" s="39">
        <v>0</v>
      </c>
      <c r="BL20" s="54">
        <f>SUM(BM20:CO20)</f>
        <v>548</v>
      </c>
      <c r="BM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494</v>
      </c>
      <c r="BN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35</v>
      </c>
      <c r="BP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5</v>
      </c>
      <c r="BQ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14</v>
      </c>
      <c r="BZ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9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40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49" t="s">
        <v>131</v>
      </c>
      <c r="B21" s="50" t="s">
        <v>359</v>
      </c>
      <c r="C21" s="49" t="s">
        <v>360</v>
      </c>
      <c r="D21" s="39">
        <f>SUM(E21:AG21)</f>
        <v>0</v>
      </c>
      <c r="E21" s="39">
        <f t="shared" si="0"/>
        <v>0</v>
      </c>
      <c r="F21" s="39">
        <f t="shared" si="1"/>
        <v>0</v>
      </c>
      <c r="G21" s="39">
        <f t="shared" si="2"/>
        <v>0</v>
      </c>
      <c r="H21" s="39">
        <f t="shared" si="3"/>
        <v>0</v>
      </c>
      <c r="I21" s="39">
        <f t="shared" si="4"/>
        <v>0</v>
      </c>
      <c r="J21" s="39">
        <f t="shared" si="5"/>
        <v>0</v>
      </c>
      <c r="K21" s="39">
        <f t="shared" si="6"/>
        <v>0</v>
      </c>
      <c r="L21" s="39">
        <f t="shared" si="7"/>
        <v>0</v>
      </c>
      <c r="M21" s="39">
        <f t="shared" si="8"/>
        <v>0</v>
      </c>
      <c r="N21" s="39">
        <f t="shared" si="9"/>
        <v>0</v>
      </c>
      <c r="O21" s="39">
        <f t="shared" si="10"/>
        <v>0</v>
      </c>
      <c r="P21" s="39">
        <f t="shared" si="11"/>
        <v>0</v>
      </c>
      <c r="Q21" s="39">
        <f t="shared" si="12"/>
        <v>0</v>
      </c>
      <c r="R21" s="39">
        <f t="shared" si="13"/>
        <v>0</v>
      </c>
      <c r="S21" s="39">
        <f t="shared" si="14"/>
        <v>0</v>
      </c>
      <c r="T21" s="39">
        <f t="shared" si="15"/>
        <v>0</v>
      </c>
      <c r="U21" s="39">
        <f t="shared" si="16"/>
        <v>0</v>
      </c>
      <c r="V21" s="39">
        <f t="shared" si="17"/>
        <v>0</v>
      </c>
      <c r="W21" s="39">
        <f t="shared" si="18"/>
        <v>0</v>
      </c>
      <c r="X21" s="39">
        <f t="shared" si="19"/>
        <v>0</v>
      </c>
      <c r="Y21" s="39">
        <f t="shared" si="20"/>
        <v>0</v>
      </c>
      <c r="Z21" s="39">
        <f t="shared" si="21"/>
        <v>0</v>
      </c>
      <c r="AA21" s="39">
        <f t="shared" si="22"/>
        <v>0</v>
      </c>
      <c r="AB21" s="39">
        <f t="shared" si="23"/>
        <v>0</v>
      </c>
      <c r="AC21" s="39">
        <f t="shared" si="24"/>
        <v>0</v>
      </c>
      <c r="AD21" s="39">
        <f t="shared" si="25"/>
        <v>0</v>
      </c>
      <c r="AE21" s="39">
        <f t="shared" si="26"/>
        <v>0</v>
      </c>
      <c r="AF21" s="39">
        <f t="shared" si="27"/>
        <v>0</v>
      </c>
      <c r="AG21" s="39">
        <f t="shared" si="28"/>
        <v>0</v>
      </c>
      <c r="AH21" s="39">
        <f>SUM(AI21:BK21)</f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39">
        <v>0</v>
      </c>
      <c r="BK21" s="39">
        <v>0</v>
      </c>
      <c r="BL21" s="54">
        <f>SUM(BM21:CO21)</f>
        <v>0</v>
      </c>
      <c r="BM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9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40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49" t="s">
        <v>128</v>
      </c>
      <c r="B22" s="50" t="s">
        <v>369</v>
      </c>
      <c r="C22" s="49" t="s">
        <v>374</v>
      </c>
      <c r="D22" s="39">
        <f>SUM(E22:AG22)</f>
        <v>118</v>
      </c>
      <c r="E22" s="39">
        <f t="shared" si="0"/>
        <v>85</v>
      </c>
      <c r="F22" s="39">
        <f t="shared" si="1"/>
        <v>6</v>
      </c>
      <c r="G22" s="39">
        <f t="shared" si="2"/>
        <v>27</v>
      </c>
      <c r="H22" s="39">
        <f t="shared" si="3"/>
        <v>0</v>
      </c>
      <c r="I22" s="39">
        <f t="shared" si="4"/>
        <v>0</v>
      </c>
      <c r="J22" s="39">
        <f t="shared" si="5"/>
        <v>0</v>
      </c>
      <c r="K22" s="39">
        <f t="shared" si="6"/>
        <v>0</v>
      </c>
      <c r="L22" s="39">
        <f t="shared" si="7"/>
        <v>0</v>
      </c>
      <c r="M22" s="39">
        <f t="shared" si="8"/>
        <v>0</v>
      </c>
      <c r="N22" s="39">
        <f t="shared" si="9"/>
        <v>0</v>
      </c>
      <c r="O22" s="39">
        <f t="shared" si="10"/>
        <v>0</v>
      </c>
      <c r="P22" s="39">
        <f t="shared" si="11"/>
        <v>0</v>
      </c>
      <c r="Q22" s="39">
        <f t="shared" si="12"/>
        <v>0</v>
      </c>
      <c r="R22" s="39">
        <f t="shared" si="13"/>
        <v>0</v>
      </c>
      <c r="S22" s="39">
        <f t="shared" si="14"/>
        <v>0</v>
      </c>
      <c r="T22" s="39">
        <f t="shared" si="15"/>
        <v>0</v>
      </c>
      <c r="U22" s="39">
        <f t="shared" si="16"/>
        <v>0</v>
      </c>
      <c r="V22" s="39">
        <f t="shared" si="17"/>
        <v>0</v>
      </c>
      <c r="W22" s="39">
        <f t="shared" si="18"/>
        <v>0</v>
      </c>
      <c r="X22" s="39">
        <f t="shared" si="19"/>
        <v>0</v>
      </c>
      <c r="Y22" s="39">
        <f t="shared" si="20"/>
        <v>0</v>
      </c>
      <c r="Z22" s="39">
        <f t="shared" si="21"/>
        <v>0</v>
      </c>
      <c r="AA22" s="39">
        <f t="shared" si="22"/>
        <v>0</v>
      </c>
      <c r="AB22" s="39">
        <f t="shared" si="23"/>
        <v>0</v>
      </c>
      <c r="AC22" s="39">
        <f t="shared" si="24"/>
        <v>0</v>
      </c>
      <c r="AD22" s="39">
        <f t="shared" si="25"/>
        <v>0</v>
      </c>
      <c r="AE22" s="39">
        <f t="shared" si="26"/>
        <v>0</v>
      </c>
      <c r="AF22" s="39">
        <f t="shared" si="27"/>
        <v>0</v>
      </c>
      <c r="AG22" s="39">
        <f t="shared" si="28"/>
        <v>0</v>
      </c>
      <c r="AH22" s="39">
        <f>SUM(AI22:BK22)</f>
        <v>118</v>
      </c>
      <c r="AI22" s="39">
        <v>85</v>
      </c>
      <c r="AJ22" s="39">
        <v>6</v>
      </c>
      <c r="AK22" s="39">
        <v>27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39">
        <v>0</v>
      </c>
      <c r="BK22" s="39">
        <v>0</v>
      </c>
      <c r="BL22" s="54">
        <f>SUM(BM22:CO22)</f>
        <v>0</v>
      </c>
      <c r="BM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9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40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49" t="s">
        <v>128</v>
      </c>
      <c r="B23" s="50" t="s">
        <v>384</v>
      </c>
      <c r="C23" s="49" t="s">
        <v>385</v>
      </c>
      <c r="D23" s="39">
        <f>SUM(E23:AG23)</f>
        <v>964</v>
      </c>
      <c r="E23" s="39">
        <f t="shared" si="0"/>
        <v>254</v>
      </c>
      <c r="F23" s="39">
        <f t="shared" si="1"/>
        <v>5</v>
      </c>
      <c r="G23" s="39">
        <f t="shared" si="2"/>
        <v>676</v>
      </c>
      <c r="H23" s="39">
        <f t="shared" si="3"/>
        <v>0</v>
      </c>
      <c r="I23" s="39">
        <f t="shared" si="4"/>
        <v>0</v>
      </c>
      <c r="J23" s="39">
        <f t="shared" si="5"/>
        <v>0</v>
      </c>
      <c r="K23" s="39">
        <f t="shared" si="6"/>
        <v>0</v>
      </c>
      <c r="L23" s="39">
        <f t="shared" si="7"/>
        <v>0</v>
      </c>
      <c r="M23" s="39">
        <f t="shared" si="8"/>
        <v>29</v>
      </c>
      <c r="N23" s="39">
        <f t="shared" si="9"/>
        <v>0</v>
      </c>
      <c r="O23" s="39">
        <f t="shared" si="10"/>
        <v>0</v>
      </c>
      <c r="P23" s="39">
        <f t="shared" si="11"/>
        <v>0</v>
      </c>
      <c r="Q23" s="39">
        <f t="shared" si="12"/>
        <v>0</v>
      </c>
      <c r="R23" s="39">
        <f t="shared" si="13"/>
        <v>0</v>
      </c>
      <c r="S23" s="39">
        <f t="shared" si="14"/>
        <v>0</v>
      </c>
      <c r="T23" s="39">
        <f t="shared" si="15"/>
        <v>0</v>
      </c>
      <c r="U23" s="39">
        <f t="shared" si="16"/>
        <v>0</v>
      </c>
      <c r="V23" s="39">
        <f t="shared" si="17"/>
        <v>0</v>
      </c>
      <c r="W23" s="39">
        <f t="shared" si="18"/>
        <v>0</v>
      </c>
      <c r="X23" s="39">
        <f t="shared" si="19"/>
        <v>0</v>
      </c>
      <c r="Y23" s="39">
        <f t="shared" si="20"/>
        <v>0</v>
      </c>
      <c r="Z23" s="39">
        <f t="shared" si="21"/>
        <v>0</v>
      </c>
      <c r="AA23" s="39">
        <f t="shared" si="22"/>
        <v>0</v>
      </c>
      <c r="AB23" s="39">
        <f t="shared" si="23"/>
        <v>0</v>
      </c>
      <c r="AC23" s="39">
        <f t="shared" si="24"/>
        <v>0</v>
      </c>
      <c r="AD23" s="39">
        <f t="shared" si="25"/>
        <v>0</v>
      </c>
      <c r="AE23" s="39">
        <f t="shared" si="26"/>
        <v>0</v>
      </c>
      <c r="AF23" s="39">
        <f t="shared" si="27"/>
        <v>0</v>
      </c>
      <c r="AG23" s="39">
        <f t="shared" si="28"/>
        <v>0</v>
      </c>
      <c r="AH23" s="39">
        <f>SUM(AI23:BK23)</f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39">
        <v>0</v>
      </c>
      <c r="BK23" s="39">
        <v>0</v>
      </c>
      <c r="BL23" s="54">
        <f>SUM(BM23:CO23)</f>
        <v>964</v>
      </c>
      <c r="BM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254</v>
      </c>
      <c r="BN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5</v>
      </c>
      <c r="BO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676</v>
      </c>
      <c r="BP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29</v>
      </c>
      <c r="BV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9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40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49" t="s">
        <v>128</v>
      </c>
      <c r="B24" s="50" t="s">
        <v>387</v>
      </c>
      <c r="C24" s="49" t="s">
        <v>388</v>
      </c>
      <c r="D24" s="39">
        <f>SUM(E24:AG24)</f>
        <v>399</v>
      </c>
      <c r="E24" s="39">
        <f t="shared" si="0"/>
        <v>51</v>
      </c>
      <c r="F24" s="39">
        <f t="shared" si="1"/>
        <v>9</v>
      </c>
      <c r="G24" s="39">
        <f t="shared" si="2"/>
        <v>148</v>
      </c>
      <c r="H24" s="39">
        <f t="shared" si="3"/>
        <v>112</v>
      </c>
      <c r="I24" s="39">
        <f t="shared" si="4"/>
        <v>0</v>
      </c>
      <c r="J24" s="39">
        <f t="shared" si="5"/>
        <v>0</v>
      </c>
      <c r="K24" s="39">
        <f t="shared" si="6"/>
        <v>0</v>
      </c>
      <c r="L24" s="39">
        <f t="shared" si="7"/>
        <v>0</v>
      </c>
      <c r="M24" s="39">
        <f t="shared" si="8"/>
        <v>44</v>
      </c>
      <c r="N24" s="39">
        <f t="shared" si="9"/>
        <v>0</v>
      </c>
      <c r="O24" s="39">
        <f t="shared" si="10"/>
        <v>0</v>
      </c>
      <c r="P24" s="39">
        <f t="shared" si="11"/>
        <v>0</v>
      </c>
      <c r="Q24" s="39">
        <f t="shared" si="12"/>
        <v>30</v>
      </c>
      <c r="R24" s="39">
        <f t="shared" si="13"/>
        <v>0</v>
      </c>
      <c r="S24" s="39">
        <f t="shared" si="14"/>
        <v>0</v>
      </c>
      <c r="T24" s="39">
        <f t="shared" si="15"/>
        <v>0</v>
      </c>
      <c r="U24" s="39">
        <f t="shared" si="16"/>
        <v>0</v>
      </c>
      <c r="V24" s="39">
        <f t="shared" si="17"/>
        <v>0</v>
      </c>
      <c r="W24" s="39">
        <f t="shared" si="18"/>
        <v>0</v>
      </c>
      <c r="X24" s="39">
        <f t="shared" si="19"/>
        <v>0</v>
      </c>
      <c r="Y24" s="39">
        <f t="shared" si="20"/>
        <v>0</v>
      </c>
      <c r="Z24" s="39">
        <f t="shared" si="21"/>
        <v>0</v>
      </c>
      <c r="AA24" s="39">
        <f t="shared" si="22"/>
        <v>0</v>
      </c>
      <c r="AB24" s="39">
        <f t="shared" si="23"/>
        <v>0</v>
      </c>
      <c r="AC24" s="39">
        <f t="shared" si="24"/>
        <v>0</v>
      </c>
      <c r="AD24" s="39">
        <f t="shared" si="25"/>
        <v>0</v>
      </c>
      <c r="AE24" s="39">
        <f t="shared" si="26"/>
        <v>5</v>
      </c>
      <c r="AF24" s="39">
        <f t="shared" si="27"/>
        <v>0</v>
      </c>
      <c r="AG24" s="39">
        <f t="shared" si="28"/>
        <v>0</v>
      </c>
      <c r="AH24" s="39">
        <f>SUM(AI24:BK24)</f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39">
        <v>0</v>
      </c>
      <c r="BK24" s="39">
        <v>0</v>
      </c>
      <c r="BL24" s="54">
        <f>SUM(BM24:CO24)</f>
        <v>399</v>
      </c>
      <c r="BM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51</v>
      </c>
      <c r="BN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9</v>
      </c>
      <c r="BO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148</v>
      </c>
      <c r="BP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112</v>
      </c>
      <c r="BQ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44</v>
      </c>
      <c r="BV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30</v>
      </c>
      <c r="BZ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5</v>
      </c>
      <c r="CN24" s="39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40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49" t="s">
        <v>122</v>
      </c>
      <c r="B25" s="50" t="s">
        <v>410</v>
      </c>
      <c r="C25" s="49" t="s">
        <v>398</v>
      </c>
      <c r="D25" s="39">
        <f>SUM(E25:AG25)</f>
        <v>0</v>
      </c>
      <c r="E25" s="39">
        <f t="shared" si="0"/>
        <v>0</v>
      </c>
      <c r="F25" s="39">
        <f t="shared" si="1"/>
        <v>0</v>
      </c>
      <c r="G25" s="39">
        <f t="shared" si="2"/>
        <v>0</v>
      </c>
      <c r="H25" s="39">
        <f t="shared" si="3"/>
        <v>0</v>
      </c>
      <c r="I25" s="39">
        <f t="shared" si="4"/>
        <v>0</v>
      </c>
      <c r="J25" s="39">
        <f t="shared" si="5"/>
        <v>0</v>
      </c>
      <c r="K25" s="39">
        <f t="shared" si="6"/>
        <v>0</v>
      </c>
      <c r="L25" s="39">
        <f t="shared" si="7"/>
        <v>0</v>
      </c>
      <c r="M25" s="39">
        <f t="shared" si="8"/>
        <v>0</v>
      </c>
      <c r="N25" s="39">
        <f t="shared" si="9"/>
        <v>0</v>
      </c>
      <c r="O25" s="39">
        <f t="shared" si="10"/>
        <v>0</v>
      </c>
      <c r="P25" s="39">
        <f t="shared" si="11"/>
        <v>0</v>
      </c>
      <c r="Q25" s="39">
        <f t="shared" si="12"/>
        <v>0</v>
      </c>
      <c r="R25" s="39">
        <f t="shared" si="13"/>
        <v>0</v>
      </c>
      <c r="S25" s="39">
        <f t="shared" si="14"/>
        <v>0</v>
      </c>
      <c r="T25" s="39">
        <f t="shared" si="15"/>
        <v>0</v>
      </c>
      <c r="U25" s="39">
        <f t="shared" si="16"/>
        <v>0</v>
      </c>
      <c r="V25" s="39">
        <f t="shared" si="17"/>
        <v>0</v>
      </c>
      <c r="W25" s="39">
        <f t="shared" si="18"/>
        <v>0</v>
      </c>
      <c r="X25" s="39">
        <f t="shared" si="19"/>
        <v>0</v>
      </c>
      <c r="Y25" s="39">
        <f t="shared" si="20"/>
        <v>0</v>
      </c>
      <c r="Z25" s="39">
        <f t="shared" si="21"/>
        <v>0</v>
      </c>
      <c r="AA25" s="39">
        <f t="shared" si="22"/>
        <v>0</v>
      </c>
      <c r="AB25" s="39">
        <f t="shared" si="23"/>
        <v>0</v>
      </c>
      <c r="AC25" s="39">
        <f t="shared" si="24"/>
        <v>0</v>
      </c>
      <c r="AD25" s="39">
        <f t="shared" si="25"/>
        <v>0</v>
      </c>
      <c r="AE25" s="39">
        <f t="shared" si="26"/>
        <v>0</v>
      </c>
      <c r="AF25" s="39">
        <f t="shared" si="27"/>
        <v>0</v>
      </c>
      <c r="AG25" s="39">
        <f t="shared" si="28"/>
        <v>0</v>
      </c>
      <c r="AH25" s="39">
        <f>SUM(AI25:BK25)</f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39">
        <v>0</v>
      </c>
      <c r="BK25" s="39">
        <v>0</v>
      </c>
      <c r="BL25" s="54">
        <f>SUM(BM25:CO25)</f>
        <v>0</v>
      </c>
      <c r="BM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9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40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49" t="s">
        <v>128</v>
      </c>
      <c r="B26" s="50" t="s">
        <v>420</v>
      </c>
      <c r="C26" s="49" t="s">
        <v>421</v>
      </c>
      <c r="D26" s="39">
        <f>SUM(E26:AG26)</f>
        <v>0</v>
      </c>
      <c r="E26" s="39">
        <f t="shared" si="0"/>
        <v>0</v>
      </c>
      <c r="F26" s="39">
        <f t="shared" si="1"/>
        <v>0</v>
      </c>
      <c r="G26" s="39">
        <f t="shared" si="2"/>
        <v>0</v>
      </c>
      <c r="H26" s="39">
        <f t="shared" si="3"/>
        <v>0</v>
      </c>
      <c r="I26" s="39">
        <f t="shared" si="4"/>
        <v>0</v>
      </c>
      <c r="J26" s="39">
        <f t="shared" si="5"/>
        <v>0</v>
      </c>
      <c r="K26" s="39">
        <f t="shared" si="6"/>
        <v>0</v>
      </c>
      <c r="L26" s="39">
        <f t="shared" si="7"/>
        <v>0</v>
      </c>
      <c r="M26" s="39">
        <f t="shared" si="8"/>
        <v>0</v>
      </c>
      <c r="N26" s="39">
        <f t="shared" si="9"/>
        <v>0</v>
      </c>
      <c r="O26" s="39">
        <f t="shared" si="10"/>
        <v>0</v>
      </c>
      <c r="P26" s="39">
        <f t="shared" si="11"/>
        <v>0</v>
      </c>
      <c r="Q26" s="39">
        <f t="shared" si="12"/>
        <v>0</v>
      </c>
      <c r="R26" s="39">
        <f t="shared" si="13"/>
        <v>0</v>
      </c>
      <c r="S26" s="39">
        <f t="shared" si="14"/>
        <v>0</v>
      </c>
      <c r="T26" s="39">
        <f t="shared" si="15"/>
        <v>0</v>
      </c>
      <c r="U26" s="39">
        <f t="shared" si="16"/>
        <v>0</v>
      </c>
      <c r="V26" s="39">
        <f t="shared" si="17"/>
        <v>0</v>
      </c>
      <c r="W26" s="39">
        <f t="shared" si="18"/>
        <v>0</v>
      </c>
      <c r="X26" s="39">
        <f t="shared" si="19"/>
        <v>0</v>
      </c>
      <c r="Y26" s="39">
        <f t="shared" si="20"/>
        <v>0</v>
      </c>
      <c r="Z26" s="39">
        <f t="shared" si="21"/>
        <v>0</v>
      </c>
      <c r="AA26" s="39">
        <f t="shared" si="22"/>
        <v>0</v>
      </c>
      <c r="AB26" s="39">
        <f t="shared" si="23"/>
        <v>0</v>
      </c>
      <c r="AC26" s="39">
        <f t="shared" si="24"/>
        <v>0</v>
      </c>
      <c r="AD26" s="39">
        <f t="shared" si="25"/>
        <v>0</v>
      </c>
      <c r="AE26" s="39">
        <f t="shared" si="26"/>
        <v>0</v>
      </c>
      <c r="AF26" s="39">
        <f t="shared" si="27"/>
        <v>0</v>
      </c>
      <c r="AG26" s="39">
        <f t="shared" si="28"/>
        <v>0</v>
      </c>
      <c r="AH26" s="39">
        <f>SUM(AI26:BK26)</f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39">
        <v>0</v>
      </c>
      <c r="BK26" s="39">
        <v>0</v>
      </c>
      <c r="BL26" s="54">
        <f>SUM(BM26:CO26)</f>
        <v>0</v>
      </c>
      <c r="BM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9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40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49" t="s">
        <v>128</v>
      </c>
      <c r="B27" s="50" t="s">
        <v>422</v>
      </c>
      <c r="C27" s="49" t="s">
        <v>425</v>
      </c>
      <c r="D27" s="39">
        <f>SUM(E27:AG27)</f>
        <v>0</v>
      </c>
      <c r="E27" s="39">
        <f t="shared" si="0"/>
        <v>0</v>
      </c>
      <c r="F27" s="39">
        <f t="shared" si="1"/>
        <v>0</v>
      </c>
      <c r="G27" s="39">
        <f t="shared" si="2"/>
        <v>0</v>
      </c>
      <c r="H27" s="39">
        <f t="shared" si="3"/>
        <v>0</v>
      </c>
      <c r="I27" s="39">
        <f t="shared" si="4"/>
        <v>0</v>
      </c>
      <c r="J27" s="39">
        <f t="shared" si="5"/>
        <v>0</v>
      </c>
      <c r="K27" s="39">
        <f t="shared" si="6"/>
        <v>0</v>
      </c>
      <c r="L27" s="39">
        <f t="shared" si="7"/>
        <v>0</v>
      </c>
      <c r="M27" s="39">
        <f t="shared" si="8"/>
        <v>0</v>
      </c>
      <c r="N27" s="39">
        <f t="shared" si="9"/>
        <v>0</v>
      </c>
      <c r="O27" s="39">
        <f t="shared" si="10"/>
        <v>0</v>
      </c>
      <c r="P27" s="39">
        <f t="shared" si="11"/>
        <v>0</v>
      </c>
      <c r="Q27" s="39">
        <f t="shared" si="12"/>
        <v>0</v>
      </c>
      <c r="R27" s="39">
        <f t="shared" si="13"/>
        <v>0</v>
      </c>
      <c r="S27" s="39">
        <f t="shared" si="14"/>
        <v>0</v>
      </c>
      <c r="T27" s="39">
        <f t="shared" si="15"/>
        <v>0</v>
      </c>
      <c r="U27" s="39">
        <f t="shared" si="16"/>
        <v>0</v>
      </c>
      <c r="V27" s="39">
        <f t="shared" si="17"/>
        <v>0</v>
      </c>
      <c r="W27" s="39">
        <f t="shared" si="18"/>
        <v>0</v>
      </c>
      <c r="X27" s="39">
        <f t="shared" si="19"/>
        <v>0</v>
      </c>
      <c r="Y27" s="39">
        <f t="shared" si="20"/>
        <v>0</v>
      </c>
      <c r="Z27" s="39">
        <f t="shared" si="21"/>
        <v>0</v>
      </c>
      <c r="AA27" s="39">
        <f t="shared" si="22"/>
        <v>0</v>
      </c>
      <c r="AB27" s="39">
        <f t="shared" si="23"/>
        <v>0</v>
      </c>
      <c r="AC27" s="39">
        <f t="shared" si="24"/>
        <v>0</v>
      </c>
      <c r="AD27" s="39">
        <f t="shared" si="25"/>
        <v>0</v>
      </c>
      <c r="AE27" s="39">
        <f t="shared" si="26"/>
        <v>0</v>
      </c>
      <c r="AF27" s="39">
        <f t="shared" si="27"/>
        <v>0</v>
      </c>
      <c r="AG27" s="39">
        <f t="shared" si="28"/>
        <v>0</v>
      </c>
      <c r="AH27" s="39">
        <f>SUM(AI27:BK27)</f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39">
        <v>0</v>
      </c>
      <c r="BK27" s="39">
        <v>0</v>
      </c>
      <c r="BL27" s="54">
        <f>SUM(BM27:CO27)</f>
        <v>0</v>
      </c>
      <c r="BM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9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40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49" t="s">
        <v>128</v>
      </c>
      <c r="B28" s="50" t="s">
        <v>449</v>
      </c>
      <c r="C28" s="49" t="s">
        <v>441</v>
      </c>
      <c r="D28" s="39">
        <f>SUM(E28:AG28)</f>
        <v>0</v>
      </c>
      <c r="E28" s="39">
        <f t="shared" si="0"/>
        <v>0</v>
      </c>
      <c r="F28" s="39">
        <f t="shared" si="1"/>
        <v>0</v>
      </c>
      <c r="G28" s="39">
        <f t="shared" si="2"/>
        <v>0</v>
      </c>
      <c r="H28" s="39">
        <f t="shared" si="3"/>
        <v>0</v>
      </c>
      <c r="I28" s="39">
        <f t="shared" si="4"/>
        <v>0</v>
      </c>
      <c r="J28" s="39">
        <f t="shared" si="5"/>
        <v>0</v>
      </c>
      <c r="K28" s="39">
        <f t="shared" si="6"/>
        <v>0</v>
      </c>
      <c r="L28" s="39">
        <f t="shared" si="7"/>
        <v>0</v>
      </c>
      <c r="M28" s="39">
        <f t="shared" si="8"/>
        <v>0</v>
      </c>
      <c r="N28" s="39">
        <f t="shared" si="9"/>
        <v>0</v>
      </c>
      <c r="O28" s="39">
        <f t="shared" si="10"/>
        <v>0</v>
      </c>
      <c r="P28" s="39">
        <f t="shared" si="11"/>
        <v>0</v>
      </c>
      <c r="Q28" s="39">
        <f t="shared" si="12"/>
        <v>0</v>
      </c>
      <c r="R28" s="39">
        <f t="shared" si="13"/>
        <v>0</v>
      </c>
      <c r="S28" s="39">
        <f t="shared" si="14"/>
        <v>0</v>
      </c>
      <c r="T28" s="39">
        <f t="shared" si="15"/>
        <v>0</v>
      </c>
      <c r="U28" s="39">
        <f t="shared" si="16"/>
        <v>0</v>
      </c>
      <c r="V28" s="39">
        <f t="shared" si="17"/>
        <v>0</v>
      </c>
      <c r="W28" s="39">
        <f t="shared" si="18"/>
        <v>0</v>
      </c>
      <c r="X28" s="39">
        <f t="shared" si="19"/>
        <v>0</v>
      </c>
      <c r="Y28" s="39">
        <f t="shared" si="20"/>
        <v>0</v>
      </c>
      <c r="Z28" s="39">
        <f t="shared" si="21"/>
        <v>0</v>
      </c>
      <c r="AA28" s="39">
        <f t="shared" si="22"/>
        <v>0</v>
      </c>
      <c r="AB28" s="39">
        <f t="shared" si="23"/>
        <v>0</v>
      </c>
      <c r="AC28" s="39">
        <f t="shared" si="24"/>
        <v>0</v>
      </c>
      <c r="AD28" s="39">
        <f t="shared" si="25"/>
        <v>0</v>
      </c>
      <c r="AE28" s="39">
        <f t="shared" si="26"/>
        <v>0</v>
      </c>
      <c r="AF28" s="39">
        <f t="shared" si="27"/>
        <v>0</v>
      </c>
      <c r="AG28" s="39">
        <f t="shared" si="28"/>
        <v>0</v>
      </c>
      <c r="AH28" s="39">
        <f>SUM(AI28:BK28)</f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54">
        <f>SUM(BM28:CO28)</f>
        <v>0</v>
      </c>
      <c r="BM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9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40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49" t="s">
        <v>122</v>
      </c>
      <c r="B29" s="50" t="s">
        <v>453</v>
      </c>
      <c r="C29" s="49" t="s">
        <v>455</v>
      </c>
      <c r="D29" s="39">
        <f>SUM(E29:AG29)</f>
        <v>0</v>
      </c>
      <c r="E29" s="39">
        <f t="shared" si="0"/>
        <v>0</v>
      </c>
      <c r="F29" s="39">
        <f t="shared" si="1"/>
        <v>0</v>
      </c>
      <c r="G29" s="39">
        <f t="shared" si="2"/>
        <v>0</v>
      </c>
      <c r="H29" s="39">
        <f t="shared" si="3"/>
        <v>0</v>
      </c>
      <c r="I29" s="39">
        <f t="shared" si="4"/>
        <v>0</v>
      </c>
      <c r="J29" s="39">
        <f t="shared" si="5"/>
        <v>0</v>
      </c>
      <c r="K29" s="39">
        <f t="shared" si="6"/>
        <v>0</v>
      </c>
      <c r="L29" s="39">
        <f t="shared" si="7"/>
        <v>0</v>
      </c>
      <c r="M29" s="39">
        <f t="shared" si="8"/>
        <v>0</v>
      </c>
      <c r="N29" s="39">
        <f t="shared" si="9"/>
        <v>0</v>
      </c>
      <c r="O29" s="39">
        <f t="shared" si="10"/>
        <v>0</v>
      </c>
      <c r="P29" s="39">
        <f t="shared" si="11"/>
        <v>0</v>
      </c>
      <c r="Q29" s="39">
        <f t="shared" si="12"/>
        <v>0</v>
      </c>
      <c r="R29" s="39">
        <f t="shared" si="13"/>
        <v>0</v>
      </c>
      <c r="S29" s="39">
        <f t="shared" si="14"/>
        <v>0</v>
      </c>
      <c r="T29" s="39">
        <f t="shared" si="15"/>
        <v>0</v>
      </c>
      <c r="U29" s="39">
        <f t="shared" si="16"/>
        <v>0</v>
      </c>
      <c r="V29" s="39">
        <f t="shared" si="17"/>
        <v>0</v>
      </c>
      <c r="W29" s="39">
        <f t="shared" si="18"/>
        <v>0</v>
      </c>
      <c r="X29" s="39">
        <f t="shared" si="19"/>
        <v>0</v>
      </c>
      <c r="Y29" s="39">
        <f t="shared" si="20"/>
        <v>0</v>
      </c>
      <c r="Z29" s="39">
        <f t="shared" si="21"/>
        <v>0</v>
      </c>
      <c r="AA29" s="39">
        <f t="shared" si="22"/>
        <v>0</v>
      </c>
      <c r="AB29" s="39">
        <f t="shared" si="23"/>
        <v>0</v>
      </c>
      <c r="AC29" s="39">
        <f t="shared" si="24"/>
        <v>0</v>
      </c>
      <c r="AD29" s="39">
        <f t="shared" si="25"/>
        <v>0</v>
      </c>
      <c r="AE29" s="39">
        <f t="shared" si="26"/>
        <v>0</v>
      </c>
      <c r="AF29" s="39">
        <f t="shared" si="27"/>
        <v>0</v>
      </c>
      <c r="AG29" s="39">
        <f t="shared" si="28"/>
        <v>0</v>
      </c>
      <c r="AH29" s="39">
        <f>SUM(AI29:BK29)</f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54">
        <f>SUM(BM29:CO29)</f>
        <v>0</v>
      </c>
      <c r="BM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9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40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49" t="s">
        <v>122</v>
      </c>
      <c r="B30" s="50" t="s">
        <v>471</v>
      </c>
      <c r="C30" s="49" t="s">
        <v>478</v>
      </c>
      <c r="D30" s="39">
        <f>SUM(E30:AG30)</f>
        <v>0</v>
      </c>
      <c r="E30" s="39">
        <f t="shared" si="0"/>
        <v>0</v>
      </c>
      <c r="F30" s="39">
        <f t="shared" si="1"/>
        <v>0</v>
      </c>
      <c r="G30" s="39">
        <f t="shared" si="2"/>
        <v>0</v>
      </c>
      <c r="H30" s="39">
        <f t="shared" si="3"/>
        <v>0</v>
      </c>
      <c r="I30" s="39">
        <f t="shared" si="4"/>
        <v>0</v>
      </c>
      <c r="J30" s="39">
        <f t="shared" si="5"/>
        <v>0</v>
      </c>
      <c r="K30" s="39">
        <f t="shared" si="6"/>
        <v>0</v>
      </c>
      <c r="L30" s="39">
        <f t="shared" si="7"/>
        <v>0</v>
      </c>
      <c r="M30" s="39">
        <f t="shared" si="8"/>
        <v>0</v>
      </c>
      <c r="N30" s="39">
        <f t="shared" si="9"/>
        <v>0</v>
      </c>
      <c r="O30" s="39">
        <f t="shared" si="10"/>
        <v>0</v>
      </c>
      <c r="P30" s="39">
        <f t="shared" si="11"/>
        <v>0</v>
      </c>
      <c r="Q30" s="39">
        <f t="shared" si="12"/>
        <v>0</v>
      </c>
      <c r="R30" s="39">
        <f t="shared" si="13"/>
        <v>0</v>
      </c>
      <c r="S30" s="39">
        <f t="shared" si="14"/>
        <v>0</v>
      </c>
      <c r="T30" s="39">
        <f t="shared" si="15"/>
        <v>0</v>
      </c>
      <c r="U30" s="39">
        <f t="shared" si="16"/>
        <v>0</v>
      </c>
      <c r="V30" s="39">
        <f t="shared" si="17"/>
        <v>0</v>
      </c>
      <c r="W30" s="39">
        <f t="shared" si="18"/>
        <v>0</v>
      </c>
      <c r="X30" s="39">
        <f t="shared" si="19"/>
        <v>0</v>
      </c>
      <c r="Y30" s="39">
        <f t="shared" si="20"/>
        <v>0</v>
      </c>
      <c r="Z30" s="39">
        <f t="shared" si="21"/>
        <v>0</v>
      </c>
      <c r="AA30" s="39">
        <f t="shared" si="22"/>
        <v>0</v>
      </c>
      <c r="AB30" s="39">
        <f t="shared" si="23"/>
        <v>0</v>
      </c>
      <c r="AC30" s="39">
        <f t="shared" si="24"/>
        <v>0</v>
      </c>
      <c r="AD30" s="39">
        <f t="shared" si="25"/>
        <v>0</v>
      </c>
      <c r="AE30" s="39">
        <f t="shared" si="26"/>
        <v>0</v>
      </c>
      <c r="AF30" s="39">
        <f t="shared" si="27"/>
        <v>0</v>
      </c>
      <c r="AG30" s="39">
        <f t="shared" si="28"/>
        <v>0</v>
      </c>
      <c r="AH30" s="39">
        <f>SUM(AI30:BK30)</f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9">
        <v>0</v>
      </c>
      <c r="BK30" s="39">
        <v>0</v>
      </c>
      <c r="BL30" s="54">
        <f>SUM(BM30:CO30)</f>
        <v>0</v>
      </c>
      <c r="BM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9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40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A31" s="49" t="s">
        <v>128</v>
      </c>
      <c r="B31" s="50" t="s">
        <v>497</v>
      </c>
      <c r="C31" s="49" t="s">
        <v>498</v>
      </c>
      <c r="D31" s="39">
        <f>SUM(E31:AG31)</f>
        <v>0</v>
      </c>
      <c r="E31" s="39">
        <f t="shared" si="0"/>
        <v>0</v>
      </c>
      <c r="F31" s="39">
        <f t="shared" si="1"/>
        <v>0</v>
      </c>
      <c r="G31" s="39">
        <f t="shared" si="2"/>
        <v>0</v>
      </c>
      <c r="H31" s="39">
        <f t="shared" si="3"/>
        <v>0</v>
      </c>
      <c r="I31" s="39">
        <f t="shared" si="4"/>
        <v>0</v>
      </c>
      <c r="J31" s="39">
        <f t="shared" si="5"/>
        <v>0</v>
      </c>
      <c r="K31" s="39">
        <f t="shared" si="6"/>
        <v>0</v>
      </c>
      <c r="L31" s="39">
        <f t="shared" si="7"/>
        <v>0</v>
      </c>
      <c r="M31" s="39">
        <f t="shared" si="8"/>
        <v>0</v>
      </c>
      <c r="N31" s="39">
        <f t="shared" si="9"/>
        <v>0</v>
      </c>
      <c r="O31" s="39">
        <f t="shared" si="10"/>
        <v>0</v>
      </c>
      <c r="P31" s="39">
        <f t="shared" si="11"/>
        <v>0</v>
      </c>
      <c r="Q31" s="39">
        <f t="shared" si="12"/>
        <v>0</v>
      </c>
      <c r="R31" s="39">
        <f t="shared" si="13"/>
        <v>0</v>
      </c>
      <c r="S31" s="39">
        <f t="shared" si="14"/>
        <v>0</v>
      </c>
      <c r="T31" s="39">
        <f t="shared" si="15"/>
        <v>0</v>
      </c>
      <c r="U31" s="39">
        <f t="shared" si="16"/>
        <v>0</v>
      </c>
      <c r="V31" s="39">
        <f t="shared" si="17"/>
        <v>0</v>
      </c>
      <c r="W31" s="39">
        <f t="shared" si="18"/>
        <v>0</v>
      </c>
      <c r="X31" s="39">
        <f t="shared" si="19"/>
        <v>0</v>
      </c>
      <c r="Y31" s="39">
        <f t="shared" si="20"/>
        <v>0</v>
      </c>
      <c r="Z31" s="39">
        <f t="shared" si="21"/>
        <v>0</v>
      </c>
      <c r="AA31" s="39">
        <f t="shared" si="22"/>
        <v>0</v>
      </c>
      <c r="AB31" s="39">
        <f t="shared" si="23"/>
        <v>0</v>
      </c>
      <c r="AC31" s="39">
        <f t="shared" si="24"/>
        <v>0</v>
      </c>
      <c r="AD31" s="39">
        <f t="shared" si="25"/>
        <v>0</v>
      </c>
      <c r="AE31" s="39">
        <f t="shared" si="26"/>
        <v>0</v>
      </c>
      <c r="AF31" s="39">
        <f t="shared" si="27"/>
        <v>0</v>
      </c>
      <c r="AG31" s="39">
        <f t="shared" si="28"/>
        <v>0</v>
      </c>
      <c r="AH31" s="39">
        <f>SUM(AI31:BK31)</f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39">
        <v>0</v>
      </c>
      <c r="BK31" s="39">
        <v>0</v>
      </c>
      <c r="BL31" s="54">
        <f>SUM(BM31:CO31)</f>
        <v>0</v>
      </c>
      <c r="BM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N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O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P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Q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R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S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T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U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V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W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X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Y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Z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CA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CB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C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D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E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F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G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H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I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J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K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L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M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N31" s="39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  <c r="CO31" s="40">
        <f>'施設資源化量内訳(焼却)'!AG31+'施設資源化量内訳(粗大)'!AG31+'施設資源化量内訳(堆肥化)'!AG31+'施設資源化量内訳(飼料化)'!AG31+'施設資源化量内訳(メタン化)'!AG31+'施設資源化量内訳(燃料化)'!AG31+'施設資源化量内訳(セメント)'!AG31+'施設資源化量内訳(資源化等)'!AG31</f>
        <v>0</v>
      </c>
    </row>
    <row r="32" spans="1:93" s="10" customFormat="1" ht="12" customHeight="1">
      <c r="A32" s="49" t="s">
        <v>128</v>
      </c>
      <c r="B32" s="50" t="s">
        <v>517</v>
      </c>
      <c r="C32" s="49" t="s">
        <v>518</v>
      </c>
      <c r="D32" s="39">
        <f>SUM(E32:AG32)</f>
        <v>1214</v>
      </c>
      <c r="E32" s="39">
        <f t="shared" si="0"/>
        <v>233</v>
      </c>
      <c r="F32" s="39">
        <f t="shared" si="1"/>
        <v>42</v>
      </c>
      <c r="G32" s="39">
        <f t="shared" si="2"/>
        <v>837</v>
      </c>
      <c r="H32" s="39">
        <f t="shared" si="3"/>
        <v>0</v>
      </c>
      <c r="I32" s="39">
        <f t="shared" si="4"/>
        <v>0</v>
      </c>
      <c r="J32" s="39">
        <f t="shared" si="5"/>
        <v>0</v>
      </c>
      <c r="K32" s="39">
        <f t="shared" si="6"/>
        <v>0</v>
      </c>
      <c r="L32" s="39">
        <f t="shared" si="7"/>
        <v>0</v>
      </c>
      <c r="M32" s="39">
        <f t="shared" si="8"/>
        <v>0</v>
      </c>
      <c r="N32" s="39">
        <f t="shared" si="9"/>
        <v>65</v>
      </c>
      <c r="O32" s="39">
        <f t="shared" si="10"/>
        <v>0</v>
      </c>
      <c r="P32" s="39">
        <f t="shared" si="11"/>
        <v>0</v>
      </c>
      <c r="Q32" s="39">
        <f t="shared" si="12"/>
        <v>14</v>
      </c>
      <c r="R32" s="39">
        <f t="shared" si="13"/>
        <v>0</v>
      </c>
      <c r="S32" s="39">
        <f t="shared" si="14"/>
        <v>0</v>
      </c>
      <c r="T32" s="39">
        <f t="shared" si="15"/>
        <v>0</v>
      </c>
      <c r="U32" s="39">
        <f t="shared" si="16"/>
        <v>0</v>
      </c>
      <c r="V32" s="39">
        <f t="shared" si="17"/>
        <v>0</v>
      </c>
      <c r="W32" s="39">
        <f t="shared" si="18"/>
        <v>0</v>
      </c>
      <c r="X32" s="39">
        <f t="shared" si="19"/>
        <v>0</v>
      </c>
      <c r="Y32" s="39">
        <f t="shared" si="20"/>
        <v>0</v>
      </c>
      <c r="Z32" s="39">
        <f t="shared" si="21"/>
        <v>0</v>
      </c>
      <c r="AA32" s="39">
        <f t="shared" si="22"/>
        <v>0</v>
      </c>
      <c r="AB32" s="39">
        <f t="shared" si="23"/>
        <v>0</v>
      </c>
      <c r="AC32" s="39">
        <f t="shared" si="24"/>
        <v>0</v>
      </c>
      <c r="AD32" s="39">
        <f t="shared" si="25"/>
        <v>0</v>
      </c>
      <c r="AE32" s="39">
        <f t="shared" si="26"/>
        <v>23</v>
      </c>
      <c r="AF32" s="39">
        <f t="shared" si="27"/>
        <v>0</v>
      </c>
      <c r="AG32" s="39">
        <f t="shared" si="28"/>
        <v>0</v>
      </c>
      <c r="AH32" s="39">
        <f>SUM(AI32:BK32)</f>
        <v>1214</v>
      </c>
      <c r="AI32" s="39">
        <v>233</v>
      </c>
      <c r="AJ32" s="39">
        <v>42</v>
      </c>
      <c r="AK32" s="39">
        <v>837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65</v>
      </c>
      <c r="AS32" s="39">
        <v>0</v>
      </c>
      <c r="AT32" s="39">
        <v>0</v>
      </c>
      <c r="AU32" s="39">
        <v>14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23</v>
      </c>
      <c r="BJ32" s="39">
        <v>0</v>
      </c>
      <c r="BK32" s="39">
        <v>0</v>
      </c>
      <c r="BL32" s="54">
        <f>SUM(BM32:CO32)</f>
        <v>0</v>
      </c>
      <c r="BM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N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O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P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Q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R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S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T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U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V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W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X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Y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Z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CA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CB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C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D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E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F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G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H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I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J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K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L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M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N32" s="39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  <c r="CO32" s="40">
        <f>'施設資源化量内訳(焼却)'!AG32+'施設資源化量内訳(粗大)'!AG32+'施設資源化量内訳(堆肥化)'!AG32+'施設資源化量内訳(飼料化)'!AG32+'施設資源化量内訳(メタン化)'!AG32+'施設資源化量内訳(燃料化)'!AG32+'施設資源化量内訳(セメント)'!AG32+'施設資源化量内訳(資源化等)'!AG32</f>
        <v>0</v>
      </c>
    </row>
    <row r="33" spans="1:93" s="10" customFormat="1" ht="12" customHeight="1">
      <c r="A33" s="49" t="s">
        <v>128</v>
      </c>
      <c r="B33" s="50" t="s">
        <v>524</v>
      </c>
      <c r="C33" s="49" t="s">
        <v>530</v>
      </c>
      <c r="D33" s="39">
        <f>SUM(E33:AG33)</f>
        <v>0</v>
      </c>
      <c r="E33" s="39">
        <f t="shared" si="0"/>
        <v>0</v>
      </c>
      <c r="F33" s="39">
        <f t="shared" si="1"/>
        <v>0</v>
      </c>
      <c r="G33" s="39">
        <f t="shared" si="2"/>
        <v>0</v>
      </c>
      <c r="H33" s="39">
        <f t="shared" si="3"/>
        <v>0</v>
      </c>
      <c r="I33" s="39">
        <f t="shared" si="4"/>
        <v>0</v>
      </c>
      <c r="J33" s="39">
        <f t="shared" si="5"/>
        <v>0</v>
      </c>
      <c r="K33" s="39">
        <f t="shared" si="6"/>
        <v>0</v>
      </c>
      <c r="L33" s="39">
        <f t="shared" si="7"/>
        <v>0</v>
      </c>
      <c r="M33" s="39">
        <f t="shared" si="8"/>
        <v>0</v>
      </c>
      <c r="N33" s="39">
        <f t="shared" si="9"/>
        <v>0</v>
      </c>
      <c r="O33" s="39">
        <f t="shared" si="10"/>
        <v>0</v>
      </c>
      <c r="P33" s="39">
        <f t="shared" si="11"/>
        <v>0</v>
      </c>
      <c r="Q33" s="39">
        <f t="shared" si="12"/>
        <v>0</v>
      </c>
      <c r="R33" s="39">
        <f t="shared" si="13"/>
        <v>0</v>
      </c>
      <c r="S33" s="39">
        <f t="shared" si="14"/>
        <v>0</v>
      </c>
      <c r="T33" s="39">
        <f t="shared" si="15"/>
        <v>0</v>
      </c>
      <c r="U33" s="39">
        <f t="shared" si="16"/>
        <v>0</v>
      </c>
      <c r="V33" s="39">
        <f t="shared" si="17"/>
        <v>0</v>
      </c>
      <c r="W33" s="39">
        <f t="shared" si="18"/>
        <v>0</v>
      </c>
      <c r="X33" s="39">
        <f t="shared" si="19"/>
        <v>0</v>
      </c>
      <c r="Y33" s="39">
        <f t="shared" si="20"/>
        <v>0</v>
      </c>
      <c r="Z33" s="39">
        <f t="shared" si="21"/>
        <v>0</v>
      </c>
      <c r="AA33" s="39">
        <f t="shared" si="22"/>
        <v>0</v>
      </c>
      <c r="AB33" s="39">
        <f t="shared" si="23"/>
        <v>0</v>
      </c>
      <c r="AC33" s="39">
        <f t="shared" si="24"/>
        <v>0</v>
      </c>
      <c r="AD33" s="39">
        <f t="shared" si="25"/>
        <v>0</v>
      </c>
      <c r="AE33" s="39">
        <f t="shared" si="26"/>
        <v>0</v>
      </c>
      <c r="AF33" s="39">
        <f t="shared" si="27"/>
        <v>0</v>
      </c>
      <c r="AG33" s="39">
        <f t="shared" si="28"/>
        <v>0</v>
      </c>
      <c r="AH33" s="39">
        <f>SUM(AI33:BK33)</f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39">
        <v>0</v>
      </c>
      <c r="BK33" s="39">
        <v>0</v>
      </c>
      <c r="BL33" s="54">
        <f>SUM(BM33:CO33)</f>
        <v>0</v>
      </c>
      <c r="BM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N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O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P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Q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R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S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T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U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V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W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X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Y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Z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CA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CB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C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D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E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F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G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H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I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J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K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L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M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N33" s="39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  <c r="CO33" s="40">
        <f>'施設資源化量内訳(焼却)'!AG33+'施設資源化量内訳(粗大)'!AG33+'施設資源化量内訳(堆肥化)'!AG33+'施設資源化量内訳(飼料化)'!AG33+'施設資源化量内訳(メタン化)'!AG33+'施設資源化量内訳(燃料化)'!AG33+'施設資源化量内訳(セメント)'!AG33+'施設資源化量内訳(資源化等)'!AG33</f>
        <v>0</v>
      </c>
    </row>
    <row r="34" spans="1:93" s="10" customFormat="1" ht="12" customHeight="1">
      <c r="A34" s="49" t="s">
        <v>201</v>
      </c>
      <c r="B34" s="50" t="s">
        <v>537</v>
      </c>
      <c r="C34" s="49" t="s">
        <v>536</v>
      </c>
      <c r="D34" s="39">
        <f>SUM(E34:AG34)</f>
        <v>0</v>
      </c>
      <c r="E34" s="39">
        <f t="shared" si="0"/>
        <v>0</v>
      </c>
      <c r="F34" s="39">
        <f t="shared" si="1"/>
        <v>0</v>
      </c>
      <c r="G34" s="39">
        <f t="shared" si="2"/>
        <v>0</v>
      </c>
      <c r="H34" s="39">
        <f t="shared" si="3"/>
        <v>0</v>
      </c>
      <c r="I34" s="39">
        <f t="shared" si="4"/>
        <v>0</v>
      </c>
      <c r="J34" s="39">
        <f t="shared" si="5"/>
        <v>0</v>
      </c>
      <c r="K34" s="39">
        <f t="shared" si="6"/>
        <v>0</v>
      </c>
      <c r="L34" s="39">
        <f t="shared" si="7"/>
        <v>0</v>
      </c>
      <c r="M34" s="39">
        <f t="shared" si="8"/>
        <v>0</v>
      </c>
      <c r="N34" s="39">
        <f t="shared" si="9"/>
        <v>0</v>
      </c>
      <c r="O34" s="39">
        <f t="shared" si="10"/>
        <v>0</v>
      </c>
      <c r="P34" s="39">
        <f t="shared" si="11"/>
        <v>0</v>
      </c>
      <c r="Q34" s="39">
        <f t="shared" si="12"/>
        <v>0</v>
      </c>
      <c r="R34" s="39">
        <f t="shared" si="13"/>
        <v>0</v>
      </c>
      <c r="S34" s="39">
        <f t="shared" si="14"/>
        <v>0</v>
      </c>
      <c r="T34" s="39">
        <f t="shared" si="15"/>
        <v>0</v>
      </c>
      <c r="U34" s="39">
        <f t="shared" si="16"/>
        <v>0</v>
      </c>
      <c r="V34" s="39">
        <f t="shared" si="17"/>
        <v>0</v>
      </c>
      <c r="W34" s="39">
        <f t="shared" si="18"/>
        <v>0</v>
      </c>
      <c r="X34" s="39">
        <f t="shared" si="19"/>
        <v>0</v>
      </c>
      <c r="Y34" s="39">
        <f t="shared" si="20"/>
        <v>0</v>
      </c>
      <c r="Z34" s="39">
        <f t="shared" si="21"/>
        <v>0</v>
      </c>
      <c r="AA34" s="39">
        <f t="shared" si="22"/>
        <v>0</v>
      </c>
      <c r="AB34" s="39">
        <f t="shared" si="23"/>
        <v>0</v>
      </c>
      <c r="AC34" s="39">
        <f t="shared" si="24"/>
        <v>0</v>
      </c>
      <c r="AD34" s="39">
        <f t="shared" si="25"/>
        <v>0</v>
      </c>
      <c r="AE34" s="39">
        <f t="shared" si="26"/>
        <v>0</v>
      </c>
      <c r="AF34" s="39">
        <f t="shared" si="27"/>
        <v>0</v>
      </c>
      <c r="AG34" s="39">
        <f t="shared" si="28"/>
        <v>0</v>
      </c>
      <c r="AH34" s="39">
        <f>SUM(AI34:BK34)</f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39">
        <v>0</v>
      </c>
      <c r="BK34" s="39">
        <v>0</v>
      </c>
      <c r="BL34" s="54">
        <f>SUM(BM34:CO34)</f>
        <v>0</v>
      </c>
      <c r="BM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N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O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P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Q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R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S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T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U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V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W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X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Y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Z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CA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CB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C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D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E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F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G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H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I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J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K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L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M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N34" s="39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  <c r="CO34" s="40">
        <f>'施設資源化量内訳(焼却)'!AG34+'施設資源化量内訳(粗大)'!AG34+'施設資源化量内訳(堆肥化)'!AG34+'施設資源化量内訳(飼料化)'!AG34+'施設資源化量内訳(メタン化)'!AG34+'施設資源化量内訳(燃料化)'!AG34+'施設資源化量内訳(セメント)'!AG34+'施設資源化量内訳(資源化等)'!AG34</f>
        <v>0</v>
      </c>
    </row>
    <row r="35" spans="1:93" s="10" customFormat="1" ht="12" customHeight="1">
      <c r="A35" s="49" t="s">
        <v>122</v>
      </c>
      <c r="B35" s="50" t="s">
        <v>549</v>
      </c>
      <c r="C35" s="49" t="s">
        <v>557</v>
      </c>
      <c r="D35" s="39">
        <f>SUM(E35:AG35)</f>
        <v>0</v>
      </c>
      <c r="E35" s="39">
        <f t="shared" si="0"/>
        <v>0</v>
      </c>
      <c r="F35" s="39">
        <f t="shared" si="1"/>
        <v>0</v>
      </c>
      <c r="G35" s="39">
        <f t="shared" si="2"/>
        <v>0</v>
      </c>
      <c r="H35" s="39">
        <f t="shared" si="3"/>
        <v>0</v>
      </c>
      <c r="I35" s="39">
        <f t="shared" si="4"/>
        <v>0</v>
      </c>
      <c r="J35" s="39">
        <f t="shared" si="5"/>
        <v>0</v>
      </c>
      <c r="K35" s="39">
        <f t="shared" si="6"/>
        <v>0</v>
      </c>
      <c r="L35" s="39">
        <f t="shared" si="7"/>
        <v>0</v>
      </c>
      <c r="M35" s="39">
        <f t="shared" si="8"/>
        <v>0</v>
      </c>
      <c r="N35" s="39">
        <f t="shared" si="9"/>
        <v>0</v>
      </c>
      <c r="O35" s="39">
        <f t="shared" si="10"/>
        <v>0</v>
      </c>
      <c r="P35" s="39">
        <f t="shared" si="11"/>
        <v>0</v>
      </c>
      <c r="Q35" s="39">
        <f t="shared" si="12"/>
        <v>0</v>
      </c>
      <c r="R35" s="39">
        <f t="shared" si="13"/>
        <v>0</v>
      </c>
      <c r="S35" s="39">
        <f t="shared" si="14"/>
        <v>0</v>
      </c>
      <c r="T35" s="39">
        <f t="shared" si="15"/>
        <v>0</v>
      </c>
      <c r="U35" s="39">
        <f t="shared" si="16"/>
        <v>0</v>
      </c>
      <c r="V35" s="39">
        <f t="shared" si="17"/>
        <v>0</v>
      </c>
      <c r="W35" s="39">
        <f t="shared" si="18"/>
        <v>0</v>
      </c>
      <c r="X35" s="39">
        <f t="shared" si="19"/>
        <v>0</v>
      </c>
      <c r="Y35" s="39">
        <f t="shared" si="20"/>
        <v>0</v>
      </c>
      <c r="Z35" s="39">
        <f t="shared" si="21"/>
        <v>0</v>
      </c>
      <c r="AA35" s="39">
        <f t="shared" si="22"/>
        <v>0</v>
      </c>
      <c r="AB35" s="39">
        <f t="shared" si="23"/>
        <v>0</v>
      </c>
      <c r="AC35" s="39">
        <f t="shared" si="24"/>
        <v>0</v>
      </c>
      <c r="AD35" s="39">
        <f t="shared" si="25"/>
        <v>0</v>
      </c>
      <c r="AE35" s="39">
        <f t="shared" si="26"/>
        <v>0</v>
      </c>
      <c r="AF35" s="39">
        <f t="shared" si="27"/>
        <v>0</v>
      </c>
      <c r="AG35" s="39">
        <f t="shared" si="28"/>
        <v>0</v>
      </c>
      <c r="AH35" s="39">
        <f>SUM(AI35:BK35)</f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39">
        <v>0</v>
      </c>
      <c r="BK35" s="39">
        <v>0</v>
      </c>
      <c r="BL35" s="54">
        <f>SUM(BM35:CO35)</f>
        <v>0</v>
      </c>
      <c r="BM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N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O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P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Q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R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S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T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U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V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W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X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Y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Z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CA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CB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C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D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E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F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G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H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I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J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K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L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M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N35" s="39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  <c r="CO35" s="40">
        <f>'施設資源化量内訳(焼却)'!AG35+'施設資源化量内訳(粗大)'!AG35+'施設資源化量内訳(堆肥化)'!AG35+'施設資源化量内訳(飼料化)'!AG35+'施設資源化量内訳(メタン化)'!AG35+'施設資源化量内訳(燃料化)'!AG35+'施設資源化量内訳(セメント)'!AG35+'施設資源化量内訳(資源化等)'!AG35</f>
        <v>0</v>
      </c>
    </row>
    <row r="36" spans="1:93" s="10" customFormat="1" ht="12" customHeight="1">
      <c r="A36" s="49" t="s">
        <v>128</v>
      </c>
      <c r="B36" s="50" t="s">
        <v>575</v>
      </c>
      <c r="C36" s="49" t="s">
        <v>567</v>
      </c>
      <c r="D36" s="39">
        <f>SUM(E36:AG36)</f>
        <v>843</v>
      </c>
      <c r="E36" s="39">
        <f t="shared" si="0"/>
        <v>169</v>
      </c>
      <c r="F36" s="39">
        <f t="shared" si="1"/>
        <v>63</v>
      </c>
      <c r="G36" s="39">
        <f t="shared" si="2"/>
        <v>597</v>
      </c>
      <c r="H36" s="39">
        <f t="shared" si="3"/>
        <v>0</v>
      </c>
      <c r="I36" s="39">
        <f t="shared" si="4"/>
        <v>0</v>
      </c>
      <c r="J36" s="39">
        <f t="shared" si="5"/>
        <v>0</v>
      </c>
      <c r="K36" s="39">
        <f t="shared" si="6"/>
        <v>0</v>
      </c>
      <c r="L36" s="39">
        <f t="shared" si="7"/>
        <v>0</v>
      </c>
      <c r="M36" s="39">
        <f t="shared" si="8"/>
        <v>0</v>
      </c>
      <c r="N36" s="39">
        <f t="shared" si="9"/>
        <v>0</v>
      </c>
      <c r="O36" s="39">
        <f t="shared" si="10"/>
        <v>0</v>
      </c>
      <c r="P36" s="39">
        <f t="shared" si="11"/>
        <v>0</v>
      </c>
      <c r="Q36" s="39">
        <f t="shared" si="12"/>
        <v>0</v>
      </c>
      <c r="R36" s="39">
        <f t="shared" si="13"/>
        <v>0</v>
      </c>
      <c r="S36" s="39">
        <f t="shared" si="14"/>
        <v>0</v>
      </c>
      <c r="T36" s="39">
        <f t="shared" si="15"/>
        <v>0</v>
      </c>
      <c r="U36" s="39">
        <f t="shared" si="16"/>
        <v>0</v>
      </c>
      <c r="V36" s="39">
        <f t="shared" si="17"/>
        <v>0</v>
      </c>
      <c r="W36" s="39">
        <f t="shared" si="18"/>
        <v>14</v>
      </c>
      <c r="X36" s="39">
        <f t="shared" si="19"/>
        <v>0</v>
      </c>
      <c r="Y36" s="39">
        <f t="shared" si="20"/>
        <v>0</v>
      </c>
      <c r="Z36" s="39">
        <f t="shared" si="21"/>
        <v>0</v>
      </c>
      <c r="AA36" s="39">
        <f t="shared" si="22"/>
        <v>0</v>
      </c>
      <c r="AB36" s="39">
        <f t="shared" si="23"/>
        <v>0</v>
      </c>
      <c r="AC36" s="39">
        <f t="shared" si="24"/>
        <v>0</v>
      </c>
      <c r="AD36" s="39">
        <f t="shared" si="25"/>
        <v>0</v>
      </c>
      <c r="AE36" s="39">
        <f t="shared" si="26"/>
        <v>0</v>
      </c>
      <c r="AF36" s="39">
        <f t="shared" si="27"/>
        <v>0</v>
      </c>
      <c r="AG36" s="39">
        <f t="shared" si="28"/>
        <v>0</v>
      </c>
      <c r="AH36" s="39">
        <f>SUM(AI36:BK36)</f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39">
        <v>0</v>
      </c>
      <c r="BK36" s="39">
        <v>0</v>
      </c>
      <c r="BL36" s="54">
        <f>SUM(BM36:CO36)</f>
        <v>843</v>
      </c>
      <c r="BM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169</v>
      </c>
      <c r="BN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63</v>
      </c>
      <c r="BO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597</v>
      </c>
      <c r="BP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Q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R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S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T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U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V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W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X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Y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Z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CA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CB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C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D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E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14</v>
      </c>
      <c r="CF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G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H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I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J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K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L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M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N36" s="39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  <c r="CO36" s="40">
        <f>'施設資源化量内訳(焼却)'!AG36+'施設資源化量内訳(粗大)'!AG36+'施設資源化量内訳(堆肥化)'!AG36+'施設資源化量内訳(飼料化)'!AG36+'施設資源化量内訳(メタン化)'!AG36+'施設資源化量内訳(燃料化)'!AG36+'施設資源化量内訳(セメント)'!AG36+'施設資源化量内訳(資源化等)'!AG36</f>
        <v>0</v>
      </c>
    </row>
    <row r="37" spans="1:93" s="10" customFormat="1" ht="12" customHeight="1">
      <c r="A37" s="49" t="s">
        <v>122</v>
      </c>
      <c r="B37" s="50" t="s">
        <v>589</v>
      </c>
      <c r="C37" s="49" t="s">
        <v>590</v>
      </c>
      <c r="D37" s="39">
        <f>SUM(E37:AG37)</f>
        <v>0</v>
      </c>
      <c r="E37" s="39">
        <f t="shared" si="0"/>
        <v>0</v>
      </c>
      <c r="F37" s="39">
        <f t="shared" si="1"/>
        <v>0</v>
      </c>
      <c r="G37" s="39">
        <f t="shared" si="2"/>
        <v>0</v>
      </c>
      <c r="H37" s="39">
        <f t="shared" si="3"/>
        <v>0</v>
      </c>
      <c r="I37" s="39">
        <f t="shared" si="4"/>
        <v>0</v>
      </c>
      <c r="J37" s="39">
        <f t="shared" si="5"/>
        <v>0</v>
      </c>
      <c r="K37" s="39">
        <f t="shared" si="6"/>
        <v>0</v>
      </c>
      <c r="L37" s="39">
        <f t="shared" si="7"/>
        <v>0</v>
      </c>
      <c r="M37" s="39">
        <f t="shared" si="8"/>
        <v>0</v>
      </c>
      <c r="N37" s="39">
        <f t="shared" si="9"/>
        <v>0</v>
      </c>
      <c r="O37" s="39">
        <f t="shared" si="10"/>
        <v>0</v>
      </c>
      <c r="P37" s="39">
        <f t="shared" si="11"/>
        <v>0</v>
      </c>
      <c r="Q37" s="39">
        <f t="shared" si="12"/>
        <v>0</v>
      </c>
      <c r="R37" s="39">
        <f t="shared" si="13"/>
        <v>0</v>
      </c>
      <c r="S37" s="39">
        <f t="shared" si="14"/>
        <v>0</v>
      </c>
      <c r="T37" s="39">
        <f t="shared" si="15"/>
        <v>0</v>
      </c>
      <c r="U37" s="39">
        <f t="shared" si="16"/>
        <v>0</v>
      </c>
      <c r="V37" s="39">
        <f t="shared" si="17"/>
        <v>0</v>
      </c>
      <c r="W37" s="39">
        <f t="shared" si="18"/>
        <v>0</v>
      </c>
      <c r="X37" s="39">
        <f t="shared" si="19"/>
        <v>0</v>
      </c>
      <c r="Y37" s="39">
        <f t="shared" si="20"/>
        <v>0</v>
      </c>
      <c r="Z37" s="39">
        <f t="shared" si="21"/>
        <v>0</v>
      </c>
      <c r="AA37" s="39">
        <f t="shared" si="22"/>
        <v>0</v>
      </c>
      <c r="AB37" s="39">
        <f t="shared" si="23"/>
        <v>0</v>
      </c>
      <c r="AC37" s="39">
        <f t="shared" si="24"/>
        <v>0</v>
      </c>
      <c r="AD37" s="39">
        <f t="shared" si="25"/>
        <v>0</v>
      </c>
      <c r="AE37" s="39">
        <f t="shared" si="26"/>
        <v>0</v>
      </c>
      <c r="AF37" s="39">
        <f t="shared" si="27"/>
        <v>0</v>
      </c>
      <c r="AG37" s="39">
        <f t="shared" si="28"/>
        <v>0</v>
      </c>
      <c r="AH37" s="39">
        <f>SUM(AI37:BK37)</f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39">
        <v>0</v>
      </c>
      <c r="BK37" s="39">
        <v>0</v>
      </c>
      <c r="BL37" s="54">
        <f>SUM(BM37:CO37)</f>
        <v>0</v>
      </c>
      <c r="BM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N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O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P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Q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R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S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T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U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V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W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X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Y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Z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CA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CB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C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D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E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F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G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H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I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J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K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L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M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N37" s="39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  <c r="CO37" s="40">
        <f>'施設資源化量内訳(焼却)'!AG37+'施設資源化量内訳(粗大)'!AG37+'施設資源化量内訳(堆肥化)'!AG37+'施設資源化量内訳(飼料化)'!AG37+'施設資源化量内訳(メタン化)'!AG37+'施設資源化量内訳(燃料化)'!AG37+'施設資源化量内訳(セメント)'!AG37+'施設資源化量内訳(資源化等)'!AG37</f>
        <v>0</v>
      </c>
    </row>
    <row r="38" spans="1:93" s="10" customFormat="1" ht="12" customHeight="1">
      <c r="A38" s="49" t="s">
        <v>613</v>
      </c>
      <c r="B38" s="50" t="s">
        <v>605</v>
      </c>
      <c r="C38" s="49" t="s">
        <v>603</v>
      </c>
      <c r="D38" s="39">
        <f>SUM(E38:AG38)</f>
        <v>0</v>
      </c>
      <c r="E38" s="39">
        <f t="shared" si="0"/>
        <v>0</v>
      </c>
      <c r="F38" s="39">
        <f t="shared" si="1"/>
        <v>0</v>
      </c>
      <c r="G38" s="39">
        <f t="shared" si="2"/>
        <v>0</v>
      </c>
      <c r="H38" s="39">
        <f t="shared" si="3"/>
        <v>0</v>
      </c>
      <c r="I38" s="39">
        <f t="shared" si="4"/>
        <v>0</v>
      </c>
      <c r="J38" s="39">
        <f t="shared" si="5"/>
        <v>0</v>
      </c>
      <c r="K38" s="39">
        <f t="shared" si="6"/>
        <v>0</v>
      </c>
      <c r="L38" s="39">
        <f t="shared" si="7"/>
        <v>0</v>
      </c>
      <c r="M38" s="39">
        <f t="shared" si="8"/>
        <v>0</v>
      </c>
      <c r="N38" s="39">
        <f t="shared" si="9"/>
        <v>0</v>
      </c>
      <c r="O38" s="39">
        <f t="shared" si="10"/>
        <v>0</v>
      </c>
      <c r="P38" s="39">
        <f t="shared" si="11"/>
        <v>0</v>
      </c>
      <c r="Q38" s="39">
        <f t="shared" si="12"/>
        <v>0</v>
      </c>
      <c r="R38" s="39">
        <f t="shared" si="13"/>
        <v>0</v>
      </c>
      <c r="S38" s="39">
        <f t="shared" si="14"/>
        <v>0</v>
      </c>
      <c r="T38" s="39">
        <f t="shared" si="15"/>
        <v>0</v>
      </c>
      <c r="U38" s="39">
        <f t="shared" si="16"/>
        <v>0</v>
      </c>
      <c r="V38" s="39">
        <f t="shared" si="17"/>
        <v>0</v>
      </c>
      <c r="W38" s="39">
        <f t="shared" si="18"/>
        <v>0</v>
      </c>
      <c r="X38" s="39">
        <f t="shared" si="19"/>
        <v>0</v>
      </c>
      <c r="Y38" s="39">
        <f t="shared" si="20"/>
        <v>0</v>
      </c>
      <c r="Z38" s="39">
        <f t="shared" si="21"/>
        <v>0</v>
      </c>
      <c r="AA38" s="39">
        <f t="shared" si="22"/>
        <v>0</v>
      </c>
      <c r="AB38" s="39">
        <f t="shared" si="23"/>
        <v>0</v>
      </c>
      <c r="AC38" s="39">
        <f t="shared" si="24"/>
        <v>0</v>
      </c>
      <c r="AD38" s="39">
        <f t="shared" si="25"/>
        <v>0</v>
      </c>
      <c r="AE38" s="39">
        <f t="shared" si="26"/>
        <v>0</v>
      </c>
      <c r="AF38" s="39">
        <f t="shared" si="27"/>
        <v>0</v>
      </c>
      <c r="AG38" s="39">
        <f t="shared" si="28"/>
        <v>0</v>
      </c>
      <c r="AH38" s="39">
        <f>SUM(AI38:BK38)</f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39">
        <v>0</v>
      </c>
      <c r="BK38" s="39">
        <v>0</v>
      </c>
      <c r="BL38" s="54">
        <f>SUM(BM38:CO38)</f>
        <v>0</v>
      </c>
      <c r="BM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N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O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P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Q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R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S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T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U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V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W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X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Y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Z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CA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CB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C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D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E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F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G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H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I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J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K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L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M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N38" s="39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  <c r="CO38" s="40">
        <f>'施設資源化量内訳(焼却)'!AG38+'施設資源化量内訳(粗大)'!AG38+'施設資源化量内訳(堆肥化)'!AG38+'施設資源化量内訳(飼料化)'!AG38+'施設資源化量内訳(メタン化)'!AG38+'施設資源化量内訳(燃料化)'!AG38+'施設資源化量内訳(セメント)'!AG38+'施設資源化量内訳(資源化等)'!AG38</f>
        <v>0</v>
      </c>
    </row>
    <row r="39" spans="1:93" s="10" customFormat="1" ht="12" customHeight="1">
      <c r="A39" s="49" t="s">
        <v>131</v>
      </c>
      <c r="B39" s="50" t="s">
        <v>632</v>
      </c>
      <c r="C39" s="49" t="s">
        <v>620</v>
      </c>
      <c r="D39" s="39">
        <f>SUM(E39:AG39)</f>
        <v>146</v>
      </c>
      <c r="E39" s="39">
        <f t="shared" si="0"/>
        <v>51</v>
      </c>
      <c r="F39" s="39">
        <f t="shared" si="1"/>
        <v>18</v>
      </c>
      <c r="G39" s="39">
        <f t="shared" si="2"/>
        <v>69</v>
      </c>
      <c r="H39" s="39">
        <f t="shared" si="3"/>
        <v>0</v>
      </c>
      <c r="I39" s="39">
        <f t="shared" si="4"/>
        <v>0</v>
      </c>
      <c r="J39" s="39">
        <f t="shared" si="5"/>
        <v>0</v>
      </c>
      <c r="K39" s="39">
        <f t="shared" si="6"/>
        <v>0</v>
      </c>
      <c r="L39" s="39">
        <f t="shared" si="7"/>
        <v>0</v>
      </c>
      <c r="M39" s="39">
        <f t="shared" si="8"/>
        <v>0</v>
      </c>
      <c r="N39" s="39">
        <f t="shared" si="9"/>
        <v>8</v>
      </c>
      <c r="O39" s="39">
        <f t="shared" si="10"/>
        <v>0</v>
      </c>
      <c r="P39" s="39">
        <f t="shared" si="11"/>
        <v>0</v>
      </c>
      <c r="Q39" s="39">
        <f t="shared" si="12"/>
        <v>0</v>
      </c>
      <c r="R39" s="39">
        <f t="shared" si="13"/>
        <v>0</v>
      </c>
      <c r="S39" s="39">
        <f t="shared" si="14"/>
        <v>0</v>
      </c>
      <c r="T39" s="39">
        <f t="shared" si="15"/>
        <v>0</v>
      </c>
      <c r="U39" s="39">
        <f t="shared" si="16"/>
        <v>0</v>
      </c>
      <c r="V39" s="39">
        <f t="shared" si="17"/>
        <v>0</v>
      </c>
      <c r="W39" s="39">
        <f t="shared" si="18"/>
        <v>0</v>
      </c>
      <c r="X39" s="39">
        <f t="shared" si="19"/>
        <v>0</v>
      </c>
      <c r="Y39" s="39">
        <f t="shared" si="20"/>
        <v>0</v>
      </c>
      <c r="Z39" s="39">
        <f t="shared" si="21"/>
        <v>0</v>
      </c>
      <c r="AA39" s="39">
        <f t="shared" si="22"/>
        <v>0</v>
      </c>
      <c r="AB39" s="39">
        <f t="shared" si="23"/>
        <v>0</v>
      </c>
      <c r="AC39" s="39">
        <f t="shared" si="24"/>
        <v>0</v>
      </c>
      <c r="AD39" s="39">
        <f t="shared" si="25"/>
        <v>0</v>
      </c>
      <c r="AE39" s="39">
        <f t="shared" si="26"/>
        <v>0</v>
      </c>
      <c r="AF39" s="39">
        <f t="shared" si="27"/>
        <v>0</v>
      </c>
      <c r="AG39" s="39">
        <f t="shared" si="28"/>
        <v>0</v>
      </c>
      <c r="AH39" s="39">
        <f>SUM(AI39:BK39)</f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39">
        <v>0</v>
      </c>
      <c r="BK39" s="39">
        <v>0</v>
      </c>
      <c r="BL39" s="54">
        <f>SUM(BM39:CO39)</f>
        <v>146</v>
      </c>
      <c r="BM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51</v>
      </c>
      <c r="BN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18</v>
      </c>
      <c r="BO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69</v>
      </c>
      <c r="BP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Q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R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S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T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U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V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8</v>
      </c>
      <c r="BW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X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Y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Z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CA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CB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C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D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E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F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G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H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I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J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K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L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M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N39" s="39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  <c r="CO39" s="40">
        <f>'施設資源化量内訳(焼却)'!AG39+'施設資源化量内訳(粗大)'!AG39+'施設資源化量内訳(堆肥化)'!AG39+'施設資源化量内訳(飼料化)'!AG39+'施設資源化量内訳(メタン化)'!AG39+'施設資源化量内訳(燃料化)'!AG39+'施設資源化量内訳(セメント)'!AG39+'施設資源化量内訳(資源化等)'!AG39</f>
        <v>0</v>
      </c>
    </row>
    <row r="40" spans="1:93" s="10" customFormat="1" ht="12" customHeight="1">
      <c r="A40" s="49" t="s">
        <v>131</v>
      </c>
      <c r="B40" s="50" t="s">
        <v>642</v>
      </c>
      <c r="C40" s="49" t="s">
        <v>652</v>
      </c>
      <c r="D40" s="39">
        <f>SUM(E40:AG40)</f>
        <v>0</v>
      </c>
      <c r="E40" s="39">
        <f t="shared" si="0"/>
        <v>0</v>
      </c>
      <c r="F40" s="39">
        <f t="shared" si="1"/>
        <v>0</v>
      </c>
      <c r="G40" s="39">
        <f t="shared" si="2"/>
        <v>0</v>
      </c>
      <c r="H40" s="39">
        <f t="shared" si="3"/>
        <v>0</v>
      </c>
      <c r="I40" s="39">
        <f t="shared" si="4"/>
        <v>0</v>
      </c>
      <c r="J40" s="39">
        <f t="shared" si="5"/>
        <v>0</v>
      </c>
      <c r="K40" s="39">
        <f t="shared" si="6"/>
        <v>0</v>
      </c>
      <c r="L40" s="39">
        <f t="shared" si="7"/>
        <v>0</v>
      </c>
      <c r="M40" s="39">
        <f t="shared" si="8"/>
        <v>0</v>
      </c>
      <c r="N40" s="39">
        <f t="shared" si="9"/>
        <v>0</v>
      </c>
      <c r="O40" s="39">
        <f t="shared" si="10"/>
        <v>0</v>
      </c>
      <c r="P40" s="39">
        <f t="shared" si="11"/>
        <v>0</v>
      </c>
      <c r="Q40" s="39">
        <f t="shared" si="12"/>
        <v>0</v>
      </c>
      <c r="R40" s="39">
        <f t="shared" si="13"/>
        <v>0</v>
      </c>
      <c r="S40" s="39">
        <f t="shared" si="14"/>
        <v>0</v>
      </c>
      <c r="T40" s="39">
        <f t="shared" si="15"/>
        <v>0</v>
      </c>
      <c r="U40" s="39">
        <f t="shared" si="16"/>
        <v>0</v>
      </c>
      <c r="V40" s="39">
        <f t="shared" si="17"/>
        <v>0</v>
      </c>
      <c r="W40" s="39">
        <f t="shared" si="18"/>
        <v>0</v>
      </c>
      <c r="X40" s="39">
        <f t="shared" si="19"/>
        <v>0</v>
      </c>
      <c r="Y40" s="39">
        <f t="shared" si="20"/>
        <v>0</v>
      </c>
      <c r="Z40" s="39">
        <f t="shared" si="21"/>
        <v>0</v>
      </c>
      <c r="AA40" s="39">
        <f t="shared" si="22"/>
        <v>0</v>
      </c>
      <c r="AB40" s="39">
        <f t="shared" si="23"/>
        <v>0</v>
      </c>
      <c r="AC40" s="39">
        <f t="shared" si="24"/>
        <v>0</v>
      </c>
      <c r="AD40" s="39">
        <f t="shared" si="25"/>
        <v>0</v>
      </c>
      <c r="AE40" s="39">
        <f t="shared" si="26"/>
        <v>0</v>
      </c>
      <c r="AF40" s="39">
        <f t="shared" si="27"/>
        <v>0</v>
      </c>
      <c r="AG40" s="39">
        <f t="shared" si="28"/>
        <v>0</v>
      </c>
      <c r="AH40" s="39">
        <f>SUM(AI40:BK40)</f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39">
        <v>0</v>
      </c>
      <c r="BK40" s="39">
        <v>0</v>
      </c>
      <c r="BL40" s="54">
        <f>SUM(BM40:CO40)</f>
        <v>0</v>
      </c>
      <c r="BM40" s="40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N40" s="40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O40" s="40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P40" s="40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Q40" s="40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R40" s="40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S40" s="40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T40" s="40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U40" s="40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V40" s="40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W40" s="40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X40" s="40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Y40" s="40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Z40" s="40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CA40" s="40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CB40" s="40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C40" s="40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D40" s="40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E40" s="40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F40" s="40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G40" s="40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H40" s="40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I40" s="40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J40" s="40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K40" s="40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L40" s="40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M40" s="40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N40" s="39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  <c r="CO40" s="40">
        <f>'施設資源化量内訳(焼却)'!AG40+'施設資源化量内訳(粗大)'!AG40+'施設資源化量内訳(堆肥化)'!AG40+'施設資源化量内訳(飼料化)'!AG40+'施設資源化量内訳(メタン化)'!AG40+'施設資源化量内訳(燃料化)'!AG40+'施設資源化量内訳(セメント)'!AG40+'施設資源化量内訳(資源化等)'!AG40</f>
        <v>0</v>
      </c>
    </row>
    <row r="41" spans="1:93" s="10" customFormat="1" ht="12" customHeight="1">
      <c r="A41" s="49" t="s">
        <v>131</v>
      </c>
      <c r="B41" s="50" t="s">
        <v>662</v>
      </c>
      <c r="C41" s="49" t="s">
        <v>664</v>
      </c>
      <c r="D41" s="39">
        <f>SUM(E41:AG41)</f>
        <v>0</v>
      </c>
      <c r="E41" s="39">
        <f t="shared" si="0"/>
        <v>0</v>
      </c>
      <c r="F41" s="39">
        <f t="shared" si="1"/>
        <v>0</v>
      </c>
      <c r="G41" s="39">
        <f t="shared" si="2"/>
        <v>0</v>
      </c>
      <c r="H41" s="39">
        <f t="shared" si="3"/>
        <v>0</v>
      </c>
      <c r="I41" s="39">
        <f t="shared" si="4"/>
        <v>0</v>
      </c>
      <c r="J41" s="39">
        <f t="shared" si="5"/>
        <v>0</v>
      </c>
      <c r="K41" s="39">
        <f t="shared" si="6"/>
        <v>0</v>
      </c>
      <c r="L41" s="39">
        <f t="shared" si="7"/>
        <v>0</v>
      </c>
      <c r="M41" s="39">
        <f t="shared" si="8"/>
        <v>0</v>
      </c>
      <c r="N41" s="39">
        <f t="shared" si="9"/>
        <v>0</v>
      </c>
      <c r="O41" s="39">
        <f t="shared" si="10"/>
        <v>0</v>
      </c>
      <c r="P41" s="39">
        <f t="shared" si="11"/>
        <v>0</v>
      </c>
      <c r="Q41" s="39">
        <f t="shared" si="12"/>
        <v>0</v>
      </c>
      <c r="R41" s="39">
        <f t="shared" si="13"/>
        <v>0</v>
      </c>
      <c r="S41" s="39">
        <f t="shared" si="14"/>
        <v>0</v>
      </c>
      <c r="T41" s="39">
        <f t="shared" si="15"/>
        <v>0</v>
      </c>
      <c r="U41" s="39">
        <f t="shared" si="16"/>
        <v>0</v>
      </c>
      <c r="V41" s="39">
        <f t="shared" si="17"/>
        <v>0</v>
      </c>
      <c r="W41" s="39">
        <f t="shared" si="18"/>
        <v>0</v>
      </c>
      <c r="X41" s="39">
        <f t="shared" si="19"/>
        <v>0</v>
      </c>
      <c r="Y41" s="39">
        <f t="shared" si="20"/>
        <v>0</v>
      </c>
      <c r="Z41" s="39">
        <f t="shared" si="21"/>
        <v>0</v>
      </c>
      <c r="AA41" s="39">
        <f t="shared" si="22"/>
        <v>0</v>
      </c>
      <c r="AB41" s="39">
        <f t="shared" si="23"/>
        <v>0</v>
      </c>
      <c r="AC41" s="39">
        <f t="shared" si="24"/>
        <v>0</v>
      </c>
      <c r="AD41" s="39">
        <f t="shared" si="25"/>
        <v>0</v>
      </c>
      <c r="AE41" s="39">
        <f t="shared" si="26"/>
        <v>0</v>
      </c>
      <c r="AF41" s="39">
        <f t="shared" si="27"/>
        <v>0</v>
      </c>
      <c r="AG41" s="39">
        <f t="shared" si="28"/>
        <v>0</v>
      </c>
      <c r="AH41" s="39">
        <f>SUM(AI41:BK41)</f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39">
        <v>0</v>
      </c>
      <c r="BK41" s="39">
        <v>0</v>
      </c>
      <c r="BL41" s="54">
        <f>SUM(BM41:CO41)</f>
        <v>0</v>
      </c>
      <c r="BM41" s="40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N41" s="40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O41" s="40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P41" s="40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Q41" s="40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R41" s="40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S41" s="40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T41" s="40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U41" s="40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V41" s="40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W41" s="40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X41" s="40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Y41" s="40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Z41" s="40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CA41" s="40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CB41" s="40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C41" s="40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D41" s="40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E41" s="40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F41" s="40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G41" s="40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H41" s="40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I41" s="40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J41" s="40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K41" s="40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L41" s="40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M41" s="40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N41" s="39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  <c r="CO41" s="40">
        <f>'施設資源化量内訳(焼却)'!AG41+'施設資源化量内訳(粗大)'!AG41+'施設資源化量内訳(堆肥化)'!AG41+'施設資源化量内訳(飼料化)'!AG41+'施設資源化量内訳(メタン化)'!AG41+'施設資源化量内訳(燃料化)'!AG41+'施設資源化量内訳(セメント)'!AG41+'施設資源化量内訳(資源化等)'!AG41</f>
        <v>0</v>
      </c>
    </row>
    <row r="42" spans="1:93" s="10" customFormat="1" ht="12" customHeight="1">
      <c r="A42" s="49" t="s">
        <v>165</v>
      </c>
      <c r="B42" s="50" t="s">
        <v>693</v>
      </c>
      <c r="C42" s="49" t="s">
        <v>692</v>
      </c>
      <c r="D42" s="39">
        <f>SUM(E42:AG42)</f>
        <v>0</v>
      </c>
      <c r="E42" s="39">
        <f t="shared" si="0"/>
        <v>0</v>
      </c>
      <c r="F42" s="39">
        <f t="shared" si="1"/>
        <v>0</v>
      </c>
      <c r="G42" s="39">
        <f t="shared" si="2"/>
        <v>0</v>
      </c>
      <c r="H42" s="39">
        <f t="shared" si="3"/>
        <v>0</v>
      </c>
      <c r="I42" s="39">
        <f t="shared" si="4"/>
        <v>0</v>
      </c>
      <c r="J42" s="39">
        <f t="shared" si="5"/>
        <v>0</v>
      </c>
      <c r="K42" s="39">
        <f t="shared" si="6"/>
        <v>0</v>
      </c>
      <c r="L42" s="39">
        <f t="shared" si="7"/>
        <v>0</v>
      </c>
      <c r="M42" s="39">
        <f t="shared" si="8"/>
        <v>0</v>
      </c>
      <c r="N42" s="39">
        <f t="shared" si="9"/>
        <v>0</v>
      </c>
      <c r="O42" s="39">
        <f t="shared" si="10"/>
        <v>0</v>
      </c>
      <c r="P42" s="39">
        <f t="shared" si="11"/>
        <v>0</v>
      </c>
      <c r="Q42" s="39">
        <f t="shared" si="12"/>
        <v>0</v>
      </c>
      <c r="R42" s="39">
        <f t="shared" si="13"/>
        <v>0</v>
      </c>
      <c r="S42" s="39">
        <f t="shared" si="14"/>
        <v>0</v>
      </c>
      <c r="T42" s="39">
        <f t="shared" si="15"/>
        <v>0</v>
      </c>
      <c r="U42" s="39">
        <f t="shared" si="16"/>
        <v>0</v>
      </c>
      <c r="V42" s="39">
        <f t="shared" si="17"/>
        <v>0</v>
      </c>
      <c r="W42" s="39">
        <f t="shared" si="18"/>
        <v>0</v>
      </c>
      <c r="X42" s="39">
        <f t="shared" si="19"/>
        <v>0</v>
      </c>
      <c r="Y42" s="39">
        <f t="shared" si="20"/>
        <v>0</v>
      </c>
      <c r="Z42" s="39">
        <f t="shared" si="21"/>
        <v>0</v>
      </c>
      <c r="AA42" s="39">
        <f t="shared" si="22"/>
        <v>0</v>
      </c>
      <c r="AB42" s="39">
        <f t="shared" si="23"/>
        <v>0</v>
      </c>
      <c r="AC42" s="39">
        <f t="shared" si="24"/>
        <v>0</v>
      </c>
      <c r="AD42" s="39">
        <f t="shared" si="25"/>
        <v>0</v>
      </c>
      <c r="AE42" s="39">
        <f t="shared" si="26"/>
        <v>0</v>
      </c>
      <c r="AF42" s="39">
        <f t="shared" si="27"/>
        <v>0</v>
      </c>
      <c r="AG42" s="39">
        <f t="shared" si="28"/>
        <v>0</v>
      </c>
      <c r="AH42" s="39">
        <f>SUM(AI42:BK42)</f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</v>
      </c>
      <c r="BJ42" s="39">
        <v>0</v>
      </c>
      <c r="BK42" s="39">
        <v>0</v>
      </c>
      <c r="BL42" s="54">
        <f>SUM(BM42:CO42)</f>
        <v>0</v>
      </c>
      <c r="BM42" s="40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N42" s="40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O42" s="40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P42" s="40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Q42" s="40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R42" s="40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S42" s="40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T42" s="40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U42" s="40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V42" s="40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W42" s="40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X42" s="40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Y42" s="40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Z42" s="40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CA42" s="40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CB42" s="40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C42" s="40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D42" s="40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E42" s="40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F42" s="40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G42" s="40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H42" s="40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I42" s="40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J42" s="40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K42" s="40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L42" s="40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M42" s="40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N42" s="39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  <c r="CO42" s="40">
        <f>'施設資源化量内訳(焼却)'!AG42+'施設資源化量内訳(粗大)'!AG42+'施設資源化量内訳(堆肥化)'!AG42+'施設資源化量内訳(飼料化)'!AG42+'施設資源化量内訳(メタン化)'!AG42+'施設資源化量内訳(燃料化)'!AG42+'施設資源化量内訳(セメント)'!AG42+'施設資源化量内訳(資源化等)'!AG42</f>
        <v>0</v>
      </c>
    </row>
    <row r="43" spans="1:93" s="10" customFormat="1" ht="12" customHeight="1">
      <c r="A43" s="49" t="s">
        <v>128</v>
      </c>
      <c r="B43" s="50" t="s">
        <v>713</v>
      </c>
      <c r="C43" s="49" t="s">
        <v>704</v>
      </c>
      <c r="D43" s="39">
        <f>SUM(E43:AG43)</f>
        <v>0</v>
      </c>
      <c r="E43" s="39">
        <f t="shared" si="0"/>
        <v>0</v>
      </c>
      <c r="F43" s="39">
        <f t="shared" si="1"/>
        <v>0</v>
      </c>
      <c r="G43" s="39">
        <f t="shared" si="2"/>
        <v>0</v>
      </c>
      <c r="H43" s="39">
        <f t="shared" si="3"/>
        <v>0</v>
      </c>
      <c r="I43" s="39">
        <f t="shared" si="4"/>
        <v>0</v>
      </c>
      <c r="J43" s="39">
        <f t="shared" si="5"/>
        <v>0</v>
      </c>
      <c r="K43" s="39">
        <f t="shared" si="6"/>
        <v>0</v>
      </c>
      <c r="L43" s="39">
        <f t="shared" si="7"/>
        <v>0</v>
      </c>
      <c r="M43" s="39">
        <f t="shared" si="8"/>
        <v>0</v>
      </c>
      <c r="N43" s="39">
        <f t="shared" si="9"/>
        <v>0</v>
      </c>
      <c r="O43" s="39">
        <f t="shared" si="10"/>
        <v>0</v>
      </c>
      <c r="P43" s="39">
        <f t="shared" si="11"/>
        <v>0</v>
      </c>
      <c r="Q43" s="39">
        <f t="shared" si="12"/>
        <v>0</v>
      </c>
      <c r="R43" s="39">
        <f t="shared" si="13"/>
        <v>0</v>
      </c>
      <c r="S43" s="39">
        <f t="shared" si="14"/>
        <v>0</v>
      </c>
      <c r="T43" s="39">
        <f t="shared" si="15"/>
        <v>0</v>
      </c>
      <c r="U43" s="39">
        <f t="shared" si="16"/>
        <v>0</v>
      </c>
      <c r="V43" s="39">
        <f t="shared" si="17"/>
        <v>0</v>
      </c>
      <c r="W43" s="39">
        <f t="shared" si="18"/>
        <v>0</v>
      </c>
      <c r="X43" s="39">
        <f t="shared" si="19"/>
        <v>0</v>
      </c>
      <c r="Y43" s="39">
        <f t="shared" si="20"/>
        <v>0</v>
      </c>
      <c r="Z43" s="39">
        <f t="shared" si="21"/>
        <v>0</v>
      </c>
      <c r="AA43" s="39">
        <f t="shared" si="22"/>
        <v>0</v>
      </c>
      <c r="AB43" s="39">
        <f t="shared" si="23"/>
        <v>0</v>
      </c>
      <c r="AC43" s="39">
        <f t="shared" si="24"/>
        <v>0</v>
      </c>
      <c r="AD43" s="39">
        <f t="shared" si="25"/>
        <v>0</v>
      </c>
      <c r="AE43" s="39">
        <f t="shared" si="26"/>
        <v>0</v>
      </c>
      <c r="AF43" s="39">
        <f t="shared" si="27"/>
        <v>0</v>
      </c>
      <c r="AG43" s="39">
        <f t="shared" si="28"/>
        <v>0</v>
      </c>
      <c r="AH43" s="39">
        <f>SUM(AI43:BK43)</f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39">
        <v>0</v>
      </c>
      <c r="BK43" s="39">
        <v>0</v>
      </c>
      <c r="BL43" s="54">
        <f>SUM(BM43:CO43)</f>
        <v>0</v>
      </c>
      <c r="BM43" s="40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0</v>
      </c>
      <c r="BN43" s="40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O43" s="40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P43" s="40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Q43" s="40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R43" s="40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S43" s="40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T43" s="40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0</v>
      </c>
      <c r="BU43" s="40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0</v>
      </c>
      <c r="BV43" s="40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W43" s="40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X43" s="40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Y43" s="40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Z43" s="40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CA43" s="40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CB43" s="40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C43" s="40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D43" s="40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E43" s="40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F43" s="40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G43" s="40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H43" s="40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I43" s="40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J43" s="40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K43" s="40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L43" s="40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M43" s="40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N43" s="39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  <c r="CO43" s="40">
        <f>'施設資源化量内訳(焼却)'!AG43+'施設資源化量内訳(粗大)'!AG43+'施設資源化量内訳(堆肥化)'!AG43+'施設資源化量内訳(飼料化)'!AG43+'施設資源化量内訳(メタン化)'!AG43+'施設資源化量内訳(燃料化)'!AG43+'施設資源化量内訳(セメント)'!AG43+'施設資源化量内訳(資源化等)'!AG43</f>
        <v>0</v>
      </c>
    </row>
    <row r="44" spans="1:93" s="10" customFormat="1" ht="12" customHeight="1">
      <c r="A44" s="49" t="s">
        <v>165</v>
      </c>
      <c r="B44" s="50" t="s">
        <v>732</v>
      </c>
      <c r="C44" s="49" t="s">
        <v>734</v>
      </c>
      <c r="D44" s="39">
        <f>SUM(E44:AG44)</f>
        <v>2699</v>
      </c>
      <c r="E44" s="39">
        <f t="shared" si="0"/>
        <v>88</v>
      </c>
      <c r="F44" s="39">
        <f t="shared" si="1"/>
        <v>282</v>
      </c>
      <c r="G44" s="39">
        <f t="shared" si="2"/>
        <v>1935</v>
      </c>
      <c r="H44" s="39">
        <f t="shared" si="3"/>
        <v>0</v>
      </c>
      <c r="I44" s="39">
        <f t="shared" si="4"/>
        <v>0</v>
      </c>
      <c r="J44" s="39">
        <f t="shared" si="5"/>
        <v>0</v>
      </c>
      <c r="K44" s="39">
        <f t="shared" si="6"/>
        <v>0</v>
      </c>
      <c r="L44" s="39">
        <f t="shared" si="7"/>
        <v>0</v>
      </c>
      <c r="M44" s="39">
        <f t="shared" si="8"/>
        <v>0</v>
      </c>
      <c r="N44" s="39">
        <f t="shared" si="9"/>
        <v>394</v>
      </c>
      <c r="O44" s="39">
        <f t="shared" si="10"/>
        <v>0</v>
      </c>
      <c r="P44" s="39">
        <f t="shared" si="11"/>
        <v>0</v>
      </c>
      <c r="Q44" s="39">
        <f t="shared" si="12"/>
        <v>0</v>
      </c>
      <c r="R44" s="39">
        <f t="shared" si="13"/>
        <v>0</v>
      </c>
      <c r="S44" s="39">
        <f t="shared" si="14"/>
        <v>0</v>
      </c>
      <c r="T44" s="39">
        <f t="shared" si="15"/>
        <v>0</v>
      </c>
      <c r="U44" s="39">
        <f t="shared" si="16"/>
        <v>0</v>
      </c>
      <c r="V44" s="39">
        <f t="shared" si="17"/>
        <v>0</v>
      </c>
      <c r="W44" s="39">
        <f t="shared" si="18"/>
        <v>0</v>
      </c>
      <c r="X44" s="39">
        <f t="shared" si="19"/>
        <v>0</v>
      </c>
      <c r="Y44" s="39">
        <f t="shared" si="20"/>
        <v>0</v>
      </c>
      <c r="Z44" s="39">
        <f t="shared" si="21"/>
        <v>0</v>
      </c>
      <c r="AA44" s="39">
        <f t="shared" si="22"/>
        <v>0</v>
      </c>
      <c r="AB44" s="39">
        <f t="shared" si="23"/>
        <v>0</v>
      </c>
      <c r="AC44" s="39">
        <f t="shared" si="24"/>
        <v>0</v>
      </c>
      <c r="AD44" s="39">
        <f t="shared" si="25"/>
        <v>0</v>
      </c>
      <c r="AE44" s="39">
        <f t="shared" si="26"/>
        <v>0</v>
      </c>
      <c r="AF44" s="39">
        <f t="shared" si="27"/>
        <v>0</v>
      </c>
      <c r="AG44" s="39">
        <f t="shared" si="28"/>
        <v>0</v>
      </c>
      <c r="AH44" s="39">
        <f>SUM(AI44:BK44)</f>
        <v>282</v>
      </c>
      <c r="AI44" s="39">
        <v>0</v>
      </c>
      <c r="AJ44" s="39">
        <v>282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39">
        <v>0</v>
      </c>
      <c r="BK44" s="39">
        <v>0</v>
      </c>
      <c r="BL44" s="54">
        <f>SUM(BM44:CO44)</f>
        <v>2417</v>
      </c>
      <c r="BM44" s="40">
        <f>'施設資源化量内訳(焼却)'!E44+'施設資源化量内訳(粗大)'!E44+'施設資源化量内訳(堆肥化)'!E44+'施設資源化量内訳(飼料化)'!E44+'施設資源化量内訳(メタン化)'!E44+'施設資源化量内訳(燃料化)'!E44+'施設資源化量内訳(セメント)'!E44+'施設資源化量内訳(資源化等)'!E44</f>
        <v>88</v>
      </c>
      <c r="BN44" s="40">
        <f>'施設資源化量内訳(焼却)'!F44+'施設資源化量内訳(粗大)'!F44+'施設資源化量内訳(堆肥化)'!F44+'施設資源化量内訳(飼料化)'!F44+'施設資源化量内訳(メタン化)'!F44+'施設資源化量内訳(燃料化)'!F44+'施設資源化量内訳(セメント)'!F44+'施設資源化量内訳(資源化等)'!F44</f>
        <v>0</v>
      </c>
      <c r="BO44" s="40">
        <f>'施設資源化量内訳(焼却)'!G44+'施設資源化量内訳(粗大)'!G44+'施設資源化量内訳(堆肥化)'!G44+'施設資源化量内訳(飼料化)'!G44+'施設資源化量内訳(メタン化)'!G44+'施設資源化量内訳(燃料化)'!G44+'施設資源化量内訳(セメント)'!G44+'施設資源化量内訳(資源化等)'!G44</f>
        <v>1935</v>
      </c>
      <c r="BP44" s="40">
        <f>'施設資源化量内訳(焼却)'!H44+'施設資源化量内訳(粗大)'!H44+'施設資源化量内訳(堆肥化)'!H44+'施設資源化量内訳(飼料化)'!H44+'施設資源化量内訳(メタン化)'!H44+'施設資源化量内訳(燃料化)'!H44+'施設資源化量内訳(セメント)'!H44+'施設資源化量内訳(資源化等)'!H44</f>
        <v>0</v>
      </c>
      <c r="BQ44" s="40">
        <f>'施設資源化量内訳(焼却)'!I44+'施設資源化量内訳(粗大)'!I44+'施設資源化量内訳(堆肥化)'!I44+'施設資源化量内訳(飼料化)'!I44+'施設資源化量内訳(メタン化)'!I44+'施設資源化量内訳(燃料化)'!I44+'施設資源化量内訳(セメント)'!I44+'施設資源化量内訳(資源化等)'!I44</f>
        <v>0</v>
      </c>
      <c r="BR44" s="40">
        <f>'施設資源化量内訳(焼却)'!J44+'施設資源化量内訳(粗大)'!J44+'施設資源化量内訳(堆肥化)'!J44+'施設資源化量内訳(飼料化)'!J44+'施設資源化量内訳(メタン化)'!J44+'施設資源化量内訳(燃料化)'!J44+'施設資源化量内訳(セメント)'!J44+'施設資源化量内訳(資源化等)'!J44</f>
        <v>0</v>
      </c>
      <c r="BS44" s="40">
        <f>'施設資源化量内訳(焼却)'!K44+'施設資源化量内訳(粗大)'!K44+'施設資源化量内訳(堆肥化)'!K44+'施設資源化量内訳(飼料化)'!K44+'施設資源化量内訳(メタン化)'!K44+'施設資源化量内訳(燃料化)'!K44+'施設資源化量内訳(セメント)'!K44+'施設資源化量内訳(資源化等)'!K44</f>
        <v>0</v>
      </c>
      <c r="BT44" s="40">
        <f>'施設資源化量内訳(焼却)'!L44+'施設資源化量内訳(粗大)'!L44+'施設資源化量内訳(堆肥化)'!L44+'施設資源化量内訳(飼料化)'!L44+'施設資源化量内訳(メタン化)'!L44+'施設資源化量内訳(燃料化)'!L44+'施設資源化量内訳(セメント)'!L44+'施設資源化量内訳(資源化等)'!L44</f>
        <v>0</v>
      </c>
      <c r="BU44" s="40">
        <f>'施設資源化量内訳(焼却)'!M44+'施設資源化量内訳(粗大)'!M44+'施設資源化量内訳(堆肥化)'!M44+'施設資源化量内訳(飼料化)'!M44+'施設資源化量内訳(メタン化)'!M44+'施設資源化量内訳(燃料化)'!M44+'施設資源化量内訳(セメント)'!M44+'施設資源化量内訳(資源化等)'!M44</f>
        <v>0</v>
      </c>
      <c r="BV44" s="40">
        <f>'施設資源化量内訳(焼却)'!N44+'施設資源化量内訳(粗大)'!N44+'施設資源化量内訳(堆肥化)'!N44+'施設資源化量内訳(飼料化)'!N44+'施設資源化量内訳(メタン化)'!N44+'施設資源化量内訳(燃料化)'!N44+'施設資源化量内訳(セメント)'!N44+'施設資源化量内訳(資源化等)'!N44</f>
        <v>394</v>
      </c>
      <c r="BW44" s="40">
        <f>'施設資源化量内訳(焼却)'!O44+'施設資源化量内訳(粗大)'!O44+'施設資源化量内訳(堆肥化)'!O44+'施設資源化量内訳(飼料化)'!O44+'施設資源化量内訳(メタン化)'!O44+'施設資源化量内訳(燃料化)'!O44+'施設資源化量内訳(セメント)'!O44+'施設資源化量内訳(資源化等)'!O44</f>
        <v>0</v>
      </c>
      <c r="BX44" s="40">
        <f>'施設資源化量内訳(焼却)'!P44+'施設資源化量内訳(粗大)'!P44+'施設資源化量内訳(堆肥化)'!P44+'施設資源化量内訳(飼料化)'!P44+'施設資源化量内訳(メタン化)'!P44+'施設資源化量内訳(燃料化)'!P44+'施設資源化量内訳(セメント)'!P44+'施設資源化量内訳(資源化等)'!P44</f>
        <v>0</v>
      </c>
      <c r="BY44" s="40">
        <f>'施設資源化量内訳(焼却)'!Q44+'施設資源化量内訳(粗大)'!Q44+'施設資源化量内訳(堆肥化)'!Q44+'施設資源化量内訳(飼料化)'!Q44+'施設資源化量内訳(メタン化)'!Q44+'施設資源化量内訳(燃料化)'!Q44+'施設資源化量内訳(セメント)'!Q44+'施設資源化量内訳(資源化等)'!Q44</f>
        <v>0</v>
      </c>
      <c r="BZ44" s="40">
        <f>'施設資源化量内訳(焼却)'!R44+'施設資源化量内訳(粗大)'!R44+'施設資源化量内訳(堆肥化)'!R44+'施設資源化量内訳(飼料化)'!R44+'施設資源化量内訳(メタン化)'!R44+'施設資源化量内訳(燃料化)'!R44+'施設資源化量内訳(セメント)'!R44+'施設資源化量内訳(資源化等)'!R44</f>
        <v>0</v>
      </c>
      <c r="CA44" s="40">
        <f>'施設資源化量内訳(焼却)'!S44+'施設資源化量内訳(粗大)'!S44+'施設資源化量内訳(堆肥化)'!S44+'施設資源化量内訳(飼料化)'!S44+'施設資源化量内訳(メタン化)'!S44+'施設資源化量内訳(燃料化)'!S44+'施設資源化量内訳(セメント)'!S44+'施設資源化量内訳(資源化等)'!S44</f>
        <v>0</v>
      </c>
      <c r="CB44" s="40">
        <f>'施設資源化量内訳(焼却)'!T44+'施設資源化量内訳(粗大)'!T44+'施設資源化量内訳(堆肥化)'!T44+'施設資源化量内訳(飼料化)'!T44+'施設資源化量内訳(メタン化)'!T44+'施設資源化量内訳(燃料化)'!T44+'施設資源化量内訳(セメント)'!T44+'施設資源化量内訳(資源化等)'!T44</f>
        <v>0</v>
      </c>
      <c r="CC44" s="40">
        <f>'施設資源化量内訳(焼却)'!U44+'施設資源化量内訳(粗大)'!U44+'施設資源化量内訳(堆肥化)'!U44+'施設資源化量内訳(飼料化)'!U44+'施設資源化量内訳(メタン化)'!U44+'施設資源化量内訳(燃料化)'!U44+'施設資源化量内訳(セメント)'!U44+'施設資源化量内訳(資源化等)'!U44</f>
        <v>0</v>
      </c>
      <c r="CD44" s="40">
        <f>'施設資源化量内訳(焼却)'!V44+'施設資源化量内訳(粗大)'!V44+'施設資源化量内訳(堆肥化)'!V44+'施設資源化量内訳(飼料化)'!V44+'施設資源化量内訳(メタン化)'!V44+'施設資源化量内訳(燃料化)'!V44+'施設資源化量内訳(セメント)'!V44+'施設資源化量内訳(資源化等)'!V44</f>
        <v>0</v>
      </c>
      <c r="CE44" s="40">
        <f>'施設資源化量内訳(焼却)'!W44+'施設資源化量内訳(粗大)'!W44+'施設資源化量内訳(堆肥化)'!W44+'施設資源化量内訳(飼料化)'!W44+'施設資源化量内訳(メタン化)'!W44+'施設資源化量内訳(燃料化)'!W44+'施設資源化量内訳(セメント)'!W44+'施設資源化量内訳(資源化等)'!W44</f>
        <v>0</v>
      </c>
      <c r="CF44" s="40">
        <f>'施設資源化量内訳(焼却)'!X44+'施設資源化量内訳(粗大)'!X44+'施設資源化量内訳(堆肥化)'!X44+'施設資源化量内訳(飼料化)'!X44+'施設資源化量内訳(メタン化)'!X44+'施設資源化量内訳(燃料化)'!X44+'施設資源化量内訳(セメント)'!X44+'施設資源化量内訳(資源化等)'!X44</f>
        <v>0</v>
      </c>
      <c r="CG44" s="40">
        <f>'施設資源化量内訳(焼却)'!Y44+'施設資源化量内訳(粗大)'!Y44+'施設資源化量内訳(堆肥化)'!Y44+'施設資源化量内訳(飼料化)'!Y44+'施設資源化量内訳(メタン化)'!Y44+'施設資源化量内訳(燃料化)'!Y44+'施設資源化量内訳(セメント)'!Y44+'施設資源化量内訳(資源化等)'!Y44</f>
        <v>0</v>
      </c>
      <c r="CH44" s="40">
        <f>'施設資源化量内訳(焼却)'!Z44+'施設資源化量内訳(粗大)'!Z44+'施設資源化量内訳(堆肥化)'!Z44+'施設資源化量内訳(飼料化)'!Z44+'施設資源化量内訳(メタン化)'!Z44+'施設資源化量内訳(燃料化)'!Z44+'施設資源化量内訳(セメント)'!Z44+'施設資源化量内訳(資源化等)'!Z44</f>
        <v>0</v>
      </c>
      <c r="CI44" s="40">
        <f>'施設資源化量内訳(焼却)'!AA44+'施設資源化量内訳(粗大)'!AA44+'施設資源化量内訳(堆肥化)'!AA44+'施設資源化量内訳(飼料化)'!AA44+'施設資源化量内訳(メタン化)'!AA44+'施設資源化量内訳(燃料化)'!AA44+'施設資源化量内訳(セメント)'!AA44+'施設資源化量内訳(資源化等)'!AA44</f>
        <v>0</v>
      </c>
      <c r="CJ44" s="40">
        <f>'施設資源化量内訳(焼却)'!AB44+'施設資源化量内訳(粗大)'!AB44+'施設資源化量内訳(堆肥化)'!AB44+'施設資源化量内訳(飼料化)'!AB44+'施設資源化量内訳(メタン化)'!AB44+'施設資源化量内訳(燃料化)'!AB44+'施設資源化量内訳(セメント)'!AB44+'施設資源化量内訳(資源化等)'!AB44</f>
        <v>0</v>
      </c>
      <c r="CK44" s="40">
        <f>'施設資源化量内訳(焼却)'!AC44+'施設資源化量内訳(粗大)'!AC44+'施設資源化量内訳(堆肥化)'!AC44+'施設資源化量内訳(飼料化)'!AC44+'施設資源化量内訳(メタン化)'!AC44+'施設資源化量内訳(燃料化)'!AC44+'施設資源化量内訳(セメント)'!AC44+'施設資源化量内訳(資源化等)'!AC44</f>
        <v>0</v>
      </c>
      <c r="CL44" s="40">
        <f>'施設資源化量内訳(焼却)'!AD44+'施設資源化量内訳(粗大)'!AD44+'施設資源化量内訳(堆肥化)'!AD44+'施設資源化量内訳(飼料化)'!AD44+'施設資源化量内訳(メタン化)'!AD44+'施設資源化量内訳(燃料化)'!AD44+'施設資源化量内訳(セメント)'!AD44+'施設資源化量内訳(資源化等)'!AD44</f>
        <v>0</v>
      </c>
      <c r="CM44" s="40">
        <f>'施設資源化量内訳(焼却)'!AE44+'施設資源化量内訳(粗大)'!AE44+'施設資源化量内訳(堆肥化)'!AE44+'施設資源化量内訳(飼料化)'!AE44+'施設資源化量内訳(メタン化)'!AE44+'施設資源化量内訳(燃料化)'!AE44+'施設資源化量内訳(セメント)'!AE44+'施設資源化量内訳(資源化等)'!AE44</f>
        <v>0</v>
      </c>
      <c r="CN44" s="39">
        <f>'施設資源化量内訳(焼却)'!AF44+'施設資源化量内訳(粗大)'!AF44+'施設資源化量内訳(堆肥化)'!AF44+'施設資源化量内訳(飼料化)'!AF44+'施設資源化量内訳(メタン化)'!AF44+'施設資源化量内訳(燃料化)'!AF44+'施設資源化量内訳(セメント)'!AF44+'施設資源化量内訳(資源化等)'!AF44</f>
        <v>0</v>
      </c>
      <c r="CO44" s="40">
        <f>'施設資源化量内訳(焼却)'!AG44+'施設資源化量内訳(粗大)'!AG44+'施設資源化量内訳(堆肥化)'!AG44+'施設資源化量内訳(飼料化)'!AG44+'施設資源化量内訳(メタン化)'!AG44+'施設資源化量内訳(燃料化)'!AG44+'施設資源化量内訳(セメント)'!AG44+'施設資源化量内訳(資源化等)'!AG44</f>
        <v>0</v>
      </c>
    </row>
    <row r="45" spans="1:93" s="10" customFormat="1" ht="12" customHeight="1">
      <c r="A45" s="49" t="s">
        <v>122</v>
      </c>
      <c r="B45" s="50" t="s">
        <v>740</v>
      </c>
      <c r="C45" s="49" t="s">
        <v>739</v>
      </c>
      <c r="D45" s="39">
        <f>SUM(E45:AG45)</f>
        <v>0</v>
      </c>
      <c r="E45" s="39">
        <f t="shared" si="0"/>
        <v>0</v>
      </c>
      <c r="F45" s="39">
        <f t="shared" si="1"/>
        <v>0</v>
      </c>
      <c r="G45" s="39">
        <f t="shared" si="2"/>
        <v>0</v>
      </c>
      <c r="H45" s="39">
        <f t="shared" si="3"/>
        <v>0</v>
      </c>
      <c r="I45" s="39">
        <f t="shared" si="4"/>
        <v>0</v>
      </c>
      <c r="J45" s="39">
        <f t="shared" si="5"/>
        <v>0</v>
      </c>
      <c r="K45" s="39">
        <f t="shared" si="6"/>
        <v>0</v>
      </c>
      <c r="L45" s="39">
        <f t="shared" si="7"/>
        <v>0</v>
      </c>
      <c r="M45" s="39">
        <f t="shared" si="8"/>
        <v>0</v>
      </c>
      <c r="N45" s="39">
        <f t="shared" si="9"/>
        <v>0</v>
      </c>
      <c r="O45" s="39">
        <f t="shared" si="10"/>
        <v>0</v>
      </c>
      <c r="P45" s="39">
        <f t="shared" si="11"/>
        <v>0</v>
      </c>
      <c r="Q45" s="39">
        <f t="shared" si="12"/>
        <v>0</v>
      </c>
      <c r="R45" s="39">
        <f t="shared" si="13"/>
        <v>0</v>
      </c>
      <c r="S45" s="39">
        <f t="shared" si="14"/>
        <v>0</v>
      </c>
      <c r="T45" s="39">
        <f t="shared" si="15"/>
        <v>0</v>
      </c>
      <c r="U45" s="39">
        <f t="shared" si="16"/>
        <v>0</v>
      </c>
      <c r="V45" s="39">
        <f t="shared" si="17"/>
        <v>0</v>
      </c>
      <c r="W45" s="39">
        <f t="shared" si="18"/>
        <v>0</v>
      </c>
      <c r="X45" s="39">
        <f t="shared" si="19"/>
        <v>0</v>
      </c>
      <c r="Y45" s="39">
        <f t="shared" si="20"/>
        <v>0</v>
      </c>
      <c r="Z45" s="39">
        <f t="shared" si="21"/>
        <v>0</v>
      </c>
      <c r="AA45" s="39">
        <f t="shared" si="22"/>
        <v>0</v>
      </c>
      <c r="AB45" s="39">
        <f t="shared" si="23"/>
        <v>0</v>
      </c>
      <c r="AC45" s="39">
        <f t="shared" si="24"/>
        <v>0</v>
      </c>
      <c r="AD45" s="39">
        <f t="shared" si="25"/>
        <v>0</v>
      </c>
      <c r="AE45" s="39">
        <f t="shared" si="26"/>
        <v>0</v>
      </c>
      <c r="AF45" s="39">
        <f t="shared" si="27"/>
        <v>0</v>
      </c>
      <c r="AG45" s="39">
        <f t="shared" si="28"/>
        <v>0</v>
      </c>
      <c r="AH45" s="39">
        <f>SUM(AI45:BK45)</f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0</v>
      </c>
      <c r="BG45" s="39">
        <v>0</v>
      </c>
      <c r="BH45" s="39">
        <v>0</v>
      </c>
      <c r="BI45" s="39">
        <v>0</v>
      </c>
      <c r="BJ45" s="39">
        <v>0</v>
      </c>
      <c r="BK45" s="39">
        <v>0</v>
      </c>
      <c r="BL45" s="54">
        <f>SUM(BM45:CO45)</f>
        <v>0</v>
      </c>
      <c r="BM45" s="40">
        <f>'施設資源化量内訳(焼却)'!E45+'施設資源化量内訳(粗大)'!E45+'施設資源化量内訳(堆肥化)'!E45+'施設資源化量内訳(飼料化)'!E45+'施設資源化量内訳(メタン化)'!E45+'施設資源化量内訳(燃料化)'!E45+'施設資源化量内訳(セメント)'!E45+'施設資源化量内訳(資源化等)'!E45</f>
        <v>0</v>
      </c>
      <c r="BN45" s="40">
        <f>'施設資源化量内訳(焼却)'!F45+'施設資源化量内訳(粗大)'!F45+'施設資源化量内訳(堆肥化)'!F45+'施設資源化量内訳(飼料化)'!F45+'施設資源化量内訳(メタン化)'!F45+'施設資源化量内訳(燃料化)'!F45+'施設資源化量内訳(セメント)'!F45+'施設資源化量内訳(資源化等)'!F45</f>
        <v>0</v>
      </c>
      <c r="BO45" s="40">
        <f>'施設資源化量内訳(焼却)'!G45+'施設資源化量内訳(粗大)'!G45+'施設資源化量内訳(堆肥化)'!G45+'施設資源化量内訳(飼料化)'!G45+'施設資源化量内訳(メタン化)'!G45+'施設資源化量内訳(燃料化)'!G45+'施設資源化量内訳(セメント)'!G45+'施設資源化量内訳(資源化等)'!G45</f>
        <v>0</v>
      </c>
      <c r="BP45" s="40">
        <f>'施設資源化量内訳(焼却)'!H45+'施設資源化量内訳(粗大)'!H45+'施設資源化量内訳(堆肥化)'!H45+'施設資源化量内訳(飼料化)'!H45+'施設資源化量内訳(メタン化)'!H45+'施設資源化量内訳(燃料化)'!H45+'施設資源化量内訳(セメント)'!H45+'施設資源化量内訳(資源化等)'!H45</f>
        <v>0</v>
      </c>
      <c r="BQ45" s="40">
        <f>'施設資源化量内訳(焼却)'!I45+'施設資源化量内訳(粗大)'!I45+'施設資源化量内訳(堆肥化)'!I45+'施設資源化量内訳(飼料化)'!I45+'施設資源化量内訳(メタン化)'!I45+'施設資源化量内訳(燃料化)'!I45+'施設資源化量内訳(セメント)'!I45+'施設資源化量内訳(資源化等)'!I45</f>
        <v>0</v>
      </c>
      <c r="BR45" s="40">
        <f>'施設資源化量内訳(焼却)'!J45+'施設資源化量内訳(粗大)'!J45+'施設資源化量内訳(堆肥化)'!J45+'施設資源化量内訳(飼料化)'!J45+'施設資源化量内訳(メタン化)'!J45+'施設資源化量内訳(燃料化)'!J45+'施設資源化量内訳(セメント)'!J45+'施設資源化量内訳(資源化等)'!J45</f>
        <v>0</v>
      </c>
      <c r="BS45" s="40">
        <f>'施設資源化量内訳(焼却)'!K45+'施設資源化量内訳(粗大)'!K45+'施設資源化量内訳(堆肥化)'!K45+'施設資源化量内訳(飼料化)'!K45+'施設資源化量内訳(メタン化)'!K45+'施設資源化量内訳(燃料化)'!K45+'施設資源化量内訳(セメント)'!K45+'施設資源化量内訳(資源化等)'!K45</f>
        <v>0</v>
      </c>
      <c r="BT45" s="40">
        <f>'施設資源化量内訳(焼却)'!L45+'施設資源化量内訳(粗大)'!L45+'施設資源化量内訳(堆肥化)'!L45+'施設資源化量内訳(飼料化)'!L45+'施設資源化量内訳(メタン化)'!L45+'施設資源化量内訳(燃料化)'!L45+'施設資源化量内訳(セメント)'!L45+'施設資源化量内訳(資源化等)'!L45</f>
        <v>0</v>
      </c>
      <c r="BU45" s="40">
        <f>'施設資源化量内訳(焼却)'!M45+'施設資源化量内訳(粗大)'!M45+'施設資源化量内訳(堆肥化)'!M45+'施設資源化量内訳(飼料化)'!M45+'施設資源化量内訳(メタン化)'!M45+'施設資源化量内訳(燃料化)'!M45+'施設資源化量内訳(セメント)'!M45+'施設資源化量内訳(資源化等)'!M45</f>
        <v>0</v>
      </c>
      <c r="BV45" s="40">
        <f>'施設資源化量内訳(焼却)'!N45+'施設資源化量内訳(粗大)'!N45+'施設資源化量内訳(堆肥化)'!N45+'施設資源化量内訳(飼料化)'!N45+'施設資源化量内訳(メタン化)'!N45+'施設資源化量内訳(燃料化)'!N45+'施設資源化量内訳(セメント)'!N45+'施設資源化量内訳(資源化等)'!N45</f>
        <v>0</v>
      </c>
      <c r="BW45" s="40">
        <f>'施設資源化量内訳(焼却)'!O45+'施設資源化量内訳(粗大)'!O45+'施設資源化量内訳(堆肥化)'!O45+'施設資源化量内訳(飼料化)'!O45+'施設資源化量内訳(メタン化)'!O45+'施設資源化量内訳(燃料化)'!O45+'施設資源化量内訳(セメント)'!O45+'施設資源化量内訳(資源化等)'!O45</f>
        <v>0</v>
      </c>
      <c r="BX45" s="40">
        <f>'施設資源化量内訳(焼却)'!P45+'施設資源化量内訳(粗大)'!P45+'施設資源化量内訳(堆肥化)'!P45+'施設資源化量内訳(飼料化)'!P45+'施設資源化量内訳(メタン化)'!P45+'施設資源化量内訳(燃料化)'!P45+'施設資源化量内訳(セメント)'!P45+'施設資源化量内訳(資源化等)'!P45</f>
        <v>0</v>
      </c>
      <c r="BY45" s="40">
        <f>'施設資源化量内訳(焼却)'!Q45+'施設資源化量内訳(粗大)'!Q45+'施設資源化量内訳(堆肥化)'!Q45+'施設資源化量内訳(飼料化)'!Q45+'施設資源化量内訳(メタン化)'!Q45+'施設資源化量内訳(燃料化)'!Q45+'施設資源化量内訳(セメント)'!Q45+'施設資源化量内訳(資源化等)'!Q45</f>
        <v>0</v>
      </c>
      <c r="BZ45" s="40">
        <f>'施設資源化量内訳(焼却)'!R45+'施設資源化量内訳(粗大)'!R45+'施設資源化量内訳(堆肥化)'!R45+'施設資源化量内訳(飼料化)'!R45+'施設資源化量内訳(メタン化)'!R45+'施設資源化量内訳(燃料化)'!R45+'施設資源化量内訳(セメント)'!R45+'施設資源化量内訳(資源化等)'!R45</f>
        <v>0</v>
      </c>
      <c r="CA45" s="40">
        <f>'施設資源化量内訳(焼却)'!S45+'施設資源化量内訳(粗大)'!S45+'施設資源化量内訳(堆肥化)'!S45+'施設資源化量内訳(飼料化)'!S45+'施設資源化量内訳(メタン化)'!S45+'施設資源化量内訳(燃料化)'!S45+'施設資源化量内訳(セメント)'!S45+'施設資源化量内訳(資源化等)'!S45</f>
        <v>0</v>
      </c>
      <c r="CB45" s="40">
        <f>'施設資源化量内訳(焼却)'!T45+'施設資源化量内訳(粗大)'!T45+'施設資源化量内訳(堆肥化)'!T45+'施設資源化量内訳(飼料化)'!T45+'施設資源化量内訳(メタン化)'!T45+'施設資源化量内訳(燃料化)'!T45+'施設資源化量内訳(セメント)'!T45+'施設資源化量内訳(資源化等)'!T45</f>
        <v>0</v>
      </c>
      <c r="CC45" s="40">
        <f>'施設資源化量内訳(焼却)'!U45+'施設資源化量内訳(粗大)'!U45+'施設資源化量内訳(堆肥化)'!U45+'施設資源化量内訳(飼料化)'!U45+'施設資源化量内訳(メタン化)'!U45+'施設資源化量内訳(燃料化)'!U45+'施設資源化量内訳(セメント)'!U45+'施設資源化量内訳(資源化等)'!U45</f>
        <v>0</v>
      </c>
      <c r="CD45" s="40">
        <f>'施設資源化量内訳(焼却)'!V45+'施設資源化量内訳(粗大)'!V45+'施設資源化量内訳(堆肥化)'!V45+'施設資源化量内訳(飼料化)'!V45+'施設資源化量内訳(メタン化)'!V45+'施設資源化量内訳(燃料化)'!V45+'施設資源化量内訳(セメント)'!V45+'施設資源化量内訳(資源化等)'!V45</f>
        <v>0</v>
      </c>
      <c r="CE45" s="40">
        <f>'施設資源化量内訳(焼却)'!W45+'施設資源化量内訳(粗大)'!W45+'施設資源化量内訳(堆肥化)'!W45+'施設資源化量内訳(飼料化)'!W45+'施設資源化量内訳(メタン化)'!W45+'施設資源化量内訳(燃料化)'!W45+'施設資源化量内訳(セメント)'!W45+'施設資源化量内訳(資源化等)'!W45</f>
        <v>0</v>
      </c>
      <c r="CF45" s="40">
        <f>'施設資源化量内訳(焼却)'!X45+'施設資源化量内訳(粗大)'!X45+'施設資源化量内訳(堆肥化)'!X45+'施設資源化量内訳(飼料化)'!X45+'施設資源化量内訳(メタン化)'!X45+'施設資源化量内訳(燃料化)'!X45+'施設資源化量内訳(セメント)'!X45+'施設資源化量内訳(資源化等)'!X45</f>
        <v>0</v>
      </c>
      <c r="CG45" s="40">
        <f>'施設資源化量内訳(焼却)'!Y45+'施設資源化量内訳(粗大)'!Y45+'施設資源化量内訳(堆肥化)'!Y45+'施設資源化量内訳(飼料化)'!Y45+'施設資源化量内訳(メタン化)'!Y45+'施設資源化量内訳(燃料化)'!Y45+'施設資源化量内訳(セメント)'!Y45+'施設資源化量内訳(資源化等)'!Y45</f>
        <v>0</v>
      </c>
      <c r="CH45" s="40">
        <f>'施設資源化量内訳(焼却)'!Z45+'施設資源化量内訳(粗大)'!Z45+'施設資源化量内訳(堆肥化)'!Z45+'施設資源化量内訳(飼料化)'!Z45+'施設資源化量内訳(メタン化)'!Z45+'施設資源化量内訳(燃料化)'!Z45+'施設資源化量内訳(セメント)'!Z45+'施設資源化量内訳(資源化等)'!Z45</f>
        <v>0</v>
      </c>
      <c r="CI45" s="40">
        <f>'施設資源化量内訳(焼却)'!AA45+'施設資源化量内訳(粗大)'!AA45+'施設資源化量内訳(堆肥化)'!AA45+'施設資源化量内訳(飼料化)'!AA45+'施設資源化量内訳(メタン化)'!AA45+'施設資源化量内訳(燃料化)'!AA45+'施設資源化量内訳(セメント)'!AA45+'施設資源化量内訳(資源化等)'!AA45</f>
        <v>0</v>
      </c>
      <c r="CJ45" s="40">
        <f>'施設資源化量内訳(焼却)'!AB45+'施設資源化量内訳(粗大)'!AB45+'施設資源化量内訳(堆肥化)'!AB45+'施設資源化量内訳(飼料化)'!AB45+'施設資源化量内訳(メタン化)'!AB45+'施設資源化量内訳(燃料化)'!AB45+'施設資源化量内訳(セメント)'!AB45+'施設資源化量内訳(資源化等)'!AB45</f>
        <v>0</v>
      </c>
      <c r="CK45" s="40">
        <f>'施設資源化量内訳(焼却)'!AC45+'施設資源化量内訳(粗大)'!AC45+'施設資源化量内訳(堆肥化)'!AC45+'施設資源化量内訳(飼料化)'!AC45+'施設資源化量内訳(メタン化)'!AC45+'施設資源化量内訳(燃料化)'!AC45+'施設資源化量内訳(セメント)'!AC45+'施設資源化量内訳(資源化等)'!AC45</f>
        <v>0</v>
      </c>
      <c r="CL45" s="40">
        <f>'施設資源化量内訳(焼却)'!AD45+'施設資源化量内訳(粗大)'!AD45+'施設資源化量内訳(堆肥化)'!AD45+'施設資源化量内訳(飼料化)'!AD45+'施設資源化量内訳(メタン化)'!AD45+'施設資源化量内訳(燃料化)'!AD45+'施設資源化量内訳(セメント)'!AD45+'施設資源化量内訳(資源化等)'!AD45</f>
        <v>0</v>
      </c>
      <c r="CM45" s="40">
        <f>'施設資源化量内訳(焼却)'!AE45+'施設資源化量内訳(粗大)'!AE45+'施設資源化量内訳(堆肥化)'!AE45+'施設資源化量内訳(飼料化)'!AE45+'施設資源化量内訳(メタン化)'!AE45+'施設資源化量内訳(燃料化)'!AE45+'施設資源化量内訳(セメント)'!AE45+'施設資源化量内訳(資源化等)'!AE45</f>
        <v>0</v>
      </c>
      <c r="CN45" s="39">
        <f>'施設資源化量内訳(焼却)'!AF45+'施設資源化量内訳(粗大)'!AF45+'施設資源化量内訳(堆肥化)'!AF45+'施設資源化量内訳(飼料化)'!AF45+'施設資源化量内訳(メタン化)'!AF45+'施設資源化量内訳(燃料化)'!AF45+'施設資源化量内訳(セメント)'!AF45+'施設資源化量内訳(資源化等)'!AF45</f>
        <v>0</v>
      </c>
      <c r="CO45" s="40">
        <f>'施設資源化量内訳(焼却)'!AG45+'施設資源化量内訳(粗大)'!AG45+'施設資源化量内訳(堆肥化)'!AG45+'施設資源化量内訳(飼料化)'!AG45+'施設資源化量内訳(メタン化)'!AG45+'施設資源化量内訳(燃料化)'!AG45+'施設資源化量内訳(セメント)'!AG45+'施設資源化量内訳(資源化等)'!AG45</f>
        <v>0</v>
      </c>
    </row>
    <row r="46" spans="1:93" s="10" customFormat="1" ht="12" customHeight="1">
      <c r="A46" s="49" t="s">
        <v>128</v>
      </c>
      <c r="B46" s="50" t="s">
        <v>763</v>
      </c>
      <c r="C46" s="49" t="s">
        <v>759</v>
      </c>
      <c r="D46" s="39">
        <f>SUM(E46:AG46)</f>
        <v>1193</v>
      </c>
      <c r="E46" s="39">
        <f t="shared" si="0"/>
        <v>154</v>
      </c>
      <c r="F46" s="39">
        <f t="shared" si="1"/>
        <v>1</v>
      </c>
      <c r="G46" s="39">
        <f t="shared" si="2"/>
        <v>0</v>
      </c>
      <c r="H46" s="39">
        <f t="shared" si="3"/>
        <v>0</v>
      </c>
      <c r="I46" s="39">
        <f t="shared" si="4"/>
        <v>0</v>
      </c>
      <c r="J46" s="39">
        <f t="shared" si="5"/>
        <v>0</v>
      </c>
      <c r="K46" s="39">
        <f t="shared" si="6"/>
        <v>0</v>
      </c>
      <c r="L46" s="39">
        <f t="shared" si="7"/>
        <v>0</v>
      </c>
      <c r="M46" s="39">
        <f t="shared" si="8"/>
        <v>791</v>
      </c>
      <c r="N46" s="39">
        <f t="shared" si="9"/>
        <v>0</v>
      </c>
      <c r="O46" s="39">
        <f t="shared" si="10"/>
        <v>96</v>
      </c>
      <c r="P46" s="39">
        <f t="shared" si="11"/>
        <v>0</v>
      </c>
      <c r="Q46" s="39">
        <f t="shared" si="12"/>
        <v>53</v>
      </c>
      <c r="R46" s="39">
        <f t="shared" si="13"/>
        <v>0</v>
      </c>
      <c r="S46" s="39">
        <f t="shared" si="14"/>
        <v>0</v>
      </c>
      <c r="T46" s="39">
        <f t="shared" si="15"/>
        <v>0</v>
      </c>
      <c r="U46" s="39">
        <f t="shared" si="16"/>
        <v>0</v>
      </c>
      <c r="V46" s="39">
        <f t="shared" si="17"/>
        <v>0</v>
      </c>
      <c r="W46" s="39">
        <f t="shared" si="18"/>
        <v>98</v>
      </c>
      <c r="X46" s="39">
        <f t="shared" si="19"/>
        <v>0</v>
      </c>
      <c r="Y46" s="39">
        <f t="shared" si="20"/>
        <v>0</v>
      </c>
      <c r="Z46" s="39">
        <f t="shared" si="21"/>
        <v>0</v>
      </c>
      <c r="AA46" s="39">
        <f t="shared" si="22"/>
        <v>0</v>
      </c>
      <c r="AB46" s="39">
        <f t="shared" si="23"/>
        <v>0</v>
      </c>
      <c r="AC46" s="39">
        <f t="shared" si="24"/>
        <v>0</v>
      </c>
      <c r="AD46" s="39">
        <f t="shared" si="25"/>
        <v>0</v>
      </c>
      <c r="AE46" s="39">
        <f t="shared" si="26"/>
        <v>0</v>
      </c>
      <c r="AF46" s="39">
        <f t="shared" si="27"/>
        <v>0</v>
      </c>
      <c r="AG46" s="39">
        <f t="shared" si="28"/>
        <v>0</v>
      </c>
      <c r="AH46" s="39">
        <f>SUM(AI46:BK46)</f>
        <v>1043</v>
      </c>
      <c r="AI46" s="39">
        <v>154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791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98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39">
        <v>0</v>
      </c>
      <c r="BK46" s="39">
        <v>0</v>
      </c>
      <c r="BL46" s="54">
        <f>SUM(BM46:CO46)</f>
        <v>150</v>
      </c>
      <c r="BM46" s="40">
        <f>'施設資源化量内訳(焼却)'!E46+'施設資源化量内訳(粗大)'!E46+'施設資源化量内訳(堆肥化)'!E46+'施設資源化量内訳(飼料化)'!E46+'施設資源化量内訳(メタン化)'!E46+'施設資源化量内訳(燃料化)'!E46+'施設資源化量内訳(セメント)'!E46+'施設資源化量内訳(資源化等)'!E46</f>
        <v>0</v>
      </c>
      <c r="BN46" s="40">
        <f>'施設資源化量内訳(焼却)'!F46+'施設資源化量内訳(粗大)'!F46+'施設資源化量内訳(堆肥化)'!F46+'施設資源化量内訳(飼料化)'!F46+'施設資源化量内訳(メタン化)'!F46+'施設資源化量内訳(燃料化)'!F46+'施設資源化量内訳(セメント)'!F46+'施設資源化量内訳(資源化等)'!F46</f>
        <v>1</v>
      </c>
      <c r="BO46" s="40">
        <f>'施設資源化量内訳(焼却)'!G46+'施設資源化量内訳(粗大)'!G46+'施設資源化量内訳(堆肥化)'!G46+'施設資源化量内訳(飼料化)'!G46+'施設資源化量内訳(メタン化)'!G46+'施設資源化量内訳(燃料化)'!G46+'施設資源化量内訳(セメント)'!G46+'施設資源化量内訳(資源化等)'!G46</f>
        <v>0</v>
      </c>
      <c r="BP46" s="40">
        <f>'施設資源化量内訳(焼却)'!H46+'施設資源化量内訳(粗大)'!H46+'施設資源化量内訳(堆肥化)'!H46+'施設資源化量内訳(飼料化)'!H46+'施設資源化量内訳(メタン化)'!H46+'施設資源化量内訳(燃料化)'!H46+'施設資源化量内訳(セメント)'!H46+'施設資源化量内訳(資源化等)'!H46</f>
        <v>0</v>
      </c>
      <c r="BQ46" s="40">
        <f>'施設資源化量内訳(焼却)'!I46+'施設資源化量内訳(粗大)'!I46+'施設資源化量内訳(堆肥化)'!I46+'施設資源化量内訳(飼料化)'!I46+'施設資源化量内訳(メタン化)'!I46+'施設資源化量内訳(燃料化)'!I46+'施設資源化量内訳(セメント)'!I46+'施設資源化量内訳(資源化等)'!I46</f>
        <v>0</v>
      </c>
      <c r="BR46" s="40">
        <f>'施設資源化量内訳(焼却)'!J46+'施設資源化量内訳(粗大)'!J46+'施設資源化量内訳(堆肥化)'!J46+'施設資源化量内訳(飼料化)'!J46+'施設資源化量内訳(メタン化)'!J46+'施設資源化量内訳(燃料化)'!J46+'施設資源化量内訳(セメント)'!J46+'施設資源化量内訳(資源化等)'!J46</f>
        <v>0</v>
      </c>
      <c r="BS46" s="40">
        <f>'施設資源化量内訳(焼却)'!K46+'施設資源化量内訳(粗大)'!K46+'施設資源化量内訳(堆肥化)'!K46+'施設資源化量内訳(飼料化)'!K46+'施設資源化量内訳(メタン化)'!K46+'施設資源化量内訳(燃料化)'!K46+'施設資源化量内訳(セメント)'!K46+'施設資源化量内訳(資源化等)'!K46</f>
        <v>0</v>
      </c>
      <c r="BT46" s="40">
        <f>'施設資源化量内訳(焼却)'!L46+'施設資源化量内訳(粗大)'!L46+'施設資源化量内訳(堆肥化)'!L46+'施設資源化量内訳(飼料化)'!L46+'施設資源化量内訳(メタン化)'!L46+'施設資源化量内訳(燃料化)'!L46+'施設資源化量内訳(セメント)'!L46+'施設資源化量内訳(資源化等)'!L46</f>
        <v>0</v>
      </c>
      <c r="BU46" s="40">
        <f>'施設資源化量内訳(焼却)'!M46+'施設資源化量内訳(粗大)'!M46+'施設資源化量内訳(堆肥化)'!M46+'施設資源化量内訳(飼料化)'!M46+'施設資源化量内訳(メタン化)'!M46+'施設資源化量内訳(燃料化)'!M46+'施設資源化量内訳(セメント)'!M46+'施設資源化量内訳(資源化等)'!M46</f>
        <v>0</v>
      </c>
      <c r="BV46" s="40">
        <f>'施設資源化量内訳(焼却)'!N46+'施設資源化量内訳(粗大)'!N46+'施設資源化量内訳(堆肥化)'!N46+'施設資源化量内訳(飼料化)'!N46+'施設資源化量内訳(メタン化)'!N46+'施設資源化量内訳(燃料化)'!N46+'施設資源化量内訳(セメント)'!N46+'施設資源化量内訳(資源化等)'!N46</f>
        <v>0</v>
      </c>
      <c r="BW46" s="40">
        <f>'施設資源化量内訳(焼却)'!O46+'施設資源化量内訳(粗大)'!O46+'施設資源化量内訳(堆肥化)'!O46+'施設資源化量内訳(飼料化)'!O46+'施設資源化量内訳(メタン化)'!O46+'施設資源化量内訳(燃料化)'!O46+'施設資源化量内訳(セメント)'!O46+'施設資源化量内訳(資源化等)'!O46</f>
        <v>96</v>
      </c>
      <c r="BX46" s="40">
        <f>'施設資源化量内訳(焼却)'!P46+'施設資源化量内訳(粗大)'!P46+'施設資源化量内訳(堆肥化)'!P46+'施設資源化量内訳(飼料化)'!P46+'施設資源化量内訳(メタン化)'!P46+'施設資源化量内訳(燃料化)'!P46+'施設資源化量内訳(セメント)'!P46+'施設資源化量内訳(資源化等)'!P46</f>
        <v>0</v>
      </c>
      <c r="BY46" s="40">
        <f>'施設資源化量内訳(焼却)'!Q46+'施設資源化量内訳(粗大)'!Q46+'施設資源化量内訳(堆肥化)'!Q46+'施設資源化量内訳(飼料化)'!Q46+'施設資源化量内訳(メタン化)'!Q46+'施設資源化量内訳(燃料化)'!Q46+'施設資源化量内訳(セメント)'!Q46+'施設資源化量内訳(資源化等)'!Q46</f>
        <v>53</v>
      </c>
      <c r="BZ46" s="40">
        <f>'施設資源化量内訳(焼却)'!R46+'施設資源化量内訳(粗大)'!R46+'施設資源化量内訳(堆肥化)'!R46+'施設資源化量内訳(飼料化)'!R46+'施設資源化量内訳(メタン化)'!R46+'施設資源化量内訳(燃料化)'!R46+'施設資源化量内訳(セメント)'!R46+'施設資源化量内訳(資源化等)'!R46</f>
        <v>0</v>
      </c>
      <c r="CA46" s="40">
        <f>'施設資源化量内訳(焼却)'!S46+'施設資源化量内訳(粗大)'!S46+'施設資源化量内訳(堆肥化)'!S46+'施設資源化量内訳(飼料化)'!S46+'施設資源化量内訳(メタン化)'!S46+'施設資源化量内訳(燃料化)'!S46+'施設資源化量内訳(セメント)'!S46+'施設資源化量内訳(資源化等)'!S46</f>
        <v>0</v>
      </c>
      <c r="CB46" s="40">
        <f>'施設資源化量内訳(焼却)'!T46+'施設資源化量内訳(粗大)'!T46+'施設資源化量内訳(堆肥化)'!T46+'施設資源化量内訳(飼料化)'!T46+'施設資源化量内訳(メタン化)'!T46+'施設資源化量内訳(燃料化)'!T46+'施設資源化量内訳(セメント)'!T46+'施設資源化量内訳(資源化等)'!T46</f>
        <v>0</v>
      </c>
      <c r="CC46" s="40">
        <f>'施設資源化量内訳(焼却)'!U46+'施設資源化量内訳(粗大)'!U46+'施設資源化量内訳(堆肥化)'!U46+'施設資源化量内訳(飼料化)'!U46+'施設資源化量内訳(メタン化)'!U46+'施設資源化量内訳(燃料化)'!U46+'施設資源化量内訳(セメント)'!U46+'施設資源化量内訳(資源化等)'!U46</f>
        <v>0</v>
      </c>
      <c r="CD46" s="40">
        <f>'施設資源化量内訳(焼却)'!V46+'施設資源化量内訳(粗大)'!V46+'施設資源化量内訳(堆肥化)'!V46+'施設資源化量内訳(飼料化)'!V46+'施設資源化量内訳(メタン化)'!V46+'施設資源化量内訳(燃料化)'!V46+'施設資源化量内訳(セメント)'!V46+'施設資源化量内訳(資源化等)'!V46</f>
        <v>0</v>
      </c>
      <c r="CE46" s="40">
        <f>'施設資源化量内訳(焼却)'!W46+'施設資源化量内訳(粗大)'!W46+'施設資源化量内訳(堆肥化)'!W46+'施設資源化量内訳(飼料化)'!W46+'施設資源化量内訳(メタン化)'!W46+'施設資源化量内訳(燃料化)'!W46+'施設資源化量内訳(セメント)'!W46+'施設資源化量内訳(資源化等)'!W46</f>
        <v>0</v>
      </c>
      <c r="CF46" s="40">
        <f>'施設資源化量内訳(焼却)'!X46+'施設資源化量内訳(粗大)'!X46+'施設資源化量内訳(堆肥化)'!X46+'施設資源化量内訳(飼料化)'!X46+'施設資源化量内訳(メタン化)'!X46+'施設資源化量内訳(燃料化)'!X46+'施設資源化量内訳(セメント)'!X46+'施設資源化量内訳(資源化等)'!X46</f>
        <v>0</v>
      </c>
      <c r="CG46" s="40">
        <f>'施設資源化量内訳(焼却)'!Y46+'施設資源化量内訳(粗大)'!Y46+'施設資源化量内訳(堆肥化)'!Y46+'施設資源化量内訳(飼料化)'!Y46+'施設資源化量内訳(メタン化)'!Y46+'施設資源化量内訳(燃料化)'!Y46+'施設資源化量内訳(セメント)'!Y46+'施設資源化量内訳(資源化等)'!Y46</f>
        <v>0</v>
      </c>
      <c r="CH46" s="40">
        <f>'施設資源化量内訳(焼却)'!Z46+'施設資源化量内訳(粗大)'!Z46+'施設資源化量内訳(堆肥化)'!Z46+'施設資源化量内訳(飼料化)'!Z46+'施設資源化量内訳(メタン化)'!Z46+'施設資源化量内訳(燃料化)'!Z46+'施設資源化量内訳(セメント)'!Z46+'施設資源化量内訳(資源化等)'!Z46</f>
        <v>0</v>
      </c>
      <c r="CI46" s="40">
        <f>'施設資源化量内訳(焼却)'!AA46+'施設資源化量内訳(粗大)'!AA46+'施設資源化量内訳(堆肥化)'!AA46+'施設資源化量内訳(飼料化)'!AA46+'施設資源化量内訳(メタン化)'!AA46+'施設資源化量内訳(燃料化)'!AA46+'施設資源化量内訳(セメント)'!AA46+'施設資源化量内訳(資源化等)'!AA46</f>
        <v>0</v>
      </c>
      <c r="CJ46" s="40">
        <f>'施設資源化量内訳(焼却)'!AB46+'施設資源化量内訳(粗大)'!AB46+'施設資源化量内訳(堆肥化)'!AB46+'施設資源化量内訳(飼料化)'!AB46+'施設資源化量内訳(メタン化)'!AB46+'施設資源化量内訳(燃料化)'!AB46+'施設資源化量内訳(セメント)'!AB46+'施設資源化量内訳(資源化等)'!AB46</f>
        <v>0</v>
      </c>
      <c r="CK46" s="40">
        <f>'施設資源化量内訳(焼却)'!AC46+'施設資源化量内訳(粗大)'!AC46+'施設資源化量内訳(堆肥化)'!AC46+'施設資源化量内訳(飼料化)'!AC46+'施設資源化量内訳(メタン化)'!AC46+'施設資源化量内訳(燃料化)'!AC46+'施設資源化量内訳(セメント)'!AC46+'施設資源化量内訳(資源化等)'!AC46</f>
        <v>0</v>
      </c>
      <c r="CL46" s="40">
        <f>'施設資源化量内訳(焼却)'!AD46+'施設資源化量内訳(粗大)'!AD46+'施設資源化量内訳(堆肥化)'!AD46+'施設資源化量内訳(飼料化)'!AD46+'施設資源化量内訳(メタン化)'!AD46+'施設資源化量内訳(燃料化)'!AD46+'施設資源化量内訳(セメント)'!AD46+'施設資源化量内訳(資源化等)'!AD46</f>
        <v>0</v>
      </c>
      <c r="CM46" s="40">
        <f>'施設資源化量内訳(焼却)'!AE46+'施設資源化量内訳(粗大)'!AE46+'施設資源化量内訳(堆肥化)'!AE46+'施設資源化量内訳(飼料化)'!AE46+'施設資源化量内訳(メタン化)'!AE46+'施設資源化量内訳(燃料化)'!AE46+'施設資源化量内訳(セメント)'!AE46+'施設資源化量内訳(資源化等)'!AE46</f>
        <v>0</v>
      </c>
      <c r="CN46" s="39">
        <f>'施設資源化量内訳(焼却)'!AF46+'施設資源化量内訳(粗大)'!AF46+'施設資源化量内訳(堆肥化)'!AF46+'施設資源化量内訳(飼料化)'!AF46+'施設資源化量内訳(メタン化)'!AF46+'施設資源化量内訳(燃料化)'!AF46+'施設資源化量内訳(セメント)'!AF46+'施設資源化量内訳(資源化等)'!AF46</f>
        <v>0</v>
      </c>
      <c r="CO46" s="40">
        <f>'施設資源化量内訳(焼却)'!AG46+'施設資源化量内訳(粗大)'!AG46+'施設資源化量内訳(堆肥化)'!AG46+'施設資源化量内訳(飼料化)'!AG46+'施設資源化量内訳(メタン化)'!AG46+'施設資源化量内訳(燃料化)'!AG46+'施設資源化量内訳(セメント)'!AG46+'施設資源化量内訳(資源化等)'!AG46</f>
        <v>0</v>
      </c>
    </row>
    <row r="47" spans="1:9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6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6"/>
      <c r="CO47" s="54"/>
    </row>
    <row r="48" spans="1:9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6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6"/>
      <c r="CO48" s="54"/>
    </row>
    <row r="49" spans="1:9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6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6"/>
      <c r="CO49" s="54"/>
    </row>
    <row r="50" spans="1:9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6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6"/>
      <c r="CO50" s="54"/>
    </row>
    <row r="51" spans="1:9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6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6"/>
      <c r="CO51" s="54"/>
    </row>
    <row r="52" spans="1:9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6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6"/>
      <c r="CO52" s="54"/>
    </row>
    <row r="53" spans="1:9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6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6"/>
      <c r="CO53" s="54"/>
    </row>
    <row r="54" spans="1:9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6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6"/>
      <c r="CO54" s="54"/>
    </row>
    <row r="55" spans="1:9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6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6"/>
      <c r="CO55" s="54"/>
    </row>
    <row r="56" spans="1:9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6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6"/>
      <c r="CO56" s="54"/>
    </row>
    <row r="57" spans="1:9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6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6"/>
      <c r="CO57" s="54"/>
    </row>
    <row r="58" spans="1:9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6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6"/>
      <c r="CO58" s="54"/>
    </row>
    <row r="59" spans="1:9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6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6"/>
      <c r="CO59" s="54"/>
    </row>
    <row r="60" spans="1:9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6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6"/>
      <c r="CO60" s="54"/>
    </row>
    <row r="61" spans="1:9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6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6"/>
      <c r="CO61" s="54"/>
    </row>
    <row r="62" spans="1:9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6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6"/>
      <c r="CO62" s="54"/>
    </row>
    <row r="63" spans="1:9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6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6"/>
      <c r="CO63" s="54"/>
    </row>
    <row r="64" spans="1:9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6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6"/>
      <c r="CO64" s="54"/>
    </row>
    <row r="65" spans="1:9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6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6"/>
      <c r="CO65" s="54"/>
    </row>
    <row r="66" spans="1:9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6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6"/>
      <c r="CO66" s="54"/>
    </row>
    <row r="67" spans="1:9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6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6"/>
      <c r="CO67" s="54"/>
    </row>
    <row r="68" spans="1:9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6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6"/>
      <c r="CO68" s="54"/>
    </row>
    <row r="69" spans="1:9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6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6"/>
      <c r="CO69" s="54"/>
    </row>
    <row r="70" spans="1:9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6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6"/>
      <c r="CO70" s="54"/>
    </row>
    <row r="71" spans="1:9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6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6"/>
      <c r="CO71" s="54"/>
    </row>
    <row r="72" spans="1:9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6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6"/>
      <c r="CO72" s="54"/>
    </row>
    <row r="73" spans="1:9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6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6"/>
      <c r="CO73" s="54"/>
    </row>
    <row r="74" spans="1:9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6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6"/>
      <c r="CO74" s="54"/>
    </row>
    <row r="75" spans="1:9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6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6"/>
      <c r="CO75" s="54"/>
    </row>
    <row r="76" spans="1:9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6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6"/>
      <c r="CO76" s="54"/>
    </row>
    <row r="77" spans="1:9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6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6"/>
      <c r="CO77" s="54"/>
    </row>
    <row r="78" spans="1:9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6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6"/>
      <c r="CO78" s="54"/>
    </row>
    <row r="79" spans="1:9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6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6"/>
      <c r="CO79" s="54"/>
    </row>
    <row r="80" spans="1:9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6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6"/>
      <c r="CO80" s="54"/>
    </row>
    <row r="81" spans="1:9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6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6"/>
      <c r="CO81" s="54"/>
    </row>
    <row r="82" spans="1:9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6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6"/>
      <c r="CO82" s="54"/>
    </row>
    <row r="83" spans="1:9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6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6"/>
      <c r="CO83" s="54"/>
    </row>
    <row r="84" spans="1:9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6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6"/>
      <c r="CO84" s="54"/>
    </row>
    <row r="85" spans="1:9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6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6"/>
      <c r="CO85" s="54"/>
    </row>
    <row r="86" spans="1:9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6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6"/>
      <c r="CO86" s="54"/>
    </row>
    <row r="87" spans="1:9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6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6"/>
      <c r="CO87" s="54"/>
    </row>
    <row r="88" spans="1:9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6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6"/>
      <c r="CO88" s="54"/>
    </row>
    <row r="89" spans="1:9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6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6"/>
      <c r="CO89" s="54"/>
    </row>
    <row r="90" spans="1:9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6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6"/>
      <c r="CO90" s="54"/>
    </row>
    <row r="91" spans="1:9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6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6"/>
      <c r="CO91" s="54"/>
    </row>
    <row r="92" spans="1:9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6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6"/>
      <c r="CO92" s="54"/>
    </row>
    <row r="93" spans="1:9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6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6"/>
      <c r="CO93" s="54"/>
    </row>
    <row r="94" spans="1:9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6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6"/>
      <c r="CO94" s="54"/>
    </row>
    <row r="95" spans="1:9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6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6"/>
      <c r="CO95" s="54"/>
    </row>
    <row r="96" spans="1:9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6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6"/>
      <c r="CO96" s="54"/>
    </row>
    <row r="97" spans="1:9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6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6"/>
      <c r="CO97" s="54"/>
    </row>
    <row r="98" spans="1:9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6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6"/>
      <c r="CO98" s="54"/>
    </row>
    <row r="99" spans="1:9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6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6"/>
      <c r="CO99" s="54"/>
    </row>
    <row r="100" spans="1:9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6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6"/>
      <c r="CO100" s="54"/>
    </row>
    <row r="101" spans="1:9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6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6"/>
      <c r="CO101" s="54"/>
    </row>
    <row r="102" spans="1:9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6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6"/>
      <c r="CO102" s="54"/>
    </row>
    <row r="103" spans="1:9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6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6"/>
      <c r="CO103" s="54"/>
    </row>
    <row r="104" spans="1:9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6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6"/>
      <c r="CO104" s="54"/>
    </row>
    <row r="105" spans="1:9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6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6"/>
      <c r="CO105" s="54"/>
    </row>
    <row r="106" spans="1:9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6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6"/>
      <c r="CO106" s="54"/>
    </row>
    <row r="107" spans="1:9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6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6"/>
      <c r="CO107" s="54"/>
    </row>
    <row r="108" spans="1:9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6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6"/>
      <c r="CO108" s="54"/>
    </row>
    <row r="109" spans="1:9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6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6"/>
      <c r="CO109" s="54"/>
    </row>
    <row r="110" spans="1:9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6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6"/>
      <c r="CO110" s="54"/>
    </row>
    <row r="111" spans="1:9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6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6"/>
      <c r="CO111" s="54"/>
    </row>
    <row r="112" spans="1:9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6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6"/>
      <c r="CO112" s="54"/>
    </row>
    <row r="113" spans="1:9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6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6"/>
      <c r="CO113" s="54"/>
    </row>
    <row r="114" spans="1:9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6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6"/>
      <c r="CO114" s="54"/>
    </row>
    <row r="115" spans="1:9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6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6"/>
      <c r="CO115" s="54"/>
    </row>
    <row r="116" spans="1:9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6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6"/>
      <c r="CO116" s="54"/>
    </row>
    <row r="117" spans="1:9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6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6"/>
      <c r="CO117" s="54"/>
    </row>
    <row r="118" spans="1:9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6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6"/>
      <c r="CO118" s="54"/>
    </row>
    <row r="119" spans="1:9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6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6"/>
      <c r="CO119" s="54"/>
    </row>
    <row r="120" spans="1:9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6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6"/>
      <c r="CO120" s="54"/>
    </row>
    <row r="121" spans="1:9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6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6"/>
      <c r="CO121" s="54"/>
    </row>
    <row r="122" spans="1:9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6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6"/>
      <c r="CO122" s="54"/>
    </row>
    <row r="123" spans="1:9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6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6"/>
      <c r="CO123" s="54"/>
    </row>
    <row r="124" spans="1:9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6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6"/>
      <c r="CO124" s="54"/>
    </row>
    <row r="125" spans="1:9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6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6"/>
      <c r="CO125" s="54"/>
    </row>
    <row r="126" spans="1:9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6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6"/>
      <c r="CO126" s="54"/>
    </row>
    <row r="127" spans="1:9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6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6"/>
      <c r="CO127" s="54"/>
    </row>
    <row r="128" spans="1:9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6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6"/>
      <c r="CO128" s="54"/>
    </row>
    <row r="129" spans="1:9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6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6"/>
      <c r="CO129" s="54"/>
    </row>
    <row r="130" spans="1:9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6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6"/>
      <c r="CO130" s="54"/>
    </row>
    <row r="131" spans="1:9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6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6"/>
      <c r="CO131" s="54"/>
    </row>
    <row r="132" spans="1:9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6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6"/>
      <c r="CO132" s="54"/>
    </row>
    <row r="133" spans="1:9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6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6"/>
      <c r="CO133" s="54"/>
    </row>
    <row r="134" spans="1:9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6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6"/>
      <c r="CO134" s="54"/>
    </row>
    <row r="135" spans="1:9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6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6"/>
      <c r="CO135" s="54"/>
    </row>
    <row r="136" spans="1:9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6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6"/>
      <c r="CO136" s="54"/>
    </row>
    <row r="137" spans="1:9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6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6"/>
      <c r="CO137" s="54"/>
    </row>
    <row r="138" spans="1:9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6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6"/>
      <c r="CO138" s="54"/>
    </row>
    <row r="139" spans="1:9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6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6"/>
      <c r="CO139" s="54"/>
    </row>
    <row r="140" spans="1:9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6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6"/>
      <c r="CO140" s="54"/>
    </row>
    <row r="141" spans="1:9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6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6"/>
      <c r="CO141" s="54"/>
    </row>
    <row r="142" spans="1:9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6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6"/>
      <c r="CO142" s="54"/>
    </row>
    <row r="143" spans="1:9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6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6"/>
      <c r="CO143" s="54"/>
    </row>
    <row r="144" spans="1:9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6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6"/>
      <c r="CO144" s="54"/>
    </row>
    <row r="145" spans="1:9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6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6"/>
      <c r="CO145" s="54"/>
    </row>
    <row r="146" spans="1:9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6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6"/>
      <c r="CO146" s="54"/>
    </row>
    <row r="147" spans="1:9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6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6"/>
      <c r="CO147" s="54"/>
    </row>
    <row r="148" spans="1:9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6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6"/>
      <c r="CO148" s="54"/>
    </row>
    <row r="149" spans="1:9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6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6"/>
      <c r="CO149" s="54"/>
    </row>
    <row r="150" spans="1:9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6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6"/>
      <c r="CO150" s="54"/>
    </row>
    <row r="151" spans="1:9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6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6"/>
      <c r="CO151" s="54"/>
    </row>
    <row r="152" spans="1:9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6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6"/>
      <c r="CO152" s="54"/>
    </row>
    <row r="153" spans="1:9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6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6"/>
      <c r="CO153" s="54"/>
    </row>
    <row r="154" spans="1:9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6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6"/>
      <c r="CO154" s="54"/>
    </row>
    <row r="155" spans="1:9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6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6"/>
      <c r="CO155" s="54"/>
    </row>
    <row r="156" spans="1:9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6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6"/>
      <c r="CO156" s="54"/>
    </row>
    <row r="157" spans="1:9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6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6"/>
      <c r="CO157" s="54"/>
    </row>
    <row r="158" spans="1:9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6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6"/>
      <c r="CO158" s="54"/>
    </row>
    <row r="159" spans="1:9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6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6"/>
      <c r="CO159" s="54"/>
    </row>
    <row r="160" spans="1:9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6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6"/>
      <c r="CO160" s="54"/>
    </row>
    <row r="161" spans="1:9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6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6"/>
      <c r="CO161" s="54"/>
    </row>
    <row r="162" spans="1:9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6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6"/>
      <c r="CO162" s="54"/>
    </row>
    <row r="163" spans="1:9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6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6"/>
      <c r="CO163" s="54"/>
    </row>
    <row r="164" spans="1:9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6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6"/>
      <c r="CO164" s="54"/>
    </row>
    <row r="165" spans="1:9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6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6"/>
      <c r="CO165" s="54"/>
    </row>
    <row r="166" spans="1:9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6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6"/>
      <c r="CO166" s="54"/>
    </row>
    <row r="167" spans="1:9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6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6"/>
      <c r="CO167" s="54"/>
    </row>
    <row r="168" spans="1:9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6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6"/>
      <c r="CO168" s="54"/>
    </row>
    <row r="169" spans="1:9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6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6"/>
      <c r="CO169" s="54"/>
    </row>
    <row r="170" spans="1:9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6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6"/>
      <c r="CO170" s="54"/>
    </row>
    <row r="171" spans="1:9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6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6"/>
      <c r="CO171" s="54"/>
    </row>
    <row r="172" spans="1:9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6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6"/>
      <c r="CO172" s="54"/>
    </row>
    <row r="173" spans="1:9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6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6"/>
      <c r="CO173" s="54"/>
    </row>
    <row r="174" spans="1:9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6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6"/>
      <c r="CO174" s="54"/>
    </row>
    <row r="175" spans="1:9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6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6"/>
      <c r="CO175" s="54"/>
    </row>
    <row r="176" spans="1:9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6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6"/>
      <c r="CO176" s="54"/>
    </row>
    <row r="177" spans="1:9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6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6"/>
      <c r="CO177" s="54"/>
    </row>
    <row r="178" spans="1:9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6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6"/>
      <c r="CO178" s="54"/>
    </row>
    <row r="179" spans="1:9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6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6"/>
      <c r="CO179" s="54"/>
    </row>
    <row r="180" spans="1:9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6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6"/>
      <c r="CO180" s="54"/>
    </row>
    <row r="181" spans="1:9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6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6"/>
      <c r="CO181" s="54"/>
    </row>
    <row r="182" spans="1:9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6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6"/>
      <c r="CO182" s="54"/>
    </row>
    <row r="183" spans="1:9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6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6"/>
      <c r="CO183" s="54"/>
    </row>
    <row r="184" spans="1:9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6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6"/>
      <c r="CO184" s="54"/>
    </row>
    <row r="185" spans="1:9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6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6"/>
      <c r="CO185" s="54"/>
    </row>
    <row r="186" spans="1:9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6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6"/>
      <c r="CO186" s="54"/>
    </row>
    <row r="187" spans="1:9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6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6"/>
      <c r="CO187" s="54"/>
    </row>
    <row r="188" spans="1:9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6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6"/>
      <c r="CO188" s="54"/>
    </row>
    <row r="189" spans="1:9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6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6"/>
      <c r="CO189" s="54"/>
    </row>
    <row r="190" spans="1:9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6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6"/>
      <c r="CO190" s="54"/>
    </row>
    <row r="191" spans="1:9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6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4"/>
      <c r="CN191" s="56"/>
      <c r="CO191" s="54"/>
    </row>
    <row r="192" spans="1:9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6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6"/>
      <c r="CO192" s="54"/>
    </row>
    <row r="193" spans="1:9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6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  <c r="CM193" s="54"/>
      <c r="CN193" s="56"/>
      <c r="CO193" s="54"/>
    </row>
    <row r="194" spans="1:9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6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  <c r="CM194" s="54"/>
      <c r="CN194" s="56"/>
      <c r="CO194" s="54"/>
    </row>
    <row r="195" spans="1:9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6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6"/>
      <c r="CO195" s="54"/>
    </row>
    <row r="196" spans="1:9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6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  <c r="CM196" s="54"/>
      <c r="CN196" s="56"/>
      <c r="CO196" s="54"/>
    </row>
    <row r="197" spans="1:9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6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  <c r="CM197" s="54"/>
      <c r="CN197" s="56"/>
      <c r="CO197" s="54"/>
    </row>
    <row r="198" spans="1:9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6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6"/>
      <c r="CO198" s="54"/>
    </row>
    <row r="199" spans="1:9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6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6"/>
      <c r="CO199" s="54"/>
    </row>
    <row r="200" spans="1:9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6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  <c r="CM200" s="54"/>
      <c r="CN200" s="56"/>
      <c r="CO200" s="54"/>
    </row>
    <row r="201" spans="1:9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6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6"/>
      <c r="CO201" s="54"/>
    </row>
    <row r="202" spans="1:9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6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  <c r="CM202" s="54"/>
      <c r="CN202" s="56"/>
      <c r="CO202" s="54"/>
    </row>
    <row r="203" spans="1:9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6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  <c r="CM203" s="54"/>
      <c r="CN203" s="56"/>
      <c r="CO203" s="54"/>
    </row>
    <row r="204" spans="1:9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6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  <c r="CM204" s="54"/>
      <c r="CN204" s="56"/>
      <c r="CO204" s="54"/>
    </row>
    <row r="205" spans="1:9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6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  <c r="CM205" s="54"/>
      <c r="CN205" s="56"/>
      <c r="CO205" s="54"/>
    </row>
    <row r="206" spans="1:9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6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4"/>
      <c r="CN206" s="56"/>
      <c r="CO206" s="54"/>
    </row>
    <row r="207" spans="1:9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6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6"/>
      <c r="CO207" s="54"/>
    </row>
    <row r="208" spans="1:9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6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54"/>
      <c r="CN208" s="56"/>
      <c r="CO208" s="54"/>
    </row>
    <row r="209" spans="1:9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6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  <c r="CM209" s="54"/>
      <c r="CN209" s="56"/>
      <c r="CO209" s="54"/>
    </row>
    <row r="210" spans="1:9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6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  <c r="CM210" s="54"/>
      <c r="CN210" s="56"/>
      <c r="CO210" s="54"/>
    </row>
    <row r="211" spans="1:9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6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  <c r="CM211" s="54"/>
      <c r="CN211" s="56"/>
      <c r="CO211" s="54"/>
    </row>
    <row r="212" spans="1:9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6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56"/>
      <c r="CO212" s="54"/>
    </row>
    <row r="213" spans="1:9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6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6"/>
      <c r="CO213" s="54"/>
    </row>
    <row r="214" spans="1:9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6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6"/>
      <c r="CO214" s="54"/>
    </row>
    <row r="215" spans="1:9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6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6"/>
      <c r="CO215" s="54"/>
    </row>
    <row r="216" spans="1:9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6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6"/>
      <c r="CO216" s="54"/>
    </row>
    <row r="217" spans="1:9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6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6"/>
      <c r="CO217" s="54"/>
    </row>
    <row r="218" spans="1:9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6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6"/>
      <c r="CO218" s="54"/>
    </row>
    <row r="219" spans="1:9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6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6"/>
      <c r="CO219" s="54"/>
    </row>
    <row r="220" spans="1:9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6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6"/>
      <c r="CO220" s="54"/>
    </row>
    <row r="221" spans="1:9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6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6"/>
      <c r="CO221" s="54"/>
    </row>
    <row r="222" spans="1:9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6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6"/>
      <c r="CO222" s="54"/>
    </row>
    <row r="223" spans="1:9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6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6"/>
      <c r="CO223" s="54"/>
    </row>
    <row r="224" spans="1:9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6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  <c r="CM224" s="54"/>
      <c r="CN224" s="56"/>
      <c r="CO224" s="54"/>
    </row>
    <row r="225" spans="1:9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6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  <c r="CM225" s="54"/>
      <c r="CN225" s="56"/>
      <c r="CO225" s="54"/>
    </row>
    <row r="226" spans="1:9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6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  <c r="CM226" s="54"/>
      <c r="CN226" s="56"/>
      <c r="CO226" s="54"/>
    </row>
    <row r="227" spans="1:9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6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6"/>
      <c r="CO227" s="54"/>
    </row>
    <row r="228" spans="1:9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6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6"/>
      <c r="CO228" s="54"/>
    </row>
    <row r="229" spans="1:9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6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  <c r="CM229" s="54"/>
      <c r="CN229" s="56"/>
      <c r="CO229" s="54"/>
    </row>
    <row r="230" spans="1:9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6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  <c r="CM230" s="54"/>
      <c r="CN230" s="56"/>
      <c r="CO230" s="54"/>
    </row>
    <row r="231" spans="1:9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6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  <c r="CM231" s="54"/>
      <c r="CN231" s="56"/>
      <c r="CO231" s="54"/>
    </row>
    <row r="232" spans="1:9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6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  <c r="CM232" s="54"/>
      <c r="CN232" s="56"/>
      <c r="CO232" s="54"/>
    </row>
    <row r="233" spans="1:9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6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  <c r="CM233" s="54"/>
      <c r="CN233" s="56"/>
      <c r="CO233" s="54"/>
    </row>
    <row r="234" spans="1:9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6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  <c r="CM234" s="54"/>
      <c r="CN234" s="56"/>
      <c r="CO234" s="54"/>
    </row>
    <row r="235" spans="1:9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6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  <c r="CM235" s="54"/>
      <c r="CN235" s="56"/>
      <c r="CO235" s="54"/>
    </row>
    <row r="236" spans="1:9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6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6"/>
      <c r="CO236" s="54"/>
    </row>
    <row r="237" spans="1:9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6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  <c r="CM237" s="54"/>
      <c r="CN237" s="56"/>
      <c r="CO237" s="54"/>
    </row>
    <row r="238" spans="1:9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6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  <c r="CM238" s="54"/>
      <c r="CN238" s="56"/>
      <c r="CO238" s="54"/>
    </row>
    <row r="239" spans="1:9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6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  <c r="CM239" s="54"/>
      <c r="CN239" s="56"/>
      <c r="CO239" s="54"/>
    </row>
    <row r="240" spans="1:9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6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  <c r="CM240" s="54"/>
      <c r="CN240" s="56"/>
      <c r="CO240" s="54"/>
    </row>
    <row r="241" spans="1:9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6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  <c r="CM241" s="54"/>
      <c r="CN241" s="56"/>
      <c r="CO241" s="54"/>
    </row>
    <row r="242" spans="1:9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6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  <c r="CM242" s="54"/>
      <c r="CN242" s="56"/>
      <c r="CO242" s="54"/>
    </row>
    <row r="243" spans="1:9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6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  <c r="CM243" s="54"/>
      <c r="CN243" s="56"/>
      <c r="CO243" s="54"/>
    </row>
    <row r="244" spans="1:9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6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6"/>
      <c r="CO244" s="54"/>
    </row>
    <row r="245" spans="1:9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6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  <c r="CM245" s="54"/>
      <c r="CN245" s="56"/>
      <c r="CO245" s="54"/>
    </row>
    <row r="246" spans="1:9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6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  <c r="CM246" s="54"/>
      <c r="CN246" s="56"/>
      <c r="CO246" s="54"/>
    </row>
    <row r="247" spans="1:9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6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  <c r="CM247" s="54"/>
      <c r="CN247" s="56"/>
      <c r="CO247" s="54"/>
    </row>
    <row r="248" spans="1:9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6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  <c r="CM248" s="54"/>
      <c r="CN248" s="56"/>
      <c r="CO248" s="54"/>
    </row>
    <row r="249" spans="1:9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6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  <c r="CM249" s="54"/>
      <c r="CN249" s="56"/>
      <c r="CO249" s="54"/>
    </row>
    <row r="250" spans="1:9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6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  <c r="CM250" s="54"/>
      <c r="CN250" s="56"/>
      <c r="CO250" s="54"/>
    </row>
    <row r="251" spans="1:9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6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  <c r="CM251" s="54"/>
      <c r="CN251" s="56"/>
      <c r="CO251" s="54"/>
    </row>
    <row r="252" spans="1:9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6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  <c r="CM252" s="54"/>
      <c r="CN252" s="56"/>
      <c r="CO252" s="54"/>
    </row>
    <row r="253" spans="1:9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6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  <c r="CM253" s="54"/>
      <c r="CN253" s="56"/>
      <c r="CO253" s="54"/>
    </row>
    <row r="254" spans="1:9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6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  <c r="CM254" s="54"/>
      <c r="CN254" s="56"/>
      <c r="CO254" s="54"/>
    </row>
    <row r="255" spans="1:9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6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  <c r="CM255" s="54"/>
      <c r="CN255" s="56"/>
      <c r="CO255" s="54"/>
    </row>
    <row r="256" spans="1:9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6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  <c r="CM256" s="54"/>
      <c r="CN256" s="56"/>
      <c r="CO256" s="54"/>
    </row>
    <row r="257" spans="1:9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6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  <c r="CM257" s="54"/>
      <c r="CN257" s="56"/>
      <c r="CO257" s="54"/>
    </row>
    <row r="258" spans="1:9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6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  <c r="CM258" s="54"/>
      <c r="CN258" s="56"/>
      <c r="CO258" s="54"/>
    </row>
    <row r="259" spans="1:9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6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  <c r="CM259" s="54"/>
      <c r="CN259" s="56"/>
      <c r="CO259" s="54"/>
    </row>
    <row r="260" spans="1:9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6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  <c r="CM260" s="54"/>
      <c r="CN260" s="56"/>
      <c r="CO260" s="54"/>
    </row>
    <row r="261" spans="1:9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6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  <c r="CM261" s="54"/>
      <c r="CN261" s="56"/>
      <c r="CO261" s="54"/>
    </row>
    <row r="262" spans="1:9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6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6"/>
      <c r="CO262" s="54"/>
    </row>
    <row r="263" spans="1:9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6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  <c r="CM263" s="54"/>
      <c r="CN263" s="56"/>
      <c r="CO263" s="54"/>
    </row>
    <row r="264" spans="1:9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6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  <c r="CM264" s="54"/>
      <c r="CN264" s="56"/>
      <c r="CO264" s="54"/>
    </row>
    <row r="265" spans="1:9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6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  <c r="CM265" s="54"/>
      <c r="CN265" s="56"/>
      <c r="CO265" s="54"/>
    </row>
    <row r="266" spans="1:9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6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  <c r="CM266" s="54"/>
      <c r="CN266" s="56"/>
      <c r="CO266" s="54"/>
    </row>
    <row r="267" spans="1:9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6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  <c r="CM267" s="54"/>
      <c r="CN267" s="56"/>
      <c r="CO267" s="54"/>
    </row>
    <row r="268" spans="1:9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6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  <c r="CM268" s="54"/>
      <c r="CN268" s="56"/>
      <c r="CO268" s="54"/>
    </row>
    <row r="269" spans="1:9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6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  <c r="CM269" s="54"/>
      <c r="CN269" s="56"/>
      <c r="CO269" s="54"/>
    </row>
    <row r="270" spans="1:9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6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  <c r="CM270" s="54"/>
      <c r="CN270" s="56"/>
      <c r="CO270" s="54"/>
    </row>
    <row r="271" spans="1:9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6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  <c r="CM271" s="54"/>
      <c r="CN271" s="56"/>
      <c r="CO271" s="54"/>
    </row>
    <row r="272" spans="1:9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6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  <c r="CM272" s="54"/>
      <c r="CN272" s="56"/>
      <c r="CO272" s="54"/>
    </row>
    <row r="273" spans="1:9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6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6"/>
      <c r="CO273" s="54"/>
    </row>
    <row r="274" spans="1:9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6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6"/>
      <c r="CO274" s="54"/>
    </row>
    <row r="275" spans="1:9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6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  <c r="CM275" s="54"/>
      <c r="CN275" s="56"/>
      <c r="CO275" s="54"/>
    </row>
    <row r="276" spans="1:9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6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6"/>
      <c r="CO276" s="54"/>
    </row>
    <row r="277" spans="1:9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6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  <c r="CM277" s="54"/>
      <c r="CN277" s="56"/>
      <c r="CO277" s="54"/>
    </row>
    <row r="278" spans="1:9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6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  <c r="CM278" s="54"/>
      <c r="CN278" s="56"/>
      <c r="CO278" s="54"/>
    </row>
    <row r="279" spans="1:9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6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  <c r="CM279" s="54"/>
      <c r="CN279" s="56"/>
      <c r="CO279" s="54"/>
    </row>
    <row r="280" spans="1:9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6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  <c r="CM280" s="54"/>
      <c r="CN280" s="56"/>
      <c r="CO280" s="54"/>
    </row>
    <row r="281" spans="1:9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6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  <c r="CM281" s="54"/>
      <c r="CN281" s="56"/>
      <c r="CO281" s="54"/>
    </row>
    <row r="282" spans="1:9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6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  <c r="CM282" s="54"/>
      <c r="CN282" s="56"/>
      <c r="CO282" s="54"/>
    </row>
    <row r="283" spans="1:9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6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  <c r="CM283" s="54"/>
      <c r="CN283" s="56"/>
      <c r="CO283" s="54"/>
    </row>
    <row r="284" spans="1:9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6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6"/>
      <c r="CO284" s="54"/>
    </row>
    <row r="285" spans="1:9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6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6"/>
      <c r="CO285" s="54"/>
    </row>
    <row r="286" spans="1:9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6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  <c r="CM286" s="54"/>
      <c r="CN286" s="56"/>
      <c r="CO286" s="54"/>
    </row>
    <row r="287" spans="1:9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6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  <c r="CM287" s="54"/>
      <c r="CN287" s="56"/>
      <c r="CO287" s="54"/>
    </row>
    <row r="288" spans="1:9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6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  <c r="CM288" s="54"/>
      <c r="CN288" s="56"/>
      <c r="CO288" s="54"/>
    </row>
    <row r="289" spans="1:9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6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  <c r="CM289" s="54"/>
      <c r="CN289" s="56"/>
      <c r="CO289" s="54"/>
    </row>
    <row r="290" spans="1:9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6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  <c r="CM290" s="54"/>
      <c r="CN290" s="56"/>
      <c r="CO290" s="54"/>
    </row>
    <row r="291" spans="1:9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6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  <c r="CM291" s="54"/>
      <c r="CN291" s="56"/>
      <c r="CO291" s="54"/>
    </row>
    <row r="292" spans="1:9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6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  <c r="CM292" s="54"/>
      <c r="CN292" s="56"/>
      <c r="CO292" s="54"/>
    </row>
    <row r="293" spans="1:9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6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  <c r="CM293" s="54"/>
      <c r="CN293" s="56"/>
      <c r="CO293" s="54"/>
    </row>
    <row r="294" spans="1:9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6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6"/>
      <c r="CO294" s="54"/>
    </row>
    <row r="295" spans="1:9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6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6"/>
      <c r="CO295" s="54"/>
    </row>
    <row r="296" spans="1:9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6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6"/>
      <c r="CO296" s="54"/>
    </row>
    <row r="297" spans="1:9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6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6"/>
      <c r="CO297" s="54"/>
    </row>
    <row r="298" spans="1:9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6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  <c r="CM298" s="54"/>
      <c r="CN298" s="56"/>
      <c r="CO298" s="54"/>
    </row>
    <row r="299" spans="1:9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6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6"/>
      <c r="CO299" s="54"/>
    </row>
    <row r="300" spans="1:9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6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  <c r="CM300" s="54"/>
      <c r="CN300" s="56"/>
      <c r="CO300" s="54"/>
    </row>
    <row r="301" spans="1:9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6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  <c r="CM301" s="54"/>
      <c r="CN301" s="56"/>
      <c r="CO301" s="54"/>
    </row>
    <row r="302" spans="1:9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6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6"/>
      <c r="CO302" s="54"/>
    </row>
    <row r="303" spans="1:9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6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  <c r="CM303" s="54"/>
      <c r="CN303" s="56"/>
      <c r="CO303" s="54"/>
    </row>
    <row r="304" spans="1:9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6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6"/>
      <c r="CO304" s="54"/>
    </row>
    <row r="305" spans="1:9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6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  <c r="CM305" s="54"/>
      <c r="CN305" s="56"/>
      <c r="CO305" s="54"/>
    </row>
    <row r="306" spans="1:9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6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  <c r="CM306" s="54"/>
      <c r="CN306" s="56"/>
      <c r="CO306" s="54"/>
    </row>
    <row r="307" spans="1:9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6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  <c r="CM307" s="54"/>
      <c r="CN307" s="56"/>
      <c r="CO307" s="54"/>
    </row>
    <row r="308" spans="1:9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6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  <c r="CM308" s="54"/>
      <c r="CN308" s="56"/>
      <c r="CO308" s="54"/>
    </row>
    <row r="309" spans="1:9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6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  <c r="CM309" s="54"/>
      <c r="CN309" s="56"/>
      <c r="CO309" s="54"/>
    </row>
    <row r="310" spans="1:9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6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  <c r="CM310" s="54"/>
      <c r="CN310" s="56"/>
      <c r="CO310" s="54"/>
    </row>
    <row r="311" spans="1:9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6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  <c r="CM311" s="54"/>
      <c r="CN311" s="56"/>
      <c r="CO311" s="54"/>
    </row>
    <row r="312" spans="1:9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6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  <c r="CM312" s="54"/>
      <c r="CN312" s="56"/>
      <c r="CO312" s="54"/>
    </row>
    <row r="313" spans="1:9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6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  <c r="CM313" s="54"/>
      <c r="CN313" s="56"/>
      <c r="CO313" s="54"/>
    </row>
    <row r="314" spans="1:9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6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  <c r="CM314" s="54"/>
      <c r="CN314" s="56"/>
      <c r="CO314" s="54"/>
    </row>
    <row r="315" spans="1:9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6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  <c r="CM315" s="54"/>
      <c r="CN315" s="56"/>
      <c r="CO315" s="54"/>
    </row>
    <row r="316" spans="1:9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6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  <c r="CM316" s="54"/>
      <c r="CN316" s="56"/>
      <c r="CO316" s="54"/>
    </row>
    <row r="317" spans="1:9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6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  <c r="CM317" s="54"/>
      <c r="CN317" s="56"/>
      <c r="CO317" s="54"/>
    </row>
    <row r="318" spans="1:9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6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  <c r="CM318" s="54"/>
      <c r="CN318" s="56"/>
      <c r="CO318" s="54"/>
    </row>
    <row r="319" spans="1:9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6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  <c r="CM319" s="54"/>
      <c r="CN319" s="56"/>
      <c r="CO319" s="54"/>
    </row>
    <row r="320" spans="1:9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6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  <c r="CM320" s="54"/>
      <c r="CN320" s="56"/>
      <c r="CO320" s="54"/>
    </row>
    <row r="321" spans="1:9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6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  <c r="CM321" s="54"/>
      <c r="CN321" s="56"/>
      <c r="CO321" s="54"/>
    </row>
    <row r="322" spans="1:9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6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  <c r="CM322" s="54"/>
      <c r="CN322" s="56"/>
      <c r="CO322" s="54"/>
    </row>
    <row r="323" spans="1:9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6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  <c r="CM323" s="54"/>
      <c r="CN323" s="56"/>
      <c r="CO323" s="54"/>
    </row>
    <row r="324" spans="1:9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6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  <c r="CM324" s="54"/>
      <c r="CN324" s="56"/>
      <c r="CO324" s="54"/>
    </row>
    <row r="325" spans="1:9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6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  <c r="CM325" s="54"/>
      <c r="CN325" s="56"/>
      <c r="CO325" s="54"/>
    </row>
    <row r="326" spans="1:9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6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  <c r="CM326" s="54"/>
      <c r="CN326" s="56"/>
      <c r="CO326" s="54"/>
    </row>
    <row r="327" spans="1:9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6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  <c r="CM327" s="54"/>
      <c r="CN327" s="56"/>
      <c r="CO327" s="54"/>
    </row>
    <row r="328" spans="1:9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6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6"/>
      <c r="CO328" s="54"/>
    </row>
    <row r="329" spans="1:9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6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  <c r="CM329" s="54"/>
      <c r="CN329" s="56"/>
      <c r="CO329" s="54"/>
    </row>
    <row r="330" spans="1:9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6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  <c r="CM330" s="54"/>
      <c r="CN330" s="56"/>
      <c r="CO330" s="54"/>
    </row>
    <row r="331" spans="1:9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6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  <c r="CM331" s="54"/>
      <c r="CN331" s="56"/>
      <c r="CO331" s="54"/>
    </row>
    <row r="332" spans="1:9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6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  <c r="CM332" s="54"/>
      <c r="CN332" s="56"/>
      <c r="CO332" s="54"/>
    </row>
    <row r="333" spans="1:9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6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  <c r="CM333" s="54"/>
      <c r="CN333" s="56"/>
      <c r="CO333" s="54"/>
    </row>
    <row r="334" spans="1:9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6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  <c r="CM334" s="54"/>
      <c r="CN334" s="56"/>
      <c r="CO334" s="54"/>
    </row>
    <row r="335" spans="1:9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6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  <c r="CM335" s="54"/>
      <c r="CN335" s="56"/>
      <c r="CO335" s="54"/>
    </row>
    <row r="336" spans="1:9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6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6"/>
      <c r="CO336" s="54"/>
    </row>
    <row r="337" spans="1:9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6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  <c r="CM337" s="54"/>
      <c r="CN337" s="56"/>
      <c r="CO337" s="54"/>
    </row>
    <row r="338" spans="1:9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6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  <c r="CM338" s="54"/>
      <c r="CN338" s="56"/>
      <c r="CO338" s="54"/>
    </row>
    <row r="339" spans="1:9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6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  <c r="CM339" s="54"/>
      <c r="CN339" s="56"/>
      <c r="CO339" s="54"/>
    </row>
    <row r="340" spans="1:9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6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  <c r="CM340" s="54"/>
      <c r="CN340" s="56"/>
      <c r="CO340" s="54"/>
    </row>
    <row r="341" spans="1:9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6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  <c r="CM341" s="54"/>
      <c r="CN341" s="56"/>
      <c r="CO341" s="54"/>
    </row>
    <row r="342" spans="1:9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6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  <c r="CM342" s="54"/>
      <c r="CN342" s="56"/>
      <c r="CO342" s="54"/>
    </row>
    <row r="343" spans="1:9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6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  <c r="CM343" s="54"/>
      <c r="CN343" s="56"/>
      <c r="CO343" s="54"/>
    </row>
    <row r="344" spans="1:9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6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  <c r="CM344" s="54"/>
      <c r="CN344" s="56"/>
      <c r="CO344" s="54"/>
    </row>
    <row r="345" spans="1:9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6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  <c r="CM345" s="54"/>
      <c r="CN345" s="56"/>
      <c r="CO345" s="54"/>
    </row>
    <row r="346" spans="1:9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6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  <c r="CM346" s="54"/>
      <c r="CN346" s="56"/>
      <c r="CO346" s="54"/>
    </row>
    <row r="347" spans="1:9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6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  <c r="CM347" s="54"/>
      <c r="CN347" s="56"/>
      <c r="CO347" s="54"/>
    </row>
    <row r="348" spans="1:9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6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  <c r="CM348" s="54"/>
      <c r="CN348" s="56"/>
      <c r="CO348" s="54"/>
    </row>
    <row r="349" spans="1:9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6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  <c r="CM349" s="54"/>
      <c r="CN349" s="56"/>
      <c r="CO349" s="54"/>
    </row>
    <row r="350" spans="1:9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6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  <c r="CM350" s="54"/>
      <c r="CN350" s="56"/>
      <c r="CO350" s="54"/>
    </row>
    <row r="351" spans="1:9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6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  <c r="CM351" s="54"/>
      <c r="CN351" s="56"/>
      <c r="CO351" s="54"/>
    </row>
    <row r="352" spans="1:9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6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  <c r="CM352" s="54"/>
      <c r="CN352" s="56"/>
      <c r="CO352" s="54"/>
    </row>
    <row r="353" spans="1:9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6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  <c r="CM353" s="54"/>
      <c r="CN353" s="56"/>
      <c r="CO353" s="54"/>
    </row>
    <row r="354" spans="1:9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6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  <c r="CM354" s="54"/>
      <c r="CN354" s="56"/>
      <c r="CO354" s="54"/>
    </row>
    <row r="355" spans="1:9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6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  <c r="CM355" s="54"/>
      <c r="CN355" s="56"/>
      <c r="CO355" s="54"/>
    </row>
    <row r="356" spans="1:9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6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  <c r="CM356" s="54"/>
      <c r="CN356" s="56"/>
      <c r="CO356" s="54"/>
    </row>
    <row r="357" spans="1:9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6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  <c r="CM357" s="54"/>
      <c r="CN357" s="56"/>
      <c r="CO357" s="54"/>
    </row>
    <row r="358" spans="1:9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6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6"/>
      <c r="CO358" s="54"/>
    </row>
    <row r="359" spans="1:9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6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  <c r="CM359" s="54"/>
      <c r="CN359" s="56"/>
      <c r="CO359" s="54"/>
    </row>
    <row r="360" spans="1:9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6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  <c r="CM360" s="54"/>
      <c r="CN360" s="56"/>
      <c r="CO360" s="54"/>
    </row>
    <row r="361" spans="1:9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6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  <c r="CM361" s="54"/>
      <c r="CN361" s="56"/>
      <c r="CO361" s="54"/>
    </row>
    <row r="362" spans="1:9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6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  <c r="CM362" s="54"/>
      <c r="CN362" s="56"/>
      <c r="CO362" s="54"/>
    </row>
    <row r="363" spans="1:9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6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  <c r="CM363" s="54"/>
      <c r="CN363" s="56"/>
      <c r="CO363" s="54"/>
    </row>
    <row r="364" spans="1:9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6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  <c r="CM364" s="54"/>
      <c r="CN364" s="56"/>
      <c r="CO364" s="54"/>
    </row>
    <row r="365" spans="1:9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6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  <c r="CM365" s="54"/>
      <c r="CN365" s="56"/>
      <c r="CO365" s="54"/>
    </row>
    <row r="366" spans="1:9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6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  <c r="CM366" s="54"/>
      <c r="CN366" s="56"/>
      <c r="CO366" s="54"/>
    </row>
    <row r="367" spans="1:9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6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6"/>
      <c r="CO367" s="54"/>
    </row>
    <row r="368" spans="1:9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6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  <c r="CM368" s="54"/>
      <c r="CN368" s="56"/>
      <c r="CO368" s="54"/>
    </row>
    <row r="369" spans="1:9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6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  <c r="CM369" s="54"/>
      <c r="CN369" s="56"/>
      <c r="CO369" s="54"/>
    </row>
    <row r="370" spans="1:9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6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  <c r="CM370" s="54"/>
      <c r="CN370" s="56"/>
      <c r="CO370" s="54"/>
    </row>
    <row r="371" spans="1:9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6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  <c r="CM371" s="54"/>
      <c r="CN371" s="56"/>
      <c r="CO371" s="54"/>
    </row>
    <row r="372" spans="1:9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6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  <c r="CM372" s="54"/>
      <c r="CN372" s="56"/>
      <c r="CO372" s="54"/>
    </row>
    <row r="373" spans="1:9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6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  <c r="CM373" s="54"/>
      <c r="CN373" s="56"/>
      <c r="CO373" s="54"/>
    </row>
    <row r="374" spans="1:9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6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  <c r="CM374" s="54"/>
      <c r="CN374" s="56"/>
      <c r="CO374" s="54"/>
    </row>
    <row r="375" spans="1:9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6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  <c r="CM375" s="54"/>
      <c r="CN375" s="56"/>
      <c r="CO375" s="54"/>
    </row>
    <row r="376" spans="1:9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6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  <c r="CM376" s="54"/>
      <c r="CN376" s="56"/>
      <c r="CO376" s="54"/>
    </row>
    <row r="377" spans="1:9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6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  <c r="CM377" s="54"/>
      <c r="CN377" s="56"/>
      <c r="CO377" s="54"/>
    </row>
    <row r="378" spans="1:9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6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  <c r="CM378" s="54"/>
      <c r="CN378" s="56"/>
      <c r="CO378" s="54"/>
    </row>
    <row r="379" spans="1:9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6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  <c r="CM379" s="54"/>
      <c r="CN379" s="56"/>
      <c r="CO379" s="54"/>
    </row>
    <row r="380" spans="1:9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6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  <c r="CM380" s="54"/>
      <c r="CN380" s="56"/>
      <c r="CO380" s="54"/>
    </row>
    <row r="381" spans="1:9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6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  <c r="CM381" s="54"/>
      <c r="CN381" s="56"/>
      <c r="CO381" s="54"/>
    </row>
    <row r="382" spans="1:9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6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  <c r="CM382" s="54"/>
      <c r="CN382" s="56"/>
      <c r="CO382" s="54"/>
    </row>
    <row r="383" spans="1:9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6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6"/>
      <c r="CO383" s="54"/>
    </row>
    <row r="384" spans="1:9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6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  <c r="CM384" s="54"/>
      <c r="CN384" s="56"/>
      <c r="CO384" s="54"/>
    </row>
    <row r="385" spans="1:9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6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  <c r="CM385" s="54"/>
      <c r="CN385" s="56"/>
      <c r="CO385" s="54"/>
    </row>
    <row r="386" spans="1:9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6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  <c r="CM386" s="54"/>
      <c r="CN386" s="56"/>
      <c r="CO386" s="54"/>
    </row>
    <row r="387" spans="1:9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6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  <c r="CM387" s="54"/>
      <c r="CN387" s="56"/>
      <c r="CO387" s="54"/>
    </row>
    <row r="388" spans="1:9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6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  <c r="CM388" s="54"/>
      <c r="CN388" s="56"/>
      <c r="CO388" s="54"/>
    </row>
    <row r="389" spans="1:9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6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  <c r="CM389" s="54"/>
      <c r="CN389" s="56"/>
      <c r="CO389" s="54"/>
    </row>
    <row r="390" spans="1:9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6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  <c r="CM390" s="54"/>
      <c r="CN390" s="56"/>
      <c r="CO390" s="54"/>
    </row>
    <row r="391" spans="1:9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6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  <c r="CM391" s="54"/>
      <c r="CN391" s="56"/>
      <c r="CO391" s="54"/>
    </row>
    <row r="392" spans="1:9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6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6"/>
      <c r="CO392" s="54"/>
    </row>
    <row r="393" spans="1:9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6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6"/>
      <c r="CO393" s="54"/>
    </row>
    <row r="394" spans="1:9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6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6"/>
      <c r="CO394" s="54"/>
    </row>
    <row r="395" spans="1:9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6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6"/>
      <c r="CO395" s="54"/>
    </row>
    <row r="396" spans="1:9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6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  <c r="CM396" s="54"/>
      <c r="CN396" s="56"/>
      <c r="CO396" s="54"/>
    </row>
    <row r="397" spans="1:9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6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6"/>
      <c r="CO397" s="54"/>
    </row>
    <row r="398" spans="1:9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6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6"/>
      <c r="CO398" s="54"/>
    </row>
    <row r="399" spans="1:9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6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  <c r="CM399" s="54"/>
      <c r="CN399" s="56"/>
      <c r="CO399" s="54"/>
    </row>
    <row r="400" spans="1:9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6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  <c r="CM400" s="54"/>
      <c r="CN400" s="56"/>
      <c r="CO400" s="54"/>
    </row>
    <row r="401" spans="1:9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6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  <c r="CM401" s="54"/>
      <c r="CN401" s="56"/>
      <c r="CO401" s="54"/>
    </row>
    <row r="402" spans="1:9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6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  <c r="CM402" s="54"/>
      <c r="CN402" s="56"/>
      <c r="CO402" s="54"/>
    </row>
    <row r="403" spans="1:9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6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  <c r="CM403" s="54"/>
      <c r="CN403" s="56"/>
      <c r="CO403" s="54"/>
    </row>
    <row r="404" spans="1:9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6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  <c r="CM404" s="54"/>
      <c r="CN404" s="56"/>
      <c r="CO404" s="54"/>
    </row>
    <row r="405" spans="1:9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6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  <c r="CM405" s="54"/>
      <c r="CN405" s="56"/>
      <c r="CO405" s="54"/>
    </row>
    <row r="406" spans="1:9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6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  <c r="CM406" s="54"/>
      <c r="CN406" s="56"/>
      <c r="CO406" s="54"/>
    </row>
    <row r="407" spans="1:9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6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  <c r="CM407" s="54"/>
      <c r="CN407" s="56"/>
      <c r="CO407" s="54"/>
    </row>
    <row r="408" spans="1:9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6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  <c r="CM408" s="54"/>
      <c r="CN408" s="56"/>
      <c r="CO408" s="54"/>
    </row>
    <row r="409" spans="1:9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6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6"/>
      <c r="CO409" s="54"/>
    </row>
    <row r="410" spans="1:9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6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  <c r="CM410" s="54"/>
      <c r="CN410" s="56"/>
      <c r="CO410" s="54"/>
    </row>
    <row r="411" spans="1:9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6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6"/>
      <c r="CO411" s="54"/>
    </row>
    <row r="412" spans="1:9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6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6"/>
      <c r="CO412" s="54"/>
    </row>
    <row r="413" spans="1:9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6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  <c r="CM413" s="54"/>
      <c r="CN413" s="56"/>
      <c r="CO413" s="54"/>
    </row>
    <row r="414" spans="1:9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6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  <c r="CM414" s="54"/>
      <c r="CN414" s="56"/>
      <c r="CO414" s="54"/>
    </row>
    <row r="415" spans="1:9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6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  <c r="CM415" s="54"/>
      <c r="CN415" s="56"/>
      <c r="CO415" s="54"/>
    </row>
    <row r="416" spans="1:9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6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  <c r="CM416" s="54"/>
      <c r="CN416" s="56"/>
      <c r="CO416" s="54"/>
    </row>
    <row r="417" spans="1:9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6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  <c r="CM417" s="54"/>
      <c r="CN417" s="56"/>
      <c r="CO417" s="54"/>
    </row>
    <row r="418" spans="1:9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6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  <c r="CM418" s="54"/>
      <c r="CN418" s="56"/>
      <c r="CO418" s="54"/>
    </row>
    <row r="419" spans="1:9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6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  <c r="CM419" s="54"/>
      <c r="CN419" s="56"/>
      <c r="CO419" s="54"/>
    </row>
    <row r="420" spans="1:9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6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  <c r="CM420" s="54"/>
      <c r="CN420" s="56"/>
      <c r="CO420" s="54"/>
    </row>
    <row r="421" spans="1:9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6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  <c r="CM421" s="54"/>
      <c r="CN421" s="56"/>
      <c r="CO421" s="54"/>
    </row>
    <row r="422" spans="1:9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6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  <c r="CM422" s="54"/>
      <c r="CN422" s="56"/>
      <c r="CO422" s="54"/>
    </row>
    <row r="423" spans="1:9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6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  <c r="CM423" s="54"/>
      <c r="CN423" s="56"/>
      <c r="CO423" s="54"/>
    </row>
    <row r="424" spans="1:9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6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  <c r="CM424" s="54"/>
      <c r="CN424" s="56"/>
      <c r="CO424" s="54"/>
    </row>
    <row r="425" spans="1:9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6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  <c r="CM425" s="54"/>
      <c r="CN425" s="56"/>
      <c r="CO425" s="54"/>
    </row>
    <row r="426" spans="1:9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6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  <c r="CM426" s="54"/>
      <c r="CN426" s="56"/>
      <c r="CO426" s="54"/>
    </row>
    <row r="427" spans="1:9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6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  <c r="CM427" s="54"/>
      <c r="CN427" s="56"/>
      <c r="CO427" s="54"/>
    </row>
    <row r="428" spans="1:9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6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  <c r="CM428" s="54"/>
      <c r="CN428" s="56"/>
      <c r="CO428" s="54"/>
    </row>
    <row r="429" spans="1:9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6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  <c r="CM429" s="54"/>
      <c r="CN429" s="56"/>
      <c r="CO429" s="54"/>
    </row>
    <row r="430" spans="1:9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6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  <c r="CM430" s="54"/>
      <c r="CN430" s="56"/>
      <c r="CO430" s="54"/>
    </row>
    <row r="431" spans="1:9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6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  <c r="CM431" s="54"/>
      <c r="CN431" s="56"/>
      <c r="CO431" s="54"/>
    </row>
    <row r="432" spans="1:9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6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  <c r="CM432" s="54"/>
      <c r="CN432" s="56"/>
      <c r="CO432" s="54"/>
    </row>
    <row r="433" spans="1:9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6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  <c r="CM433" s="54"/>
      <c r="CN433" s="56"/>
      <c r="CO433" s="54"/>
    </row>
    <row r="434" spans="1:9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6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  <c r="CM434" s="54"/>
      <c r="CN434" s="56"/>
      <c r="CO434" s="54"/>
    </row>
    <row r="435" spans="1:9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6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  <c r="CM435" s="54"/>
      <c r="CN435" s="56"/>
      <c r="CO435" s="54"/>
    </row>
    <row r="436" spans="1:9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6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  <c r="CM436" s="54"/>
      <c r="CN436" s="56"/>
      <c r="CO436" s="54"/>
    </row>
    <row r="437" spans="1:9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6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  <c r="CM437" s="54"/>
      <c r="CN437" s="56"/>
      <c r="CO437" s="54"/>
    </row>
    <row r="438" spans="1:9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6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  <c r="CM438" s="54"/>
      <c r="CN438" s="56"/>
      <c r="CO438" s="54"/>
    </row>
    <row r="439" spans="1:9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6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  <c r="CM439" s="54"/>
      <c r="CN439" s="56"/>
      <c r="CO439" s="54"/>
    </row>
    <row r="440" spans="1:9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6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  <c r="CM440" s="54"/>
      <c r="CN440" s="56"/>
      <c r="CO440" s="54"/>
    </row>
    <row r="441" spans="1:9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6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  <c r="CM441" s="54"/>
      <c r="CN441" s="56"/>
      <c r="CO441" s="54"/>
    </row>
    <row r="442" spans="1:9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6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  <c r="CM442" s="54"/>
      <c r="CN442" s="56"/>
      <c r="CO442" s="54"/>
    </row>
    <row r="443" spans="1:9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6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  <c r="CM443" s="54"/>
      <c r="CN443" s="56"/>
      <c r="CO443" s="54"/>
    </row>
    <row r="444" spans="1:9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6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  <c r="CM444" s="54"/>
      <c r="CN444" s="56"/>
      <c r="CO444" s="54"/>
    </row>
    <row r="445" spans="1:9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6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  <c r="CM445" s="54"/>
      <c r="CN445" s="56"/>
      <c r="CO445" s="54"/>
    </row>
    <row r="446" spans="1:9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6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  <c r="CM446" s="54"/>
      <c r="CN446" s="56"/>
      <c r="CO446" s="54"/>
    </row>
    <row r="447" spans="1:9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6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  <c r="CM447" s="54"/>
      <c r="CN447" s="56"/>
      <c r="CO447" s="54"/>
    </row>
    <row r="448" spans="1:9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6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  <c r="CM448" s="54"/>
      <c r="CN448" s="56"/>
      <c r="CO448" s="54"/>
    </row>
    <row r="449" spans="1:9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6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  <c r="CM449" s="54"/>
      <c r="CN449" s="56"/>
      <c r="CO449" s="54"/>
    </row>
    <row r="450" spans="1:9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6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  <c r="CM450" s="54"/>
      <c r="CN450" s="56"/>
      <c r="CO450" s="54"/>
    </row>
    <row r="451" spans="1:9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6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  <c r="CM451" s="54"/>
      <c r="CN451" s="56"/>
      <c r="CO451" s="54"/>
    </row>
    <row r="452" spans="1:9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6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  <c r="CM452" s="54"/>
      <c r="CN452" s="56"/>
      <c r="CO452" s="54"/>
    </row>
    <row r="453" spans="1:9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6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  <c r="CM453" s="54"/>
      <c r="CN453" s="56"/>
      <c r="CO453" s="54"/>
    </row>
    <row r="454" spans="1:9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6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  <c r="CM454" s="54"/>
      <c r="CN454" s="56"/>
      <c r="CO454" s="54"/>
    </row>
    <row r="455" spans="1:9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6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  <c r="CM455" s="54"/>
      <c r="CN455" s="56"/>
      <c r="CO455" s="54"/>
    </row>
    <row r="456" spans="1:9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6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  <c r="CM456" s="54"/>
      <c r="CN456" s="56"/>
      <c r="CO456" s="54"/>
    </row>
    <row r="457" spans="1:9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6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  <c r="CM457" s="54"/>
      <c r="CN457" s="56"/>
      <c r="CO457" s="54"/>
    </row>
    <row r="458" spans="1:9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6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  <c r="CM458" s="54"/>
      <c r="CN458" s="56"/>
      <c r="CO458" s="54"/>
    </row>
    <row r="459" spans="1:9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6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  <c r="CM459" s="54"/>
      <c r="CN459" s="56"/>
      <c r="CO459" s="54"/>
    </row>
    <row r="460" spans="1:9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6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  <c r="CM460" s="54"/>
      <c r="CN460" s="56"/>
      <c r="CO460" s="54"/>
    </row>
    <row r="461" spans="1:9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6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  <c r="CM461" s="54"/>
      <c r="CN461" s="56"/>
      <c r="CO461" s="54"/>
    </row>
    <row r="462" spans="1:9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6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  <c r="CM462" s="54"/>
      <c r="CN462" s="56"/>
      <c r="CO462" s="54"/>
    </row>
    <row r="463" spans="1:9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6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  <c r="CM463" s="54"/>
      <c r="CN463" s="56"/>
      <c r="CO463" s="54"/>
    </row>
    <row r="464" spans="1:9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6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  <c r="CM464" s="54"/>
      <c r="CN464" s="56"/>
      <c r="CO464" s="54"/>
    </row>
    <row r="465" spans="1:9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6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  <c r="CM465" s="54"/>
      <c r="CN465" s="56"/>
      <c r="CO465" s="54"/>
    </row>
    <row r="466" spans="1:9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6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  <c r="CM466" s="54"/>
      <c r="CN466" s="56"/>
      <c r="CO466" s="54"/>
    </row>
    <row r="467" spans="1:9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6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  <c r="CM467" s="54"/>
      <c r="CN467" s="56"/>
      <c r="CO467" s="54"/>
    </row>
    <row r="468" spans="1:9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6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  <c r="CM468" s="54"/>
      <c r="CN468" s="56"/>
      <c r="CO468" s="54"/>
    </row>
    <row r="469" spans="1:9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6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  <c r="CM469" s="54"/>
      <c r="CN469" s="56"/>
      <c r="CO469" s="54"/>
    </row>
    <row r="470" spans="1:9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6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  <c r="CM470" s="54"/>
      <c r="CN470" s="56"/>
      <c r="CO470" s="54"/>
    </row>
    <row r="471" spans="1:9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6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  <c r="CM471" s="54"/>
      <c r="CN471" s="56"/>
      <c r="CO471" s="54"/>
    </row>
    <row r="472" spans="1:9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6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  <c r="CM472" s="54"/>
      <c r="CN472" s="56"/>
      <c r="CO472" s="54"/>
    </row>
    <row r="473" spans="1:9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6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  <c r="CM473" s="54"/>
      <c r="CN473" s="56"/>
      <c r="CO473" s="54"/>
    </row>
    <row r="474" spans="1:9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6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  <c r="CM474" s="54"/>
      <c r="CN474" s="56"/>
      <c r="CO474" s="54"/>
    </row>
    <row r="475" spans="1:9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6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  <c r="CM475" s="54"/>
      <c r="CN475" s="56"/>
      <c r="CO475" s="54"/>
    </row>
    <row r="476" spans="1:9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6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  <c r="CM476" s="54"/>
      <c r="CN476" s="56"/>
      <c r="CO476" s="54"/>
    </row>
    <row r="477" spans="1:9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6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  <c r="CM477" s="54"/>
      <c r="CN477" s="56"/>
      <c r="CO477" s="54"/>
    </row>
    <row r="478" spans="1:9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6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  <c r="CM478" s="54"/>
      <c r="CN478" s="56"/>
      <c r="CO478" s="54"/>
    </row>
    <row r="479" spans="1:9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6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  <c r="CM479" s="54"/>
      <c r="CN479" s="56"/>
      <c r="CO479" s="54"/>
    </row>
    <row r="480" spans="1:9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6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  <c r="CM480" s="54"/>
      <c r="CN480" s="56"/>
      <c r="CO480" s="54"/>
    </row>
    <row r="481" spans="1:9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6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  <c r="CM481" s="54"/>
      <c r="CN481" s="56"/>
      <c r="CO481" s="54"/>
    </row>
    <row r="482" spans="1:9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6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  <c r="CM482" s="54"/>
      <c r="CN482" s="56"/>
      <c r="CO482" s="54"/>
    </row>
    <row r="483" spans="1:9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6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  <c r="CM483" s="54"/>
      <c r="CN483" s="56"/>
      <c r="CO483" s="54"/>
    </row>
    <row r="484" spans="1:9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6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  <c r="CM484" s="54"/>
      <c r="CN484" s="56"/>
      <c r="CO484" s="54"/>
    </row>
    <row r="485" spans="1:9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6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  <c r="CM485" s="54"/>
      <c r="CN485" s="56"/>
      <c r="CO485" s="54"/>
    </row>
    <row r="486" spans="1:9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6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  <c r="CM486" s="54"/>
      <c r="CN486" s="56"/>
      <c r="CO486" s="54"/>
    </row>
    <row r="487" spans="1:9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6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  <c r="CM487" s="54"/>
      <c r="CN487" s="56"/>
      <c r="CO487" s="54"/>
    </row>
    <row r="488" spans="1:9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6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  <c r="CM488" s="54"/>
      <c r="CN488" s="56"/>
      <c r="CO488" s="54"/>
    </row>
    <row r="489" spans="1:9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6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  <c r="CM489" s="54"/>
      <c r="CN489" s="56"/>
      <c r="CO489" s="54"/>
    </row>
    <row r="490" spans="1:9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6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  <c r="CM490" s="54"/>
      <c r="CN490" s="56"/>
      <c r="CO490" s="54"/>
    </row>
    <row r="491" spans="1:9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6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  <c r="CM491" s="54"/>
      <c r="CN491" s="56"/>
      <c r="CO491" s="54"/>
    </row>
    <row r="492" spans="1:9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6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  <c r="CM492" s="54"/>
      <c r="CN492" s="56"/>
      <c r="CO492" s="54"/>
    </row>
    <row r="493" spans="1:9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6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  <c r="CM493" s="54"/>
      <c r="CN493" s="56"/>
      <c r="CO493" s="54"/>
    </row>
    <row r="494" spans="1:9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6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  <c r="CM494" s="54"/>
      <c r="CN494" s="56"/>
      <c r="CO494" s="54"/>
    </row>
    <row r="495" spans="1:9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6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  <c r="CM495" s="54"/>
      <c r="CN495" s="56"/>
      <c r="CO495" s="54"/>
    </row>
    <row r="496" spans="1:9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6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  <c r="CM496" s="54"/>
      <c r="CN496" s="56"/>
      <c r="CO496" s="54"/>
    </row>
    <row r="497" spans="1:9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6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  <c r="CM497" s="54"/>
      <c r="CN497" s="56"/>
      <c r="CO497" s="54"/>
    </row>
    <row r="498" spans="1:9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6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  <c r="CM498" s="54"/>
      <c r="CN498" s="56"/>
      <c r="CO498" s="54"/>
    </row>
    <row r="499" spans="1:9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6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  <c r="CM499" s="54"/>
      <c r="CN499" s="56"/>
      <c r="CO499" s="54"/>
    </row>
    <row r="500" spans="1:9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6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  <c r="CM500" s="54"/>
      <c r="CN500" s="56"/>
      <c r="CO500" s="54"/>
    </row>
    <row r="501" spans="1:9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6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  <c r="CM501" s="54"/>
      <c r="CN501" s="56"/>
      <c r="CO501" s="54"/>
    </row>
    <row r="502" spans="1:9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6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  <c r="CM502" s="54"/>
      <c r="CN502" s="56"/>
      <c r="CO502" s="54"/>
    </row>
    <row r="503" spans="1:9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6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  <c r="CM503" s="54"/>
      <c r="CN503" s="56"/>
      <c r="CO503" s="54"/>
    </row>
    <row r="504" spans="1:9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6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  <c r="CM504" s="54"/>
      <c r="CN504" s="56"/>
      <c r="CO504" s="54"/>
    </row>
    <row r="505" spans="1:9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6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  <c r="CM505" s="54"/>
      <c r="CN505" s="56"/>
      <c r="CO505" s="54"/>
    </row>
    <row r="506" spans="1:9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6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  <c r="CM506" s="54"/>
      <c r="CN506" s="56"/>
      <c r="CO506" s="54"/>
    </row>
    <row r="507" spans="1:9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6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  <c r="CM507" s="54"/>
      <c r="CN507" s="56"/>
      <c r="CO507" s="54"/>
    </row>
    <row r="508" spans="1:9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6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  <c r="CM508" s="54"/>
      <c r="CN508" s="56"/>
      <c r="CO508" s="54"/>
    </row>
    <row r="509" spans="1:9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6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  <c r="CM509" s="54"/>
      <c r="CN509" s="56"/>
      <c r="CO509" s="54"/>
    </row>
    <row r="510" spans="1:9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6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  <c r="CM510" s="54"/>
      <c r="CN510" s="56"/>
      <c r="CO510" s="54"/>
    </row>
    <row r="511" spans="1:9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6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  <c r="CM511" s="54"/>
      <c r="CN511" s="56"/>
      <c r="CO511" s="54"/>
    </row>
    <row r="512" spans="1:9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6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  <c r="CM512" s="54"/>
      <c r="CN512" s="56"/>
      <c r="CO512" s="54"/>
    </row>
    <row r="513" spans="1:9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6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  <c r="CM513" s="54"/>
      <c r="CN513" s="56"/>
      <c r="CO513" s="54"/>
    </row>
    <row r="514" spans="1:9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6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  <c r="CM514" s="54"/>
      <c r="CN514" s="56"/>
      <c r="CO514" s="54"/>
    </row>
    <row r="515" spans="1:9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6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  <c r="CM515" s="54"/>
      <c r="CN515" s="56"/>
      <c r="CO515" s="54"/>
    </row>
    <row r="516" spans="1:9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6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  <c r="CM516" s="54"/>
      <c r="CN516" s="56"/>
      <c r="CO516" s="54"/>
    </row>
    <row r="517" spans="1:9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6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  <c r="CM517" s="54"/>
      <c r="CN517" s="56"/>
      <c r="CO517" s="54"/>
    </row>
    <row r="518" spans="1:9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6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  <c r="CM518" s="54"/>
      <c r="CN518" s="56"/>
      <c r="CO518" s="54"/>
    </row>
    <row r="519" spans="1:9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6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  <c r="CM519" s="54"/>
      <c r="CN519" s="56"/>
      <c r="CO519" s="54"/>
    </row>
    <row r="520" spans="1:9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6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  <c r="CM520" s="54"/>
      <c r="CN520" s="56"/>
      <c r="CO520" s="54"/>
    </row>
    <row r="521" spans="1:9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6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  <c r="CM521" s="54"/>
      <c r="CN521" s="56"/>
      <c r="CO521" s="54"/>
    </row>
    <row r="522" spans="1:9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6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  <c r="CM522" s="54"/>
      <c r="CN522" s="56"/>
      <c r="CO522" s="54"/>
    </row>
    <row r="523" spans="1:9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6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  <c r="CM523" s="54"/>
      <c r="CN523" s="56"/>
      <c r="CO523" s="54"/>
    </row>
    <row r="524" spans="1:9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6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  <c r="CM524" s="54"/>
      <c r="CN524" s="56"/>
      <c r="CO524" s="54"/>
    </row>
    <row r="525" spans="1:9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6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  <c r="CM525" s="54"/>
      <c r="CN525" s="56"/>
      <c r="CO525" s="54"/>
    </row>
    <row r="526" spans="1:9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6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  <c r="CM526" s="54"/>
      <c r="CN526" s="56"/>
      <c r="CO526" s="54"/>
    </row>
    <row r="527" spans="1:9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6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  <c r="CM527" s="54"/>
      <c r="CN527" s="56"/>
      <c r="CO527" s="54"/>
    </row>
    <row r="528" spans="1:9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6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  <c r="CM528" s="54"/>
      <c r="CN528" s="56"/>
      <c r="CO528" s="54"/>
    </row>
    <row r="529" spans="1:9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6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  <c r="CM529" s="54"/>
      <c r="CN529" s="56"/>
      <c r="CO529" s="54"/>
    </row>
    <row r="530" spans="1:9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6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  <c r="CM530" s="54"/>
      <c r="CN530" s="56"/>
      <c r="CO530" s="54"/>
    </row>
    <row r="531" spans="1:9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6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  <c r="CM531" s="54"/>
      <c r="CN531" s="56"/>
      <c r="CO531" s="54"/>
    </row>
    <row r="532" spans="1:9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6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  <c r="CM532" s="54"/>
      <c r="CN532" s="56"/>
      <c r="CO532" s="54"/>
    </row>
    <row r="533" spans="1:9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6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  <c r="CM533" s="54"/>
      <c r="CN533" s="56"/>
      <c r="CO533" s="54"/>
    </row>
    <row r="534" spans="1:9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6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6"/>
      <c r="CO534" s="54"/>
    </row>
    <row r="535" spans="1:9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6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  <c r="CM535" s="54"/>
      <c r="CN535" s="56"/>
      <c r="CO535" s="54"/>
    </row>
    <row r="536" spans="1:9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6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  <c r="CM536" s="54"/>
      <c r="CN536" s="56"/>
      <c r="CO536" s="54"/>
    </row>
    <row r="537" spans="1:9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6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  <c r="CM537" s="54"/>
      <c r="CN537" s="56"/>
      <c r="CO537" s="54"/>
    </row>
    <row r="538" spans="1:9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6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  <c r="CM538" s="54"/>
      <c r="CN538" s="56"/>
      <c r="CO538" s="54"/>
    </row>
    <row r="539" spans="1:9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6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  <c r="CM539" s="54"/>
      <c r="CN539" s="56"/>
      <c r="CO539" s="54"/>
    </row>
    <row r="540" spans="1:9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6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  <c r="CM540" s="54"/>
      <c r="CN540" s="56"/>
      <c r="CO540" s="54"/>
    </row>
    <row r="541" spans="1:9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6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  <c r="CM541" s="54"/>
      <c r="CN541" s="56"/>
      <c r="CO541" s="54"/>
    </row>
    <row r="542" spans="1:9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6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  <c r="CM542" s="54"/>
      <c r="CN542" s="56"/>
      <c r="CO542" s="54"/>
    </row>
    <row r="543" spans="1:9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6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  <c r="CM543" s="54"/>
      <c r="CN543" s="56"/>
      <c r="CO543" s="54"/>
    </row>
    <row r="544" spans="1:9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6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  <c r="CM544" s="54"/>
      <c r="CN544" s="56"/>
      <c r="CO544" s="54"/>
    </row>
    <row r="545" spans="1:9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6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  <c r="CM545" s="54"/>
      <c r="CN545" s="56"/>
      <c r="CO545" s="54"/>
    </row>
    <row r="546" spans="1:9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6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  <c r="CM546" s="54"/>
      <c r="CN546" s="56"/>
      <c r="CO546" s="54"/>
    </row>
    <row r="547" spans="1:9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6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  <c r="CM547" s="54"/>
      <c r="CN547" s="56"/>
      <c r="CO547" s="54"/>
    </row>
    <row r="548" spans="1:9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6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  <c r="CM548" s="54"/>
      <c r="CN548" s="56"/>
      <c r="CO548" s="54"/>
    </row>
    <row r="549" spans="1:9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6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  <c r="CM549" s="54"/>
      <c r="CN549" s="56"/>
      <c r="CO549" s="54"/>
    </row>
    <row r="550" spans="1:9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6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  <c r="CM550" s="54"/>
      <c r="CN550" s="56"/>
      <c r="CO550" s="54"/>
    </row>
    <row r="551" spans="1:9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6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  <c r="CM551" s="54"/>
      <c r="CN551" s="56"/>
      <c r="CO551" s="54"/>
    </row>
    <row r="552" spans="1:9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6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  <c r="CM552" s="54"/>
      <c r="CN552" s="56"/>
      <c r="CO552" s="54"/>
    </row>
    <row r="553" spans="1:9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6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  <c r="CM553" s="54"/>
      <c r="CN553" s="56"/>
      <c r="CO553" s="54"/>
    </row>
    <row r="554" spans="1:9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6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  <c r="CM554" s="54"/>
      <c r="CN554" s="56"/>
      <c r="CO554" s="54"/>
    </row>
    <row r="555" spans="1:9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6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  <c r="CM555" s="54"/>
      <c r="CN555" s="56"/>
      <c r="CO555" s="54"/>
    </row>
    <row r="556" spans="1:9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6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  <c r="CM556" s="54"/>
      <c r="CN556" s="56"/>
      <c r="CO556" s="54"/>
    </row>
    <row r="557" spans="1:9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6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  <c r="CM557" s="54"/>
      <c r="CN557" s="56"/>
      <c r="CO557" s="54"/>
    </row>
    <row r="558" spans="1:9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6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  <c r="CM558" s="54"/>
      <c r="CN558" s="56"/>
      <c r="CO558" s="54"/>
    </row>
    <row r="559" spans="1:9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6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  <c r="CM559" s="54"/>
      <c r="CN559" s="56"/>
      <c r="CO559" s="54"/>
    </row>
    <row r="560" spans="1:9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6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  <c r="CM560" s="54"/>
      <c r="CN560" s="56"/>
      <c r="CO560" s="54"/>
    </row>
    <row r="561" spans="1:9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6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  <c r="CM561" s="54"/>
      <c r="CN561" s="56"/>
      <c r="CO561" s="54"/>
    </row>
    <row r="562" spans="1:9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6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  <c r="CM562" s="54"/>
      <c r="CN562" s="56"/>
      <c r="CO562" s="54"/>
    </row>
    <row r="563" spans="1:9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6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  <c r="CM563" s="54"/>
      <c r="CN563" s="56"/>
      <c r="CO563" s="54"/>
    </row>
    <row r="564" spans="1:9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6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  <c r="CM564" s="54"/>
      <c r="CN564" s="56"/>
      <c r="CO564" s="54"/>
    </row>
    <row r="565" spans="1:9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6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  <c r="CM565" s="54"/>
      <c r="CN565" s="56"/>
      <c r="CO565" s="54"/>
    </row>
    <row r="566" spans="1:9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6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  <c r="CM566" s="54"/>
      <c r="CN566" s="56"/>
      <c r="CO566" s="54"/>
    </row>
    <row r="567" spans="1:9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6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  <c r="CM567" s="54"/>
      <c r="CN567" s="56"/>
      <c r="CO567" s="54"/>
    </row>
    <row r="568" spans="1:9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6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  <c r="CM568" s="54"/>
      <c r="CN568" s="56"/>
      <c r="CO568" s="54"/>
    </row>
    <row r="569" spans="1:9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6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  <c r="CM569" s="54"/>
      <c r="CN569" s="56"/>
      <c r="CO569" s="54"/>
    </row>
    <row r="570" spans="1:9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6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  <c r="CM570" s="54"/>
      <c r="CN570" s="56"/>
      <c r="CO570" s="54"/>
    </row>
    <row r="571" spans="1:9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6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  <c r="CM571" s="54"/>
      <c r="CN571" s="56"/>
      <c r="CO571" s="54"/>
    </row>
    <row r="572" spans="1:9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6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  <c r="CM572" s="54"/>
      <c r="CN572" s="56"/>
      <c r="CO572" s="54"/>
    </row>
    <row r="573" spans="1:9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6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  <c r="CM573" s="54"/>
      <c r="CN573" s="56"/>
      <c r="CO573" s="54"/>
    </row>
    <row r="574" spans="1:9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6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  <c r="CM574" s="54"/>
      <c r="CN574" s="56"/>
      <c r="CO574" s="54"/>
    </row>
    <row r="575" spans="1:9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6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  <c r="CM575" s="54"/>
      <c r="CN575" s="56"/>
      <c r="CO575" s="54"/>
    </row>
    <row r="576" spans="1:9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6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  <c r="CM576" s="54"/>
      <c r="CN576" s="56"/>
      <c r="CO576" s="54"/>
    </row>
    <row r="577" spans="1:9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6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  <c r="CM577" s="54"/>
      <c r="CN577" s="56"/>
      <c r="CO577" s="54"/>
    </row>
    <row r="578" spans="1:9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6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  <c r="CM578" s="54"/>
      <c r="CN578" s="56"/>
      <c r="CO578" s="54"/>
    </row>
    <row r="579" spans="1:9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6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  <c r="CM579" s="54"/>
      <c r="CN579" s="56"/>
      <c r="CO579" s="54"/>
    </row>
    <row r="580" spans="1:9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6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  <c r="CM580" s="54"/>
      <c r="CN580" s="56"/>
      <c r="CO580" s="54"/>
    </row>
    <row r="581" spans="1:9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6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  <c r="CM581" s="54"/>
      <c r="CN581" s="56"/>
      <c r="CO581" s="54"/>
    </row>
    <row r="582" spans="1:9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6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  <c r="CM582" s="54"/>
      <c r="CN582" s="56"/>
      <c r="CO582" s="54"/>
    </row>
    <row r="583" spans="1:9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6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  <c r="CM583" s="54"/>
      <c r="CN583" s="56"/>
      <c r="CO583" s="54"/>
    </row>
    <row r="584" spans="1:9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6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  <c r="CM584" s="54"/>
      <c r="CN584" s="56"/>
      <c r="CO584" s="54"/>
    </row>
    <row r="585" spans="1:9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6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  <c r="CM585" s="54"/>
      <c r="CN585" s="56"/>
      <c r="CO585" s="54"/>
    </row>
    <row r="586" spans="1:9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6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  <c r="CM586" s="54"/>
      <c r="CN586" s="56"/>
      <c r="CO586" s="54"/>
    </row>
    <row r="587" spans="1:9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6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  <c r="CM587" s="54"/>
      <c r="CN587" s="56"/>
      <c r="CO587" s="54"/>
    </row>
    <row r="588" spans="1:9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6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  <c r="CM588" s="54"/>
      <c r="CN588" s="56"/>
      <c r="CO588" s="54"/>
    </row>
    <row r="589" spans="1:9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6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  <c r="CM589" s="54"/>
      <c r="CN589" s="56"/>
      <c r="CO589" s="54"/>
    </row>
    <row r="590" spans="1:9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6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  <c r="CM590" s="54"/>
      <c r="CN590" s="56"/>
      <c r="CO590" s="54"/>
    </row>
    <row r="591" spans="1:9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6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  <c r="CM591" s="54"/>
      <c r="CN591" s="56"/>
      <c r="CO591" s="54"/>
    </row>
    <row r="592" spans="1:9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6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  <c r="CM592" s="54"/>
      <c r="CN592" s="56"/>
      <c r="CO592" s="54"/>
    </row>
    <row r="593" spans="1:9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6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  <c r="CM593" s="54"/>
      <c r="CN593" s="56"/>
      <c r="CO593" s="54"/>
    </row>
    <row r="594" spans="1:9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6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  <c r="CM594" s="54"/>
      <c r="CN594" s="56"/>
      <c r="CO594" s="54"/>
    </row>
    <row r="595" spans="1:9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6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  <c r="CM595" s="54"/>
      <c r="CN595" s="56"/>
      <c r="CO595" s="54"/>
    </row>
    <row r="596" spans="1:9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6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  <c r="CM596" s="54"/>
      <c r="CN596" s="56"/>
      <c r="CO596" s="54"/>
    </row>
    <row r="597" spans="1:9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6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  <c r="CM597" s="54"/>
      <c r="CN597" s="56"/>
      <c r="CO597" s="54"/>
    </row>
    <row r="598" spans="1:9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6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  <c r="CM598" s="54"/>
      <c r="CN598" s="56"/>
      <c r="CO598" s="54"/>
    </row>
    <row r="599" spans="1:9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6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  <c r="CM599" s="54"/>
      <c r="CN599" s="56"/>
      <c r="CO599" s="54"/>
    </row>
    <row r="600" spans="1:9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6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  <c r="CM600" s="54"/>
      <c r="CN600" s="56"/>
      <c r="CO600" s="54"/>
    </row>
    <row r="601" spans="1:9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6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  <c r="CM601" s="54"/>
      <c r="CN601" s="56"/>
      <c r="CO601" s="54"/>
    </row>
    <row r="602" spans="1:9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6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  <c r="CM602" s="54"/>
      <c r="CN602" s="56"/>
      <c r="CO602" s="54"/>
    </row>
    <row r="603" spans="1:9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6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  <c r="CM603" s="54"/>
      <c r="CN603" s="56"/>
      <c r="CO603" s="54"/>
    </row>
    <row r="604" spans="1:9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6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  <c r="CM604" s="54"/>
      <c r="CN604" s="56"/>
      <c r="CO604" s="54"/>
    </row>
    <row r="605" spans="1:9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6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  <c r="CM605" s="54"/>
      <c r="CN605" s="56"/>
      <c r="CO605" s="54"/>
    </row>
    <row r="606" spans="1:9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6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  <c r="CM606" s="54"/>
      <c r="CN606" s="56"/>
      <c r="CO606" s="54"/>
    </row>
    <row r="607" spans="1:9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6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  <c r="CM607" s="54"/>
      <c r="CN607" s="56"/>
      <c r="CO607" s="54"/>
    </row>
    <row r="608" spans="1:9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6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  <c r="CM608" s="54"/>
      <c r="CN608" s="56"/>
      <c r="CO608" s="54"/>
    </row>
    <row r="609" spans="1:9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6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  <c r="CM609" s="54"/>
      <c r="CN609" s="56"/>
      <c r="CO609" s="54"/>
    </row>
    <row r="610" spans="1:9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6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  <c r="CM610" s="54"/>
      <c r="CN610" s="56"/>
      <c r="CO610" s="54"/>
    </row>
    <row r="611" spans="1:9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6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  <c r="CM611" s="54"/>
      <c r="CN611" s="56"/>
      <c r="CO611" s="54"/>
    </row>
    <row r="612" spans="1:9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6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  <c r="CM612" s="54"/>
      <c r="CN612" s="56"/>
      <c r="CO612" s="54"/>
    </row>
    <row r="613" spans="1:9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6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  <c r="CM613" s="54"/>
      <c r="CN613" s="56"/>
      <c r="CO613" s="54"/>
    </row>
    <row r="614" spans="1:9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6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  <c r="CM614" s="54"/>
      <c r="CN614" s="56"/>
      <c r="CO614" s="54"/>
    </row>
    <row r="615" spans="1:9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6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  <c r="CM615" s="54"/>
      <c r="CN615" s="56"/>
      <c r="CO615" s="54"/>
    </row>
    <row r="616" spans="1:9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6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  <c r="CM616" s="54"/>
      <c r="CN616" s="56"/>
      <c r="CO616" s="54"/>
    </row>
    <row r="617" spans="1:9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6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  <c r="CM617" s="54"/>
      <c r="CN617" s="56"/>
      <c r="CO617" s="54"/>
    </row>
    <row r="618" spans="1:9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6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  <c r="CM618" s="54"/>
      <c r="CN618" s="56"/>
      <c r="CO618" s="54"/>
    </row>
    <row r="619" spans="1:9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6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  <c r="CM619" s="54"/>
      <c r="CN619" s="56"/>
      <c r="CO619" s="54"/>
    </row>
    <row r="620" spans="1:9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6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  <c r="CM620" s="54"/>
      <c r="CN620" s="56"/>
      <c r="CO620" s="54"/>
    </row>
    <row r="621" spans="1:9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6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  <c r="CM621" s="54"/>
      <c r="CN621" s="56"/>
      <c r="CO621" s="54"/>
    </row>
    <row r="622" spans="1:9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6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  <c r="CM622" s="54"/>
      <c r="CN622" s="56"/>
      <c r="CO622" s="54"/>
    </row>
    <row r="623" spans="1:9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6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  <c r="CM623" s="54"/>
      <c r="CN623" s="56"/>
      <c r="CO623" s="54"/>
    </row>
    <row r="624" spans="1:9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6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  <c r="CM624" s="54"/>
      <c r="CN624" s="56"/>
      <c r="CO624" s="54"/>
    </row>
    <row r="625" spans="1:9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6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  <c r="CM625" s="54"/>
      <c r="CN625" s="56"/>
      <c r="CO625" s="54"/>
    </row>
    <row r="626" spans="1:9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6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  <c r="CM626" s="54"/>
      <c r="CN626" s="56"/>
      <c r="CO626" s="54"/>
    </row>
    <row r="627" spans="1:9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6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  <c r="CM627" s="54"/>
      <c r="CN627" s="56"/>
      <c r="CO627" s="54"/>
    </row>
    <row r="628" spans="1:9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6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  <c r="CM628" s="54"/>
      <c r="CN628" s="56"/>
      <c r="CO628" s="54"/>
    </row>
    <row r="629" spans="1:9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6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  <c r="CM629" s="54"/>
      <c r="CN629" s="56"/>
      <c r="CO629" s="54"/>
    </row>
    <row r="630" spans="1:9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6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  <c r="CM630" s="54"/>
      <c r="CN630" s="56"/>
      <c r="CO630" s="54"/>
    </row>
    <row r="631" spans="1:9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6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  <c r="CM631" s="54"/>
      <c r="CN631" s="56"/>
      <c r="CO631" s="54"/>
    </row>
    <row r="632" spans="1:9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6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  <c r="CM632" s="54"/>
      <c r="CN632" s="56"/>
      <c r="CO632" s="54"/>
    </row>
    <row r="633" spans="1:9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6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  <c r="CM633" s="54"/>
      <c r="CN633" s="56"/>
      <c r="CO633" s="54"/>
    </row>
    <row r="634" spans="1:9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6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  <c r="CM634" s="54"/>
      <c r="CN634" s="56"/>
      <c r="CO634" s="54"/>
    </row>
    <row r="635" spans="1:9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6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  <c r="CM635" s="54"/>
      <c r="CN635" s="56"/>
      <c r="CO635" s="54"/>
    </row>
    <row r="636" spans="1:9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6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  <c r="CM636" s="54"/>
      <c r="CN636" s="56"/>
      <c r="CO636" s="54"/>
    </row>
    <row r="637" spans="1:9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6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  <c r="CM637" s="54"/>
      <c r="CN637" s="56"/>
      <c r="CO637" s="54"/>
    </row>
    <row r="638" spans="1:9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6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  <c r="CM638" s="54"/>
      <c r="CN638" s="56"/>
      <c r="CO638" s="54"/>
    </row>
    <row r="639" spans="1:9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6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  <c r="CM639" s="54"/>
      <c r="CN639" s="56"/>
      <c r="CO639" s="54"/>
    </row>
    <row r="640" spans="1:9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6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  <c r="CM640" s="54"/>
      <c r="CN640" s="56"/>
      <c r="CO640" s="54"/>
    </row>
    <row r="641" spans="1:9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6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  <c r="CM641" s="54"/>
      <c r="CN641" s="56"/>
      <c r="CO641" s="54"/>
    </row>
    <row r="642" spans="1:9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6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  <c r="CM642" s="54"/>
      <c r="CN642" s="56"/>
      <c r="CO642" s="54"/>
    </row>
    <row r="643" spans="1:9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6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  <c r="CM643" s="54"/>
      <c r="CN643" s="56"/>
      <c r="CO643" s="54"/>
    </row>
    <row r="644" spans="1:9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6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  <c r="CM644" s="54"/>
      <c r="CN644" s="56"/>
      <c r="CO644" s="54"/>
    </row>
    <row r="645" spans="1:9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6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  <c r="CM645" s="54"/>
      <c r="CN645" s="56"/>
      <c r="CO645" s="54"/>
    </row>
    <row r="646" spans="1:9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6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  <c r="CM646" s="54"/>
      <c r="CN646" s="56"/>
      <c r="CO646" s="54"/>
    </row>
    <row r="647" spans="1:9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6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  <c r="CM647" s="54"/>
      <c r="CN647" s="56"/>
      <c r="CO647" s="54"/>
    </row>
    <row r="648" spans="1:9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6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  <c r="CM648" s="54"/>
      <c r="CN648" s="56"/>
      <c r="CO648" s="54"/>
    </row>
    <row r="649" spans="1:9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6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  <c r="CM649" s="54"/>
      <c r="CN649" s="56"/>
      <c r="CO649" s="54"/>
    </row>
    <row r="650" spans="1:9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6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  <c r="CM650" s="54"/>
      <c r="CN650" s="56"/>
      <c r="CO650" s="54"/>
    </row>
    <row r="651" spans="1:9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6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  <c r="CM651" s="54"/>
      <c r="CN651" s="56"/>
      <c r="CO651" s="54"/>
    </row>
    <row r="652" spans="1:9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6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  <c r="CM652" s="54"/>
      <c r="CN652" s="56"/>
      <c r="CO652" s="54"/>
    </row>
    <row r="653" spans="1:9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6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  <c r="CM653" s="54"/>
      <c r="CN653" s="56"/>
      <c r="CO653" s="54"/>
    </row>
    <row r="654" spans="1:9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6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  <c r="CM654" s="54"/>
      <c r="CN654" s="56"/>
      <c r="CO654" s="54"/>
    </row>
    <row r="655" spans="1:9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6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  <c r="CM655" s="54"/>
      <c r="CN655" s="56"/>
      <c r="CO655" s="54"/>
    </row>
    <row r="656" spans="1:9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6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  <c r="CM656" s="54"/>
      <c r="CN656" s="56"/>
      <c r="CO656" s="54"/>
    </row>
    <row r="657" spans="1:9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6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  <c r="CM657" s="54"/>
      <c r="CN657" s="56"/>
      <c r="CO657" s="54"/>
    </row>
    <row r="658" spans="1:9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6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  <c r="CM658" s="54"/>
      <c r="CN658" s="56"/>
      <c r="CO658" s="54"/>
    </row>
    <row r="659" spans="1:9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6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  <c r="CM659" s="54"/>
      <c r="CN659" s="56"/>
      <c r="CO659" s="54"/>
    </row>
    <row r="660" spans="1:9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6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  <c r="CM660" s="54"/>
      <c r="CN660" s="56"/>
      <c r="CO660" s="54"/>
    </row>
    <row r="661" spans="1:9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6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  <c r="CM661" s="54"/>
      <c r="CN661" s="56"/>
      <c r="CO661" s="54"/>
    </row>
    <row r="662" spans="1:9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6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  <c r="CM662" s="54"/>
      <c r="CN662" s="56"/>
      <c r="CO662" s="54"/>
    </row>
    <row r="663" spans="1:9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6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  <c r="CM663" s="54"/>
      <c r="CN663" s="56"/>
      <c r="CO663" s="54"/>
    </row>
    <row r="664" spans="1:9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6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  <c r="CM664" s="54"/>
      <c r="CN664" s="56"/>
      <c r="CO664" s="54"/>
    </row>
    <row r="665" spans="1:9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6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  <c r="CM665" s="54"/>
      <c r="CN665" s="56"/>
      <c r="CO665" s="54"/>
    </row>
    <row r="666" spans="1:9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6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  <c r="CM666" s="54"/>
      <c r="CN666" s="56"/>
      <c r="CO666" s="54"/>
    </row>
    <row r="667" spans="1:9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6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  <c r="CM667" s="54"/>
      <c r="CN667" s="56"/>
      <c r="CO667" s="54"/>
    </row>
    <row r="668" spans="1:9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6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  <c r="CM668" s="54"/>
      <c r="CN668" s="56"/>
      <c r="CO668" s="54"/>
    </row>
    <row r="669" spans="1:9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6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  <c r="CM669" s="54"/>
      <c r="CN669" s="56"/>
      <c r="CO669" s="54"/>
    </row>
    <row r="670" spans="1:9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6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  <c r="CM670" s="54"/>
      <c r="CN670" s="56"/>
      <c r="CO670" s="54"/>
    </row>
    <row r="671" spans="1:9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6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  <c r="CM671" s="54"/>
      <c r="CN671" s="56"/>
      <c r="CO671" s="54"/>
    </row>
    <row r="672" spans="1:9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6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  <c r="CM672" s="54"/>
      <c r="CN672" s="56"/>
      <c r="CO672" s="54"/>
    </row>
    <row r="673" spans="1:9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6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  <c r="CM673" s="54"/>
      <c r="CN673" s="56"/>
      <c r="CO673" s="54"/>
    </row>
    <row r="674" spans="1:9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6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  <c r="CM674" s="54"/>
      <c r="CN674" s="56"/>
      <c r="CO674" s="54"/>
    </row>
    <row r="675" spans="1:9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6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  <c r="CM675" s="54"/>
      <c r="CN675" s="56"/>
      <c r="CO675" s="54"/>
    </row>
    <row r="676" spans="1:9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6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  <c r="CM676" s="54"/>
      <c r="CN676" s="56"/>
      <c r="CO676" s="54"/>
    </row>
    <row r="677" spans="1:9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6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  <c r="CM677" s="54"/>
      <c r="CN677" s="56"/>
      <c r="CO677" s="54"/>
    </row>
    <row r="678" spans="1:9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6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  <c r="CM678" s="54"/>
      <c r="CN678" s="56"/>
      <c r="CO678" s="54"/>
    </row>
    <row r="679" spans="1:9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6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  <c r="CM679" s="54"/>
      <c r="CN679" s="56"/>
      <c r="CO679" s="54"/>
    </row>
    <row r="680" spans="1:9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6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  <c r="CM680" s="54"/>
      <c r="CN680" s="56"/>
      <c r="CO680" s="54"/>
    </row>
    <row r="681" spans="1:9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6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  <c r="CM681" s="54"/>
      <c r="CN681" s="56"/>
      <c r="CO681" s="54"/>
    </row>
    <row r="682" spans="1:9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6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  <c r="CM682" s="54"/>
      <c r="CN682" s="56"/>
      <c r="CO682" s="54"/>
    </row>
    <row r="683" spans="1:9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6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  <c r="CM683" s="54"/>
      <c r="CN683" s="56"/>
      <c r="CO683" s="54"/>
    </row>
    <row r="684" spans="1:9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6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  <c r="CM684" s="54"/>
      <c r="CN684" s="56"/>
      <c r="CO684" s="54"/>
    </row>
    <row r="685" spans="1:9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6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  <c r="CM685" s="54"/>
      <c r="CN685" s="56"/>
      <c r="CO685" s="54"/>
    </row>
    <row r="686" spans="1:9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6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  <c r="CM686" s="54"/>
      <c r="CN686" s="56"/>
      <c r="CO686" s="54"/>
    </row>
    <row r="687" spans="1:9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6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  <c r="CM687" s="54"/>
      <c r="CN687" s="56"/>
      <c r="CO687" s="54"/>
    </row>
    <row r="688" spans="1:9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6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  <c r="CM688" s="54"/>
      <c r="CN688" s="56"/>
      <c r="CO688" s="54"/>
    </row>
    <row r="689" spans="1:9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6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  <c r="CM689" s="54"/>
      <c r="CN689" s="56"/>
      <c r="CO689" s="54"/>
    </row>
    <row r="690" spans="1:9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6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  <c r="CM690" s="54"/>
      <c r="CN690" s="56"/>
      <c r="CO690" s="54"/>
    </row>
    <row r="691" spans="1:9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6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  <c r="CM691" s="54"/>
      <c r="CN691" s="56"/>
      <c r="CO691" s="54"/>
    </row>
    <row r="692" spans="1:9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6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  <c r="CM692" s="54"/>
      <c r="CN692" s="56"/>
      <c r="CO692" s="54"/>
    </row>
    <row r="693" spans="1:9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6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  <c r="CM693" s="54"/>
      <c r="CN693" s="56"/>
      <c r="CO693" s="54"/>
    </row>
    <row r="694" spans="1:9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6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  <c r="CM694" s="54"/>
      <c r="CN694" s="56"/>
      <c r="CO694" s="54"/>
    </row>
    <row r="695" spans="1:9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6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  <c r="CM695" s="54"/>
      <c r="CN695" s="56"/>
      <c r="CO695" s="54"/>
    </row>
    <row r="696" spans="1:9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6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  <c r="CM696" s="54"/>
      <c r="CN696" s="56"/>
      <c r="CO696" s="54"/>
    </row>
    <row r="697" spans="1:9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6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  <c r="CM697" s="54"/>
      <c r="CN697" s="56"/>
      <c r="CO697" s="54"/>
    </row>
    <row r="698" spans="1:9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6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  <c r="CM698" s="54"/>
      <c r="CN698" s="56"/>
      <c r="CO698" s="54"/>
    </row>
    <row r="699" spans="1:9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6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  <c r="CM699" s="54"/>
      <c r="CN699" s="56"/>
      <c r="CO699" s="54"/>
    </row>
    <row r="700" spans="1:9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6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  <c r="CM700" s="54"/>
      <c r="CN700" s="56"/>
      <c r="CO700" s="54"/>
    </row>
    <row r="701" spans="1:9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6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  <c r="CM701" s="54"/>
      <c r="CN701" s="56"/>
      <c r="CO701" s="54"/>
    </row>
    <row r="702" spans="1:9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6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  <c r="CM702" s="54"/>
      <c r="CN702" s="56"/>
      <c r="CO702" s="54"/>
    </row>
    <row r="703" spans="1:9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6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  <c r="CM703" s="54"/>
      <c r="CN703" s="56"/>
      <c r="CO703" s="54"/>
    </row>
    <row r="704" spans="1:9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6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  <c r="CM704" s="54"/>
      <c r="CN704" s="56"/>
      <c r="CO704" s="54"/>
    </row>
    <row r="705" spans="1:9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6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  <c r="CM705" s="54"/>
      <c r="CN705" s="56"/>
      <c r="CO705" s="54"/>
    </row>
    <row r="706" spans="1:9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6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  <c r="CM706" s="54"/>
      <c r="CN706" s="56"/>
      <c r="CO706" s="54"/>
    </row>
    <row r="707" spans="1:9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6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  <c r="CM707" s="54"/>
      <c r="CN707" s="56"/>
      <c r="CO707" s="54"/>
    </row>
    <row r="708" spans="1:9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6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  <c r="CM708" s="54"/>
      <c r="CN708" s="56"/>
      <c r="CO708" s="54"/>
    </row>
    <row r="709" spans="1:9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6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  <c r="CM709" s="54"/>
      <c r="CN709" s="56"/>
      <c r="CO709" s="54"/>
    </row>
    <row r="710" spans="1:9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6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  <c r="CM710" s="54"/>
      <c r="CN710" s="56"/>
      <c r="CO710" s="54"/>
    </row>
    <row r="711" spans="1:9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6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  <c r="CM711" s="54"/>
      <c r="CN711" s="56"/>
      <c r="CO711" s="54"/>
    </row>
    <row r="712" spans="1:9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6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  <c r="CM712" s="54"/>
      <c r="CN712" s="56"/>
      <c r="CO712" s="54"/>
    </row>
    <row r="713" spans="1:9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6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  <c r="CM713" s="54"/>
      <c r="CN713" s="56"/>
      <c r="CO713" s="54"/>
    </row>
    <row r="714" spans="1:9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6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  <c r="CM714" s="54"/>
      <c r="CN714" s="56"/>
      <c r="CO714" s="54"/>
    </row>
    <row r="715" spans="1:9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6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  <c r="CM715" s="54"/>
      <c r="CN715" s="56"/>
      <c r="CO715" s="54"/>
    </row>
    <row r="716" spans="1:9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6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  <c r="CM716" s="54"/>
      <c r="CN716" s="56"/>
      <c r="CO716" s="54"/>
    </row>
    <row r="717" spans="1:9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6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  <c r="CM717" s="54"/>
      <c r="CN717" s="56"/>
      <c r="CO717" s="54"/>
    </row>
    <row r="718" spans="1:9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6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  <c r="CM718" s="54"/>
      <c r="CN718" s="56"/>
      <c r="CO718" s="54"/>
    </row>
    <row r="719" spans="1:9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6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  <c r="CM719" s="54"/>
      <c r="CN719" s="56"/>
      <c r="CO719" s="54"/>
    </row>
    <row r="720" spans="1:9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6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  <c r="CM720" s="54"/>
      <c r="CN720" s="56"/>
      <c r="CO720" s="54"/>
    </row>
    <row r="721" spans="1:9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6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  <c r="CM721" s="54"/>
      <c r="CN721" s="56"/>
      <c r="CO721" s="54"/>
    </row>
    <row r="722" spans="1:9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6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  <c r="CM722" s="54"/>
      <c r="CN722" s="56"/>
      <c r="CO722" s="54"/>
    </row>
    <row r="723" spans="1:9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6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  <c r="CM723" s="54"/>
      <c r="CN723" s="56"/>
      <c r="CO723" s="54"/>
    </row>
    <row r="724" spans="1:9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6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  <c r="CM724" s="54"/>
      <c r="CN724" s="56"/>
      <c r="CO724" s="54"/>
    </row>
    <row r="725" spans="1:9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6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  <c r="CM725" s="54"/>
      <c r="CN725" s="56"/>
      <c r="CO725" s="54"/>
    </row>
    <row r="726" spans="1:9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6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  <c r="CM726" s="54"/>
      <c r="CN726" s="56"/>
      <c r="CO726" s="54"/>
    </row>
    <row r="727" spans="1:9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6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  <c r="CM727" s="54"/>
      <c r="CN727" s="56"/>
      <c r="CO727" s="54"/>
    </row>
    <row r="728" spans="1:9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6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  <c r="CM728" s="54"/>
      <c r="CN728" s="56"/>
      <c r="CO728" s="54"/>
    </row>
    <row r="729" spans="1:9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6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  <c r="CM729" s="54"/>
      <c r="CN729" s="56"/>
      <c r="CO729" s="54"/>
    </row>
    <row r="730" spans="1:9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6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  <c r="CM730" s="54"/>
      <c r="CN730" s="56"/>
      <c r="CO730" s="54"/>
    </row>
    <row r="731" spans="1:9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6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  <c r="CM731" s="54"/>
      <c r="CN731" s="56"/>
      <c r="CO731" s="54"/>
    </row>
    <row r="732" spans="1:9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6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  <c r="CM732" s="54"/>
      <c r="CN732" s="56"/>
      <c r="CO732" s="54"/>
    </row>
    <row r="733" spans="1:9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6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  <c r="CM733" s="54"/>
      <c r="CN733" s="56"/>
      <c r="CO733" s="54"/>
    </row>
    <row r="734" spans="1:9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6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  <c r="CM734" s="54"/>
      <c r="CN734" s="56"/>
      <c r="CO734" s="54"/>
    </row>
    <row r="735" spans="1:9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6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  <c r="CM735" s="54"/>
      <c r="CN735" s="56"/>
      <c r="CO735" s="54"/>
    </row>
    <row r="736" spans="1:9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6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  <c r="CM736" s="54"/>
      <c r="CN736" s="56"/>
      <c r="CO736" s="54"/>
    </row>
    <row r="737" spans="1:9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6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  <c r="CM737" s="54"/>
      <c r="CN737" s="56"/>
      <c r="CO737" s="54"/>
    </row>
    <row r="738" spans="1:9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6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  <c r="CM738" s="54"/>
      <c r="CN738" s="56"/>
      <c r="CO738" s="54"/>
    </row>
    <row r="739" spans="1:9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6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  <c r="CM739" s="54"/>
      <c r="CN739" s="56"/>
      <c r="CO739" s="54"/>
    </row>
    <row r="740" spans="1:9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6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  <c r="CM740" s="54"/>
      <c r="CN740" s="56"/>
      <c r="CO740" s="54"/>
    </row>
    <row r="741" spans="1:9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6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  <c r="CM741" s="54"/>
      <c r="CN741" s="56"/>
      <c r="CO741" s="54"/>
    </row>
    <row r="742" spans="1:9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6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  <c r="CM742" s="54"/>
      <c r="CN742" s="56"/>
      <c r="CO742" s="54"/>
    </row>
    <row r="743" spans="1:9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6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  <c r="CM743" s="54"/>
      <c r="CN743" s="56"/>
      <c r="CO743" s="54"/>
    </row>
    <row r="744" spans="1:9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6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  <c r="CM744" s="54"/>
      <c r="CN744" s="56"/>
      <c r="CO744" s="54"/>
    </row>
    <row r="745" spans="1:9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6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  <c r="CM745" s="54"/>
      <c r="CN745" s="56"/>
      <c r="CO745" s="54"/>
    </row>
    <row r="746" spans="1:9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6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  <c r="CM746" s="54"/>
      <c r="CN746" s="56"/>
      <c r="CO746" s="54"/>
    </row>
    <row r="747" spans="1:9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6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  <c r="CM747" s="54"/>
      <c r="CN747" s="56"/>
      <c r="CO747" s="54"/>
    </row>
    <row r="748" spans="1:9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6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  <c r="CM748" s="54"/>
      <c r="CN748" s="56"/>
      <c r="CO748" s="54"/>
    </row>
    <row r="749" spans="1:9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6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  <c r="CM749" s="54"/>
      <c r="CN749" s="56"/>
      <c r="CO749" s="54"/>
    </row>
    <row r="750" spans="1:9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6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  <c r="CM750" s="54"/>
      <c r="CN750" s="56"/>
      <c r="CO750" s="54"/>
    </row>
    <row r="751" spans="1:9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6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  <c r="CM751" s="54"/>
      <c r="CN751" s="56"/>
      <c r="CO751" s="54"/>
    </row>
    <row r="752" spans="1:9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6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  <c r="CM752" s="54"/>
      <c r="CN752" s="56"/>
      <c r="CO752" s="54"/>
    </row>
    <row r="753" spans="1:9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6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  <c r="CM753" s="54"/>
      <c r="CN753" s="56"/>
      <c r="CO753" s="54"/>
    </row>
    <row r="754" spans="1:9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6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  <c r="CM754" s="54"/>
      <c r="CN754" s="56"/>
      <c r="CO754" s="54"/>
    </row>
    <row r="755" spans="1:9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6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  <c r="CM755" s="54"/>
      <c r="CN755" s="56"/>
      <c r="CO755" s="54"/>
    </row>
    <row r="756" spans="1:9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6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  <c r="CM756" s="54"/>
      <c r="CN756" s="56"/>
      <c r="CO756" s="54"/>
    </row>
    <row r="757" spans="1:9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6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  <c r="CM757" s="54"/>
      <c r="CN757" s="56"/>
      <c r="CO757" s="54"/>
    </row>
    <row r="758" spans="1:9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6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  <c r="CM758" s="54"/>
      <c r="CN758" s="56"/>
      <c r="CO758" s="54"/>
    </row>
    <row r="759" spans="1:9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6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  <c r="CM759" s="54"/>
      <c r="CN759" s="56"/>
      <c r="CO759" s="54"/>
    </row>
    <row r="760" spans="1:9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6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  <c r="CM760" s="54"/>
      <c r="CN760" s="56"/>
      <c r="CO760" s="54"/>
    </row>
    <row r="761" spans="1:9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6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  <c r="CM761" s="54"/>
      <c r="CN761" s="56"/>
      <c r="CO761" s="54"/>
    </row>
    <row r="762" spans="1:9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6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  <c r="CM762" s="54"/>
      <c r="CN762" s="56"/>
      <c r="CO762" s="54"/>
    </row>
    <row r="763" spans="1:9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6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  <c r="CM763" s="54"/>
      <c r="CN763" s="56"/>
      <c r="CO763" s="54"/>
    </row>
    <row r="764" spans="1:9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6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  <c r="CM764" s="54"/>
      <c r="CN764" s="56"/>
      <c r="CO764" s="54"/>
    </row>
    <row r="765" spans="1:9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6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  <c r="CM765" s="54"/>
      <c r="CN765" s="56"/>
      <c r="CO765" s="54"/>
    </row>
    <row r="766" spans="1:9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6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  <c r="CM766" s="54"/>
      <c r="CN766" s="56"/>
      <c r="CO766" s="54"/>
    </row>
    <row r="767" spans="1:9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6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  <c r="CM767" s="54"/>
      <c r="CN767" s="56"/>
      <c r="CO767" s="54"/>
    </row>
    <row r="768" spans="1:9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6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  <c r="CM768" s="54"/>
      <c r="CN768" s="56"/>
      <c r="CO768" s="54"/>
    </row>
    <row r="769" spans="1:9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6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  <c r="CM769" s="54"/>
      <c r="CN769" s="56"/>
      <c r="CO769" s="54"/>
    </row>
    <row r="770" spans="1:9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6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  <c r="CM770" s="54"/>
      <c r="CN770" s="56"/>
      <c r="CO770" s="54"/>
    </row>
    <row r="771" spans="1:9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6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  <c r="CM771" s="54"/>
      <c r="CN771" s="56"/>
      <c r="CO771" s="54"/>
    </row>
    <row r="772" spans="1:9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6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  <c r="CM772" s="54"/>
      <c r="CN772" s="56"/>
      <c r="CO772" s="54"/>
    </row>
    <row r="773" spans="1:9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6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  <c r="CM773" s="54"/>
      <c r="CN773" s="56"/>
      <c r="CO773" s="54"/>
    </row>
    <row r="774" spans="1:9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6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  <c r="CM774" s="54"/>
      <c r="CN774" s="56"/>
      <c r="CO774" s="54"/>
    </row>
    <row r="775" spans="1:9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6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  <c r="CM775" s="54"/>
      <c r="CN775" s="56"/>
      <c r="CO775" s="54"/>
    </row>
    <row r="776" spans="1:9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6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  <c r="CM776" s="54"/>
      <c r="CN776" s="56"/>
      <c r="CO776" s="54"/>
    </row>
    <row r="777" spans="1:9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6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  <c r="CM777" s="54"/>
      <c r="CN777" s="56"/>
      <c r="CO777" s="54"/>
    </row>
    <row r="778" spans="1:9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6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  <c r="CM778" s="54"/>
      <c r="CN778" s="56"/>
      <c r="CO778" s="54"/>
    </row>
    <row r="779" spans="1:9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6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  <c r="CM779" s="54"/>
      <c r="CN779" s="56"/>
      <c r="CO779" s="54"/>
    </row>
    <row r="780" spans="1:9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6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  <c r="CM780" s="54"/>
      <c r="CN780" s="56"/>
      <c r="CO780" s="54"/>
    </row>
    <row r="781" spans="1:9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6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  <c r="CM781" s="54"/>
      <c r="CN781" s="56"/>
      <c r="CO781" s="54"/>
    </row>
    <row r="782" spans="1:9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6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  <c r="CM782" s="54"/>
      <c r="CN782" s="56"/>
      <c r="CO782" s="54"/>
    </row>
    <row r="783" spans="1:9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6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  <c r="CM783" s="54"/>
      <c r="CN783" s="56"/>
      <c r="CO783" s="54"/>
    </row>
    <row r="784" spans="1:9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6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  <c r="CM784" s="54"/>
      <c r="CN784" s="56"/>
      <c r="CO784" s="54"/>
    </row>
    <row r="785" spans="1:9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6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  <c r="CM785" s="54"/>
      <c r="CN785" s="56"/>
      <c r="CO785" s="54"/>
    </row>
    <row r="786" spans="1:9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6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  <c r="CM786" s="54"/>
      <c r="CN786" s="56"/>
      <c r="CO786" s="54"/>
    </row>
    <row r="787" spans="1:9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6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  <c r="CM787" s="54"/>
      <c r="CN787" s="56"/>
      <c r="CO787" s="54"/>
    </row>
    <row r="788" spans="1:9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6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  <c r="CM788" s="54"/>
      <c r="CN788" s="56"/>
      <c r="CO788" s="54"/>
    </row>
    <row r="789" spans="1:9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6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  <c r="CM789" s="54"/>
      <c r="CN789" s="56"/>
      <c r="CO789" s="54"/>
    </row>
    <row r="790" spans="1:9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6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  <c r="CM790" s="54"/>
      <c r="CN790" s="56"/>
      <c r="CO790" s="54"/>
    </row>
    <row r="791" spans="1:9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6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  <c r="CM791" s="54"/>
      <c r="CN791" s="56"/>
      <c r="CO791" s="54"/>
    </row>
    <row r="792" spans="1:9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6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  <c r="CM792" s="54"/>
      <c r="CN792" s="56"/>
      <c r="CO792" s="54"/>
    </row>
    <row r="793" spans="1:9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6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  <c r="CM793" s="54"/>
      <c r="CN793" s="56"/>
      <c r="CO793" s="54"/>
    </row>
    <row r="794" spans="1:9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6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  <c r="CM794" s="54"/>
      <c r="CN794" s="56"/>
      <c r="CO794" s="54"/>
    </row>
    <row r="795" spans="1:9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6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  <c r="CM795" s="54"/>
      <c r="CN795" s="56"/>
      <c r="CO795" s="54"/>
    </row>
    <row r="796" spans="1:9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6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  <c r="CM796" s="54"/>
      <c r="CN796" s="56"/>
      <c r="CO796" s="54"/>
    </row>
    <row r="797" spans="1:9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6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  <c r="CM797" s="54"/>
      <c r="CN797" s="56"/>
      <c r="CO797" s="54"/>
    </row>
    <row r="798" spans="1:9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6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  <c r="CM798" s="54"/>
      <c r="CN798" s="56"/>
      <c r="CO798" s="54"/>
    </row>
    <row r="799" spans="1:9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6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  <c r="CM799" s="54"/>
      <c r="CN799" s="56"/>
      <c r="CO799" s="54"/>
    </row>
    <row r="800" spans="1:9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6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  <c r="CM800" s="54"/>
      <c r="CN800" s="56"/>
      <c r="CO800" s="54"/>
    </row>
    <row r="801" spans="1:9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6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  <c r="CM801" s="54"/>
      <c r="CN801" s="56"/>
      <c r="CO801" s="54"/>
    </row>
    <row r="802" spans="1:9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6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  <c r="CM802" s="54"/>
      <c r="CN802" s="56"/>
      <c r="CO802" s="54"/>
    </row>
    <row r="803" spans="1:9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6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  <c r="CM803" s="54"/>
      <c r="CN803" s="56"/>
      <c r="CO803" s="54"/>
    </row>
    <row r="804" spans="1:9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6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  <c r="CM804" s="54"/>
      <c r="CN804" s="56"/>
      <c r="CO804" s="54"/>
    </row>
    <row r="805" spans="1:9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6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  <c r="CM805" s="54"/>
      <c r="CN805" s="56"/>
      <c r="CO805" s="54"/>
    </row>
    <row r="806" spans="1:9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6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  <c r="CM806" s="54"/>
      <c r="CN806" s="56"/>
      <c r="CO806" s="54"/>
    </row>
    <row r="807" spans="1:9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6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  <c r="CM807" s="54"/>
      <c r="CN807" s="56"/>
      <c r="CO807" s="54"/>
    </row>
    <row r="808" spans="1:9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6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  <c r="CM808" s="54"/>
      <c r="CN808" s="56"/>
      <c r="CO808" s="54"/>
    </row>
    <row r="809" spans="1:9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6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  <c r="CM809" s="54"/>
      <c r="CN809" s="56"/>
      <c r="CO809" s="54"/>
    </row>
    <row r="810" spans="1:9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6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  <c r="CM810" s="54"/>
      <c r="CN810" s="56"/>
      <c r="CO810" s="54"/>
    </row>
    <row r="811" spans="1:9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6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  <c r="CM811" s="54"/>
      <c r="CN811" s="56"/>
      <c r="CO811" s="54"/>
    </row>
    <row r="812" spans="1:9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6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  <c r="CM812" s="54"/>
      <c r="CN812" s="56"/>
      <c r="CO812" s="54"/>
    </row>
    <row r="813" spans="1:9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6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  <c r="CM813" s="54"/>
      <c r="CN813" s="56"/>
      <c r="CO813" s="54"/>
    </row>
    <row r="814" spans="1:9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6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  <c r="CM814" s="54"/>
      <c r="CN814" s="56"/>
      <c r="CO814" s="54"/>
    </row>
    <row r="815" spans="1:9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6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  <c r="CM815" s="54"/>
      <c r="CN815" s="56"/>
      <c r="CO815" s="54"/>
    </row>
    <row r="816" spans="1:9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6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  <c r="CM816" s="54"/>
      <c r="CN816" s="56"/>
      <c r="CO816" s="54"/>
    </row>
    <row r="817" spans="1:9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6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  <c r="CM817" s="54"/>
      <c r="CN817" s="56"/>
      <c r="CO817" s="54"/>
    </row>
    <row r="818" spans="1:9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6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  <c r="CM818" s="54"/>
      <c r="CN818" s="56"/>
      <c r="CO818" s="54"/>
    </row>
    <row r="819" spans="1:9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6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  <c r="CM819" s="54"/>
      <c r="CN819" s="56"/>
      <c r="CO819" s="54"/>
    </row>
    <row r="820" spans="1:9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6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  <c r="CM820" s="54"/>
      <c r="CN820" s="56"/>
      <c r="CO820" s="54"/>
    </row>
    <row r="821" spans="1:9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6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  <c r="CM821" s="54"/>
      <c r="CN821" s="56"/>
      <c r="CO821" s="54"/>
    </row>
    <row r="822" spans="1:9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6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  <c r="CM822" s="54"/>
      <c r="CN822" s="56"/>
      <c r="CO822" s="54"/>
    </row>
    <row r="823" spans="1:9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6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  <c r="CM823" s="54"/>
      <c r="CN823" s="56"/>
      <c r="CO823" s="54"/>
    </row>
    <row r="824" spans="1:9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6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  <c r="CM824" s="54"/>
      <c r="CN824" s="56"/>
      <c r="CO824" s="54"/>
    </row>
    <row r="825" spans="1:9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6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  <c r="CM825" s="54"/>
      <c r="CN825" s="56"/>
      <c r="CO825" s="54"/>
    </row>
    <row r="826" spans="1:9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6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  <c r="CM826" s="54"/>
      <c r="CN826" s="56"/>
      <c r="CO826" s="54"/>
    </row>
    <row r="827" spans="1:9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6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  <c r="CM827" s="54"/>
      <c r="CN827" s="56"/>
      <c r="CO827" s="54"/>
    </row>
    <row r="828" spans="1:9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6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  <c r="CM828" s="54"/>
      <c r="CN828" s="56"/>
      <c r="CO828" s="54"/>
    </row>
    <row r="829" spans="1:9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6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  <c r="CM829" s="54"/>
      <c r="CN829" s="56"/>
      <c r="CO829" s="54"/>
    </row>
    <row r="830" spans="1:9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6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  <c r="CM830" s="54"/>
      <c r="CN830" s="56"/>
      <c r="CO830" s="54"/>
    </row>
    <row r="831" spans="1:9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6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  <c r="CM831" s="54"/>
      <c r="CN831" s="56"/>
      <c r="CO831" s="54"/>
    </row>
    <row r="832" spans="1:9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6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  <c r="CM832" s="54"/>
      <c r="CN832" s="56"/>
      <c r="CO832" s="54"/>
    </row>
    <row r="833" spans="1:9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6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  <c r="CM833" s="54"/>
      <c r="CN833" s="56"/>
      <c r="CO833" s="54"/>
    </row>
    <row r="834" spans="1:9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6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  <c r="CM834" s="54"/>
      <c r="CN834" s="56"/>
      <c r="CO834" s="54"/>
    </row>
    <row r="835" spans="1:9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6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  <c r="CM835" s="54"/>
      <c r="CN835" s="56"/>
      <c r="CO835" s="54"/>
    </row>
    <row r="836" spans="1:9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6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  <c r="CM836" s="54"/>
      <c r="CN836" s="56"/>
      <c r="CO836" s="54"/>
    </row>
    <row r="837" spans="1:9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6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  <c r="CM837" s="54"/>
      <c r="CN837" s="56"/>
      <c r="CO837" s="54"/>
    </row>
    <row r="838" spans="1:9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6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  <c r="CM838" s="54"/>
      <c r="CN838" s="56"/>
      <c r="CO838" s="54"/>
    </row>
    <row r="839" spans="1:9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6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  <c r="CM839" s="54"/>
      <c r="CN839" s="56"/>
      <c r="CO839" s="54"/>
    </row>
    <row r="840" spans="1:9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6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  <c r="CM840" s="54"/>
      <c r="CN840" s="56"/>
      <c r="CO840" s="54"/>
    </row>
    <row r="841" spans="1:9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6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  <c r="CM841" s="54"/>
      <c r="CN841" s="56"/>
      <c r="CO841" s="54"/>
    </row>
    <row r="842" spans="1:9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6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  <c r="CM842" s="54"/>
      <c r="CN842" s="56"/>
      <c r="CO842" s="54"/>
    </row>
    <row r="843" spans="1:9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6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  <c r="CM843" s="54"/>
      <c r="CN843" s="56"/>
      <c r="CO843" s="54"/>
    </row>
    <row r="844" spans="1:9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6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  <c r="CM844" s="54"/>
      <c r="CN844" s="56"/>
      <c r="CO844" s="54"/>
    </row>
    <row r="845" spans="1:9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6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  <c r="CM845" s="54"/>
      <c r="CN845" s="56"/>
      <c r="CO845" s="54"/>
    </row>
    <row r="846" spans="1:9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6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  <c r="CM846" s="54"/>
      <c r="CN846" s="56"/>
      <c r="CO846" s="54"/>
    </row>
    <row r="847" spans="1:9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6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  <c r="CM847" s="54"/>
      <c r="CN847" s="56"/>
      <c r="CO847" s="54"/>
    </row>
    <row r="848" spans="1:9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6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  <c r="CM848" s="54"/>
      <c r="CN848" s="56"/>
      <c r="CO848" s="54"/>
    </row>
    <row r="849" spans="1:9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6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  <c r="CM849" s="54"/>
      <c r="CN849" s="56"/>
      <c r="CO849" s="54"/>
    </row>
    <row r="850" spans="1:9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6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  <c r="CM850" s="54"/>
      <c r="CN850" s="56"/>
      <c r="CO850" s="54"/>
    </row>
    <row r="851" spans="1:9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6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  <c r="CM851" s="54"/>
      <c r="CN851" s="56"/>
      <c r="CO851" s="54"/>
    </row>
    <row r="852" spans="1:9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6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  <c r="CM852" s="54"/>
      <c r="CN852" s="56"/>
      <c r="CO852" s="54"/>
    </row>
    <row r="853" spans="1:9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6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  <c r="CM853" s="54"/>
      <c r="CN853" s="56"/>
      <c r="CO853" s="54"/>
    </row>
    <row r="854" spans="1:9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6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  <c r="CM854" s="54"/>
      <c r="CN854" s="56"/>
      <c r="CO854" s="54"/>
    </row>
    <row r="855" spans="1:9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6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  <c r="CM855" s="54"/>
      <c r="CN855" s="56"/>
      <c r="CO855" s="54"/>
    </row>
    <row r="856" spans="1:9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6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  <c r="CM856" s="54"/>
      <c r="CN856" s="56"/>
      <c r="CO856" s="54"/>
    </row>
    <row r="857" spans="1:9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6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  <c r="CM857" s="54"/>
      <c r="CN857" s="56"/>
      <c r="CO857" s="54"/>
    </row>
    <row r="858" spans="1:9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6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  <c r="CM858" s="54"/>
      <c r="CN858" s="56"/>
      <c r="CO858" s="54"/>
    </row>
    <row r="859" spans="1:9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6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  <c r="CM859" s="54"/>
      <c r="CN859" s="56"/>
      <c r="CO859" s="54"/>
    </row>
    <row r="860" spans="1:9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6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  <c r="CM860" s="54"/>
      <c r="CN860" s="56"/>
      <c r="CO860" s="54"/>
    </row>
    <row r="861" spans="1:9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6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  <c r="CM861" s="54"/>
      <c r="CN861" s="56"/>
      <c r="CO861" s="54"/>
    </row>
    <row r="862" spans="1:9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6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  <c r="CM862" s="54"/>
      <c r="CN862" s="56"/>
      <c r="CO862" s="54"/>
    </row>
    <row r="863" spans="1:9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6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  <c r="CM863" s="54"/>
      <c r="CN863" s="56"/>
      <c r="CO863" s="54"/>
    </row>
    <row r="864" spans="1:9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6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  <c r="CM864" s="54"/>
      <c r="CN864" s="56"/>
      <c r="CO864" s="54"/>
    </row>
    <row r="865" spans="1:9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6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  <c r="CM865" s="54"/>
      <c r="CN865" s="56"/>
      <c r="CO865" s="54"/>
    </row>
    <row r="866" spans="1:9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6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  <c r="CM866" s="54"/>
      <c r="CN866" s="56"/>
      <c r="CO866" s="54"/>
    </row>
    <row r="867" spans="1:9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6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  <c r="CM867" s="54"/>
      <c r="CN867" s="56"/>
      <c r="CO867" s="54"/>
    </row>
    <row r="868" spans="1:9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6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  <c r="CM868" s="54"/>
      <c r="CN868" s="56"/>
      <c r="CO868" s="54"/>
    </row>
    <row r="869" spans="1:9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6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  <c r="CM869" s="54"/>
      <c r="CN869" s="56"/>
      <c r="CO869" s="54"/>
    </row>
    <row r="870" spans="1:9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6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  <c r="CM870" s="54"/>
      <c r="CN870" s="56"/>
      <c r="CO870" s="54"/>
    </row>
    <row r="871" spans="1:9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6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  <c r="CM871" s="54"/>
      <c r="CN871" s="56"/>
      <c r="CO871" s="54"/>
    </row>
    <row r="872" spans="1:9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6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  <c r="CM872" s="54"/>
      <c r="CN872" s="56"/>
      <c r="CO872" s="54"/>
    </row>
    <row r="873" spans="1:9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6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  <c r="CM873" s="54"/>
      <c r="CN873" s="56"/>
      <c r="CO873" s="54"/>
    </row>
    <row r="874" spans="1:9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6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  <c r="CM874" s="54"/>
      <c r="CN874" s="56"/>
      <c r="CO874" s="54"/>
    </row>
    <row r="875" spans="1:9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6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  <c r="CM875" s="54"/>
      <c r="CN875" s="56"/>
      <c r="CO875" s="54"/>
    </row>
    <row r="876" spans="1:9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6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  <c r="CM876" s="54"/>
      <c r="CN876" s="56"/>
      <c r="CO876" s="54"/>
    </row>
    <row r="877" spans="1:9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6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  <c r="CM877" s="54"/>
      <c r="CN877" s="56"/>
      <c r="CO877" s="54"/>
    </row>
    <row r="878" spans="1:9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6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  <c r="CM878" s="54"/>
      <c r="CN878" s="56"/>
      <c r="CO878" s="54"/>
    </row>
    <row r="879" spans="1:9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6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  <c r="CM879" s="54"/>
      <c r="CN879" s="56"/>
      <c r="CO879" s="54"/>
    </row>
    <row r="880" spans="1:9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6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  <c r="CM880" s="54"/>
      <c r="CN880" s="56"/>
      <c r="CO880" s="54"/>
    </row>
    <row r="881" spans="1:9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6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  <c r="CM881" s="54"/>
      <c r="CN881" s="56"/>
      <c r="CO881" s="54"/>
    </row>
    <row r="882" spans="1:9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6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  <c r="CM882" s="54"/>
      <c r="CN882" s="56"/>
      <c r="CO882" s="54"/>
    </row>
    <row r="883" spans="1:9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6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  <c r="CM883" s="54"/>
      <c r="CN883" s="56"/>
      <c r="CO883" s="54"/>
    </row>
    <row r="884" spans="1:9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6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  <c r="CM884" s="54"/>
      <c r="CN884" s="56"/>
      <c r="CO884" s="54"/>
    </row>
    <row r="885" spans="1:9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6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  <c r="CM885" s="54"/>
      <c r="CN885" s="56"/>
      <c r="CO885" s="54"/>
    </row>
    <row r="886" spans="1:9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6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  <c r="CM886" s="54"/>
      <c r="CN886" s="56"/>
      <c r="CO886" s="54"/>
    </row>
    <row r="887" spans="1:9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6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  <c r="CM887" s="54"/>
      <c r="CN887" s="56"/>
      <c r="CO887" s="54"/>
    </row>
    <row r="888" spans="1:9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6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  <c r="CM888" s="54"/>
      <c r="CN888" s="56"/>
      <c r="CO888" s="54"/>
    </row>
    <row r="889" spans="1:9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6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  <c r="CM889" s="54"/>
      <c r="CN889" s="56"/>
      <c r="CO889" s="54"/>
    </row>
    <row r="890" spans="1:9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6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  <c r="CM890" s="54"/>
      <c r="CN890" s="56"/>
      <c r="CO890" s="54"/>
    </row>
    <row r="891" spans="1:9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6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  <c r="CM891" s="54"/>
      <c r="CN891" s="56"/>
      <c r="CO891" s="54"/>
    </row>
    <row r="892" spans="1:9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6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  <c r="CM892" s="54"/>
      <c r="CN892" s="56"/>
      <c r="CO892" s="54"/>
    </row>
    <row r="893" spans="1:9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6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  <c r="CM893" s="54"/>
      <c r="CN893" s="56"/>
      <c r="CO893" s="54"/>
    </row>
    <row r="894" spans="1:9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6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  <c r="CM894" s="54"/>
      <c r="CN894" s="56"/>
      <c r="CO894" s="54"/>
    </row>
    <row r="895" spans="1:9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6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  <c r="CM895" s="54"/>
      <c r="CN895" s="56"/>
      <c r="CO895" s="54"/>
    </row>
    <row r="896" spans="1:9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6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  <c r="CM896" s="54"/>
      <c r="CN896" s="56"/>
      <c r="CO896" s="54"/>
    </row>
    <row r="897" spans="1:9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6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  <c r="CM897" s="54"/>
      <c r="CN897" s="56"/>
      <c r="CO897" s="54"/>
    </row>
    <row r="898" spans="1:9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6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  <c r="CM898" s="54"/>
      <c r="CN898" s="56"/>
      <c r="CO898" s="54"/>
    </row>
    <row r="899" spans="1:9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6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  <c r="CM899" s="54"/>
      <c r="CN899" s="56"/>
      <c r="CO899" s="54"/>
    </row>
    <row r="900" spans="1:9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6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  <c r="CM900" s="54"/>
      <c r="CN900" s="56"/>
      <c r="CO900" s="54"/>
    </row>
    <row r="901" spans="1:9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6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  <c r="CM901" s="54"/>
      <c r="CN901" s="56"/>
      <c r="CO901" s="54"/>
    </row>
    <row r="902" spans="1:9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6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  <c r="CM902" s="54"/>
      <c r="CN902" s="56"/>
      <c r="CO902" s="54"/>
    </row>
    <row r="903" spans="1:9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6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  <c r="CM903" s="54"/>
      <c r="CN903" s="56"/>
      <c r="CO903" s="54"/>
    </row>
    <row r="904" spans="1:9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6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  <c r="CM904" s="54"/>
      <c r="CN904" s="56"/>
      <c r="CO904" s="54"/>
    </row>
    <row r="905" spans="1:9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6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  <c r="CM905" s="54"/>
      <c r="CN905" s="56"/>
      <c r="CO905" s="54"/>
    </row>
    <row r="906" spans="1:9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6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  <c r="CM906" s="54"/>
      <c r="CN906" s="56"/>
      <c r="CO906" s="54"/>
    </row>
    <row r="907" spans="1:9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6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  <c r="CM907" s="54"/>
      <c r="CN907" s="56"/>
      <c r="CO907" s="54"/>
    </row>
    <row r="908" spans="1:9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6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  <c r="CM908" s="54"/>
      <c r="CN908" s="56"/>
      <c r="CO908" s="54"/>
    </row>
    <row r="909" spans="1:9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6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  <c r="CM909" s="54"/>
      <c r="CN909" s="56"/>
      <c r="CO909" s="54"/>
    </row>
    <row r="910" spans="1:9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6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  <c r="CM910" s="54"/>
      <c r="CN910" s="56"/>
      <c r="CO910" s="54"/>
    </row>
    <row r="911" spans="1:9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6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  <c r="CM911" s="54"/>
      <c r="CN911" s="56"/>
      <c r="CO911" s="54"/>
    </row>
    <row r="912" spans="1:9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6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  <c r="CM912" s="54"/>
      <c r="CN912" s="56"/>
      <c r="CO912" s="54"/>
    </row>
    <row r="913" spans="1:9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6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  <c r="CM913" s="54"/>
      <c r="CN913" s="56"/>
      <c r="CO913" s="54"/>
    </row>
    <row r="914" spans="1:9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6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  <c r="CM914" s="54"/>
      <c r="CN914" s="56"/>
      <c r="CO914" s="54"/>
    </row>
    <row r="915" spans="1:9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6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  <c r="CM915" s="54"/>
      <c r="CN915" s="56"/>
      <c r="CO915" s="54"/>
    </row>
    <row r="916" spans="1:9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6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  <c r="CM916" s="54"/>
      <c r="CN916" s="56"/>
      <c r="CO916" s="54"/>
    </row>
    <row r="917" spans="1:9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6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  <c r="CM917" s="54"/>
      <c r="CN917" s="56"/>
      <c r="CO917" s="54"/>
    </row>
    <row r="918" spans="1:9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6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  <c r="CM918" s="54"/>
      <c r="CN918" s="56"/>
      <c r="CO918" s="54"/>
    </row>
    <row r="919" spans="1:9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6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  <c r="CM919" s="54"/>
      <c r="CN919" s="56"/>
      <c r="CO919" s="54"/>
    </row>
    <row r="920" spans="1:9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6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  <c r="CM920" s="54"/>
      <c r="CN920" s="56"/>
      <c r="CO920" s="54"/>
    </row>
    <row r="921" spans="1:9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6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  <c r="CM921" s="54"/>
      <c r="CN921" s="56"/>
      <c r="CO921" s="54"/>
    </row>
    <row r="922" spans="1:9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6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  <c r="CM922" s="54"/>
      <c r="CN922" s="56"/>
      <c r="CO922" s="54"/>
    </row>
    <row r="923" spans="1:9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6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  <c r="CM923" s="54"/>
      <c r="CN923" s="56"/>
      <c r="CO923" s="54"/>
    </row>
    <row r="924" spans="1:9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6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  <c r="CM924" s="54"/>
      <c r="CN924" s="56"/>
      <c r="CO924" s="54"/>
    </row>
    <row r="925" spans="1:9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6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  <c r="CM925" s="54"/>
      <c r="CN925" s="56"/>
      <c r="CO925" s="54"/>
    </row>
    <row r="926" spans="1:9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6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  <c r="CM926" s="54"/>
      <c r="CN926" s="56"/>
      <c r="CO926" s="54"/>
    </row>
    <row r="927" spans="1:9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6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  <c r="CM927" s="54"/>
      <c r="CN927" s="56"/>
      <c r="CO927" s="54"/>
    </row>
    <row r="928" spans="1:9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6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  <c r="CM928" s="54"/>
      <c r="CN928" s="56"/>
      <c r="CO928" s="54"/>
    </row>
    <row r="929" spans="1:9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6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  <c r="CM929" s="54"/>
      <c r="CN929" s="56"/>
      <c r="CO929" s="54"/>
    </row>
    <row r="930" spans="1:9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6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  <c r="CM930" s="54"/>
      <c r="CN930" s="56"/>
      <c r="CO930" s="54"/>
    </row>
    <row r="931" spans="1:9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6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  <c r="CM931" s="54"/>
      <c r="CN931" s="56"/>
      <c r="CO931" s="54"/>
    </row>
    <row r="932" spans="1:9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6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  <c r="CM932" s="54"/>
      <c r="CN932" s="56"/>
      <c r="CO932" s="54"/>
    </row>
    <row r="933" spans="1:9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6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  <c r="CM933" s="54"/>
      <c r="CN933" s="56"/>
      <c r="CO933" s="54"/>
    </row>
    <row r="934" spans="1:9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6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  <c r="CM934" s="54"/>
      <c r="CN934" s="56"/>
      <c r="CO934" s="54"/>
    </row>
    <row r="935" spans="1:9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6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  <c r="CM935" s="54"/>
      <c r="CN935" s="56"/>
      <c r="CO935" s="54"/>
    </row>
    <row r="936" spans="1:9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6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  <c r="CM936" s="54"/>
      <c r="CN936" s="56"/>
      <c r="CO936" s="54"/>
    </row>
    <row r="937" spans="1:9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6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  <c r="CM937" s="54"/>
      <c r="CN937" s="56"/>
      <c r="CO937" s="54"/>
    </row>
    <row r="938" spans="1:9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6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  <c r="CM938" s="54"/>
      <c r="CN938" s="56"/>
      <c r="CO938" s="54"/>
    </row>
    <row r="939" spans="1:9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6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  <c r="CM939" s="54"/>
      <c r="CN939" s="56"/>
      <c r="CO939" s="54"/>
    </row>
    <row r="940" spans="1:9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6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  <c r="CM940" s="54"/>
      <c r="CN940" s="56"/>
      <c r="CO940" s="54"/>
    </row>
    <row r="941" spans="1:9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6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  <c r="CM941" s="54"/>
      <c r="CN941" s="56"/>
      <c r="CO941" s="54"/>
    </row>
    <row r="942" spans="1:9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6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  <c r="CM942" s="54"/>
      <c r="CN942" s="56"/>
      <c r="CO942" s="54"/>
    </row>
    <row r="943" spans="1:9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6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  <c r="CM943" s="54"/>
      <c r="CN943" s="56"/>
      <c r="CO943" s="54"/>
    </row>
    <row r="944" spans="1:9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6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  <c r="CM944" s="54"/>
      <c r="CN944" s="56"/>
      <c r="CO944" s="54"/>
    </row>
    <row r="945" spans="1:9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6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  <c r="CM945" s="54"/>
      <c r="CN945" s="56"/>
      <c r="CO945" s="54"/>
    </row>
    <row r="946" spans="1:9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6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  <c r="CM946" s="54"/>
      <c r="CN946" s="56"/>
      <c r="CO946" s="54"/>
    </row>
    <row r="947" spans="1:9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6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  <c r="CM947" s="54"/>
      <c r="CN947" s="56"/>
      <c r="CO947" s="54"/>
    </row>
    <row r="948" spans="1:9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6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  <c r="CM948" s="54"/>
      <c r="CN948" s="56"/>
      <c r="CO948" s="54"/>
    </row>
    <row r="949" spans="1:9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6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  <c r="CM949" s="54"/>
      <c r="CN949" s="56"/>
      <c r="CO949" s="54"/>
    </row>
    <row r="950" spans="1:9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6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  <c r="CM950" s="54"/>
      <c r="CN950" s="56"/>
      <c r="CO950" s="54"/>
    </row>
    <row r="951" spans="1:9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6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  <c r="CM951" s="54"/>
      <c r="CN951" s="56"/>
      <c r="CO951" s="54"/>
    </row>
    <row r="952" spans="1:9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6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  <c r="CM952" s="54"/>
      <c r="CN952" s="56"/>
      <c r="CO952" s="54"/>
    </row>
    <row r="953" spans="1:9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6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  <c r="CM953" s="54"/>
      <c r="CN953" s="56"/>
      <c r="CO953" s="54"/>
    </row>
    <row r="954" spans="1:9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6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  <c r="CM954" s="54"/>
      <c r="CN954" s="56"/>
      <c r="CO954" s="54"/>
    </row>
    <row r="955" spans="1:9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6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  <c r="CM955" s="54"/>
      <c r="CN955" s="56"/>
      <c r="CO955" s="54"/>
    </row>
    <row r="956" spans="1:9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6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  <c r="CM956" s="54"/>
      <c r="CN956" s="56"/>
      <c r="CO956" s="54"/>
    </row>
    <row r="957" spans="1:9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6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  <c r="CM957" s="54"/>
      <c r="CN957" s="56"/>
      <c r="CO957" s="54"/>
    </row>
    <row r="958" spans="1:9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6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  <c r="CM958" s="54"/>
      <c r="CN958" s="56"/>
      <c r="CO958" s="54"/>
    </row>
    <row r="959" spans="1:9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6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  <c r="CM959" s="54"/>
      <c r="CN959" s="56"/>
      <c r="CO959" s="54"/>
    </row>
    <row r="960" spans="1:9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6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  <c r="CM960" s="54"/>
      <c r="CN960" s="56"/>
      <c r="CO960" s="54"/>
    </row>
    <row r="961" spans="1:9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6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  <c r="CM961" s="54"/>
      <c r="CN961" s="56"/>
      <c r="CO961" s="54"/>
    </row>
    <row r="962" spans="1:9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6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  <c r="CM962" s="54"/>
      <c r="CN962" s="56"/>
      <c r="CO962" s="54"/>
    </row>
    <row r="963" spans="1:9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6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  <c r="CM963" s="54"/>
      <c r="CN963" s="56"/>
      <c r="CO963" s="54"/>
    </row>
    <row r="964" spans="1:9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6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  <c r="CM964" s="54"/>
      <c r="CN964" s="56"/>
      <c r="CO964" s="54"/>
    </row>
    <row r="965" spans="1:9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6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  <c r="CM965" s="54"/>
      <c r="CN965" s="56"/>
      <c r="CO965" s="54"/>
    </row>
    <row r="966" spans="1:9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6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  <c r="CM966" s="54"/>
      <c r="CN966" s="56"/>
      <c r="CO966" s="54"/>
    </row>
    <row r="967" spans="1:9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6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  <c r="CM967" s="54"/>
      <c r="CN967" s="56"/>
      <c r="CO967" s="54"/>
    </row>
    <row r="968" spans="1:9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6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  <c r="CM968" s="54"/>
      <c r="CN968" s="56"/>
      <c r="CO968" s="54"/>
    </row>
    <row r="969" spans="1:9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6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  <c r="CM969" s="54"/>
      <c r="CN969" s="56"/>
      <c r="CO969" s="54"/>
    </row>
    <row r="970" spans="1:9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6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  <c r="CM970" s="54"/>
      <c r="CN970" s="56"/>
      <c r="CO970" s="54"/>
    </row>
    <row r="971" spans="1:9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6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  <c r="CM971" s="54"/>
      <c r="CN971" s="56"/>
      <c r="CO971" s="54"/>
    </row>
    <row r="972" spans="1:9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6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  <c r="CM972" s="54"/>
      <c r="CN972" s="56"/>
      <c r="CO972" s="54"/>
    </row>
    <row r="973" spans="1:9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6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  <c r="CM973" s="54"/>
      <c r="CN973" s="56"/>
      <c r="CO973" s="54"/>
    </row>
    <row r="974" spans="1:9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6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  <c r="CM974" s="54"/>
      <c r="CN974" s="56"/>
      <c r="CO974" s="54"/>
    </row>
    <row r="975" spans="1:9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6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  <c r="CM975" s="54"/>
      <c r="CN975" s="56"/>
      <c r="CO975" s="54"/>
    </row>
    <row r="976" spans="1:9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6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  <c r="CM976" s="54"/>
      <c r="CN976" s="56"/>
      <c r="CO976" s="54"/>
    </row>
    <row r="977" spans="1:9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6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  <c r="CM977" s="54"/>
      <c r="CN977" s="56"/>
      <c r="CO977" s="54"/>
    </row>
    <row r="978" spans="1:9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6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  <c r="CM978" s="54"/>
      <c r="CN978" s="56"/>
      <c r="CO978" s="54"/>
    </row>
    <row r="979" spans="1:9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6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  <c r="CM979" s="54"/>
      <c r="CN979" s="56"/>
      <c r="CO979" s="54"/>
    </row>
    <row r="980" spans="1:9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6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  <c r="CM980" s="54"/>
      <c r="CN980" s="56"/>
      <c r="CO980" s="54"/>
    </row>
    <row r="981" spans="1:9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6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  <c r="CM981" s="54"/>
      <c r="CN981" s="56"/>
      <c r="CO981" s="54"/>
    </row>
    <row r="982" spans="1:9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6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  <c r="CM982" s="54"/>
      <c r="CN982" s="56"/>
      <c r="CO982" s="54"/>
    </row>
    <row r="983" spans="1:9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6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  <c r="CM983" s="54"/>
      <c r="CN983" s="56"/>
      <c r="CO983" s="54"/>
    </row>
    <row r="984" spans="1:9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6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  <c r="CM984" s="54"/>
      <c r="CN984" s="56"/>
      <c r="CO984" s="54"/>
    </row>
    <row r="985" spans="1:9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6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  <c r="CM985" s="54"/>
      <c r="CN985" s="56"/>
      <c r="CO985" s="54"/>
    </row>
    <row r="986" spans="1:9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6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  <c r="CM986" s="54"/>
      <c r="CN986" s="56"/>
      <c r="CO986" s="54"/>
    </row>
    <row r="987" spans="1:9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6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  <c r="CM987" s="54"/>
      <c r="CN987" s="56"/>
      <c r="CO987" s="54"/>
    </row>
    <row r="988" spans="1:9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6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  <c r="CM988" s="54"/>
      <c r="CN988" s="56"/>
      <c r="CO988" s="54"/>
    </row>
    <row r="989" spans="1:9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6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  <c r="CM989" s="54"/>
      <c r="CN989" s="56"/>
      <c r="CO989" s="54"/>
    </row>
    <row r="990" spans="1:9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6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  <c r="CM990" s="54"/>
      <c r="CN990" s="56"/>
      <c r="CO990" s="54"/>
    </row>
    <row r="991" spans="1:9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6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  <c r="CM991" s="54"/>
      <c r="CN991" s="56"/>
      <c r="CO991" s="54"/>
    </row>
    <row r="992" spans="1:9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6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  <c r="CM992" s="54"/>
      <c r="CN992" s="56"/>
      <c r="CO992" s="54"/>
    </row>
    <row r="993" spans="1:9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6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  <c r="CM993" s="54"/>
      <c r="CN993" s="56"/>
      <c r="CO993" s="54"/>
    </row>
    <row r="994" spans="1:9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6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  <c r="CM994" s="54"/>
      <c r="CN994" s="56"/>
      <c r="CO994" s="54"/>
    </row>
    <row r="995" spans="1:9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6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  <c r="CM995" s="54"/>
      <c r="CN995" s="56"/>
      <c r="CO995" s="54"/>
    </row>
    <row r="996" spans="1:9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21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  <c r="CM996" s="54"/>
      <c r="CN996" s="21"/>
      <c r="CO996" s="54"/>
    </row>
    <row r="997" spans="1:9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21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  <c r="CM997" s="54"/>
      <c r="CN997" s="21"/>
      <c r="CO997" s="54"/>
    </row>
  </sheetData>
  <mergeCells count="90"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BE3:BE5"/>
    <mergeCell ref="BF3:BF5"/>
    <mergeCell ref="BG3:BG5"/>
    <mergeCell ref="BH3:BH5"/>
    <mergeCell ref="BI3:BI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G47:CO997 A47:AE997">
    <cfRule type="expression" dxfId="874" priority="168" stopIfTrue="1">
      <formula>$A47&lt;&gt;""</formula>
    </cfRule>
  </conditionalFormatting>
  <conditionalFormatting sqref="AF47:AF995">
    <cfRule type="expression" dxfId="872" priority="166" stopIfTrue="1">
      <formula>$A47&lt;&gt;""</formula>
    </cfRule>
  </conditionalFormatting>
  <conditionalFormatting sqref="BJ47:BJ995">
    <cfRule type="expression" dxfId="870" priority="164" stopIfTrue="1">
      <formula>$A47&lt;&gt;""</formula>
    </cfRule>
  </conditionalFormatting>
  <conditionalFormatting sqref="CN47:CN995">
    <cfRule type="expression" dxfId="868" priority="162" stopIfTrue="1">
      <formula>$A47&lt;&gt;""</formula>
    </cfRule>
  </conditionalFormatting>
  <conditionalFormatting sqref="A8:AE8 AG8:CO8">
    <cfRule type="expression" dxfId="866" priority="160" stopIfTrue="1">
      <formula>$A8&lt;&gt;""</formula>
    </cfRule>
  </conditionalFormatting>
  <conditionalFormatting sqref="BJ8">
    <cfRule type="expression" dxfId="865" priority="159" stopIfTrue="1">
      <formula>$A8&lt;&gt;""</formula>
    </cfRule>
  </conditionalFormatting>
  <conditionalFormatting sqref="CN8">
    <cfRule type="expression" dxfId="864" priority="158" stopIfTrue="1">
      <formula>$A8&lt;&gt;""</formula>
    </cfRule>
  </conditionalFormatting>
  <conditionalFormatting sqref="AF8">
    <cfRule type="expression" dxfId="863" priority="157" stopIfTrue="1">
      <formula>$A8&lt;&gt;""</formula>
    </cfRule>
  </conditionalFormatting>
  <conditionalFormatting sqref="A9:AE9 AG9:CO9">
    <cfRule type="expression" dxfId="862" priority="156" stopIfTrue="1">
      <formula>$A9&lt;&gt;""</formula>
    </cfRule>
  </conditionalFormatting>
  <conditionalFormatting sqref="BJ9">
    <cfRule type="expression" dxfId="861" priority="155" stopIfTrue="1">
      <formula>$A9&lt;&gt;""</formula>
    </cfRule>
  </conditionalFormatting>
  <conditionalFormatting sqref="CN9">
    <cfRule type="expression" dxfId="860" priority="154" stopIfTrue="1">
      <formula>$A9&lt;&gt;""</formula>
    </cfRule>
  </conditionalFormatting>
  <conditionalFormatting sqref="AF9">
    <cfRule type="expression" dxfId="859" priority="153" stopIfTrue="1">
      <formula>$A9&lt;&gt;""</formula>
    </cfRule>
  </conditionalFormatting>
  <conditionalFormatting sqref="A10:AE10 AG10:CO10">
    <cfRule type="expression" dxfId="858" priority="152" stopIfTrue="1">
      <formula>$A10&lt;&gt;""</formula>
    </cfRule>
  </conditionalFormatting>
  <conditionalFormatting sqref="BJ10">
    <cfRule type="expression" dxfId="857" priority="151" stopIfTrue="1">
      <formula>$A10&lt;&gt;""</formula>
    </cfRule>
  </conditionalFormatting>
  <conditionalFormatting sqref="CN10">
    <cfRule type="expression" dxfId="856" priority="150" stopIfTrue="1">
      <formula>$A10&lt;&gt;""</formula>
    </cfRule>
  </conditionalFormatting>
  <conditionalFormatting sqref="AF10">
    <cfRule type="expression" dxfId="855" priority="149" stopIfTrue="1">
      <formula>$A10&lt;&gt;""</formula>
    </cfRule>
  </conditionalFormatting>
  <conditionalFormatting sqref="A11:AE11 AG11:CO11">
    <cfRule type="expression" dxfId="854" priority="148" stopIfTrue="1">
      <formula>$A11&lt;&gt;""</formula>
    </cfRule>
  </conditionalFormatting>
  <conditionalFormatting sqref="BJ11">
    <cfRule type="expression" dxfId="853" priority="147" stopIfTrue="1">
      <formula>$A11&lt;&gt;""</formula>
    </cfRule>
  </conditionalFormatting>
  <conditionalFormatting sqref="CN11">
    <cfRule type="expression" dxfId="852" priority="146" stopIfTrue="1">
      <formula>$A11&lt;&gt;""</formula>
    </cfRule>
  </conditionalFormatting>
  <conditionalFormatting sqref="AF11">
    <cfRule type="expression" dxfId="851" priority="145" stopIfTrue="1">
      <formula>$A11&lt;&gt;""</formula>
    </cfRule>
  </conditionalFormatting>
  <conditionalFormatting sqref="A12:AE12 AG12:CO12">
    <cfRule type="expression" dxfId="850" priority="144" stopIfTrue="1">
      <formula>$A12&lt;&gt;""</formula>
    </cfRule>
  </conditionalFormatting>
  <conditionalFormatting sqref="BJ12">
    <cfRule type="expression" dxfId="849" priority="143" stopIfTrue="1">
      <formula>$A12&lt;&gt;""</formula>
    </cfRule>
  </conditionalFormatting>
  <conditionalFormatting sqref="CN12">
    <cfRule type="expression" dxfId="848" priority="142" stopIfTrue="1">
      <formula>$A12&lt;&gt;""</formula>
    </cfRule>
  </conditionalFormatting>
  <conditionalFormatting sqref="AF12">
    <cfRule type="expression" dxfId="847" priority="141" stopIfTrue="1">
      <formula>$A12&lt;&gt;""</formula>
    </cfRule>
  </conditionalFormatting>
  <conditionalFormatting sqref="A13:AE13 AG13:CO13">
    <cfRule type="expression" dxfId="846" priority="140" stopIfTrue="1">
      <formula>$A13&lt;&gt;""</formula>
    </cfRule>
  </conditionalFormatting>
  <conditionalFormatting sqref="BJ13">
    <cfRule type="expression" dxfId="845" priority="139" stopIfTrue="1">
      <formula>$A13&lt;&gt;""</formula>
    </cfRule>
  </conditionalFormatting>
  <conditionalFormatting sqref="CN13">
    <cfRule type="expression" dxfId="844" priority="138" stopIfTrue="1">
      <formula>$A13&lt;&gt;""</formula>
    </cfRule>
  </conditionalFormatting>
  <conditionalFormatting sqref="AF13">
    <cfRule type="expression" dxfId="843" priority="137" stopIfTrue="1">
      <formula>$A13&lt;&gt;""</formula>
    </cfRule>
  </conditionalFormatting>
  <conditionalFormatting sqref="A14:AE14 AG14:CO14">
    <cfRule type="expression" dxfId="842" priority="136" stopIfTrue="1">
      <formula>$A14&lt;&gt;""</formula>
    </cfRule>
  </conditionalFormatting>
  <conditionalFormatting sqref="BJ14">
    <cfRule type="expression" dxfId="841" priority="135" stopIfTrue="1">
      <formula>$A14&lt;&gt;""</formula>
    </cfRule>
  </conditionalFormatting>
  <conditionalFormatting sqref="CN14">
    <cfRule type="expression" dxfId="840" priority="134" stopIfTrue="1">
      <formula>$A14&lt;&gt;""</formula>
    </cfRule>
  </conditionalFormatting>
  <conditionalFormatting sqref="AF14">
    <cfRule type="expression" dxfId="839" priority="133" stopIfTrue="1">
      <formula>$A14&lt;&gt;""</formula>
    </cfRule>
  </conditionalFormatting>
  <conditionalFormatting sqref="A15:AE15 AG15:CO15">
    <cfRule type="expression" dxfId="838" priority="132" stopIfTrue="1">
      <formula>$A15&lt;&gt;""</formula>
    </cfRule>
  </conditionalFormatting>
  <conditionalFormatting sqref="BJ15">
    <cfRule type="expression" dxfId="837" priority="131" stopIfTrue="1">
      <formula>$A15&lt;&gt;""</formula>
    </cfRule>
  </conditionalFormatting>
  <conditionalFormatting sqref="CN15">
    <cfRule type="expression" dxfId="836" priority="130" stopIfTrue="1">
      <formula>$A15&lt;&gt;""</formula>
    </cfRule>
  </conditionalFormatting>
  <conditionalFormatting sqref="AF15">
    <cfRule type="expression" dxfId="835" priority="129" stopIfTrue="1">
      <formula>$A15&lt;&gt;""</formula>
    </cfRule>
  </conditionalFormatting>
  <conditionalFormatting sqref="A16:AE16 AG16:CO16">
    <cfRule type="expression" dxfId="834" priority="128" stopIfTrue="1">
      <formula>$A16&lt;&gt;""</formula>
    </cfRule>
  </conditionalFormatting>
  <conditionalFormatting sqref="BJ16">
    <cfRule type="expression" dxfId="833" priority="127" stopIfTrue="1">
      <formula>$A16&lt;&gt;""</formula>
    </cfRule>
  </conditionalFormatting>
  <conditionalFormatting sqref="CN16">
    <cfRule type="expression" dxfId="832" priority="126" stopIfTrue="1">
      <formula>$A16&lt;&gt;""</formula>
    </cfRule>
  </conditionalFormatting>
  <conditionalFormatting sqref="AF16">
    <cfRule type="expression" dxfId="831" priority="125" stopIfTrue="1">
      <formula>$A16&lt;&gt;""</formula>
    </cfRule>
  </conditionalFormatting>
  <conditionalFormatting sqref="A17:AE17 AG17:CO17">
    <cfRule type="expression" dxfId="830" priority="124" stopIfTrue="1">
      <formula>$A17&lt;&gt;""</formula>
    </cfRule>
  </conditionalFormatting>
  <conditionalFormatting sqref="BJ17">
    <cfRule type="expression" dxfId="829" priority="123" stopIfTrue="1">
      <formula>$A17&lt;&gt;""</formula>
    </cfRule>
  </conditionalFormatting>
  <conditionalFormatting sqref="CN17">
    <cfRule type="expression" dxfId="828" priority="122" stopIfTrue="1">
      <formula>$A17&lt;&gt;""</formula>
    </cfRule>
  </conditionalFormatting>
  <conditionalFormatting sqref="AF17">
    <cfRule type="expression" dxfId="827" priority="121" stopIfTrue="1">
      <formula>$A17&lt;&gt;""</formula>
    </cfRule>
  </conditionalFormatting>
  <conditionalFormatting sqref="A18:AE18 AG18:CO18">
    <cfRule type="expression" dxfId="826" priority="120" stopIfTrue="1">
      <formula>$A18&lt;&gt;""</formula>
    </cfRule>
  </conditionalFormatting>
  <conditionalFormatting sqref="BJ18">
    <cfRule type="expression" dxfId="825" priority="119" stopIfTrue="1">
      <formula>$A18&lt;&gt;""</formula>
    </cfRule>
  </conditionalFormatting>
  <conditionalFormatting sqref="CN18">
    <cfRule type="expression" dxfId="824" priority="118" stopIfTrue="1">
      <formula>$A18&lt;&gt;""</formula>
    </cfRule>
  </conditionalFormatting>
  <conditionalFormatting sqref="AF18">
    <cfRule type="expression" dxfId="823" priority="117" stopIfTrue="1">
      <formula>$A18&lt;&gt;""</formula>
    </cfRule>
  </conditionalFormatting>
  <conditionalFormatting sqref="A19:AE19 AG19:CO19">
    <cfRule type="expression" dxfId="822" priority="116" stopIfTrue="1">
      <formula>$A19&lt;&gt;""</formula>
    </cfRule>
  </conditionalFormatting>
  <conditionalFormatting sqref="BJ19">
    <cfRule type="expression" dxfId="821" priority="115" stopIfTrue="1">
      <formula>$A19&lt;&gt;""</formula>
    </cfRule>
  </conditionalFormatting>
  <conditionalFormatting sqref="CN19">
    <cfRule type="expression" dxfId="820" priority="114" stopIfTrue="1">
      <formula>$A19&lt;&gt;""</formula>
    </cfRule>
  </conditionalFormatting>
  <conditionalFormatting sqref="AF19">
    <cfRule type="expression" dxfId="819" priority="113" stopIfTrue="1">
      <formula>$A19&lt;&gt;""</formula>
    </cfRule>
  </conditionalFormatting>
  <conditionalFormatting sqref="A20:AE20 AG20:CO20">
    <cfRule type="expression" dxfId="818" priority="112" stopIfTrue="1">
      <formula>$A20&lt;&gt;""</formula>
    </cfRule>
  </conditionalFormatting>
  <conditionalFormatting sqref="BJ20">
    <cfRule type="expression" dxfId="817" priority="111" stopIfTrue="1">
      <formula>$A20&lt;&gt;""</formula>
    </cfRule>
  </conditionalFormatting>
  <conditionalFormatting sqref="CN20">
    <cfRule type="expression" dxfId="816" priority="110" stopIfTrue="1">
      <formula>$A20&lt;&gt;""</formula>
    </cfRule>
  </conditionalFormatting>
  <conditionalFormatting sqref="AF20">
    <cfRule type="expression" dxfId="815" priority="109" stopIfTrue="1">
      <formula>$A20&lt;&gt;""</formula>
    </cfRule>
  </conditionalFormatting>
  <conditionalFormatting sqref="A21:AE21 AG21:CO21">
    <cfRule type="expression" dxfId="814" priority="108" stopIfTrue="1">
      <formula>$A21&lt;&gt;""</formula>
    </cfRule>
  </conditionalFormatting>
  <conditionalFormatting sqref="BJ21">
    <cfRule type="expression" dxfId="813" priority="107" stopIfTrue="1">
      <formula>$A21&lt;&gt;""</formula>
    </cfRule>
  </conditionalFormatting>
  <conditionalFormatting sqref="CN21">
    <cfRule type="expression" dxfId="812" priority="106" stopIfTrue="1">
      <formula>$A21&lt;&gt;""</formula>
    </cfRule>
  </conditionalFormatting>
  <conditionalFormatting sqref="AF21">
    <cfRule type="expression" dxfId="811" priority="105" stopIfTrue="1">
      <formula>$A21&lt;&gt;""</formula>
    </cfRule>
  </conditionalFormatting>
  <conditionalFormatting sqref="A22:AE22 AG22:CO22">
    <cfRule type="expression" dxfId="810" priority="104" stopIfTrue="1">
      <formula>$A22&lt;&gt;""</formula>
    </cfRule>
  </conditionalFormatting>
  <conditionalFormatting sqref="BJ22">
    <cfRule type="expression" dxfId="809" priority="103" stopIfTrue="1">
      <formula>$A22&lt;&gt;""</formula>
    </cfRule>
  </conditionalFormatting>
  <conditionalFormatting sqref="CN22">
    <cfRule type="expression" dxfId="808" priority="102" stopIfTrue="1">
      <formula>$A22&lt;&gt;""</formula>
    </cfRule>
  </conditionalFormatting>
  <conditionalFormatting sqref="AF22">
    <cfRule type="expression" dxfId="807" priority="101" stopIfTrue="1">
      <formula>$A22&lt;&gt;""</formula>
    </cfRule>
  </conditionalFormatting>
  <conditionalFormatting sqref="A23:AE23 AG23:CO23">
    <cfRule type="expression" dxfId="806" priority="100" stopIfTrue="1">
      <formula>$A23&lt;&gt;""</formula>
    </cfRule>
  </conditionalFormatting>
  <conditionalFormatting sqref="BJ23">
    <cfRule type="expression" dxfId="805" priority="99" stopIfTrue="1">
      <formula>$A23&lt;&gt;""</formula>
    </cfRule>
  </conditionalFormatting>
  <conditionalFormatting sqref="CN23">
    <cfRule type="expression" dxfId="804" priority="98" stopIfTrue="1">
      <formula>$A23&lt;&gt;""</formula>
    </cfRule>
  </conditionalFormatting>
  <conditionalFormatting sqref="AF23">
    <cfRule type="expression" dxfId="803" priority="97" stopIfTrue="1">
      <formula>$A23&lt;&gt;""</formula>
    </cfRule>
  </conditionalFormatting>
  <conditionalFormatting sqref="A24:AE24 AG24:CO24">
    <cfRule type="expression" dxfId="802" priority="96" stopIfTrue="1">
      <formula>$A24&lt;&gt;""</formula>
    </cfRule>
  </conditionalFormatting>
  <conditionalFormatting sqref="BJ24">
    <cfRule type="expression" dxfId="801" priority="95" stopIfTrue="1">
      <formula>$A24&lt;&gt;""</formula>
    </cfRule>
  </conditionalFormatting>
  <conditionalFormatting sqref="CN24">
    <cfRule type="expression" dxfId="800" priority="94" stopIfTrue="1">
      <formula>$A24&lt;&gt;""</formula>
    </cfRule>
  </conditionalFormatting>
  <conditionalFormatting sqref="AF24">
    <cfRule type="expression" dxfId="799" priority="93" stopIfTrue="1">
      <formula>$A24&lt;&gt;""</formula>
    </cfRule>
  </conditionalFormatting>
  <conditionalFormatting sqref="A25:AE25 AG25:CO25">
    <cfRule type="expression" dxfId="798" priority="92" stopIfTrue="1">
      <formula>$A25&lt;&gt;""</formula>
    </cfRule>
  </conditionalFormatting>
  <conditionalFormatting sqref="BJ25">
    <cfRule type="expression" dxfId="797" priority="91" stopIfTrue="1">
      <formula>$A25&lt;&gt;""</formula>
    </cfRule>
  </conditionalFormatting>
  <conditionalFormatting sqref="CN25">
    <cfRule type="expression" dxfId="796" priority="90" stopIfTrue="1">
      <formula>$A25&lt;&gt;""</formula>
    </cfRule>
  </conditionalFormatting>
  <conditionalFormatting sqref="AF25">
    <cfRule type="expression" dxfId="795" priority="89" stopIfTrue="1">
      <formula>$A25&lt;&gt;""</formula>
    </cfRule>
  </conditionalFormatting>
  <conditionalFormatting sqref="A26:AE26 AG26:CO26">
    <cfRule type="expression" dxfId="794" priority="88" stopIfTrue="1">
      <formula>$A26&lt;&gt;""</formula>
    </cfRule>
  </conditionalFormatting>
  <conditionalFormatting sqref="BJ26">
    <cfRule type="expression" dxfId="793" priority="87" stopIfTrue="1">
      <formula>$A26&lt;&gt;""</formula>
    </cfRule>
  </conditionalFormatting>
  <conditionalFormatting sqref="CN26">
    <cfRule type="expression" dxfId="792" priority="86" stopIfTrue="1">
      <formula>$A26&lt;&gt;""</formula>
    </cfRule>
  </conditionalFormatting>
  <conditionalFormatting sqref="AF26">
    <cfRule type="expression" dxfId="791" priority="85" stopIfTrue="1">
      <formula>$A26&lt;&gt;""</formula>
    </cfRule>
  </conditionalFormatting>
  <conditionalFormatting sqref="A27:AE27 AG27:CO27">
    <cfRule type="expression" dxfId="790" priority="84" stopIfTrue="1">
      <formula>$A27&lt;&gt;""</formula>
    </cfRule>
  </conditionalFormatting>
  <conditionalFormatting sqref="BJ27">
    <cfRule type="expression" dxfId="789" priority="83" stopIfTrue="1">
      <formula>$A27&lt;&gt;""</formula>
    </cfRule>
  </conditionalFormatting>
  <conditionalFormatting sqref="CN27">
    <cfRule type="expression" dxfId="788" priority="82" stopIfTrue="1">
      <formula>$A27&lt;&gt;""</formula>
    </cfRule>
  </conditionalFormatting>
  <conditionalFormatting sqref="AF27">
    <cfRule type="expression" dxfId="787" priority="81" stopIfTrue="1">
      <formula>$A27&lt;&gt;""</formula>
    </cfRule>
  </conditionalFormatting>
  <conditionalFormatting sqref="A28:AE28 AG28:CO28">
    <cfRule type="expression" dxfId="786" priority="80" stopIfTrue="1">
      <formula>$A28&lt;&gt;""</formula>
    </cfRule>
  </conditionalFormatting>
  <conditionalFormatting sqref="BJ28">
    <cfRule type="expression" dxfId="785" priority="79" stopIfTrue="1">
      <formula>$A28&lt;&gt;""</formula>
    </cfRule>
  </conditionalFormatting>
  <conditionalFormatting sqref="CN28">
    <cfRule type="expression" dxfId="784" priority="78" stopIfTrue="1">
      <formula>$A28&lt;&gt;""</formula>
    </cfRule>
  </conditionalFormatting>
  <conditionalFormatting sqref="AF28">
    <cfRule type="expression" dxfId="783" priority="77" stopIfTrue="1">
      <formula>$A28&lt;&gt;""</formula>
    </cfRule>
  </conditionalFormatting>
  <conditionalFormatting sqref="A29:AE29 AG29:CO29">
    <cfRule type="expression" dxfId="782" priority="76" stopIfTrue="1">
      <formula>$A29&lt;&gt;""</formula>
    </cfRule>
  </conditionalFormatting>
  <conditionalFormatting sqref="BJ29">
    <cfRule type="expression" dxfId="781" priority="75" stopIfTrue="1">
      <formula>$A29&lt;&gt;""</formula>
    </cfRule>
  </conditionalFormatting>
  <conditionalFormatting sqref="CN29">
    <cfRule type="expression" dxfId="780" priority="74" stopIfTrue="1">
      <formula>$A29&lt;&gt;""</formula>
    </cfRule>
  </conditionalFormatting>
  <conditionalFormatting sqref="AF29">
    <cfRule type="expression" dxfId="779" priority="73" stopIfTrue="1">
      <formula>$A29&lt;&gt;""</formula>
    </cfRule>
  </conditionalFormatting>
  <conditionalFormatting sqref="A30:AE30 AG30:CO30">
    <cfRule type="expression" dxfId="778" priority="72" stopIfTrue="1">
      <formula>$A30&lt;&gt;""</formula>
    </cfRule>
  </conditionalFormatting>
  <conditionalFormatting sqref="BJ30">
    <cfRule type="expression" dxfId="777" priority="71" stopIfTrue="1">
      <formula>$A30&lt;&gt;""</formula>
    </cfRule>
  </conditionalFormatting>
  <conditionalFormatting sqref="CN30">
    <cfRule type="expression" dxfId="776" priority="70" stopIfTrue="1">
      <formula>$A30&lt;&gt;""</formula>
    </cfRule>
  </conditionalFormatting>
  <conditionalFormatting sqref="AF30">
    <cfRule type="expression" dxfId="775" priority="69" stopIfTrue="1">
      <formula>$A30&lt;&gt;""</formula>
    </cfRule>
  </conditionalFormatting>
  <conditionalFormatting sqref="A31:AE31 AG31:CO31">
    <cfRule type="expression" dxfId="774" priority="68" stopIfTrue="1">
      <formula>$A31&lt;&gt;""</formula>
    </cfRule>
  </conditionalFormatting>
  <conditionalFormatting sqref="BJ31">
    <cfRule type="expression" dxfId="773" priority="67" stopIfTrue="1">
      <formula>$A31&lt;&gt;""</formula>
    </cfRule>
  </conditionalFormatting>
  <conditionalFormatting sqref="CN31">
    <cfRule type="expression" dxfId="772" priority="66" stopIfTrue="1">
      <formula>$A31&lt;&gt;""</formula>
    </cfRule>
  </conditionalFormatting>
  <conditionalFormatting sqref="AF31">
    <cfRule type="expression" dxfId="771" priority="65" stopIfTrue="1">
      <formula>$A31&lt;&gt;""</formula>
    </cfRule>
  </conditionalFormatting>
  <conditionalFormatting sqref="A32:AE32 AG32:CO32">
    <cfRule type="expression" dxfId="770" priority="64" stopIfTrue="1">
      <formula>$A32&lt;&gt;""</formula>
    </cfRule>
  </conditionalFormatting>
  <conditionalFormatting sqref="BJ32">
    <cfRule type="expression" dxfId="769" priority="63" stopIfTrue="1">
      <formula>$A32&lt;&gt;""</formula>
    </cfRule>
  </conditionalFormatting>
  <conditionalFormatting sqref="CN32">
    <cfRule type="expression" dxfId="768" priority="62" stopIfTrue="1">
      <formula>$A32&lt;&gt;""</formula>
    </cfRule>
  </conditionalFormatting>
  <conditionalFormatting sqref="AF32">
    <cfRule type="expression" dxfId="767" priority="61" stopIfTrue="1">
      <formula>$A32&lt;&gt;""</formula>
    </cfRule>
  </conditionalFormatting>
  <conditionalFormatting sqref="A33:AE33 AG33:CO33">
    <cfRule type="expression" dxfId="766" priority="60" stopIfTrue="1">
      <formula>$A33&lt;&gt;""</formula>
    </cfRule>
  </conditionalFormatting>
  <conditionalFormatting sqref="BJ33">
    <cfRule type="expression" dxfId="765" priority="59" stopIfTrue="1">
      <formula>$A33&lt;&gt;""</formula>
    </cfRule>
  </conditionalFormatting>
  <conditionalFormatting sqref="CN33">
    <cfRule type="expression" dxfId="764" priority="58" stopIfTrue="1">
      <formula>$A33&lt;&gt;""</formula>
    </cfRule>
  </conditionalFormatting>
  <conditionalFormatting sqref="AF33">
    <cfRule type="expression" dxfId="763" priority="57" stopIfTrue="1">
      <formula>$A33&lt;&gt;""</formula>
    </cfRule>
  </conditionalFormatting>
  <conditionalFormatting sqref="A34:AE34 AG34:CO34">
    <cfRule type="expression" dxfId="762" priority="56" stopIfTrue="1">
      <formula>$A34&lt;&gt;""</formula>
    </cfRule>
  </conditionalFormatting>
  <conditionalFormatting sqref="BJ34">
    <cfRule type="expression" dxfId="761" priority="55" stopIfTrue="1">
      <formula>$A34&lt;&gt;""</formula>
    </cfRule>
  </conditionalFormatting>
  <conditionalFormatting sqref="CN34">
    <cfRule type="expression" dxfId="760" priority="54" stopIfTrue="1">
      <formula>$A34&lt;&gt;""</formula>
    </cfRule>
  </conditionalFormatting>
  <conditionalFormatting sqref="AF34">
    <cfRule type="expression" dxfId="759" priority="53" stopIfTrue="1">
      <formula>$A34&lt;&gt;""</formula>
    </cfRule>
  </conditionalFormatting>
  <conditionalFormatting sqref="A35:AE35 AG35:CO35">
    <cfRule type="expression" dxfId="758" priority="52" stopIfTrue="1">
      <formula>$A35&lt;&gt;""</formula>
    </cfRule>
  </conditionalFormatting>
  <conditionalFormatting sqref="BJ35">
    <cfRule type="expression" dxfId="757" priority="51" stopIfTrue="1">
      <formula>$A35&lt;&gt;""</formula>
    </cfRule>
  </conditionalFormatting>
  <conditionalFormatting sqref="CN35">
    <cfRule type="expression" dxfId="756" priority="50" stopIfTrue="1">
      <formula>$A35&lt;&gt;""</formula>
    </cfRule>
  </conditionalFormatting>
  <conditionalFormatting sqref="AF35">
    <cfRule type="expression" dxfId="755" priority="49" stopIfTrue="1">
      <formula>$A35&lt;&gt;""</formula>
    </cfRule>
  </conditionalFormatting>
  <conditionalFormatting sqref="A36:AE36 AG36:CO36">
    <cfRule type="expression" dxfId="754" priority="48" stopIfTrue="1">
      <formula>$A36&lt;&gt;""</formula>
    </cfRule>
  </conditionalFormatting>
  <conditionalFormatting sqref="BJ36">
    <cfRule type="expression" dxfId="753" priority="47" stopIfTrue="1">
      <formula>$A36&lt;&gt;""</formula>
    </cfRule>
  </conditionalFormatting>
  <conditionalFormatting sqref="CN36">
    <cfRule type="expression" dxfId="752" priority="46" stopIfTrue="1">
      <formula>$A36&lt;&gt;""</formula>
    </cfRule>
  </conditionalFormatting>
  <conditionalFormatting sqref="AF36">
    <cfRule type="expression" dxfId="751" priority="45" stopIfTrue="1">
      <formula>$A36&lt;&gt;""</formula>
    </cfRule>
  </conditionalFormatting>
  <conditionalFormatting sqref="A37:AE37 AG37:CO37">
    <cfRule type="expression" dxfId="750" priority="44" stopIfTrue="1">
      <formula>$A37&lt;&gt;""</formula>
    </cfRule>
  </conditionalFormatting>
  <conditionalFormatting sqref="BJ37">
    <cfRule type="expression" dxfId="749" priority="43" stopIfTrue="1">
      <formula>$A37&lt;&gt;""</formula>
    </cfRule>
  </conditionalFormatting>
  <conditionalFormatting sqref="CN37">
    <cfRule type="expression" dxfId="748" priority="42" stopIfTrue="1">
      <formula>$A37&lt;&gt;""</formula>
    </cfRule>
  </conditionalFormatting>
  <conditionalFormatting sqref="AF37">
    <cfRule type="expression" dxfId="747" priority="41" stopIfTrue="1">
      <formula>$A37&lt;&gt;""</formula>
    </cfRule>
  </conditionalFormatting>
  <conditionalFormatting sqref="A38:AE38 AG38:CO38">
    <cfRule type="expression" dxfId="746" priority="40" stopIfTrue="1">
      <formula>$A38&lt;&gt;""</formula>
    </cfRule>
  </conditionalFormatting>
  <conditionalFormatting sqref="BJ38">
    <cfRule type="expression" dxfId="745" priority="39" stopIfTrue="1">
      <formula>$A38&lt;&gt;""</formula>
    </cfRule>
  </conditionalFormatting>
  <conditionalFormatting sqref="CN38">
    <cfRule type="expression" dxfId="744" priority="38" stopIfTrue="1">
      <formula>$A38&lt;&gt;""</formula>
    </cfRule>
  </conditionalFormatting>
  <conditionalFormatting sqref="AF38">
    <cfRule type="expression" dxfId="743" priority="37" stopIfTrue="1">
      <formula>$A38&lt;&gt;""</formula>
    </cfRule>
  </conditionalFormatting>
  <conditionalFormatting sqref="A39:AE39 AG39:CO39">
    <cfRule type="expression" dxfId="742" priority="36" stopIfTrue="1">
      <formula>$A39&lt;&gt;""</formula>
    </cfRule>
  </conditionalFormatting>
  <conditionalFormatting sqref="BJ39">
    <cfRule type="expression" dxfId="741" priority="35" stopIfTrue="1">
      <formula>$A39&lt;&gt;""</formula>
    </cfRule>
  </conditionalFormatting>
  <conditionalFormatting sqref="CN39">
    <cfRule type="expression" dxfId="740" priority="34" stopIfTrue="1">
      <formula>$A39&lt;&gt;""</formula>
    </cfRule>
  </conditionalFormatting>
  <conditionalFormatting sqref="AF39">
    <cfRule type="expression" dxfId="739" priority="33" stopIfTrue="1">
      <formula>$A39&lt;&gt;""</formula>
    </cfRule>
  </conditionalFormatting>
  <conditionalFormatting sqref="A40:AE40 AG40:CO40">
    <cfRule type="expression" dxfId="738" priority="32" stopIfTrue="1">
      <formula>$A40&lt;&gt;""</formula>
    </cfRule>
  </conditionalFormatting>
  <conditionalFormatting sqref="BJ40">
    <cfRule type="expression" dxfId="737" priority="31" stopIfTrue="1">
      <formula>$A40&lt;&gt;""</formula>
    </cfRule>
  </conditionalFormatting>
  <conditionalFormatting sqref="CN40">
    <cfRule type="expression" dxfId="736" priority="30" stopIfTrue="1">
      <formula>$A40&lt;&gt;""</formula>
    </cfRule>
  </conditionalFormatting>
  <conditionalFormatting sqref="AF40">
    <cfRule type="expression" dxfId="735" priority="29" stopIfTrue="1">
      <formula>$A40&lt;&gt;""</formula>
    </cfRule>
  </conditionalFormatting>
  <conditionalFormatting sqref="A41:AE41 AG41:CO41">
    <cfRule type="expression" dxfId="734" priority="28" stopIfTrue="1">
      <formula>$A41&lt;&gt;""</formula>
    </cfRule>
  </conditionalFormatting>
  <conditionalFormatting sqref="BJ41">
    <cfRule type="expression" dxfId="733" priority="27" stopIfTrue="1">
      <formula>$A41&lt;&gt;""</formula>
    </cfRule>
  </conditionalFormatting>
  <conditionalFormatting sqref="CN41">
    <cfRule type="expression" dxfId="732" priority="26" stopIfTrue="1">
      <formula>$A41&lt;&gt;""</formula>
    </cfRule>
  </conditionalFormatting>
  <conditionalFormatting sqref="AF41">
    <cfRule type="expression" dxfId="731" priority="25" stopIfTrue="1">
      <formula>$A41&lt;&gt;""</formula>
    </cfRule>
  </conditionalFormatting>
  <conditionalFormatting sqref="A42:AE42 AG42:CO42">
    <cfRule type="expression" dxfId="730" priority="24" stopIfTrue="1">
      <formula>$A42&lt;&gt;""</formula>
    </cfRule>
  </conditionalFormatting>
  <conditionalFormatting sqref="BJ42">
    <cfRule type="expression" dxfId="729" priority="23" stopIfTrue="1">
      <formula>$A42&lt;&gt;""</formula>
    </cfRule>
  </conditionalFormatting>
  <conditionalFormatting sqref="CN42">
    <cfRule type="expression" dxfId="728" priority="22" stopIfTrue="1">
      <formula>$A42&lt;&gt;""</formula>
    </cfRule>
  </conditionalFormatting>
  <conditionalFormatting sqref="AF42">
    <cfRule type="expression" dxfId="727" priority="21" stopIfTrue="1">
      <formula>$A42&lt;&gt;""</formula>
    </cfRule>
  </conditionalFormatting>
  <conditionalFormatting sqref="A43:AE43 AG43:CO43">
    <cfRule type="expression" dxfId="726" priority="20" stopIfTrue="1">
      <formula>$A43&lt;&gt;""</formula>
    </cfRule>
  </conditionalFormatting>
  <conditionalFormatting sqref="BJ43">
    <cfRule type="expression" dxfId="725" priority="19" stopIfTrue="1">
      <formula>$A43&lt;&gt;""</formula>
    </cfRule>
  </conditionalFormatting>
  <conditionalFormatting sqref="CN43">
    <cfRule type="expression" dxfId="724" priority="18" stopIfTrue="1">
      <formula>$A43&lt;&gt;""</formula>
    </cfRule>
  </conditionalFormatting>
  <conditionalFormatting sqref="AF43">
    <cfRule type="expression" dxfId="723" priority="17" stopIfTrue="1">
      <formula>$A43&lt;&gt;""</formula>
    </cfRule>
  </conditionalFormatting>
  <conditionalFormatting sqref="A44:AE44 AG44:CO44">
    <cfRule type="expression" dxfId="722" priority="16" stopIfTrue="1">
      <formula>$A44&lt;&gt;""</formula>
    </cfRule>
  </conditionalFormatting>
  <conditionalFormatting sqref="BJ44">
    <cfRule type="expression" dxfId="721" priority="15" stopIfTrue="1">
      <formula>$A44&lt;&gt;""</formula>
    </cfRule>
  </conditionalFormatting>
  <conditionalFormatting sqref="CN44">
    <cfRule type="expression" dxfId="720" priority="14" stopIfTrue="1">
      <formula>$A44&lt;&gt;""</formula>
    </cfRule>
  </conditionalFormatting>
  <conditionalFormatting sqref="AF44">
    <cfRule type="expression" dxfId="719" priority="13" stopIfTrue="1">
      <formula>$A44&lt;&gt;""</formula>
    </cfRule>
  </conditionalFormatting>
  <conditionalFormatting sqref="A45:AE45 AG45:CO45">
    <cfRule type="expression" dxfId="718" priority="12" stopIfTrue="1">
      <formula>$A45&lt;&gt;""</formula>
    </cfRule>
  </conditionalFormatting>
  <conditionalFormatting sqref="BJ45">
    <cfRule type="expression" dxfId="717" priority="11" stopIfTrue="1">
      <formula>$A45&lt;&gt;""</formula>
    </cfRule>
  </conditionalFormatting>
  <conditionalFormatting sqref="CN45">
    <cfRule type="expression" dxfId="716" priority="10" stopIfTrue="1">
      <formula>$A45&lt;&gt;""</formula>
    </cfRule>
  </conditionalFormatting>
  <conditionalFormatting sqref="AF45">
    <cfRule type="expression" dxfId="715" priority="9" stopIfTrue="1">
      <formula>$A45&lt;&gt;""</formula>
    </cfRule>
  </conditionalFormatting>
  <conditionalFormatting sqref="A46:AE46 AG46:CO46">
    <cfRule type="expression" dxfId="714" priority="8" stopIfTrue="1">
      <formula>$A46&lt;&gt;""</formula>
    </cfRule>
  </conditionalFormatting>
  <conditionalFormatting sqref="BJ46">
    <cfRule type="expression" dxfId="713" priority="7" stopIfTrue="1">
      <formula>$A46&lt;&gt;""</formula>
    </cfRule>
  </conditionalFormatting>
  <conditionalFormatting sqref="CN46">
    <cfRule type="expression" dxfId="712" priority="6" stopIfTrue="1">
      <formula>$A46&lt;&gt;""</formula>
    </cfRule>
  </conditionalFormatting>
  <conditionalFormatting sqref="AF46">
    <cfRule type="expression" dxfId="711" priority="5" stopIfTrue="1">
      <formula>$A46&lt;&gt;""</formula>
    </cfRule>
  </conditionalFormatting>
  <conditionalFormatting sqref="A7:AE7 AG7:CO7">
    <cfRule type="expression" dxfId="710" priority="4" stopIfTrue="1">
      <formula>$A7&lt;&gt;""</formula>
    </cfRule>
  </conditionalFormatting>
  <conditionalFormatting sqref="AF7">
    <cfRule type="expression" dxfId="709" priority="3" stopIfTrue="1">
      <formula>$A7&lt;&gt;""</formula>
    </cfRule>
  </conditionalFormatting>
  <conditionalFormatting sqref="BJ7">
    <cfRule type="expression" dxfId="708" priority="2" stopIfTrue="1">
      <formula>$A7&lt;&gt;""</formula>
    </cfRule>
  </conditionalFormatting>
  <conditionalFormatting sqref="CN7">
    <cfRule type="expression" dxfId="7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ゴシック,標準"&amp;14【災害】ごみ資源化の状況（令和3年度実績）&amp;R&amp;A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45" man="1"/>
    <brk id="33" min="1" max="45" man="1"/>
    <brk id="48" min="1" max="45" man="1"/>
    <brk id="63" min="1" max="45" man="1"/>
    <brk id="80" min="1" max="4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765</v>
      </c>
      <c r="C7" s="43" t="s">
        <v>79</v>
      </c>
      <c r="D7" s="58">
        <f>SUM($D$8:$D$46)</f>
        <v>287</v>
      </c>
      <c r="E7" s="58">
        <f>SUM($E$8:$E$46)</f>
        <v>15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238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34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134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122</v>
      </c>
      <c r="B9" s="50" t="s">
        <v>152</v>
      </c>
      <c r="C9" s="49" t="s">
        <v>142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122</v>
      </c>
      <c r="B10" s="50" t="s">
        <v>166</v>
      </c>
      <c r="C10" s="49" t="s">
        <v>156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128</v>
      </c>
      <c r="B11" s="50" t="s">
        <v>173</v>
      </c>
      <c r="C11" s="49" t="s">
        <v>180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137</v>
      </c>
      <c r="B12" s="50" t="s">
        <v>200</v>
      </c>
      <c r="C12" s="49" t="s">
        <v>191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128</v>
      </c>
      <c r="B13" s="50" t="s">
        <v>214</v>
      </c>
      <c r="C13" s="49" t="s">
        <v>212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234</v>
      </c>
      <c r="B14" s="50" t="s">
        <v>219</v>
      </c>
      <c r="C14" s="49" t="s">
        <v>224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122</v>
      </c>
      <c r="B15" s="50" t="s">
        <v>255</v>
      </c>
      <c r="C15" s="49" t="s">
        <v>248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122</v>
      </c>
      <c r="B16" s="50" t="s">
        <v>282</v>
      </c>
      <c r="C16" s="49" t="s">
        <v>283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128</v>
      </c>
      <c r="B17" s="50" t="s">
        <v>287</v>
      </c>
      <c r="C17" s="49" t="s">
        <v>288</v>
      </c>
      <c r="D17" s="39">
        <f>SUM(E17:AG17)</f>
        <v>209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176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33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128</v>
      </c>
      <c r="B18" s="50" t="s">
        <v>310</v>
      </c>
      <c r="C18" s="49" t="s">
        <v>321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128</v>
      </c>
      <c r="B19" s="50" t="s">
        <v>327</v>
      </c>
      <c r="C19" s="49" t="s">
        <v>328</v>
      </c>
      <c r="D19" s="39">
        <f>SUM(E19:AG19)</f>
        <v>23</v>
      </c>
      <c r="E19" s="39">
        <v>4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18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1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128</v>
      </c>
      <c r="B20" s="50" t="s">
        <v>339</v>
      </c>
      <c r="C20" s="49" t="s">
        <v>340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128</v>
      </c>
      <c r="B21" s="50" t="s">
        <v>361</v>
      </c>
      <c r="C21" s="49" t="s">
        <v>353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234</v>
      </c>
      <c r="B22" s="50" t="s">
        <v>369</v>
      </c>
      <c r="C22" s="49" t="s">
        <v>374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122</v>
      </c>
      <c r="B23" s="50" t="s">
        <v>384</v>
      </c>
      <c r="C23" s="49" t="s">
        <v>383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128</v>
      </c>
      <c r="B24" s="50" t="s">
        <v>389</v>
      </c>
      <c r="C24" s="49" t="s">
        <v>388</v>
      </c>
      <c r="D24" s="39">
        <f>SUM(E24:AG24)</f>
        <v>44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44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122</v>
      </c>
      <c r="B25" s="50" t="s">
        <v>397</v>
      </c>
      <c r="C25" s="49" t="s">
        <v>402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128</v>
      </c>
      <c r="B26" s="50" t="s">
        <v>420</v>
      </c>
      <c r="C26" s="49" t="s">
        <v>421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128</v>
      </c>
      <c r="B27" s="50" t="s">
        <v>422</v>
      </c>
      <c r="C27" s="49" t="s">
        <v>425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234</v>
      </c>
      <c r="B28" s="50" t="s">
        <v>439</v>
      </c>
      <c r="C28" s="49" t="s">
        <v>450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122</v>
      </c>
      <c r="B29" s="50" t="s">
        <v>453</v>
      </c>
      <c r="C29" s="49" t="s">
        <v>456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165</v>
      </c>
      <c r="B30" s="50" t="s">
        <v>484</v>
      </c>
      <c r="C30" s="49" t="s">
        <v>487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128</v>
      </c>
      <c r="B31" s="50" t="s">
        <v>497</v>
      </c>
      <c r="C31" s="49" t="s">
        <v>506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128</v>
      </c>
      <c r="B32" s="50" t="s">
        <v>517</v>
      </c>
      <c r="C32" s="49" t="s">
        <v>518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128</v>
      </c>
      <c r="B33" s="50" t="s">
        <v>531</v>
      </c>
      <c r="C33" s="49" t="s">
        <v>528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122</v>
      </c>
      <c r="B34" s="50" t="s">
        <v>539</v>
      </c>
      <c r="C34" s="49" t="s">
        <v>536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122</v>
      </c>
      <c r="B35" s="50" t="s">
        <v>549</v>
      </c>
      <c r="C35" s="49" t="s">
        <v>550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122</v>
      </c>
      <c r="B36" s="50" t="s">
        <v>573</v>
      </c>
      <c r="C36" s="49" t="s">
        <v>574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234</v>
      </c>
      <c r="B37" s="50" t="s">
        <v>585</v>
      </c>
      <c r="C37" s="49" t="s">
        <v>590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122</v>
      </c>
      <c r="B38" s="50" t="s">
        <v>599</v>
      </c>
      <c r="C38" s="49" t="s">
        <v>611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49" t="s">
        <v>122</v>
      </c>
      <c r="B39" s="50" t="s">
        <v>619</v>
      </c>
      <c r="C39" s="49" t="s">
        <v>622</v>
      </c>
      <c r="D39" s="39">
        <f>SUM(E39:AG39)</f>
        <v>11</v>
      </c>
      <c r="E39" s="39">
        <v>11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</row>
    <row r="40" spans="1:33" s="10" customFormat="1" ht="12" customHeight="1">
      <c r="A40" s="49" t="s">
        <v>234</v>
      </c>
      <c r="B40" s="50" t="s">
        <v>644</v>
      </c>
      <c r="C40" s="49" t="s">
        <v>638</v>
      </c>
      <c r="D40" s="39">
        <f>SUM(E40:AG40)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</row>
    <row r="41" spans="1:33" s="10" customFormat="1" ht="12" customHeight="1">
      <c r="A41" s="49" t="s">
        <v>205</v>
      </c>
      <c r="B41" s="50" t="s">
        <v>671</v>
      </c>
      <c r="C41" s="49" t="s">
        <v>672</v>
      </c>
      <c r="D41" s="39">
        <f>SUM(E41:AG41)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</row>
    <row r="42" spans="1:33" s="10" customFormat="1" ht="12" customHeight="1">
      <c r="A42" s="49" t="s">
        <v>234</v>
      </c>
      <c r="B42" s="50" t="s">
        <v>694</v>
      </c>
      <c r="C42" s="49" t="s">
        <v>695</v>
      </c>
      <c r="D42" s="39">
        <f>SUM(E42:AG42)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</row>
    <row r="43" spans="1:33" s="10" customFormat="1" ht="12" customHeight="1">
      <c r="A43" s="49" t="s">
        <v>122</v>
      </c>
      <c r="B43" s="50" t="s">
        <v>713</v>
      </c>
      <c r="C43" s="49" t="s">
        <v>702</v>
      </c>
      <c r="D43" s="39">
        <f>SUM(E43:AG43)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</row>
    <row r="44" spans="1:33" s="10" customFormat="1" ht="12" customHeight="1">
      <c r="A44" s="49" t="s">
        <v>122</v>
      </c>
      <c r="B44" s="50" t="s">
        <v>735</v>
      </c>
      <c r="C44" s="49" t="s">
        <v>722</v>
      </c>
      <c r="D44" s="39">
        <f>SUM(E44:AG44)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</row>
    <row r="45" spans="1:33" s="10" customFormat="1" ht="12" customHeight="1">
      <c r="A45" s="49" t="s">
        <v>128</v>
      </c>
      <c r="B45" s="50" t="s">
        <v>740</v>
      </c>
      <c r="C45" s="49" t="s">
        <v>743</v>
      </c>
      <c r="D45" s="39">
        <f>SUM(E45:AG45)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</row>
    <row r="46" spans="1:33" s="10" customFormat="1" ht="12" customHeight="1">
      <c r="A46" s="49" t="s">
        <v>128</v>
      </c>
      <c r="B46" s="50" t="s">
        <v>758</v>
      </c>
      <c r="C46" s="49" t="s">
        <v>759</v>
      </c>
      <c r="D46" s="39">
        <f>SUM(E46:AG46)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47:AG997 A47:AE997">
    <cfRule type="expression" dxfId="706" priority="83" stopIfTrue="1">
      <formula>$A47&lt;&gt;""</formula>
    </cfRule>
  </conditionalFormatting>
  <conditionalFormatting sqref="AF47:AF995">
    <cfRule type="expression" dxfId="704" priority="81" stopIfTrue="1">
      <formula>$A47&lt;&gt;""</formula>
    </cfRule>
  </conditionalFormatting>
  <conditionalFormatting sqref="A8:AE8 AG8">
    <cfRule type="expression" dxfId="703" priority="80" stopIfTrue="1">
      <formula>$A8&lt;&gt;""</formula>
    </cfRule>
  </conditionalFormatting>
  <conditionalFormatting sqref="AF8">
    <cfRule type="expression" dxfId="702" priority="79" stopIfTrue="1">
      <formula>$A8&lt;&gt;""</formula>
    </cfRule>
  </conditionalFormatting>
  <conditionalFormatting sqref="A9:AE9 AG9">
    <cfRule type="expression" dxfId="701" priority="78" stopIfTrue="1">
      <formula>$A9&lt;&gt;""</formula>
    </cfRule>
  </conditionalFormatting>
  <conditionalFormatting sqref="AF9">
    <cfRule type="expression" dxfId="700" priority="77" stopIfTrue="1">
      <formula>$A9&lt;&gt;""</formula>
    </cfRule>
  </conditionalFormatting>
  <conditionalFormatting sqref="A10:AE10 AG10">
    <cfRule type="expression" dxfId="699" priority="76" stopIfTrue="1">
      <formula>$A10&lt;&gt;""</formula>
    </cfRule>
  </conditionalFormatting>
  <conditionalFormatting sqref="AF10">
    <cfRule type="expression" dxfId="698" priority="75" stopIfTrue="1">
      <formula>$A10&lt;&gt;""</formula>
    </cfRule>
  </conditionalFormatting>
  <conditionalFormatting sqref="A11:AE11 AG11">
    <cfRule type="expression" dxfId="697" priority="74" stopIfTrue="1">
      <formula>$A11&lt;&gt;""</formula>
    </cfRule>
  </conditionalFormatting>
  <conditionalFormatting sqref="AF11">
    <cfRule type="expression" dxfId="696" priority="73" stopIfTrue="1">
      <formula>$A11&lt;&gt;""</formula>
    </cfRule>
  </conditionalFormatting>
  <conditionalFormatting sqref="A12:AE12 AG12">
    <cfRule type="expression" dxfId="695" priority="72" stopIfTrue="1">
      <formula>$A12&lt;&gt;""</formula>
    </cfRule>
  </conditionalFormatting>
  <conditionalFormatting sqref="AF12">
    <cfRule type="expression" dxfId="694" priority="71" stopIfTrue="1">
      <formula>$A12&lt;&gt;""</formula>
    </cfRule>
  </conditionalFormatting>
  <conditionalFormatting sqref="A13:AE13 AG13">
    <cfRule type="expression" dxfId="693" priority="70" stopIfTrue="1">
      <formula>$A13&lt;&gt;""</formula>
    </cfRule>
  </conditionalFormatting>
  <conditionalFormatting sqref="AF13">
    <cfRule type="expression" dxfId="692" priority="69" stopIfTrue="1">
      <formula>$A13&lt;&gt;""</formula>
    </cfRule>
  </conditionalFormatting>
  <conditionalFormatting sqref="A14:AE14 AG14">
    <cfRule type="expression" dxfId="691" priority="68" stopIfTrue="1">
      <formula>$A14&lt;&gt;""</formula>
    </cfRule>
  </conditionalFormatting>
  <conditionalFormatting sqref="AF14">
    <cfRule type="expression" dxfId="690" priority="67" stopIfTrue="1">
      <formula>$A14&lt;&gt;""</formula>
    </cfRule>
  </conditionalFormatting>
  <conditionalFormatting sqref="A15:AE15 AG15">
    <cfRule type="expression" dxfId="689" priority="66" stopIfTrue="1">
      <formula>$A15&lt;&gt;""</formula>
    </cfRule>
  </conditionalFormatting>
  <conditionalFormatting sqref="AF15">
    <cfRule type="expression" dxfId="688" priority="65" stopIfTrue="1">
      <formula>$A15&lt;&gt;""</formula>
    </cfRule>
  </conditionalFormatting>
  <conditionalFormatting sqref="A16:AE16 AG16">
    <cfRule type="expression" dxfId="687" priority="64" stopIfTrue="1">
      <formula>$A16&lt;&gt;""</formula>
    </cfRule>
  </conditionalFormatting>
  <conditionalFormatting sqref="AF16">
    <cfRule type="expression" dxfId="686" priority="63" stopIfTrue="1">
      <formula>$A16&lt;&gt;""</formula>
    </cfRule>
  </conditionalFormatting>
  <conditionalFormatting sqref="A17:AE17 AG17">
    <cfRule type="expression" dxfId="685" priority="62" stopIfTrue="1">
      <formula>$A17&lt;&gt;""</formula>
    </cfRule>
  </conditionalFormatting>
  <conditionalFormatting sqref="AF17">
    <cfRule type="expression" dxfId="684" priority="61" stopIfTrue="1">
      <formula>$A17&lt;&gt;""</formula>
    </cfRule>
  </conditionalFormatting>
  <conditionalFormatting sqref="A18:AE18 AG18">
    <cfRule type="expression" dxfId="683" priority="60" stopIfTrue="1">
      <formula>$A18&lt;&gt;""</formula>
    </cfRule>
  </conditionalFormatting>
  <conditionalFormatting sqref="AF18">
    <cfRule type="expression" dxfId="682" priority="59" stopIfTrue="1">
      <formula>$A18&lt;&gt;""</formula>
    </cfRule>
  </conditionalFormatting>
  <conditionalFormatting sqref="A19:AE19 AG19">
    <cfRule type="expression" dxfId="681" priority="58" stopIfTrue="1">
      <formula>$A19&lt;&gt;""</formula>
    </cfRule>
  </conditionalFormatting>
  <conditionalFormatting sqref="AF19">
    <cfRule type="expression" dxfId="680" priority="57" stopIfTrue="1">
      <formula>$A19&lt;&gt;""</formula>
    </cfRule>
  </conditionalFormatting>
  <conditionalFormatting sqref="A20:AE20 AG20">
    <cfRule type="expression" dxfId="679" priority="56" stopIfTrue="1">
      <formula>$A20&lt;&gt;""</formula>
    </cfRule>
  </conditionalFormatting>
  <conditionalFormatting sqref="AF20">
    <cfRule type="expression" dxfId="678" priority="55" stopIfTrue="1">
      <formula>$A20&lt;&gt;""</formula>
    </cfRule>
  </conditionalFormatting>
  <conditionalFormatting sqref="A21:AE21 AG21">
    <cfRule type="expression" dxfId="677" priority="54" stopIfTrue="1">
      <formula>$A21&lt;&gt;""</formula>
    </cfRule>
  </conditionalFormatting>
  <conditionalFormatting sqref="AF21">
    <cfRule type="expression" dxfId="676" priority="53" stopIfTrue="1">
      <formula>$A21&lt;&gt;""</formula>
    </cfRule>
  </conditionalFormatting>
  <conditionalFormatting sqref="A22:AE22 AG22">
    <cfRule type="expression" dxfId="675" priority="52" stopIfTrue="1">
      <formula>$A22&lt;&gt;""</formula>
    </cfRule>
  </conditionalFormatting>
  <conditionalFormatting sqref="AF22">
    <cfRule type="expression" dxfId="674" priority="51" stopIfTrue="1">
      <formula>$A22&lt;&gt;""</formula>
    </cfRule>
  </conditionalFormatting>
  <conditionalFormatting sqref="A23:AE23 AG23">
    <cfRule type="expression" dxfId="673" priority="50" stopIfTrue="1">
      <formula>$A23&lt;&gt;""</formula>
    </cfRule>
  </conditionalFormatting>
  <conditionalFormatting sqref="AF23">
    <cfRule type="expression" dxfId="672" priority="49" stopIfTrue="1">
      <formula>$A23&lt;&gt;""</formula>
    </cfRule>
  </conditionalFormatting>
  <conditionalFormatting sqref="A24:AE24 AG24">
    <cfRule type="expression" dxfId="671" priority="48" stopIfTrue="1">
      <formula>$A24&lt;&gt;""</formula>
    </cfRule>
  </conditionalFormatting>
  <conditionalFormatting sqref="AF24">
    <cfRule type="expression" dxfId="670" priority="47" stopIfTrue="1">
      <formula>$A24&lt;&gt;""</formula>
    </cfRule>
  </conditionalFormatting>
  <conditionalFormatting sqref="A25:AE25 AG25">
    <cfRule type="expression" dxfId="669" priority="46" stopIfTrue="1">
      <formula>$A25&lt;&gt;""</formula>
    </cfRule>
  </conditionalFormatting>
  <conditionalFormatting sqref="AF25">
    <cfRule type="expression" dxfId="668" priority="45" stopIfTrue="1">
      <formula>$A25&lt;&gt;""</formula>
    </cfRule>
  </conditionalFormatting>
  <conditionalFormatting sqref="A26:AE26 AG26">
    <cfRule type="expression" dxfId="667" priority="44" stopIfTrue="1">
      <formula>$A26&lt;&gt;""</formula>
    </cfRule>
  </conditionalFormatting>
  <conditionalFormatting sqref="AF26">
    <cfRule type="expression" dxfId="666" priority="43" stopIfTrue="1">
      <formula>$A26&lt;&gt;""</formula>
    </cfRule>
  </conditionalFormatting>
  <conditionalFormatting sqref="A27:AE27 AG27">
    <cfRule type="expression" dxfId="665" priority="42" stopIfTrue="1">
      <formula>$A27&lt;&gt;""</formula>
    </cfRule>
  </conditionalFormatting>
  <conditionalFormatting sqref="AF27">
    <cfRule type="expression" dxfId="664" priority="41" stopIfTrue="1">
      <formula>$A27&lt;&gt;""</formula>
    </cfRule>
  </conditionalFormatting>
  <conditionalFormatting sqref="A28:AE28 AG28">
    <cfRule type="expression" dxfId="663" priority="40" stopIfTrue="1">
      <formula>$A28&lt;&gt;""</formula>
    </cfRule>
  </conditionalFormatting>
  <conditionalFormatting sqref="AF28">
    <cfRule type="expression" dxfId="662" priority="39" stopIfTrue="1">
      <formula>$A28&lt;&gt;""</formula>
    </cfRule>
  </conditionalFormatting>
  <conditionalFormatting sqref="A29:AE29 AG29">
    <cfRule type="expression" dxfId="661" priority="38" stopIfTrue="1">
      <formula>$A29&lt;&gt;""</formula>
    </cfRule>
  </conditionalFormatting>
  <conditionalFormatting sqref="AF29">
    <cfRule type="expression" dxfId="660" priority="37" stopIfTrue="1">
      <formula>$A29&lt;&gt;""</formula>
    </cfRule>
  </conditionalFormatting>
  <conditionalFormatting sqref="A30:AE30 AG30">
    <cfRule type="expression" dxfId="659" priority="36" stopIfTrue="1">
      <formula>$A30&lt;&gt;""</formula>
    </cfRule>
  </conditionalFormatting>
  <conditionalFormatting sqref="AF30">
    <cfRule type="expression" dxfId="658" priority="35" stopIfTrue="1">
      <formula>$A30&lt;&gt;""</formula>
    </cfRule>
  </conditionalFormatting>
  <conditionalFormatting sqref="A31:AE31 AG31">
    <cfRule type="expression" dxfId="657" priority="34" stopIfTrue="1">
      <formula>$A31&lt;&gt;""</formula>
    </cfRule>
  </conditionalFormatting>
  <conditionalFormatting sqref="AF31">
    <cfRule type="expression" dxfId="656" priority="33" stopIfTrue="1">
      <formula>$A31&lt;&gt;""</formula>
    </cfRule>
  </conditionalFormatting>
  <conditionalFormatting sqref="A32:AE32 AG32">
    <cfRule type="expression" dxfId="655" priority="32" stopIfTrue="1">
      <formula>$A32&lt;&gt;""</formula>
    </cfRule>
  </conditionalFormatting>
  <conditionalFormatting sqref="AF32">
    <cfRule type="expression" dxfId="654" priority="31" stopIfTrue="1">
      <formula>$A32&lt;&gt;""</formula>
    </cfRule>
  </conditionalFormatting>
  <conditionalFormatting sqref="A33:AE33 AG33">
    <cfRule type="expression" dxfId="653" priority="30" stopIfTrue="1">
      <formula>$A33&lt;&gt;""</formula>
    </cfRule>
  </conditionalFormatting>
  <conditionalFormatting sqref="AF33">
    <cfRule type="expression" dxfId="652" priority="29" stopIfTrue="1">
      <formula>$A33&lt;&gt;""</formula>
    </cfRule>
  </conditionalFormatting>
  <conditionalFormatting sqref="A34:AE34 AG34">
    <cfRule type="expression" dxfId="651" priority="28" stopIfTrue="1">
      <formula>$A34&lt;&gt;""</formula>
    </cfRule>
  </conditionalFormatting>
  <conditionalFormatting sqref="AF34">
    <cfRule type="expression" dxfId="650" priority="27" stopIfTrue="1">
      <formula>$A34&lt;&gt;""</formula>
    </cfRule>
  </conditionalFormatting>
  <conditionalFormatting sqref="A35:AE35 AG35">
    <cfRule type="expression" dxfId="649" priority="26" stopIfTrue="1">
      <formula>$A35&lt;&gt;""</formula>
    </cfRule>
  </conditionalFormatting>
  <conditionalFormatting sqref="AF35">
    <cfRule type="expression" dxfId="648" priority="25" stopIfTrue="1">
      <formula>$A35&lt;&gt;""</formula>
    </cfRule>
  </conditionalFormatting>
  <conditionalFormatting sqref="A36:AE36 AG36">
    <cfRule type="expression" dxfId="647" priority="24" stopIfTrue="1">
      <formula>$A36&lt;&gt;""</formula>
    </cfRule>
  </conditionalFormatting>
  <conditionalFormatting sqref="AF36">
    <cfRule type="expression" dxfId="646" priority="23" stopIfTrue="1">
      <formula>$A36&lt;&gt;""</formula>
    </cfRule>
  </conditionalFormatting>
  <conditionalFormatting sqref="A37:AE37 AG37">
    <cfRule type="expression" dxfId="645" priority="22" stopIfTrue="1">
      <formula>$A37&lt;&gt;""</formula>
    </cfRule>
  </conditionalFormatting>
  <conditionalFormatting sqref="AF37">
    <cfRule type="expression" dxfId="644" priority="21" stopIfTrue="1">
      <formula>$A37&lt;&gt;""</formula>
    </cfRule>
  </conditionalFormatting>
  <conditionalFormatting sqref="A38:AE38 AG38">
    <cfRule type="expression" dxfId="643" priority="20" stopIfTrue="1">
      <formula>$A38&lt;&gt;""</formula>
    </cfRule>
  </conditionalFormatting>
  <conditionalFormatting sqref="AF38">
    <cfRule type="expression" dxfId="642" priority="19" stopIfTrue="1">
      <formula>$A38&lt;&gt;""</formula>
    </cfRule>
  </conditionalFormatting>
  <conditionalFormatting sqref="A39:AE39 AG39">
    <cfRule type="expression" dxfId="641" priority="18" stopIfTrue="1">
      <formula>$A39&lt;&gt;""</formula>
    </cfRule>
  </conditionalFormatting>
  <conditionalFormatting sqref="AF39">
    <cfRule type="expression" dxfId="640" priority="17" stopIfTrue="1">
      <formula>$A39&lt;&gt;""</formula>
    </cfRule>
  </conditionalFormatting>
  <conditionalFormatting sqref="A40:AE40 AG40">
    <cfRule type="expression" dxfId="639" priority="16" stopIfTrue="1">
      <formula>$A40&lt;&gt;""</formula>
    </cfRule>
  </conditionalFormatting>
  <conditionalFormatting sqref="AF40">
    <cfRule type="expression" dxfId="638" priority="15" stopIfTrue="1">
      <formula>$A40&lt;&gt;""</formula>
    </cfRule>
  </conditionalFormatting>
  <conditionalFormatting sqref="A41:AE41 AG41">
    <cfRule type="expression" dxfId="637" priority="14" stopIfTrue="1">
      <formula>$A41&lt;&gt;""</formula>
    </cfRule>
  </conditionalFormatting>
  <conditionalFormatting sqref="AF41">
    <cfRule type="expression" dxfId="636" priority="13" stopIfTrue="1">
      <formula>$A41&lt;&gt;""</formula>
    </cfRule>
  </conditionalFormatting>
  <conditionalFormatting sqref="A42:AE42 AG42">
    <cfRule type="expression" dxfId="635" priority="12" stopIfTrue="1">
      <formula>$A42&lt;&gt;""</formula>
    </cfRule>
  </conditionalFormatting>
  <conditionalFormatting sqref="AF42">
    <cfRule type="expression" dxfId="634" priority="11" stopIfTrue="1">
      <formula>$A42&lt;&gt;""</formula>
    </cfRule>
  </conditionalFormatting>
  <conditionalFormatting sqref="A43:AE43 AG43">
    <cfRule type="expression" dxfId="633" priority="10" stopIfTrue="1">
      <formula>$A43&lt;&gt;""</formula>
    </cfRule>
  </conditionalFormatting>
  <conditionalFormatting sqref="AF43">
    <cfRule type="expression" dxfId="632" priority="9" stopIfTrue="1">
      <formula>$A43&lt;&gt;""</formula>
    </cfRule>
  </conditionalFormatting>
  <conditionalFormatting sqref="A44:AE44 AG44">
    <cfRule type="expression" dxfId="631" priority="8" stopIfTrue="1">
      <formula>$A44&lt;&gt;""</formula>
    </cfRule>
  </conditionalFormatting>
  <conditionalFormatting sqref="AF44">
    <cfRule type="expression" dxfId="630" priority="7" stopIfTrue="1">
      <formula>$A44&lt;&gt;""</formula>
    </cfRule>
  </conditionalFormatting>
  <conditionalFormatting sqref="A45:AE45 AG45">
    <cfRule type="expression" dxfId="629" priority="6" stopIfTrue="1">
      <formula>$A45&lt;&gt;""</formula>
    </cfRule>
  </conditionalFormatting>
  <conditionalFormatting sqref="AF45">
    <cfRule type="expression" dxfId="628" priority="5" stopIfTrue="1">
      <formula>$A45&lt;&gt;""</formula>
    </cfRule>
  </conditionalFormatting>
  <conditionalFormatting sqref="A46:AE46 AG46">
    <cfRule type="expression" dxfId="627" priority="4" stopIfTrue="1">
      <formula>$A46&lt;&gt;""</formula>
    </cfRule>
  </conditionalFormatting>
  <conditionalFormatting sqref="AF46">
    <cfRule type="expression" dxfId="626" priority="3" stopIfTrue="1">
      <formula>$A46&lt;&gt;""</formula>
    </cfRule>
  </conditionalFormatting>
  <conditionalFormatting sqref="A7:AE7 AG7">
    <cfRule type="expression" dxfId="625" priority="2" stopIfTrue="1">
      <formula>$A7&lt;&gt;""</formula>
    </cfRule>
  </conditionalFormatting>
  <conditionalFormatting sqref="AF7">
    <cfRule type="expression" dxfId="6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4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765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</row>
    <row r="8" spans="1:34" s="10" customFormat="1" ht="12" customHeight="1">
      <c r="A8" s="49" t="s">
        <v>128</v>
      </c>
      <c r="B8" s="50" t="s">
        <v>123</v>
      </c>
      <c r="C8" s="49" t="s">
        <v>127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128</v>
      </c>
      <c r="B9" s="50" t="s">
        <v>141</v>
      </c>
      <c r="C9" s="49" t="s">
        <v>145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122</v>
      </c>
      <c r="B10" s="50" t="s">
        <v>158</v>
      </c>
      <c r="C10" s="49" t="s">
        <v>159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128</v>
      </c>
      <c r="B11" s="50" t="s">
        <v>188</v>
      </c>
      <c r="C11" s="49" t="s">
        <v>189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128</v>
      </c>
      <c r="B12" s="50" t="s">
        <v>194</v>
      </c>
      <c r="C12" s="49" t="s">
        <v>193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205</v>
      </c>
      <c r="B13" s="50" t="s">
        <v>214</v>
      </c>
      <c r="C13" s="49" t="s">
        <v>215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128</v>
      </c>
      <c r="B14" s="50" t="s">
        <v>219</v>
      </c>
      <c r="C14" s="49" t="s">
        <v>235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128</v>
      </c>
      <c r="B15" s="50" t="s">
        <v>256</v>
      </c>
      <c r="C15" s="49" t="s">
        <v>257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165</v>
      </c>
      <c r="B16" s="50" t="s">
        <v>265</v>
      </c>
      <c r="C16" s="49" t="s">
        <v>274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236</v>
      </c>
      <c r="B17" s="50" t="s">
        <v>294</v>
      </c>
      <c r="C17" s="49" t="s">
        <v>290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122</v>
      </c>
      <c r="B18" s="50" t="s">
        <v>310</v>
      </c>
      <c r="C18" s="49" t="s">
        <v>314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128</v>
      </c>
      <c r="B19" s="50" t="s">
        <v>327</v>
      </c>
      <c r="C19" s="49" t="s">
        <v>328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128</v>
      </c>
      <c r="B20" s="50" t="s">
        <v>339</v>
      </c>
      <c r="C20" s="49" t="s">
        <v>340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143</v>
      </c>
      <c r="B21" s="50" t="s">
        <v>354</v>
      </c>
      <c r="C21" s="49" t="s">
        <v>353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128</v>
      </c>
      <c r="B22" s="50" t="s">
        <v>376</v>
      </c>
      <c r="C22" s="49" t="s">
        <v>371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122</v>
      </c>
      <c r="B23" s="50" t="s">
        <v>382</v>
      </c>
      <c r="C23" s="49" t="s">
        <v>383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128</v>
      </c>
      <c r="B24" s="50" t="s">
        <v>389</v>
      </c>
      <c r="C24" s="49" t="s">
        <v>390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165</v>
      </c>
      <c r="B25" s="50" t="s">
        <v>411</v>
      </c>
      <c r="C25" s="49" t="s">
        <v>402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128</v>
      </c>
      <c r="B26" s="50" t="s">
        <v>420</v>
      </c>
      <c r="C26" s="49" t="s">
        <v>421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128</v>
      </c>
      <c r="B27" s="50" t="s">
        <v>433</v>
      </c>
      <c r="C27" s="49" t="s">
        <v>425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143</v>
      </c>
      <c r="B28" s="50" t="s">
        <v>442</v>
      </c>
      <c r="C28" s="49" t="s">
        <v>440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143</v>
      </c>
      <c r="B29" s="50" t="s">
        <v>453</v>
      </c>
      <c r="C29" s="49" t="s">
        <v>466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205</v>
      </c>
      <c r="B30" s="50" t="s">
        <v>488</v>
      </c>
      <c r="C30" s="49" t="s">
        <v>481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128</v>
      </c>
      <c r="B31" s="50" t="s">
        <v>495</v>
      </c>
      <c r="C31" s="49" t="s">
        <v>507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128</v>
      </c>
      <c r="B32" s="50" t="s">
        <v>517</v>
      </c>
      <c r="C32" s="49" t="s">
        <v>518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165</v>
      </c>
      <c r="B33" s="50" t="s">
        <v>534</v>
      </c>
      <c r="C33" s="49" t="s">
        <v>528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315</v>
      </c>
      <c r="B34" s="50" t="s">
        <v>544</v>
      </c>
      <c r="C34" s="49" t="s">
        <v>545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122</v>
      </c>
      <c r="B35" s="50" t="s">
        <v>555</v>
      </c>
      <c r="C35" s="49" t="s">
        <v>550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122</v>
      </c>
      <c r="B36" s="50" t="s">
        <v>573</v>
      </c>
      <c r="C36" s="49" t="s">
        <v>574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143</v>
      </c>
      <c r="B37" s="50" t="s">
        <v>594</v>
      </c>
      <c r="C37" s="49" t="s">
        <v>591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122</v>
      </c>
      <c r="B38" s="50" t="s">
        <v>606</v>
      </c>
      <c r="C38" s="49" t="s">
        <v>600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49" t="s">
        <v>122</v>
      </c>
      <c r="B39" s="50" t="s">
        <v>619</v>
      </c>
      <c r="C39" s="49" t="s">
        <v>622</v>
      </c>
      <c r="D39" s="39">
        <f>SUM(E39:AG39)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</row>
    <row r="40" spans="1:33" s="10" customFormat="1" ht="12" customHeight="1">
      <c r="A40" s="49" t="s">
        <v>143</v>
      </c>
      <c r="B40" s="50" t="s">
        <v>644</v>
      </c>
      <c r="C40" s="49" t="s">
        <v>643</v>
      </c>
      <c r="D40" s="39">
        <f>SUM(E40:AG40)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</row>
    <row r="41" spans="1:33" s="10" customFormat="1" ht="12" customHeight="1">
      <c r="A41" s="49" t="s">
        <v>128</v>
      </c>
      <c r="B41" s="50" t="s">
        <v>662</v>
      </c>
      <c r="C41" s="49" t="s">
        <v>666</v>
      </c>
      <c r="D41" s="39">
        <f>SUM(E41:AG41)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</row>
    <row r="42" spans="1:33" s="10" customFormat="1" ht="12" customHeight="1">
      <c r="A42" s="49" t="s">
        <v>165</v>
      </c>
      <c r="B42" s="50" t="s">
        <v>693</v>
      </c>
      <c r="C42" s="49" t="s">
        <v>696</v>
      </c>
      <c r="D42" s="39">
        <f>SUM(E42:AG42)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</row>
    <row r="43" spans="1:33" s="10" customFormat="1" ht="12" customHeight="1">
      <c r="A43" s="49" t="s">
        <v>128</v>
      </c>
      <c r="B43" s="50" t="s">
        <v>705</v>
      </c>
      <c r="C43" s="49" t="s">
        <v>706</v>
      </c>
      <c r="D43" s="39">
        <f>SUM(E43:AG43)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</row>
    <row r="44" spans="1:33" s="10" customFormat="1" ht="12" customHeight="1">
      <c r="A44" s="49" t="s">
        <v>122</v>
      </c>
      <c r="B44" s="50" t="s">
        <v>736</v>
      </c>
      <c r="C44" s="49" t="s">
        <v>722</v>
      </c>
      <c r="D44" s="39">
        <f>SUM(E44:AG44)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</row>
    <row r="45" spans="1:33" s="10" customFormat="1" ht="12" customHeight="1">
      <c r="A45" s="49" t="s">
        <v>128</v>
      </c>
      <c r="B45" s="50" t="s">
        <v>741</v>
      </c>
      <c r="C45" s="49" t="s">
        <v>743</v>
      </c>
      <c r="D45" s="39">
        <f>SUM(E45:AG45)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</row>
    <row r="46" spans="1:33" s="10" customFormat="1" ht="12" customHeight="1">
      <c r="A46" s="49" t="s">
        <v>128</v>
      </c>
      <c r="B46" s="50" t="s">
        <v>758</v>
      </c>
      <c r="C46" s="49" t="s">
        <v>759</v>
      </c>
      <c r="D46" s="39">
        <f>SUM(E46:AG46)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47:AG997 A47:AE997">
    <cfRule type="expression" dxfId="623" priority="83" stopIfTrue="1">
      <formula>$A47&lt;&gt;""</formula>
    </cfRule>
  </conditionalFormatting>
  <conditionalFormatting sqref="AF47:AF995">
    <cfRule type="expression" dxfId="621" priority="81" stopIfTrue="1">
      <formula>$A47&lt;&gt;""</formula>
    </cfRule>
  </conditionalFormatting>
  <conditionalFormatting sqref="A8:AE8 AG8">
    <cfRule type="expression" dxfId="620" priority="80" stopIfTrue="1">
      <formula>$A8&lt;&gt;""</formula>
    </cfRule>
  </conditionalFormatting>
  <conditionalFormatting sqref="AF8">
    <cfRule type="expression" dxfId="619" priority="79" stopIfTrue="1">
      <formula>$A8&lt;&gt;""</formula>
    </cfRule>
  </conditionalFormatting>
  <conditionalFormatting sqref="A9:AE9 AG9">
    <cfRule type="expression" dxfId="618" priority="78" stopIfTrue="1">
      <formula>$A9&lt;&gt;""</formula>
    </cfRule>
  </conditionalFormatting>
  <conditionalFormatting sqref="AF9">
    <cfRule type="expression" dxfId="617" priority="77" stopIfTrue="1">
      <formula>$A9&lt;&gt;""</formula>
    </cfRule>
  </conditionalFormatting>
  <conditionalFormatting sqref="A10:AE10 AG10">
    <cfRule type="expression" dxfId="616" priority="76" stopIfTrue="1">
      <formula>$A10&lt;&gt;""</formula>
    </cfRule>
  </conditionalFormatting>
  <conditionalFormatting sqref="AF10">
    <cfRule type="expression" dxfId="615" priority="75" stopIfTrue="1">
      <formula>$A10&lt;&gt;""</formula>
    </cfRule>
  </conditionalFormatting>
  <conditionalFormatting sqref="A11:AE11 AG11">
    <cfRule type="expression" dxfId="614" priority="74" stopIfTrue="1">
      <formula>$A11&lt;&gt;""</formula>
    </cfRule>
  </conditionalFormatting>
  <conditionalFormatting sqref="AF11">
    <cfRule type="expression" dxfId="613" priority="73" stopIfTrue="1">
      <formula>$A11&lt;&gt;""</formula>
    </cfRule>
  </conditionalFormatting>
  <conditionalFormatting sqref="A12:AE12 AG12">
    <cfRule type="expression" dxfId="612" priority="72" stopIfTrue="1">
      <formula>$A12&lt;&gt;""</formula>
    </cfRule>
  </conditionalFormatting>
  <conditionalFormatting sqref="AF12">
    <cfRule type="expression" dxfId="611" priority="71" stopIfTrue="1">
      <formula>$A12&lt;&gt;""</formula>
    </cfRule>
  </conditionalFormatting>
  <conditionalFormatting sqref="A13:AE13 AG13">
    <cfRule type="expression" dxfId="610" priority="70" stopIfTrue="1">
      <formula>$A13&lt;&gt;""</formula>
    </cfRule>
  </conditionalFormatting>
  <conditionalFormatting sqref="AF13">
    <cfRule type="expression" dxfId="609" priority="69" stopIfTrue="1">
      <formula>$A13&lt;&gt;""</formula>
    </cfRule>
  </conditionalFormatting>
  <conditionalFormatting sqref="A14:AE14 AG14">
    <cfRule type="expression" dxfId="608" priority="68" stopIfTrue="1">
      <formula>$A14&lt;&gt;""</formula>
    </cfRule>
  </conditionalFormatting>
  <conditionalFormatting sqref="AF14">
    <cfRule type="expression" dxfId="607" priority="67" stopIfTrue="1">
      <formula>$A14&lt;&gt;""</formula>
    </cfRule>
  </conditionalFormatting>
  <conditionalFormatting sqref="A15:AE15 AG15">
    <cfRule type="expression" dxfId="606" priority="66" stopIfTrue="1">
      <formula>$A15&lt;&gt;""</formula>
    </cfRule>
  </conditionalFormatting>
  <conditionalFormatting sqref="AF15">
    <cfRule type="expression" dxfId="605" priority="65" stopIfTrue="1">
      <formula>$A15&lt;&gt;""</formula>
    </cfRule>
  </conditionalFormatting>
  <conditionalFormatting sqref="A16:AE16 AG16">
    <cfRule type="expression" dxfId="604" priority="64" stopIfTrue="1">
      <formula>$A16&lt;&gt;""</formula>
    </cfRule>
  </conditionalFormatting>
  <conditionalFormatting sqref="AF16">
    <cfRule type="expression" dxfId="603" priority="63" stopIfTrue="1">
      <formula>$A16&lt;&gt;""</formula>
    </cfRule>
  </conditionalFormatting>
  <conditionalFormatting sqref="A17:AE17 AG17">
    <cfRule type="expression" dxfId="602" priority="62" stopIfTrue="1">
      <formula>$A17&lt;&gt;""</formula>
    </cfRule>
  </conditionalFormatting>
  <conditionalFormatting sqref="AF17">
    <cfRule type="expression" dxfId="601" priority="61" stopIfTrue="1">
      <formula>$A17&lt;&gt;""</formula>
    </cfRule>
  </conditionalFormatting>
  <conditionalFormatting sqref="A18:AE18 AG18">
    <cfRule type="expression" dxfId="600" priority="60" stopIfTrue="1">
      <formula>$A18&lt;&gt;""</formula>
    </cfRule>
  </conditionalFormatting>
  <conditionalFormatting sqref="AF18">
    <cfRule type="expression" dxfId="599" priority="59" stopIfTrue="1">
      <formula>$A18&lt;&gt;""</formula>
    </cfRule>
  </conditionalFormatting>
  <conditionalFormatting sqref="A19:AE19 AG19">
    <cfRule type="expression" dxfId="598" priority="58" stopIfTrue="1">
      <formula>$A19&lt;&gt;""</formula>
    </cfRule>
  </conditionalFormatting>
  <conditionalFormatting sqref="AF19">
    <cfRule type="expression" dxfId="597" priority="57" stopIfTrue="1">
      <formula>$A19&lt;&gt;""</formula>
    </cfRule>
  </conditionalFormatting>
  <conditionalFormatting sqref="A20:AE20 AG20">
    <cfRule type="expression" dxfId="596" priority="56" stopIfTrue="1">
      <formula>$A20&lt;&gt;""</formula>
    </cfRule>
  </conditionalFormatting>
  <conditionalFormatting sqref="AF20">
    <cfRule type="expression" dxfId="595" priority="55" stopIfTrue="1">
      <formula>$A20&lt;&gt;""</formula>
    </cfRule>
  </conditionalFormatting>
  <conditionalFormatting sqref="A21:AE21 AG21">
    <cfRule type="expression" dxfId="594" priority="54" stopIfTrue="1">
      <formula>$A21&lt;&gt;""</formula>
    </cfRule>
  </conditionalFormatting>
  <conditionalFormatting sqref="AF21">
    <cfRule type="expression" dxfId="593" priority="53" stopIfTrue="1">
      <formula>$A21&lt;&gt;""</formula>
    </cfRule>
  </conditionalFormatting>
  <conditionalFormatting sqref="A22:AE22 AG22">
    <cfRule type="expression" dxfId="592" priority="52" stopIfTrue="1">
      <formula>$A22&lt;&gt;""</formula>
    </cfRule>
  </conditionalFormatting>
  <conditionalFormatting sqref="AF22">
    <cfRule type="expression" dxfId="591" priority="51" stopIfTrue="1">
      <formula>$A22&lt;&gt;""</formula>
    </cfRule>
  </conditionalFormatting>
  <conditionalFormatting sqref="A23:AE23 AG23">
    <cfRule type="expression" dxfId="590" priority="50" stopIfTrue="1">
      <formula>$A23&lt;&gt;""</formula>
    </cfRule>
  </conditionalFormatting>
  <conditionalFormatting sqref="AF23">
    <cfRule type="expression" dxfId="589" priority="49" stopIfTrue="1">
      <formula>$A23&lt;&gt;""</formula>
    </cfRule>
  </conditionalFormatting>
  <conditionalFormatting sqref="A24:AE24 AG24">
    <cfRule type="expression" dxfId="588" priority="48" stopIfTrue="1">
      <formula>$A24&lt;&gt;""</formula>
    </cfRule>
  </conditionalFormatting>
  <conditionalFormatting sqref="AF24">
    <cfRule type="expression" dxfId="587" priority="47" stopIfTrue="1">
      <formula>$A24&lt;&gt;""</formula>
    </cfRule>
  </conditionalFormatting>
  <conditionalFormatting sqref="A25:AE25 AG25">
    <cfRule type="expression" dxfId="586" priority="46" stopIfTrue="1">
      <formula>$A25&lt;&gt;""</formula>
    </cfRule>
  </conditionalFormatting>
  <conditionalFormatting sqref="AF25">
    <cfRule type="expression" dxfId="585" priority="45" stopIfTrue="1">
      <formula>$A25&lt;&gt;""</formula>
    </cfRule>
  </conditionalFormatting>
  <conditionalFormatting sqref="A26:AE26 AG26">
    <cfRule type="expression" dxfId="584" priority="44" stopIfTrue="1">
      <formula>$A26&lt;&gt;""</formula>
    </cfRule>
  </conditionalFormatting>
  <conditionalFormatting sqref="AF26">
    <cfRule type="expression" dxfId="583" priority="43" stopIfTrue="1">
      <formula>$A26&lt;&gt;""</formula>
    </cfRule>
  </conditionalFormatting>
  <conditionalFormatting sqref="A27:AE27 AG27">
    <cfRule type="expression" dxfId="582" priority="42" stopIfTrue="1">
      <formula>$A27&lt;&gt;""</formula>
    </cfRule>
  </conditionalFormatting>
  <conditionalFormatting sqref="AF27">
    <cfRule type="expression" dxfId="581" priority="41" stopIfTrue="1">
      <formula>$A27&lt;&gt;""</formula>
    </cfRule>
  </conditionalFormatting>
  <conditionalFormatting sqref="A28:AE28 AG28">
    <cfRule type="expression" dxfId="580" priority="40" stopIfTrue="1">
      <formula>$A28&lt;&gt;""</formula>
    </cfRule>
  </conditionalFormatting>
  <conditionalFormatting sqref="AF28">
    <cfRule type="expression" dxfId="579" priority="39" stopIfTrue="1">
      <formula>$A28&lt;&gt;""</formula>
    </cfRule>
  </conditionalFormatting>
  <conditionalFormatting sqref="A29:AE29 AG29">
    <cfRule type="expression" dxfId="578" priority="38" stopIfTrue="1">
      <formula>$A29&lt;&gt;""</formula>
    </cfRule>
  </conditionalFormatting>
  <conditionalFormatting sqref="AF29">
    <cfRule type="expression" dxfId="577" priority="37" stopIfTrue="1">
      <formula>$A29&lt;&gt;""</formula>
    </cfRule>
  </conditionalFormatting>
  <conditionalFormatting sqref="A30:AE30 AG30">
    <cfRule type="expression" dxfId="576" priority="36" stopIfTrue="1">
      <formula>$A30&lt;&gt;""</formula>
    </cfRule>
  </conditionalFormatting>
  <conditionalFormatting sqref="AF30">
    <cfRule type="expression" dxfId="575" priority="35" stopIfTrue="1">
      <formula>$A30&lt;&gt;""</formula>
    </cfRule>
  </conditionalFormatting>
  <conditionalFormatting sqref="A31:AE31 AG31">
    <cfRule type="expression" dxfId="574" priority="34" stopIfTrue="1">
      <formula>$A31&lt;&gt;""</formula>
    </cfRule>
  </conditionalFormatting>
  <conditionalFormatting sqref="AF31">
    <cfRule type="expression" dxfId="573" priority="33" stopIfTrue="1">
      <formula>$A31&lt;&gt;""</formula>
    </cfRule>
  </conditionalFormatting>
  <conditionalFormatting sqref="A32:AE32 AG32">
    <cfRule type="expression" dxfId="572" priority="32" stopIfTrue="1">
      <formula>$A32&lt;&gt;""</formula>
    </cfRule>
  </conditionalFormatting>
  <conditionalFormatting sqref="AF32">
    <cfRule type="expression" dxfId="571" priority="31" stopIfTrue="1">
      <formula>$A32&lt;&gt;""</formula>
    </cfRule>
  </conditionalFormatting>
  <conditionalFormatting sqref="A33:AE33 AG33">
    <cfRule type="expression" dxfId="570" priority="30" stopIfTrue="1">
      <formula>$A33&lt;&gt;""</formula>
    </cfRule>
  </conditionalFormatting>
  <conditionalFormatting sqref="AF33">
    <cfRule type="expression" dxfId="569" priority="29" stopIfTrue="1">
      <formula>$A33&lt;&gt;""</formula>
    </cfRule>
  </conditionalFormatting>
  <conditionalFormatting sqref="A34:AE34 AG34">
    <cfRule type="expression" dxfId="568" priority="28" stopIfTrue="1">
      <formula>$A34&lt;&gt;""</formula>
    </cfRule>
  </conditionalFormatting>
  <conditionalFormatting sqref="AF34">
    <cfRule type="expression" dxfId="567" priority="27" stopIfTrue="1">
      <formula>$A34&lt;&gt;""</formula>
    </cfRule>
  </conditionalFormatting>
  <conditionalFormatting sqref="A35:AE35 AG35">
    <cfRule type="expression" dxfId="566" priority="26" stopIfTrue="1">
      <formula>$A35&lt;&gt;""</formula>
    </cfRule>
  </conditionalFormatting>
  <conditionalFormatting sqref="AF35">
    <cfRule type="expression" dxfId="565" priority="25" stopIfTrue="1">
      <formula>$A35&lt;&gt;""</formula>
    </cfRule>
  </conditionalFormatting>
  <conditionalFormatting sqref="A36:AE36 AG36">
    <cfRule type="expression" dxfId="564" priority="24" stopIfTrue="1">
      <formula>$A36&lt;&gt;""</formula>
    </cfRule>
  </conditionalFormatting>
  <conditionalFormatting sqref="AF36">
    <cfRule type="expression" dxfId="563" priority="23" stopIfTrue="1">
      <formula>$A36&lt;&gt;""</formula>
    </cfRule>
  </conditionalFormatting>
  <conditionalFormatting sqref="A37:AE37 AG37">
    <cfRule type="expression" dxfId="562" priority="22" stopIfTrue="1">
      <formula>$A37&lt;&gt;""</formula>
    </cfRule>
  </conditionalFormatting>
  <conditionalFormatting sqref="AF37">
    <cfRule type="expression" dxfId="561" priority="21" stopIfTrue="1">
      <formula>$A37&lt;&gt;""</formula>
    </cfRule>
  </conditionalFormatting>
  <conditionalFormatting sqref="A38:AE38 AG38">
    <cfRule type="expression" dxfId="560" priority="20" stopIfTrue="1">
      <formula>$A38&lt;&gt;""</formula>
    </cfRule>
  </conditionalFormatting>
  <conditionalFormatting sqref="AF38">
    <cfRule type="expression" dxfId="559" priority="19" stopIfTrue="1">
      <formula>$A38&lt;&gt;""</formula>
    </cfRule>
  </conditionalFormatting>
  <conditionalFormatting sqref="A39:AE39 AG39">
    <cfRule type="expression" dxfId="558" priority="18" stopIfTrue="1">
      <formula>$A39&lt;&gt;""</formula>
    </cfRule>
  </conditionalFormatting>
  <conditionalFormatting sqref="AF39">
    <cfRule type="expression" dxfId="557" priority="17" stopIfTrue="1">
      <formula>$A39&lt;&gt;""</formula>
    </cfRule>
  </conditionalFormatting>
  <conditionalFormatting sqref="A40:AE40 AG40">
    <cfRule type="expression" dxfId="556" priority="16" stopIfTrue="1">
      <formula>$A40&lt;&gt;""</formula>
    </cfRule>
  </conditionalFormatting>
  <conditionalFormatting sqref="AF40">
    <cfRule type="expression" dxfId="555" priority="15" stopIfTrue="1">
      <formula>$A40&lt;&gt;""</formula>
    </cfRule>
  </conditionalFormatting>
  <conditionalFormatting sqref="A41:AE41 AG41">
    <cfRule type="expression" dxfId="554" priority="14" stopIfTrue="1">
      <formula>$A41&lt;&gt;""</formula>
    </cfRule>
  </conditionalFormatting>
  <conditionalFormatting sqref="AF41">
    <cfRule type="expression" dxfId="553" priority="13" stopIfTrue="1">
      <formula>$A41&lt;&gt;""</formula>
    </cfRule>
  </conditionalFormatting>
  <conditionalFormatting sqref="A42:AE42 AG42">
    <cfRule type="expression" dxfId="552" priority="12" stopIfTrue="1">
      <formula>$A42&lt;&gt;""</formula>
    </cfRule>
  </conditionalFormatting>
  <conditionalFormatting sqref="AF42">
    <cfRule type="expression" dxfId="551" priority="11" stopIfTrue="1">
      <formula>$A42&lt;&gt;""</formula>
    </cfRule>
  </conditionalFormatting>
  <conditionalFormatting sqref="A43:AE43 AG43">
    <cfRule type="expression" dxfId="550" priority="10" stopIfTrue="1">
      <formula>$A43&lt;&gt;""</formula>
    </cfRule>
  </conditionalFormatting>
  <conditionalFormatting sqref="AF43">
    <cfRule type="expression" dxfId="549" priority="9" stopIfTrue="1">
      <formula>$A43&lt;&gt;""</formula>
    </cfRule>
  </conditionalFormatting>
  <conditionalFormatting sqref="A44:AE44 AG44">
    <cfRule type="expression" dxfId="548" priority="8" stopIfTrue="1">
      <formula>$A44&lt;&gt;""</formula>
    </cfRule>
  </conditionalFormatting>
  <conditionalFormatting sqref="AF44">
    <cfRule type="expression" dxfId="547" priority="7" stopIfTrue="1">
      <formula>$A44&lt;&gt;""</formula>
    </cfRule>
  </conditionalFormatting>
  <conditionalFormatting sqref="A45:AE45 AG45">
    <cfRule type="expression" dxfId="546" priority="6" stopIfTrue="1">
      <formula>$A45&lt;&gt;""</formula>
    </cfRule>
  </conditionalFormatting>
  <conditionalFormatting sqref="AF45">
    <cfRule type="expression" dxfId="545" priority="5" stopIfTrue="1">
      <formula>$A45&lt;&gt;""</formula>
    </cfRule>
  </conditionalFormatting>
  <conditionalFormatting sqref="A46:AE46 AG46">
    <cfRule type="expression" dxfId="544" priority="4" stopIfTrue="1">
      <formula>$A46&lt;&gt;""</formula>
    </cfRule>
  </conditionalFormatting>
  <conditionalFormatting sqref="AF46">
    <cfRule type="expression" dxfId="543" priority="3" stopIfTrue="1">
      <formula>$A46&lt;&gt;""</formula>
    </cfRule>
  </conditionalFormatting>
  <conditionalFormatting sqref="A7:AE7 AG7">
    <cfRule type="expression" dxfId="542" priority="2" stopIfTrue="1">
      <formula>$A7&lt;&gt;""</formula>
    </cfRule>
  </conditionalFormatting>
  <conditionalFormatting sqref="AF7">
    <cfRule type="expression" dxfId="5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4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765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130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128</v>
      </c>
      <c r="B9" s="50" t="s">
        <v>141</v>
      </c>
      <c r="C9" s="49" t="s">
        <v>153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122</v>
      </c>
      <c r="B10" s="50" t="s">
        <v>160</v>
      </c>
      <c r="C10" s="49" t="s">
        <v>167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122</v>
      </c>
      <c r="B11" s="50" t="s">
        <v>173</v>
      </c>
      <c r="C11" s="49" t="s">
        <v>180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201</v>
      </c>
      <c r="B12" s="50" t="s">
        <v>202</v>
      </c>
      <c r="C12" s="49" t="s">
        <v>193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122</v>
      </c>
      <c r="B13" s="50" t="s">
        <v>214</v>
      </c>
      <c r="C13" s="49" t="s">
        <v>209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128</v>
      </c>
      <c r="B14" s="50" t="s">
        <v>223</v>
      </c>
      <c r="C14" s="49" t="s">
        <v>220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122</v>
      </c>
      <c r="B15" s="50" t="s">
        <v>258</v>
      </c>
      <c r="C15" s="49" t="s">
        <v>248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284</v>
      </c>
      <c r="B16" s="50" t="s">
        <v>272</v>
      </c>
      <c r="C16" s="49" t="s">
        <v>266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213</v>
      </c>
      <c r="B17" s="50" t="s">
        <v>301</v>
      </c>
      <c r="C17" s="49" t="s">
        <v>290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213</v>
      </c>
      <c r="B18" s="50" t="s">
        <v>311</v>
      </c>
      <c r="C18" s="49" t="s">
        <v>309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128</v>
      </c>
      <c r="B19" s="50" t="s">
        <v>335</v>
      </c>
      <c r="C19" s="49" t="s">
        <v>328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213</v>
      </c>
      <c r="B20" s="50" t="s">
        <v>336</v>
      </c>
      <c r="C20" s="49" t="s">
        <v>337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128</v>
      </c>
      <c r="B21" s="50" t="s">
        <v>354</v>
      </c>
      <c r="C21" s="49" t="s">
        <v>362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128</v>
      </c>
      <c r="B22" s="50" t="s">
        <v>369</v>
      </c>
      <c r="C22" s="49" t="s">
        <v>374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122</v>
      </c>
      <c r="B23" s="50" t="s">
        <v>384</v>
      </c>
      <c r="C23" s="49" t="s">
        <v>385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122</v>
      </c>
      <c r="B24" s="50" t="s">
        <v>387</v>
      </c>
      <c r="C24" s="49" t="s">
        <v>388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122</v>
      </c>
      <c r="B25" s="50" t="s">
        <v>397</v>
      </c>
      <c r="C25" s="49" t="s">
        <v>412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128</v>
      </c>
      <c r="B26" s="50" t="s">
        <v>420</v>
      </c>
      <c r="C26" s="49" t="s">
        <v>421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128</v>
      </c>
      <c r="B27" s="50" t="s">
        <v>426</v>
      </c>
      <c r="C27" s="49" t="s">
        <v>425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122</v>
      </c>
      <c r="B28" s="50" t="s">
        <v>439</v>
      </c>
      <c r="C28" s="49" t="s">
        <v>441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128</v>
      </c>
      <c r="B29" s="50" t="s">
        <v>457</v>
      </c>
      <c r="C29" s="49" t="s">
        <v>459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182</v>
      </c>
      <c r="B30" s="50" t="s">
        <v>489</v>
      </c>
      <c r="C30" s="49" t="s">
        <v>478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128</v>
      </c>
      <c r="B31" s="50" t="s">
        <v>497</v>
      </c>
      <c r="C31" s="49" t="s">
        <v>498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128</v>
      </c>
      <c r="B32" s="50" t="s">
        <v>517</v>
      </c>
      <c r="C32" s="49" t="s">
        <v>518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128</v>
      </c>
      <c r="B33" s="50" t="s">
        <v>531</v>
      </c>
      <c r="C33" s="49" t="s">
        <v>530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128</v>
      </c>
      <c r="B34" s="50" t="s">
        <v>539</v>
      </c>
      <c r="C34" s="49" t="s">
        <v>538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122</v>
      </c>
      <c r="B35" s="50" t="s">
        <v>555</v>
      </c>
      <c r="C35" s="49" t="s">
        <v>557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246</v>
      </c>
      <c r="B36" s="50" t="s">
        <v>568</v>
      </c>
      <c r="C36" s="49" t="s">
        <v>578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128</v>
      </c>
      <c r="B37" s="50" t="s">
        <v>592</v>
      </c>
      <c r="C37" s="49" t="s">
        <v>590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128</v>
      </c>
      <c r="B38" s="50" t="s">
        <v>605</v>
      </c>
      <c r="C38" s="49" t="s">
        <v>614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49" t="s">
        <v>128</v>
      </c>
      <c r="B39" s="50" t="s">
        <v>621</v>
      </c>
      <c r="C39" s="49" t="s">
        <v>620</v>
      </c>
      <c r="D39" s="39">
        <f>SUM(E39:AG39)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</row>
    <row r="40" spans="1:33" s="10" customFormat="1" ht="12" customHeight="1">
      <c r="A40" s="49" t="s">
        <v>122</v>
      </c>
      <c r="B40" s="50" t="s">
        <v>644</v>
      </c>
      <c r="C40" s="49" t="s">
        <v>643</v>
      </c>
      <c r="D40" s="39">
        <f>SUM(E40:AG40)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</row>
    <row r="41" spans="1:33" s="10" customFormat="1" ht="12" customHeight="1">
      <c r="A41" s="49" t="s">
        <v>673</v>
      </c>
      <c r="B41" s="50" t="s">
        <v>674</v>
      </c>
      <c r="C41" s="49" t="s">
        <v>675</v>
      </c>
      <c r="D41" s="39">
        <f>SUM(E41:AG41)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</row>
    <row r="42" spans="1:33" s="10" customFormat="1" ht="12" customHeight="1">
      <c r="A42" s="49" t="s">
        <v>122</v>
      </c>
      <c r="B42" s="50" t="s">
        <v>683</v>
      </c>
      <c r="C42" s="49" t="s">
        <v>684</v>
      </c>
      <c r="D42" s="39">
        <f>SUM(E42:AG42)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</row>
    <row r="43" spans="1:33" s="10" customFormat="1" ht="12" customHeight="1">
      <c r="A43" s="49" t="s">
        <v>213</v>
      </c>
      <c r="B43" s="50" t="s">
        <v>701</v>
      </c>
      <c r="C43" s="49" t="s">
        <v>718</v>
      </c>
      <c r="D43" s="39">
        <f>SUM(E43:AG43)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</row>
    <row r="44" spans="1:33" s="10" customFormat="1" ht="12" customHeight="1">
      <c r="A44" s="49" t="s">
        <v>165</v>
      </c>
      <c r="B44" s="50" t="s">
        <v>732</v>
      </c>
      <c r="C44" s="49" t="s">
        <v>726</v>
      </c>
      <c r="D44" s="39">
        <f>SUM(E44:AG44)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</row>
    <row r="45" spans="1:33" s="10" customFormat="1" ht="12" customHeight="1">
      <c r="A45" s="49" t="s">
        <v>128</v>
      </c>
      <c r="B45" s="50" t="s">
        <v>741</v>
      </c>
      <c r="C45" s="49" t="s">
        <v>743</v>
      </c>
      <c r="D45" s="39">
        <f>SUM(E45:AG45)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</row>
    <row r="46" spans="1:33" s="10" customFormat="1" ht="12" customHeight="1">
      <c r="A46" s="49" t="s">
        <v>128</v>
      </c>
      <c r="B46" s="50" t="s">
        <v>758</v>
      </c>
      <c r="C46" s="49" t="s">
        <v>759</v>
      </c>
      <c r="D46" s="39">
        <f>SUM(E46:AG46)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47:AG997 A47:AE997">
    <cfRule type="expression" dxfId="540" priority="83" stopIfTrue="1">
      <formula>$A47&lt;&gt;""</formula>
    </cfRule>
  </conditionalFormatting>
  <conditionalFormatting sqref="AF47:AF995">
    <cfRule type="expression" dxfId="538" priority="81" stopIfTrue="1">
      <formula>$A47&lt;&gt;""</formula>
    </cfRule>
  </conditionalFormatting>
  <conditionalFormatting sqref="A8:AE8 AG8">
    <cfRule type="expression" dxfId="537" priority="80" stopIfTrue="1">
      <formula>$A8&lt;&gt;""</formula>
    </cfRule>
  </conditionalFormatting>
  <conditionalFormatting sqref="AF8">
    <cfRule type="expression" dxfId="536" priority="79" stopIfTrue="1">
      <formula>$A8&lt;&gt;""</formula>
    </cfRule>
  </conditionalFormatting>
  <conditionalFormatting sqref="A9:AE9 AG9">
    <cfRule type="expression" dxfId="535" priority="78" stopIfTrue="1">
      <formula>$A9&lt;&gt;""</formula>
    </cfRule>
  </conditionalFormatting>
  <conditionalFormatting sqref="AF9">
    <cfRule type="expression" dxfId="534" priority="77" stopIfTrue="1">
      <formula>$A9&lt;&gt;""</formula>
    </cfRule>
  </conditionalFormatting>
  <conditionalFormatting sqref="A10:AE10 AG10">
    <cfRule type="expression" dxfId="533" priority="76" stopIfTrue="1">
      <formula>$A10&lt;&gt;""</formula>
    </cfRule>
  </conditionalFormatting>
  <conditionalFormatting sqref="AF10">
    <cfRule type="expression" dxfId="532" priority="75" stopIfTrue="1">
      <formula>$A10&lt;&gt;""</formula>
    </cfRule>
  </conditionalFormatting>
  <conditionalFormatting sqref="A11:AE11 AG11">
    <cfRule type="expression" dxfId="531" priority="74" stopIfTrue="1">
      <formula>$A11&lt;&gt;""</formula>
    </cfRule>
  </conditionalFormatting>
  <conditionalFormatting sqref="AF11">
    <cfRule type="expression" dxfId="530" priority="73" stopIfTrue="1">
      <formula>$A11&lt;&gt;""</formula>
    </cfRule>
  </conditionalFormatting>
  <conditionalFormatting sqref="A12:AE12 AG12">
    <cfRule type="expression" dxfId="529" priority="72" stopIfTrue="1">
      <formula>$A12&lt;&gt;""</formula>
    </cfRule>
  </conditionalFormatting>
  <conditionalFormatting sqref="AF12">
    <cfRule type="expression" dxfId="528" priority="71" stopIfTrue="1">
      <formula>$A12&lt;&gt;""</formula>
    </cfRule>
  </conditionalFormatting>
  <conditionalFormatting sqref="A13:AE13 AG13">
    <cfRule type="expression" dxfId="527" priority="70" stopIfTrue="1">
      <formula>$A13&lt;&gt;""</formula>
    </cfRule>
  </conditionalFormatting>
  <conditionalFormatting sqref="AF13">
    <cfRule type="expression" dxfId="526" priority="69" stopIfTrue="1">
      <formula>$A13&lt;&gt;""</formula>
    </cfRule>
  </conditionalFormatting>
  <conditionalFormatting sqref="A14:AE14 AG14">
    <cfRule type="expression" dxfId="525" priority="68" stopIfTrue="1">
      <formula>$A14&lt;&gt;""</formula>
    </cfRule>
  </conditionalFormatting>
  <conditionalFormatting sqref="AF14">
    <cfRule type="expression" dxfId="524" priority="67" stopIfTrue="1">
      <formula>$A14&lt;&gt;""</formula>
    </cfRule>
  </conditionalFormatting>
  <conditionalFormatting sqref="A15:AE15 AG15">
    <cfRule type="expression" dxfId="523" priority="66" stopIfTrue="1">
      <formula>$A15&lt;&gt;""</formula>
    </cfRule>
  </conditionalFormatting>
  <conditionalFormatting sqref="AF15">
    <cfRule type="expression" dxfId="522" priority="65" stopIfTrue="1">
      <formula>$A15&lt;&gt;""</formula>
    </cfRule>
  </conditionalFormatting>
  <conditionalFormatting sqref="A16:AE16 AG16">
    <cfRule type="expression" dxfId="521" priority="64" stopIfTrue="1">
      <formula>$A16&lt;&gt;""</formula>
    </cfRule>
  </conditionalFormatting>
  <conditionalFormatting sqref="AF16">
    <cfRule type="expression" dxfId="520" priority="63" stopIfTrue="1">
      <formula>$A16&lt;&gt;""</formula>
    </cfRule>
  </conditionalFormatting>
  <conditionalFormatting sqref="A17:AE17 AG17">
    <cfRule type="expression" dxfId="519" priority="62" stopIfTrue="1">
      <formula>$A17&lt;&gt;""</formula>
    </cfRule>
  </conditionalFormatting>
  <conditionalFormatting sqref="AF17">
    <cfRule type="expression" dxfId="518" priority="61" stopIfTrue="1">
      <formula>$A17&lt;&gt;""</formula>
    </cfRule>
  </conditionalFormatting>
  <conditionalFormatting sqref="A18:AE18 AG18">
    <cfRule type="expression" dxfId="517" priority="60" stopIfTrue="1">
      <formula>$A18&lt;&gt;""</formula>
    </cfRule>
  </conditionalFormatting>
  <conditionalFormatting sqref="AF18">
    <cfRule type="expression" dxfId="516" priority="59" stopIfTrue="1">
      <formula>$A18&lt;&gt;""</formula>
    </cfRule>
  </conditionalFormatting>
  <conditionalFormatting sqref="A19:AE19 AG19">
    <cfRule type="expression" dxfId="515" priority="58" stopIfTrue="1">
      <formula>$A19&lt;&gt;""</formula>
    </cfRule>
  </conditionalFormatting>
  <conditionalFormatting sqref="AF19">
    <cfRule type="expression" dxfId="514" priority="57" stopIfTrue="1">
      <formula>$A19&lt;&gt;""</formula>
    </cfRule>
  </conditionalFormatting>
  <conditionalFormatting sqref="A20:AE20 AG20">
    <cfRule type="expression" dxfId="513" priority="56" stopIfTrue="1">
      <formula>$A20&lt;&gt;""</formula>
    </cfRule>
  </conditionalFormatting>
  <conditionalFormatting sqref="AF20">
    <cfRule type="expression" dxfId="512" priority="55" stopIfTrue="1">
      <formula>$A20&lt;&gt;""</formula>
    </cfRule>
  </conditionalFormatting>
  <conditionalFormatting sqref="A21:AE21 AG21">
    <cfRule type="expression" dxfId="511" priority="54" stopIfTrue="1">
      <formula>$A21&lt;&gt;""</formula>
    </cfRule>
  </conditionalFormatting>
  <conditionalFormatting sqref="AF21">
    <cfRule type="expression" dxfId="510" priority="53" stopIfTrue="1">
      <formula>$A21&lt;&gt;""</formula>
    </cfRule>
  </conditionalFormatting>
  <conditionalFormatting sqref="A22:AE22 AG22">
    <cfRule type="expression" dxfId="509" priority="52" stopIfTrue="1">
      <formula>$A22&lt;&gt;""</formula>
    </cfRule>
  </conditionalFormatting>
  <conditionalFormatting sqref="AF22">
    <cfRule type="expression" dxfId="508" priority="51" stopIfTrue="1">
      <formula>$A22&lt;&gt;""</formula>
    </cfRule>
  </conditionalFormatting>
  <conditionalFormatting sqref="A23:AE23 AG23">
    <cfRule type="expression" dxfId="507" priority="50" stopIfTrue="1">
      <formula>$A23&lt;&gt;""</formula>
    </cfRule>
  </conditionalFormatting>
  <conditionalFormatting sqref="AF23">
    <cfRule type="expression" dxfId="506" priority="49" stopIfTrue="1">
      <formula>$A23&lt;&gt;""</formula>
    </cfRule>
  </conditionalFormatting>
  <conditionalFormatting sqref="A24:AE24 AG24">
    <cfRule type="expression" dxfId="505" priority="48" stopIfTrue="1">
      <formula>$A24&lt;&gt;""</formula>
    </cfRule>
  </conditionalFormatting>
  <conditionalFormatting sqref="AF24">
    <cfRule type="expression" dxfId="504" priority="47" stopIfTrue="1">
      <formula>$A24&lt;&gt;""</formula>
    </cfRule>
  </conditionalFormatting>
  <conditionalFormatting sqref="A25:AE25 AG25">
    <cfRule type="expression" dxfId="503" priority="46" stopIfTrue="1">
      <formula>$A25&lt;&gt;""</formula>
    </cfRule>
  </conditionalFormatting>
  <conditionalFormatting sqref="AF25">
    <cfRule type="expression" dxfId="502" priority="45" stopIfTrue="1">
      <formula>$A25&lt;&gt;""</formula>
    </cfRule>
  </conditionalFormatting>
  <conditionalFormatting sqref="A26:AE26 AG26">
    <cfRule type="expression" dxfId="501" priority="44" stopIfTrue="1">
      <formula>$A26&lt;&gt;""</formula>
    </cfRule>
  </conditionalFormatting>
  <conditionalFormatting sqref="AF26">
    <cfRule type="expression" dxfId="500" priority="43" stopIfTrue="1">
      <formula>$A26&lt;&gt;""</formula>
    </cfRule>
  </conditionalFormatting>
  <conditionalFormatting sqref="A27:AE27 AG27">
    <cfRule type="expression" dxfId="499" priority="42" stopIfTrue="1">
      <formula>$A27&lt;&gt;""</formula>
    </cfRule>
  </conditionalFormatting>
  <conditionalFormatting sqref="AF27">
    <cfRule type="expression" dxfId="498" priority="41" stopIfTrue="1">
      <formula>$A27&lt;&gt;""</formula>
    </cfRule>
  </conditionalFormatting>
  <conditionalFormatting sqref="A28:AE28 AG28">
    <cfRule type="expression" dxfId="497" priority="40" stopIfTrue="1">
      <formula>$A28&lt;&gt;""</formula>
    </cfRule>
  </conditionalFormatting>
  <conditionalFormatting sqref="AF28">
    <cfRule type="expression" dxfId="496" priority="39" stopIfTrue="1">
      <formula>$A28&lt;&gt;""</formula>
    </cfRule>
  </conditionalFormatting>
  <conditionalFormatting sqref="A29:AE29 AG29">
    <cfRule type="expression" dxfId="495" priority="38" stopIfTrue="1">
      <formula>$A29&lt;&gt;""</formula>
    </cfRule>
  </conditionalFormatting>
  <conditionalFormatting sqref="AF29">
    <cfRule type="expression" dxfId="494" priority="37" stopIfTrue="1">
      <formula>$A29&lt;&gt;""</formula>
    </cfRule>
  </conditionalFormatting>
  <conditionalFormatting sqref="A30:AE30 AG30">
    <cfRule type="expression" dxfId="493" priority="36" stopIfTrue="1">
      <formula>$A30&lt;&gt;""</formula>
    </cfRule>
  </conditionalFormatting>
  <conditionalFormatting sqref="AF30">
    <cfRule type="expression" dxfId="492" priority="35" stopIfTrue="1">
      <formula>$A30&lt;&gt;""</formula>
    </cfRule>
  </conditionalFormatting>
  <conditionalFormatting sqref="A31:AE31 AG31">
    <cfRule type="expression" dxfId="491" priority="34" stopIfTrue="1">
      <formula>$A31&lt;&gt;""</formula>
    </cfRule>
  </conditionalFormatting>
  <conditionalFormatting sqref="AF31">
    <cfRule type="expression" dxfId="490" priority="33" stopIfTrue="1">
      <formula>$A31&lt;&gt;""</formula>
    </cfRule>
  </conditionalFormatting>
  <conditionalFormatting sqref="A32:AE32 AG32">
    <cfRule type="expression" dxfId="489" priority="32" stopIfTrue="1">
      <formula>$A32&lt;&gt;""</formula>
    </cfRule>
  </conditionalFormatting>
  <conditionalFormatting sqref="AF32">
    <cfRule type="expression" dxfId="488" priority="31" stopIfTrue="1">
      <formula>$A32&lt;&gt;""</formula>
    </cfRule>
  </conditionalFormatting>
  <conditionalFormatting sqref="A33:AE33 AG33">
    <cfRule type="expression" dxfId="487" priority="30" stopIfTrue="1">
      <formula>$A33&lt;&gt;""</formula>
    </cfRule>
  </conditionalFormatting>
  <conditionalFormatting sqref="AF33">
    <cfRule type="expression" dxfId="486" priority="29" stopIfTrue="1">
      <formula>$A33&lt;&gt;""</formula>
    </cfRule>
  </conditionalFormatting>
  <conditionalFormatting sqref="A34:AE34 AG34">
    <cfRule type="expression" dxfId="485" priority="28" stopIfTrue="1">
      <formula>$A34&lt;&gt;""</formula>
    </cfRule>
  </conditionalFormatting>
  <conditionalFormatting sqref="AF34">
    <cfRule type="expression" dxfId="484" priority="27" stopIfTrue="1">
      <formula>$A34&lt;&gt;""</formula>
    </cfRule>
  </conditionalFormatting>
  <conditionalFormatting sqref="A35:AE35 AG35">
    <cfRule type="expression" dxfId="483" priority="26" stopIfTrue="1">
      <formula>$A35&lt;&gt;""</formula>
    </cfRule>
  </conditionalFormatting>
  <conditionalFormatting sqref="AF35">
    <cfRule type="expression" dxfId="482" priority="25" stopIfTrue="1">
      <formula>$A35&lt;&gt;""</formula>
    </cfRule>
  </conditionalFormatting>
  <conditionalFormatting sqref="A36:AE36 AG36">
    <cfRule type="expression" dxfId="481" priority="24" stopIfTrue="1">
      <formula>$A36&lt;&gt;""</formula>
    </cfRule>
  </conditionalFormatting>
  <conditionalFormatting sqref="AF36">
    <cfRule type="expression" dxfId="480" priority="23" stopIfTrue="1">
      <formula>$A36&lt;&gt;""</formula>
    </cfRule>
  </conditionalFormatting>
  <conditionalFormatting sqref="A37:AE37 AG37">
    <cfRule type="expression" dxfId="479" priority="22" stopIfTrue="1">
      <formula>$A37&lt;&gt;""</formula>
    </cfRule>
  </conditionalFormatting>
  <conditionalFormatting sqref="AF37">
    <cfRule type="expression" dxfId="478" priority="21" stopIfTrue="1">
      <formula>$A37&lt;&gt;""</formula>
    </cfRule>
  </conditionalFormatting>
  <conditionalFormatting sqref="A38:AE38 AG38">
    <cfRule type="expression" dxfId="477" priority="20" stopIfTrue="1">
      <formula>$A38&lt;&gt;""</formula>
    </cfRule>
  </conditionalFormatting>
  <conditionalFormatting sqref="AF38">
    <cfRule type="expression" dxfId="476" priority="19" stopIfTrue="1">
      <formula>$A38&lt;&gt;""</formula>
    </cfRule>
  </conditionalFormatting>
  <conditionalFormatting sqref="A39:AE39 AG39">
    <cfRule type="expression" dxfId="475" priority="18" stopIfTrue="1">
      <formula>$A39&lt;&gt;""</formula>
    </cfRule>
  </conditionalFormatting>
  <conditionalFormatting sqref="AF39">
    <cfRule type="expression" dxfId="474" priority="17" stopIfTrue="1">
      <formula>$A39&lt;&gt;""</formula>
    </cfRule>
  </conditionalFormatting>
  <conditionalFormatting sqref="A40:AE40 AG40">
    <cfRule type="expression" dxfId="473" priority="16" stopIfTrue="1">
      <formula>$A40&lt;&gt;""</formula>
    </cfRule>
  </conditionalFormatting>
  <conditionalFormatting sqref="AF40">
    <cfRule type="expression" dxfId="472" priority="15" stopIfTrue="1">
      <formula>$A40&lt;&gt;""</formula>
    </cfRule>
  </conditionalFormatting>
  <conditionalFormatting sqref="A41:AE41 AG41">
    <cfRule type="expression" dxfId="471" priority="14" stopIfTrue="1">
      <formula>$A41&lt;&gt;""</formula>
    </cfRule>
  </conditionalFormatting>
  <conditionalFormatting sqref="AF41">
    <cfRule type="expression" dxfId="470" priority="13" stopIfTrue="1">
      <formula>$A41&lt;&gt;""</formula>
    </cfRule>
  </conditionalFormatting>
  <conditionalFormatting sqref="A42:AE42 AG42">
    <cfRule type="expression" dxfId="469" priority="12" stopIfTrue="1">
      <formula>$A42&lt;&gt;""</formula>
    </cfRule>
  </conditionalFormatting>
  <conditionalFormatting sqref="AF42">
    <cfRule type="expression" dxfId="468" priority="11" stopIfTrue="1">
      <formula>$A42&lt;&gt;""</formula>
    </cfRule>
  </conditionalFormatting>
  <conditionalFormatting sqref="A43:AE43 AG43">
    <cfRule type="expression" dxfId="467" priority="10" stopIfTrue="1">
      <formula>$A43&lt;&gt;""</formula>
    </cfRule>
  </conditionalFormatting>
  <conditionalFormatting sqref="AF43">
    <cfRule type="expression" dxfId="466" priority="9" stopIfTrue="1">
      <formula>$A43&lt;&gt;""</formula>
    </cfRule>
  </conditionalFormatting>
  <conditionalFormatting sqref="A44:AE44 AG44">
    <cfRule type="expression" dxfId="465" priority="8" stopIfTrue="1">
      <formula>$A44&lt;&gt;""</formula>
    </cfRule>
  </conditionalFormatting>
  <conditionalFormatting sqref="AF44">
    <cfRule type="expression" dxfId="464" priority="7" stopIfTrue="1">
      <formula>$A44&lt;&gt;""</formula>
    </cfRule>
  </conditionalFormatting>
  <conditionalFormatting sqref="A45:AE45 AG45">
    <cfRule type="expression" dxfId="463" priority="6" stopIfTrue="1">
      <formula>$A45&lt;&gt;""</formula>
    </cfRule>
  </conditionalFormatting>
  <conditionalFormatting sqref="AF45">
    <cfRule type="expression" dxfId="462" priority="5" stopIfTrue="1">
      <formula>$A45&lt;&gt;""</formula>
    </cfRule>
  </conditionalFormatting>
  <conditionalFormatting sqref="A46:AE46 AG46">
    <cfRule type="expression" dxfId="461" priority="4" stopIfTrue="1">
      <formula>$A46&lt;&gt;""</formula>
    </cfRule>
  </conditionalFormatting>
  <conditionalFormatting sqref="AF46">
    <cfRule type="expression" dxfId="460" priority="3" stopIfTrue="1">
      <formula>$A46&lt;&gt;""</formula>
    </cfRule>
  </conditionalFormatting>
  <conditionalFormatting sqref="A7:AE7 AG7">
    <cfRule type="expression" dxfId="459" priority="2" stopIfTrue="1">
      <formula>$A7&lt;&gt;""</formula>
    </cfRule>
  </conditionalFormatting>
  <conditionalFormatting sqref="AF7">
    <cfRule type="expression" dxfId="4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4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765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</row>
    <row r="8" spans="1:34" s="10" customFormat="1" ht="12" customHeight="1">
      <c r="A8" s="49" t="s">
        <v>128</v>
      </c>
      <c r="B8" s="50" t="s">
        <v>123</v>
      </c>
      <c r="C8" s="49" t="s">
        <v>127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128</v>
      </c>
      <c r="B9" s="50" t="s">
        <v>141</v>
      </c>
      <c r="C9" s="49" t="s">
        <v>142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154</v>
      </c>
      <c r="B10" s="50" t="s">
        <v>160</v>
      </c>
      <c r="C10" s="49" t="s">
        <v>159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128</v>
      </c>
      <c r="B11" s="50" t="s">
        <v>172</v>
      </c>
      <c r="C11" s="49" t="s">
        <v>180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128</v>
      </c>
      <c r="B12" s="50" t="s">
        <v>203</v>
      </c>
      <c r="C12" s="49" t="s">
        <v>193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165</v>
      </c>
      <c r="B13" s="50" t="s">
        <v>214</v>
      </c>
      <c r="C13" s="49" t="s">
        <v>209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122</v>
      </c>
      <c r="B14" s="50" t="s">
        <v>219</v>
      </c>
      <c r="C14" s="49" t="s">
        <v>220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122</v>
      </c>
      <c r="B15" s="50" t="s">
        <v>259</v>
      </c>
      <c r="C15" s="49" t="s">
        <v>260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165</v>
      </c>
      <c r="B16" s="50" t="s">
        <v>282</v>
      </c>
      <c r="C16" s="49" t="s">
        <v>285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165</v>
      </c>
      <c r="B17" s="50" t="s">
        <v>302</v>
      </c>
      <c r="C17" s="49" t="s">
        <v>290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122</v>
      </c>
      <c r="B18" s="50" t="s">
        <v>310</v>
      </c>
      <c r="C18" s="49" t="s">
        <v>314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128</v>
      </c>
      <c r="B19" s="50" t="s">
        <v>327</v>
      </c>
      <c r="C19" s="49" t="s">
        <v>328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122</v>
      </c>
      <c r="B20" s="50" t="s">
        <v>336</v>
      </c>
      <c r="C20" s="49" t="s">
        <v>344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128</v>
      </c>
      <c r="B21" s="50" t="s">
        <v>363</v>
      </c>
      <c r="C21" s="49" t="s">
        <v>364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128</v>
      </c>
      <c r="B22" s="50" t="s">
        <v>381</v>
      </c>
      <c r="C22" s="49" t="s">
        <v>371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128</v>
      </c>
      <c r="B23" s="50" t="s">
        <v>384</v>
      </c>
      <c r="C23" s="49" t="s">
        <v>385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128</v>
      </c>
      <c r="B24" s="50" t="s">
        <v>387</v>
      </c>
      <c r="C24" s="49" t="s">
        <v>390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192</v>
      </c>
      <c r="B25" s="50" t="s">
        <v>397</v>
      </c>
      <c r="C25" s="49" t="s">
        <v>413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128</v>
      </c>
      <c r="B26" s="50" t="s">
        <v>420</v>
      </c>
      <c r="C26" s="49" t="s">
        <v>421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154</v>
      </c>
      <c r="B27" s="50" t="s">
        <v>427</v>
      </c>
      <c r="C27" s="49" t="s">
        <v>425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128</v>
      </c>
      <c r="B28" s="50" t="s">
        <v>439</v>
      </c>
      <c r="C28" s="49" t="s">
        <v>440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128</v>
      </c>
      <c r="B29" s="50" t="s">
        <v>457</v>
      </c>
      <c r="C29" s="49" t="s">
        <v>456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165</v>
      </c>
      <c r="B30" s="50" t="s">
        <v>471</v>
      </c>
      <c r="C30" s="49" t="s">
        <v>480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165</v>
      </c>
      <c r="B31" s="50" t="s">
        <v>508</v>
      </c>
      <c r="C31" s="49" t="s">
        <v>509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128</v>
      </c>
      <c r="B32" s="50" t="s">
        <v>517</v>
      </c>
      <c r="C32" s="49" t="s">
        <v>518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165</v>
      </c>
      <c r="B33" s="50" t="s">
        <v>524</v>
      </c>
      <c r="C33" s="49" t="s">
        <v>530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154</v>
      </c>
      <c r="B34" s="50" t="s">
        <v>546</v>
      </c>
      <c r="C34" s="49" t="s">
        <v>536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128</v>
      </c>
      <c r="B35" s="50" t="s">
        <v>561</v>
      </c>
      <c r="C35" s="49" t="s">
        <v>556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122</v>
      </c>
      <c r="B36" s="50" t="s">
        <v>573</v>
      </c>
      <c r="C36" s="49" t="s">
        <v>567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246</v>
      </c>
      <c r="B37" s="50" t="s">
        <v>585</v>
      </c>
      <c r="C37" s="49" t="s">
        <v>595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154</v>
      </c>
      <c r="B38" s="50" t="s">
        <v>606</v>
      </c>
      <c r="C38" s="49" t="s">
        <v>603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49" t="s">
        <v>122</v>
      </c>
      <c r="B39" s="50" t="s">
        <v>633</v>
      </c>
      <c r="C39" s="49" t="s">
        <v>622</v>
      </c>
      <c r="D39" s="39">
        <f>SUM(E39:AG39)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</row>
    <row r="40" spans="1:33" s="10" customFormat="1" ht="12" customHeight="1">
      <c r="A40" s="49" t="s">
        <v>154</v>
      </c>
      <c r="B40" s="50" t="s">
        <v>642</v>
      </c>
      <c r="C40" s="49" t="s">
        <v>643</v>
      </c>
      <c r="D40" s="39">
        <f>SUM(E40:AG40)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</row>
    <row r="41" spans="1:33" s="10" customFormat="1" ht="12" customHeight="1">
      <c r="A41" s="49" t="s">
        <v>122</v>
      </c>
      <c r="B41" s="50" t="s">
        <v>665</v>
      </c>
      <c r="C41" s="49" t="s">
        <v>664</v>
      </c>
      <c r="D41" s="39">
        <f>SUM(E41:AG41)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</row>
    <row r="42" spans="1:33" s="10" customFormat="1" ht="12" customHeight="1">
      <c r="A42" s="49" t="s">
        <v>128</v>
      </c>
      <c r="B42" s="50" t="s">
        <v>697</v>
      </c>
      <c r="C42" s="49" t="s">
        <v>684</v>
      </c>
      <c r="D42" s="39">
        <f>SUM(E42:AG42)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</row>
    <row r="43" spans="1:33" s="10" customFormat="1" ht="12" customHeight="1">
      <c r="A43" s="49" t="s">
        <v>213</v>
      </c>
      <c r="B43" s="50" t="s">
        <v>701</v>
      </c>
      <c r="C43" s="49" t="s">
        <v>702</v>
      </c>
      <c r="D43" s="39">
        <f>SUM(E43:AG43)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</row>
    <row r="44" spans="1:33" s="10" customFormat="1" ht="12" customHeight="1">
      <c r="A44" s="49" t="s">
        <v>122</v>
      </c>
      <c r="B44" s="50" t="s">
        <v>724</v>
      </c>
      <c r="C44" s="49" t="s">
        <v>737</v>
      </c>
      <c r="D44" s="39">
        <f>SUM(E44:AG44)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</row>
    <row r="45" spans="1:33" s="10" customFormat="1" ht="12" customHeight="1">
      <c r="A45" s="49" t="s">
        <v>154</v>
      </c>
      <c r="B45" s="50" t="s">
        <v>741</v>
      </c>
      <c r="C45" s="49" t="s">
        <v>743</v>
      </c>
      <c r="D45" s="39">
        <f>SUM(E45:AG45)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</row>
    <row r="46" spans="1:33" s="10" customFormat="1" ht="12" customHeight="1">
      <c r="A46" s="49" t="s">
        <v>128</v>
      </c>
      <c r="B46" s="50" t="s">
        <v>758</v>
      </c>
      <c r="C46" s="49" t="s">
        <v>759</v>
      </c>
      <c r="D46" s="39">
        <f>SUM(E46:AG46)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47:AG997 A47:AE997">
    <cfRule type="expression" dxfId="457" priority="83" stopIfTrue="1">
      <formula>$A47&lt;&gt;""</formula>
    </cfRule>
  </conditionalFormatting>
  <conditionalFormatting sqref="AF47:AF995">
    <cfRule type="expression" dxfId="455" priority="81" stopIfTrue="1">
      <formula>$A47&lt;&gt;""</formula>
    </cfRule>
  </conditionalFormatting>
  <conditionalFormatting sqref="A8:AE8 AG8">
    <cfRule type="expression" dxfId="454" priority="80" stopIfTrue="1">
      <formula>$A8&lt;&gt;""</formula>
    </cfRule>
  </conditionalFormatting>
  <conditionalFormatting sqref="AF8">
    <cfRule type="expression" dxfId="453" priority="79" stopIfTrue="1">
      <formula>$A8&lt;&gt;""</formula>
    </cfRule>
  </conditionalFormatting>
  <conditionalFormatting sqref="A9:AE9 AG9">
    <cfRule type="expression" dxfId="452" priority="78" stopIfTrue="1">
      <formula>$A9&lt;&gt;""</formula>
    </cfRule>
  </conditionalFormatting>
  <conditionalFormatting sqref="AF9">
    <cfRule type="expression" dxfId="451" priority="77" stopIfTrue="1">
      <formula>$A9&lt;&gt;""</formula>
    </cfRule>
  </conditionalFormatting>
  <conditionalFormatting sqref="A10:AE10 AG10">
    <cfRule type="expression" dxfId="450" priority="76" stopIfTrue="1">
      <formula>$A10&lt;&gt;""</formula>
    </cfRule>
  </conditionalFormatting>
  <conditionalFormatting sqref="AF10">
    <cfRule type="expression" dxfId="449" priority="75" stopIfTrue="1">
      <formula>$A10&lt;&gt;""</formula>
    </cfRule>
  </conditionalFormatting>
  <conditionalFormatting sqref="A11:AE11 AG11">
    <cfRule type="expression" dxfId="448" priority="74" stopIfTrue="1">
      <formula>$A11&lt;&gt;""</formula>
    </cfRule>
  </conditionalFormatting>
  <conditionalFormatting sqref="AF11">
    <cfRule type="expression" dxfId="447" priority="73" stopIfTrue="1">
      <formula>$A11&lt;&gt;""</formula>
    </cfRule>
  </conditionalFormatting>
  <conditionalFormatting sqref="A12:AE12 AG12">
    <cfRule type="expression" dxfId="446" priority="72" stopIfTrue="1">
      <formula>$A12&lt;&gt;""</formula>
    </cfRule>
  </conditionalFormatting>
  <conditionalFormatting sqref="AF12">
    <cfRule type="expression" dxfId="445" priority="71" stopIfTrue="1">
      <formula>$A12&lt;&gt;""</formula>
    </cfRule>
  </conditionalFormatting>
  <conditionalFormatting sqref="A13:AE13 AG13">
    <cfRule type="expression" dxfId="444" priority="70" stopIfTrue="1">
      <formula>$A13&lt;&gt;""</formula>
    </cfRule>
  </conditionalFormatting>
  <conditionalFormatting sqref="AF13">
    <cfRule type="expression" dxfId="443" priority="69" stopIfTrue="1">
      <formula>$A13&lt;&gt;""</formula>
    </cfRule>
  </conditionalFormatting>
  <conditionalFormatting sqref="A14:AE14 AG14">
    <cfRule type="expression" dxfId="442" priority="68" stopIfTrue="1">
      <formula>$A14&lt;&gt;""</formula>
    </cfRule>
  </conditionalFormatting>
  <conditionalFormatting sqref="AF14">
    <cfRule type="expression" dxfId="441" priority="67" stopIfTrue="1">
      <formula>$A14&lt;&gt;""</formula>
    </cfRule>
  </conditionalFormatting>
  <conditionalFormatting sqref="A15:AE15 AG15">
    <cfRule type="expression" dxfId="440" priority="66" stopIfTrue="1">
      <formula>$A15&lt;&gt;""</formula>
    </cfRule>
  </conditionalFormatting>
  <conditionalFormatting sqref="AF15">
    <cfRule type="expression" dxfId="439" priority="65" stopIfTrue="1">
      <formula>$A15&lt;&gt;""</formula>
    </cfRule>
  </conditionalFormatting>
  <conditionalFormatting sqref="A16:AE16 AG16">
    <cfRule type="expression" dxfId="438" priority="64" stopIfTrue="1">
      <formula>$A16&lt;&gt;""</formula>
    </cfRule>
  </conditionalFormatting>
  <conditionalFormatting sqref="AF16">
    <cfRule type="expression" dxfId="437" priority="63" stopIfTrue="1">
      <formula>$A16&lt;&gt;""</formula>
    </cfRule>
  </conditionalFormatting>
  <conditionalFormatting sqref="A17:AE17 AG17">
    <cfRule type="expression" dxfId="436" priority="62" stopIfTrue="1">
      <formula>$A17&lt;&gt;""</formula>
    </cfRule>
  </conditionalFormatting>
  <conditionalFormatting sqref="AF17">
    <cfRule type="expression" dxfId="435" priority="61" stopIfTrue="1">
      <formula>$A17&lt;&gt;""</formula>
    </cfRule>
  </conditionalFormatting>
  <conditionalFormatting sqref="A18:AE18 AG18">
    <cfRule type="expression" dxfId="434" priority="60" stopIfTrue="1">
      <formula>$A18&lt;&gt;""</formula>
    </cfRule>
  </conditionalFormatting>
  <conditionalFormatting sqref="AF18">
    <cfRule type="expression" dxfId="433" priority="59" stopIfTrue="1">
      <formula>$A18&lt;&gt;""</formula>
    </cfRule>
  </conditionalFormatting>
  <conditionalFormatting sqref="A19:AE19 AG19">
    <cfRule type="expression" dxfId="432" priority="58" stopIfTrue="1">
      <formula>$A19&lt;&gt;""</formula>
    </cfRule>
  </conditionalFormatting>
  <conditionalFormatting sqref="AF19">
    <cfRule type="expression" dxfId="431" priority="57" stopIfTrue="1">
      <formula>$A19&lt;&gt;""</formula>
    </cfRule>
  </conditionalFormatting>
  <conditionalFormatting sqref="A20:AE20 AG20">
    <cfRule type="expression" dxfId="430" priority="56" stopIfTrue="1">
      <formula>$A20&lt;&gt;""</formula>
    </cfRule>
  </conditionalFormatting>
  <conditionalFormatting sqref="AF20">
    <cfRule type="expression" dxfId="429" priority="55" stopIfTrue="1">
      <formula>$A20&lt;&gt;""</formula>
    </cfRule>
  </conditionalFormatting>
  <conditionalFormatting sqref="A21:AE21 AG21">
    <cfRule type="expression" dxfId="428" priority="54" stopIfTrue="1">
      <formula>$A21&lt;&gt;""</formula>
    </cfRule>
  </conditionalFormatting>
  <conditionalFormatting sqref="AF21">
    <cfRule type="expression" dxfId="427" priority="53" stopIfTrue="1">
      <formula>$A21&lt;&gt;""</formula>
    </cfRule>
  </conditionalFormatting>
  <conditionalFormatting sqref="A22:AE22 AG22">
    <cfRule type="expression" dxfId="426" priority="52" stopIfTrue="1">
      <formula>$A22&lt;&gt;""</formula>
    </cfRule>
  </conditionalFormatting>
  <conditionalFormatting sqref="AF22">
    <cfRule type="expression" dxfId="425" priority="51" stopIfTrue="1">
      <formula>$A22&lt;&gt;""</formula>
    </cfRule>
  </conditionalFormatting>
  <conditionalFormatting sqref="A23:AE23 AG23">
    <cfRule type="expression" dxfId="424" priority="50" stopIfTrue="1">
      <formula>$A23&lt;&gt;""</formula>
    </cfRule>
  </conditionalFormatting>
  <conditionalFormatting sqref="AF23">
    <cfRule type="expression" dxfId="423" priority="49" stopIfTrue="1">
      <formula>$A23&lt;&gt;""</formula>
    </cfRule>
  </conditionalFormatting>
  <conditionalFormatting sqref="A24:AE24 AG24">
    <cfRule type="expression" dxfId="422" priority="48" stopIfTrue="1">
      <formula>$A24&lt;&gt;""</formula>
    </cfRule>
  </conditionalFormatting>
  <conditionalFormatting sqref="AF24">
    <cfRule type="expression" dxfId="421" priority="47" stopIfTrue="1">
      <formula>$A24&lt;&gt;""</formula>
    </cfRule>
  </conditionalFormatting>
  <conditionalFormatting sqref="A25:AE25 AG25">
    <cfRule type="expression" dxfId="420" priority="46" stopIfTrue="1">
      <formula>$A25&lt;&gt;""</formula>
    </cfRule>
  </conditionalFormatting>
  <conditionalFormatting sqref="AF25">
    <cfRule type="expression" dxfId="419" priority="45" stopIfTrue="1">
      <formula>$A25&lt;&gt;""</formula>
    </cfRule>
  </conditionalFormatting>
  <conditionalFormatting sqref="A26:AE26 AG26">
    <cfRule type="expression" dxfId="418" priority="44" stopIfTrue="1">
      <formula>$A26&lt;&gt;""</formula>
    </cfRule>
  </conditionalFormatting>
  <conditionalFormatting sqref="AF26">
    <cfRule type="expression" dxfId="417" priority="43" stopIfTrue="1">
      <formula>$A26&lt;&gt;""</formula>
    </cfRule>
  </conditionalFormatting>
  <conditionalFormatting sqref="A27:AE27 AG27">
    <cfRule type="expression" dxfId="416" priority="42" stopIfTrue="1">
      <formula>$A27&lt;&gt;""</formula>
    </cfRule>
  </conditionalFormatting>
  <conditionalFormatting sqref="AF27">
    <cfRule type="expression" dxfId="415" priority="41" stopIfTrue="1">
      <formula>$A27&lt;&gt;""</formula>
    </cfRule>
  </conditionalFormatting>
  <conditionalFormatting sqref="A28:AE28 AG28">
    <cfRule type="expression" dxfId="414" priority="40" stopIfTrue="1">
      <formula>$A28&lt;&gt;""</formula>
    </cfRule>
  </conditionalFormatting>
  <conditionalFormatting sqref="AF28">
    <cfRule type="expression" dxfId="413" priority="39" stopIfTrue="1">
      <formula>$A28&lt;&gt;""</formula>
    </cfRule>
  </conditionalFormatting>
  <conditionalFormatting sqref="A29:AE29 AG29">
    <cfRule type="expression" dxfId="412" priority="38" stopIfTrue="1">
      <formula>$A29&lt;&gt;""</formula>
    </cfRule>
  </conditionalFormatting>
  <conditionalFormatting sqref="AF29">
    <cfRule type="expression" dxfId="411" priority="37" stopIfTrue="1">
      <formula>$A29&lt;&gt;""</formula>
    </cfRule>
  </conditionalFormatting>
  <conditionalFormatting sqref="A30:AE30 AG30">
    <cfRule type="expression" dxfId="410" priority="36" stopIfTrue="1">
      <formula>$A30&lt;&gt;""</formula>
    </cfRule>
  </conditionalFormatting>
  <conditionalFormatting sqref="AF30">
    <cfRule type="expression" dxfId="409" priority="35" stopIfTrue="1">
      <formula>$A30&lt;&gt;""</formula>
    </cfRule>
  </conditionalFormatting>
  <conditionalFormatting sqref="A31:AE31 AG31">
    <cfRule type="expression" dxfId="408" priority="34" stopIfTrue="1">
      <formula>$A31&lt;&gt;""</formula>
    </cfRule>
  </conditionalFormatting>
  <conditionalFormatting sqref="AF31">
    <cfRule type="expression" dxfId="407" priority="33" stopIfTrue="1">
      <formula>$A31&lt;&gt;""</formula>
    </cfRule>
  </conditionalFormatting>
  <conditionalFormatting sqref="A32:AE32 AG32">
    <cfRule type="expression" dxfId="406" priority="32" stopIfTrue="1">
      <formula>$A32&lt;&gt;""</formula>
    </cfRule>
  </conditionalFormatting>
  <conditionalFormatting sqref="AF32">
    <cfRule type="expression" dxfId="405" priority="31" stopIfTrue="1">
      <formula>$A32&lt;&gt;""</formula>
    </cfRule>
  </conditionalFormatting>
  <conditionalFormatting sqref="A33:AE33 AG33">
    <cfRule type="expression" dxfId="404" priority="30" stopIfTrue="1">
      <formula>$A33&lt;&gt;""</formula>
    </cfRule>
  </conditionalFormatting>
  <conditionalFormatting sqref="AF33">
    <cfRule type="expression" dxfId="403" priority="29" stopIfTrue="1">
      <formula>$A33&lt;&gt;""</formula>
    </cfRule>
  </conditionalFormatting>
  <conditionalFormatting sqref="A34:AE34 AG34">
    <cfRule type="expression" dxfId="402" priority="28" stopIfTrue="1">
      <formula>$A34&lt;&gt;""</formula>
    </cfRule>
  </conditionalFormatting>
  <conditionalFormatting sqref="AF34">
    <cfRule type="expression" dxfId="401" priority="27" stopIfTrue="1">
      <formula>$A34&lt;&gt;""</formula>
    </cfRule>
  </conditionalFormatting>
  <conditionalFormatting sqref="A35:AE35 AG35">
    <cfRule type="expression" dxfId="400" priority="26" stopIfTrue="1">
      <formula>$A35&lt;&gt;""</formula>
    </cfRule>
  </conditionalFormatting>
  <conditionalFormatting sqref="AF35">
    <cfRule type="expression" dxfId="399" priority="25" stopIfTrue="1">
      <formula>$A35&lt;&gt;""</formula>
    </cfRule>
  </conditionalFormatting>
  <conditionalFormatting sqref="A36:AE36 AG36">
    <cfRule type="expression" dxfId="398" priority="24" stopIfTrue="1">
      <formula>$A36&lt;&gt;""</formula>
    </cfRule>
  </conditionalFormatting>
  <conditionalFormatting sqref="AF36">
    <cfRule type="expression" dxfId="397" priority="23" stopIfTrue="1">
      <formula>$A36&lt;&gt;""</formula>
    </cfRule>
  </conditionalFormatting>
  <conditionalFormatting sqref="A37:AE37 AG37">
    <cfRule type="expression" dxfId="396" priority="22" stopIfTrue="1">
      <formula>$A37&lt;&gt;""</formula>
    </cfRule>
  </conditionalFormatting>
  <conditionalFormatting sqref="AF37">
    <cfRule type="expression" dxfId="395" priority="21" stopIfTrue="1">
      <formula>$A37&lt;&gt;""</formula>
    </cfRule>
  </conditionalFormatting>
  <conditionalFormatting sqref="A38:AE38 AG38">
    <cfRule type="expression" dxfId="394" priority="20" stopIfTrue="1">
      <formula>$A38&lt;&gt;""</formula>
    </cfRule>
  </conditionalFormatting>
  <conditionalFormatting sqref="AF38">
    <cfRule type="expression" dxfId="393" priority="19" stopIfTrue="1">
      <formula>$A38&lt;&gt;""</formula>
    </cfRule>
  </conditionalFormatting>
  <conditionalFormatting sqref="A39:AE39 AG39">
    <cfRule type="expression" dxfId="392" priority="18" stopIfTrue="1">
      <formula>$A39&lt;&gt;""</formula>
    </cfRule>
  </conditionalFormatting>
  <conditionalFormatting sqref="AF39">
    <cfRule type="expression" dxfId="391" priority="17" stopIfTrue="1">
      <formula>$A39&lt;&gt;""</formula>
    </cfRule>
  </conditionalFormatting>
  <conditionalFormatting sqref="A40:AE40 AG40">
    <cfRule type="expression" dxfId="390" priority="16" stopIfTrue="1">
      <formula>$A40&lt;&gt;""</formula>
    </cfRule>
  </conditionalFormatting>
  <conditionalFormatting sqref="AF40">
    <cfRule type="expression" dxfId="389" priority="15" stopIfTrue="1">
      <formula>$A40&lt;&gt;""</formula>
    </cfRule>
  </conditionalFormatting>
  <conditionalFormatting sqref="A41:AE41 AG41">
    <cfRule type="expression" dxfId="388" priority="14" stopIfTrue="1">
      <formula>$A41&lt;&gt;""</formula>
    </cfRule>
  </conditionalFormatting>
  <conditionalFormatting sqref="AF41">
    <cfRule type="expression" dxfId="387" priority="13" stopIfTrue="1">
      <formula>$A41&lt;&gt;""</formula>
    </cfRule>
  </conditionalFormatting>
  <conditionalFormatting sqref="A42:AE42 AG42">
    <cfRule type="expression" dxfId="386" priority="12" stopIfTrue="1">
      <formula>$A42&lt;&gt;""</formula>
    </cfRule>
  </conditionalFormatting>
  <conditionalFormatting sqref="AF42">
    <cfRule type="expression" dxfId="385" priority="11" stopIfTrue="1">
      <formula>$A42&lt;&gt;""</formula>
    </cfRule>
  </conditionalFormatting>
  <conditionalFormatting sqref="A43:AE43 AG43">
    <cfRule type="expression" dxfId="384" priority="10" stopIfTrue="1">
      <formula>$A43&lt;&gt;""</formula>
    </cfRule>
  </conditionalFormatting>
  <conditionalFormatting sqref="AF43">
    <cfRule type="expression" dxfId="383" priority="9" stopIfTrue="1">
      <formula>$A43&lt;&gt;""</formula>
    </cfRule>
  </conditionalFormatting>
  <conditionalFormatting sqref="A44:AE44 AG44">
    <cfRule type="expression" dxfId="382" priority="8" stopIfTrue="1">
      <formula>$A44&lt;&gt;""</formula>
    </cfRule>
  </conditionalFormatting>
  <conditionalFormatting sqref="AF44">
    <cfRule type="expression" dxfId="381" priority="7" stopIfTrue="1">
      <formula>$A44&lt;&gt;""</formula>
    </cfRule>
  </conditionalFormatting>
  <conditionalFormatting sqref="A45:AE45 AG45">
    <cfRule type="expression" dxfId="380" priority="6" stopIfTrue="1">
      <formula>$A45&lt;&gt;""</formula>
    </cfRule>
  </conditionalFormatting>
  <conditionalFormatting sqref="AF45">
    <cfRule type="expression" dxfId="379" priority="5" stopIfTrue="1">
      <formula>$A45&lt;&gt;""</formula>
    </cfRule>
  </conditionalFormatting>
  <conditionalFormatting sqref="A46:AE46 AG46">
    <cfRule type="expression" dxfId="378" priority="4" stopIfTrue="1">
      <formula>$A46&lt;&gt;""</formula>
    </cfRule>
  </conditionalFormatting>
  <conditionalFormatting sqref="AF46">
    <cfRule type="expression" dxfId="377" priority="3" stopIfTrue="1">
      <formula>$A46&lt;&gt;""</formula>
    </cfRule>
  </conditionalFormatting>
  <conditionalFormatting sqref="A7:AE7 AG7">
    <cfRule type="expression" dxfId="376" priority="2" stopIfTrue="1">
      <formula>$A7&lt;&gt;""</formula>
    </cfRule>
  </conditionalFormatting>
  <conditionalFormatting sqref="AF7">
    <cfRule type="expression" dxfId="37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4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765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127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128</v>
      </c>
      <c r="B9" s="50" t="s">
        <v>149</v>
      </c>
      <c r="C9" s="49" t="s">
        <v>142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168</v>
      </c>
      <c r="B10" s="50" t="s">
        <v>158</v>
      </c>
      <c r="C10" s="49" t="s">
        <v>162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128</v>
      </c>
      <c r="B11" s="50" t="s">
        <v>173</v>
      </c>
      <c r="C11" s="49" t="s">
        <v>171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122</v>
      </c>
      <c r="B12" s="50" t="s">
        <v>204</v>
      </c>
      <c r="C12" s="49" t="s">
        <v>191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122</v>
      </c>
      <c r="B13" s="50" t="s">
        <v>211</v>
      </c>
      <c r="C13" s="49" t="s">
        <v>209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168</v>
      </c>
      <c r="B14" s="50" t="s">
        <v>227</v>
      </c>
      <c r="C14" s="49" t="s">
        <v>224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168</v>
      </c>
      <c r="B15" s="50" t="s">
        <v>261</v>
      </c>
      <c r="C15" s="49" t="s">
        <v>262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165</v>
      </c>
      <c r="B16" s="50" t="s">
        <v>265</v>
      </c>
      <c r="C16" s="49" t="s">
        <v>266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122</v>
      </c>
      <c r="B17" s="50" t="s">
        <v>303</v>
      </c>
      <c r="C17" s="49" t="s">
        <v>304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128</v>
      </c>
      <c r="B18" s="50" t="s">
        <v>310</v>
      </c>
      <c r="C18" s="49" t="s">
        <v>314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128</v>
      </c>
      <c r="B19" s="50" t="s">
        <v>327</v>
      </c>
      <c r="C19" s="49" t="s">
        <v>330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128</v>
      </c>
      <c r="B20" s="50" t="s">
        <v>339</v>
      </c>
      <c r="C20" s="49" t="s">
        <v>345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122</v>
      </c>
      <c r="B21" s="50" t="s">
        <v>357</v>
      </c>
      <c r="C21" s="49" t="s">
        <v>353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168</v>
      </c>
      <c r="B22" s="50" t="s">
        <v>369</v>
      </c>
      <c r="C22" s="49" t="s">
        <v>371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128</v>
      </c>
      <c r="B23" s="50" t="s">
        <v>382</v>
      </c>
      <c r="C23" s="49" t="s">
        <v>385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122</v>
      </c>
      <c r="B24" s="50" t="s">
        <v>389</v>
      </c>
      <c r="C24" s="49" t="s">
        <v>390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128</v>
      </c>
      <c r="B25" s="50" t="s">
        <v>399</v>
      </c>
      <c r="C25" s="49" t="s">
        <v>404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128</v>
      </c>
      <c r="B26" s="50" t="s">
        <v>420</v>
      </c>
      <c r="C26" s="49" t="s">
        <v>421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128</v>
      </c>
      <c r="B27" s="50" t="s">
        <v>422</v>
      </c>
      <c r="C27" s="49" t="s">
        <v>425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168</v>
      </c>
      <c r="B28" s="50" t="s">
        <v>439</v>
      </c>
      <c r="C28" s="49" t="s">
        <v>451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128</v>
      </c>
      <c r="B29" s="50" t="s">
        <v>453</v>
      </c>
      <c r="C29" s="49" t="s">
        <v>456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165</v>
      </c>
      <c r="B30" s="50" t="s">
        <v>467</v>
      </c>
      <c r="C30" s="49" t="s">
        <v>480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128</v>
      </c>
      <c r="B31" s="50" t="s">
        <v>497</v>
      </c>
      <c r="C31" s="49" t="s">
        <v>498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128</v>
      </c>
      <c r="B32" s="50" t="s">
        <v>517</v>
      </c>
      <c r="C32" s="49" t="s">
        <v>518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122</v>
      </c>
      <c r="B33" s="50" t="s">
        <v>524</v>
      </c>
      <c r="C33" s="49" t="s">
        <v>528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122</v>
      </c>
      <c r="B34" s="50" t="s">
        <v>537</v>
      </c>
      <c r="C34" s="49" t="s">
        <v>547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128</v>
      </c>
      <c r="B35" s="50" t="s">
        <v>549</v>
      </c>
      <c r="C35" s="49" t="s">
        <v>550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165</v>
      </c>
      <c r="B36" s="50" t="s">
        <v>568</v>
      </c>
      <c r="C36" s="49" t="s">
        <v>579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165</v>
      </c>
      <c r="B37" s="50" t="s">
        <v>585</v>
      </c>
      <c r="C37" s="49" t="s">
        <v>596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128</v>
      </c>
      <c r="B38" s="50" t="s">
        <v>606</v>
      </c>
      <c r="C38" s="49" t="s">
        <v>600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49" t="s">
        <v>122</v>
      </c>
      <c r="B39" s="50" t="s">
        <v>619</v>
      </c>
      <c r="C39" s="49" t="s">
        <v>622</v>
      </c>
      <c r="D39" s="39">
        <f>SUM(E39:AG39)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</row>
    <row r="40" spans="1:33" s="10" customFormat="1" ht="12" customHeight="1">
      <c r="A40" s="49" t="s">
        <v>165</v>
      </c>
      <c r="B40" s="50" t="s">
        <v>653</v>
      </c>
      <c r="C40" s="49" t="s">
        <v>654</v>
      </c>
      <c r="D40" s="39">
        <f>SUM(E40:AG40)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</row>
    <row r="41" spans="1:33" s="10" customFormat="1" ht="12" customHeight="1">
      <c r="A41" s="49" t="s">
        <v>128</v>
      </c>
      <c r="B41" s="50" t="s">
        <v>676</v>
      </c>
      <c r="C41" s="49" t="s">
        <v>677</v>
      </c>
      <c r="D41" s="39">
        <f>SUM(E41:AG41)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</row>
    <row r="42" spans="1:33" s="10" customFormat="1" ht="12" customHeight="1">
      <c r="A42" s="49" t="s">
        <v>698</v>
      </c>
      <c r="B42" s="50" t="s">
        <v>686</v>
      </c>
      <c r="C42" s="49" t="s">
        <v>699</v>
      </c>
      <c r="D42" s="39">
        <f>SUM(E42:AG42)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</row>
    <row r="43" spans="1:33" s="10" customFormat="1" ht="12" customHeight="1">
      <c r="A43" s="49" t="s">
        <v>128</v>
      </c>
      <c r="B43" s="50" t="s">
        <v>713</v>
      </c>
      <c r="C43" s="49" t="s">
        <v>702</v>
      </c>
      <c r="D43" s="39">
        <f>SUM(E43:AG43)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</row>
    <row r="44" spans="1:33" s="10" customFormat="1" ht="12" customHeight="1">
      <c r="A44" s="49" t="s">
        <v>122</v>
      </c>
      <c r="B44" s="50" t="s">
        <v>721</v>
      </c>
      <c r="C44" s="49" t="s">
        <v>726</v>
      </c>
      <c r="D44" s="39">
        <f>SUM(E44:AG44)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</row>
    <row r="45" spans="1:33" s="10" customFormat="1" ht="12" customHeight="1">
      <c r="A45" s="49" t="s">
        <v>128</v>
      </c>
      <c r="B45" s="50" t="s">
        <v>741</v>
      </c>
      <c r="C45" s="49" t="s">
        <v>750</v>
      </c>
      <c r="D45" s="39">
        <f>SUM(E45:AG45)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</row>
    <row r="46" spans="1:33" s="10" customFormat="1" ht="12" customHeight="1">
      <c r="A46" s="49" t="s">
        <v>128</v>
      </c>
      <c r="B46" s="50" t="s">
        <v>754</v>
      </c>
      <c r="C46" s="49" t="s">
        <v>759</v>
      </c>
      <c r="D46" s="39">
        <f>SUM(E46:AG46)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47:AG997 A47:AE997">
    <cfRule type="expression" dxfId="374" priority="83" stopIfTrue="1">
      <formula>$A47&lt;&gt;""</formula>
    </cfRule>
  </conditionalFormatting>
  <conditionalFormatting sqref="AF47:AF995">
    <cfRule type="expression" dxfId="372" priority="81" stopIfTrue="1">
      <formula>$A47&lt;&gt;""</formula>
    </cfRule>
  </conditionalFormatting>
  <conditionalFormatting sqref="A8:AE8 AG8">
    <cfRule type="expression" dxfId="371" priority="80" stopIfTrue="1">
      <formula>$A8&lt;&gt;""</formula>
    </cfRule>
  </conditionalFormatting>
  <conditionalFormatting sqref="AF8">
    <cfRule type="expression" dxfId="370" priority="79" stopIfTrue="1">
      <formula>$A8&lt;&gt;""</formula>
    </cfRule>
  </conditionalFormatting>
  <conditionalFormatting sqref="A9:AE9 AG9">
    <cfRule type="expression" dxfId="369" priority="78" stopIfTrue="1">
      <formula>$A9&lt;&gt;""</formula>
    </cfRule>
  </conditionalFormatting>
  <conditionalFormatting sqref="AF9">
    <cfRule type="expression" dxfId="368" priority="77" stopIfTrue="1">
      <formula>$A9&lt;&gt;""</formula>
    </cfRule>
  </conditionalFormatting>
  <conditionalFormatting sqref="A10:AE10 AG10">
    <cfRule type="expression" dxfId="367" priority="76" stopIfTrue="1">
      <formula>$A10&lt;&gt;""</formula>
    </cfRule>
  </conditionalFormatting>
  <conditionalFormatting sqref="AF10">
    <cfRule type="expression" dxfId="366" priority="75" stopIfTrue="1">
      <formula>$A10&lt;&gt;""</formula>
    </cfRule>
  </conditionalFormatting>
  <conditionalFormatting sqref="A11:AE11 AG11">
    <cfRule type="expression" dxfId="365" priority="74" stopIfTrue="1">
      <formula>$A11&lt;&gt;""</formula>
    </cfRule>
  </conditionalFormatting>
  <conditionalFormatting sqref="AF11">
    <cfRule type="expression" dxfId="364" priority="73" stopIfTrue="1">
      <formula>$A11&lt;&gt;""</formula>
    </cfRule>
  </conditionalFormatting>
  <conditionalFormatting sqref="A12:AE12 AG12">
    <cfRule type="expression" dxfId="363" priority="72" stopIfTrue="1">
      <formula>$A12&lt;&gt;""</formula>
    </cfRule>
  </conditionalFormatting>
  <conditionalFormatting sqref="AF12">
    <cfRule type="expression" dxfId="362" priority="71" stopIfTrue="1">
      <formula>$A12&lt;&gt;""</formula>
    </cfRule>
  </conditionalFormatting>
  <conditionalFormatting sqref="A13:AE13 AG13">
    <cfRule type="expression" dxfId="361" priority="70" stopIfTrue="1">
      <formula>$A13&lt;&gt;""</formula>
    </cfRule>
  </conditionalFormatting>
  <conditionalFormatting sqref="AF13">
    <cfRule type="expression" dxfId="360" priority="69" stopIfTrue="1">
      <formula>$A13&lt;&gt;""</formula>
    </cfRule>
  </conditionalFormatting>
  <conditionalFormatting sqref="A14:AE14 AG14">
    <cfRule type="expression" dxfId="359" priority="68" stopIfTrue="1">
      <formula>$A14&lt;&gt;""</formula>
    </cfRule>
  </conditionalFormatting>
  <conditionalFormatting sqref="AF14">
    <cfRule type="expression" dxfId="358" priority="67" stopIfTrue="1">
      <formula>$A14&lt;&gt;""</formula>
    </cfRule>
  </conditionalFormatting>
  <conditionalFormatting sqref="A15:AE15 AG15">
    <cfRule type="expression" dxfId="357" priority="66" stopIfTrue="1">
      <formula>$A15&lt;&gt;""</formula>
    </cfRule>
  </conditionalFormatting>
  <conditionalFormatting sqref="AF15">
    <cfRule type="expression" dxfId="356" priority="65" stopIfTrue="1">
      <formula>$A15&lt;&gt;""</formula>
    </cfRule>
  </conditionalFormatting>
  <conditionalFormatting sqref="A16:AE16 AG16">
    <cfRule type="expression" dxfId="355" priority="64" stopIfTrue="1">
      <formula>$A16&lt;&gt;""</formula>
    </cfRule>
  </conditionalFormatting>
  <conditionalFormatting sqref="AF16">
    <cfRule type="expression" dxfId="354" priority="63" stopIfTrue="1">
      <formula>$A16&lt;&gt;""</formula>
    </cfRule>
  </conditionalFormatting>
  <conditionalFormatting sqref="A17:AE17 AG17">
    <cfRule type="expression" dxfId="353" priority="62" stopIfTrue="1">
      <formula>$A17&lt;&gt;""</formula>
    </cfRule>
  </conditionalFormatting>
  <conditionalFormatting sqref="AF17">
    <cfRule type="expression" dxfId="352" priority="61" stopIfTrue="1">
      <formula>$A17&lt;&gt;""</formula>
    </cfRule>
  </conditionalFormatting>
  <conditionalFormatting sqref="A18:AE18 AG18">
    <cfRule type="expression" dxfId="351" priority="60" stopIfTrue="1">
      <formula>$A18&lt;&gt;""</formula>
    </cfRule>
  </conditionalFormatting>
  <conditionalFormatting sqref="AF18">
    <cfRule type="expression" dxfId="350" priority="59" stopIfTrue="1">
      <formula>$A18&lt;&gt;""</formula>
    </cfRule>
  </conditionalFormatting>
  <conditionalFormatting sqref="A19:AE19 AG19">
    <cfRule type="expression" dxfId="349" priority="58" stopIfTrue="1">
      <formula>$A19&lt;&gt;""</formula>
    </cfRule>
  </conditionalFormatting>
  <conditionalFormatting sqref="AF19">
    <cfRule type="expression" dxfId="348" priority="57" stopIfTrue="1">
      <formula>$A19&lt;&gt;""</formula>
    </cfRule>
  </conditionalFormatting>
  <conditionalFormatting sqref="A20:AE20 AG20">
    <cfRule type="expression" dxfId="347" priority="56" stopIfTrue="1">
      <formula>$A20&lt;&gt;""</formula>
    </cfRule>
  </conditionalFormatting>
  <conditionalFormatting sqref="AF20">
    <cfRule type="expression" dxfId="346" priority="55" stopIfTrue="1">
      <formula>$A20&lt;&gt;""</formula>
    </cfRule>
  </conditionalFormatting>
  <conditionalFormatting sqref="A21:AE21 AG21">
    <cfRule type="expression" dxfId="345" priority="54" stopIfTrue="1">
      <formula>$A21&lt;&gt;""</formula>
    </cfRule>
  </conditionalFormatting>
  <conditionalFormatting sqref="AF21">
    <cfRule type="expression" dxfId="344" priority="53" stopIfTrue="1">
      <formula>$A21&lt;&gt;""</formula>
    </cfRule>
  </conditionalFormatting>
  <conditionalFormatting sqref="A22:AE22 AG22">
    <cfRule type="expression" dxfId="343" priority="52" stopIfTrue="1">
      <formula>$A22&lt;&gt;""</formula>
    </cfRule>
  </conditionalFormatting>
  <conditionalFormatting sqref="AF22">
    <cfRule type="expression" dxfId="342" priority="51" stopIfTrue="1">
      <formula>$A22&lt;&gt;""</formula>
    </cfRule>
  </conditionalFormatting>
  <conditionalFormatting sqref="A23:AE23 AG23">
    <cfRule type="expression" dxfId="341" priority="50" stopIfTrue="1">
      <formula>$A23&lt;&gt;""</formula>
    </cfRule>
  </conditionalFormatting>
  <conditionalFormatting sqref="AF23">
    <cfRule type="expression" dxfId="340" priority="49" stopIfTrue="1">
      <formula>$A23&lt;&gt;""</formula>
    </cfRule>
  </conditionalFormatting>
  <conditionalFormatting sqref="A24:AE24 AG24">
    <cfRule type="expression" dxfId="339" priority="48" stopIfTrue="1">
      <formula>$A24&lt;&gt;""</formula>
    </cfRule>
  </conditionalFormatting>
  <conditionalFormatting sqref="AF24">
    <cfRule type="expression" dxfId="338" priority="47" stopIfTrue="1">
      <formula>$A24&lt;&gt;""</formula>
    </cfRule>
  </conditionalFormatting>
  <conditionalFormatting sqref="A25:AE25 AG25">
    <cfRule type="expression" dxfId="337" priority="46" stopIfTrue="1">
      <formula>$A25&lt;&gt;""</formula>
    </cfRule>
  </conditionalFormatting>
  <conditionalFormatting sqref="AF25">
    <cfRule type="expression" dxfId="336" priority="45" stopIfTrue="1">
      <formula>$A25&lt;&gt;""</formula>
    </cfRule>
  </conditionalFormatting>
  <conditionalFormatting sqref="A26:AE26 AG26">
    <cfRule type="expression" dxfId="335" priority="44" stopIfTrue="1">
      <formula>$A26&lt;&gt;""</formula>
    </cfRule>
  </conditionalFormatting>
  <conditionalFormatting sqref="AF26">
    <cfRule type="expression" dxfId="334" priority="43" stopIfTrue="1">
      <formula>$A26&lt;&gt;""</formula>
    </cfRule>
  </conditionalFormatting>
  <conditionalFormatting sqref="A27:AE27 AG27">
    <cfRule type="expression" dxfId="333" priority="42" stopIfTrue="1">
      <formula>$A27&lt;&gt;""</formula>
    </cfRule>
  </conditionalFormatting>
  <conditionalFormatting sqref="AF27">
    <cfRule type="expression" dxfId="332" priority="41" stopIfTrue="1">
      <formula>$A27&lt;&gt;""</formula>
    </cfRule>
  </conditionalFormatting>
  <conditionalFormatting sqref="A28:AE28 AG28">
    <cfRule type="expression" dxfId="331" priority="40" stopIfTrue="1">
      <formula>$A28&lt;&gt;""</formula>
    </cfRule>
  </conditionalFormatting>
  <conditionalFormatting sqref="AF28">
    <cfRule type="expression" dxfId="330" priority="39" stopIfTrue="1">
      <formula>$A28&lt;&gt;""</formula>
    </cfRule>
  </conditionalFormatting>
  <conditionalFormatting sqref="A29:AE29 AG29">
    <cfRule type="expression" dxfId="329" priority="38" stopIfTrue="1">
      <formula>$A29&lt;&gt;""</formula>
    </cfRule>
  </conditionalFormatting>
  <conditionalFormatting sqref="AF29">
    <cfRule type="expression" dxfId="328" priority="37" stopIfTrue="1">
      <formula>$A29&lt;&gt;""</formula>
    </cfRule>
  </conditionalFormatting>
  <conditionalFormatting sqref="A30:AE30 AG30">
    <cfRule type="expression" dxfId="327" priority="36" stopIfTrue="1">
      <formula>$A30&lt;&gt;""</formula>
    </cfRule>
  </conditionalFormatting>
  <conditionalFormatting sqref="AF30">
    <cfRule type="expression" dxfId="326" priority="35" stopIfTrue="1">
      <formula>$A30&lt;&gt;""</formula>
    </cfRule>
  </conditionalFormatting>
  <conditionalFormatting sqref="A31:AE31 AG31">
    <cfRule type="expression" dxfId="325" priority="34" stopIfTrue="1">
      <formula>$A31&lt;&gt;""</formula>
    </cfRule>
  </conditionalFormatting>
  <conditionalFormatting sqref="AF31">
    <cfRule type="expression" dxfId="324" priority="33" stopIfTrue="1">
      <formula>$A31&lt;&gt;""</formula>
    </cfRule>
  </conditionalFormatting>
  <conditionalFormatting sqref="A32:AE32 AG32">
    <cfRule type="expression" dxfId="323" priority="32" stopIfTrue="1">
      <formula>$A32&lt;&gt;""</formula>
    </cfRule>
  </conditionalFormatting>
  <conditionalFormatting sqref="AF32">
    <cfRule type="expression" dxfId="322" priority="31" stopIfTrue="1">
      <formula>$A32&lt;&gt;""</formula>
    </cfRule>
  </conditionalFormatting>
  <conditionalFormatting sqref="A33:AE33 AG33">
    <cfRule type="expression" dxfId="321" priority="30" stopIfTrue="1">
      <formula>$A33&lt;&gt;""</formula>
    </cfRule>
  </conditionalFormatting>
  <conditionalFormatting sqref="AF33">
    <cfRule type="expression" dxfId="320" priority="29" stopIfTrue="1">
      <formula>$A33&lt;&gt;""</formula>
    </cfRule>
  </conditionalFormatting>
  <conditionalFormatting sqref="A34:AE34 AG34">
    <cfRule type="expression" dxfId="319" priority="28" stopIfTrue="1">
      <formula>$A34&lt;&gt;""</formula>
    </cfRule>
  </conditionalFormatting>
  <conditionalFormatting sqref="AF34">
    <cfRule type="expression" dxfId="318" priority="27" stopIfTrue="1">
      <formula>$A34&lt;&gt;""</formula>
    </cfRule>
  </conditionalFormatting>
  <conditionalFormatting sqref="A35:AE35 AG35">
    <cfRule type="expression" dxfId="317" priority="26" stopIfTrue="1">
      <formula>$A35&lt;&gt;""</formula>
    </cfRule>
  </conditionalFormatting>
  <conditionalFormatting sqref="AF35">
    <cfRule type="expression" dxfId="316" priority="25" stopIfTrue="1">
      <formula>$A35&lt;&gt;""</formula>
    </cfRule>
  </conditionalFormatting>
  <conditionalFormatting sqref="A36:AE36 AG36">
    <cfRule type="expression" dxfId="315" priority="24" stopIfTrue="1">
      <formula>$A36&lt;&gt;""</formula>
    </cfRule>
  </conditionalFormatting>
  <conditionalFormatting sqref="AF36">
    <cfRule type="expression" dxfId="314" priority="23" stopIfTrue="1">
      <formula>$A36&lt;&gt;""</formula>
    </cfRule>
  </conditionalFormatting>
  <conditionalFormatting sqref="A37:AE37 AG37">
    <cfRule type="expression" dxfId="313" priority="22" stopIfTrue="1">
      <formula>$A37&lt;&gt;""</formula>
    </cfRule>
  </conditionalFormatting>
  <conditionalFormatting sqref="AF37">
    <cfRule type="expression" dxfId="312" priority="21" stopIfTrue="1">
      <formula>$A37&lt;&gt;""</formula>
    </cfRule>
  </conditionalFormatting>
  <conditionalFormatting sqref="A38:AE38 AG38">
    <cfRule type="expression" dxfId="311" priority="20" stopIfTrue="1">
      <formula>$A38&lt;&gt;""</formula>
    </cfRule>
  </conditionalFormatting>
  <conditionalFormatting sqref="AF38">
    <cfRule type="expression" dxfId="310" priority="19" stopIfTrue="1">
      <formula>$A38&lt;&gt;""</formula>
    </cfRule>
  </conditionalFormatting>
  <conditionalFormatting sqref="A39:AE39 AG39">
    <cfRule type="expression" dxfId="309" priority="18" stopIfTrue="1">
      <formula>$A39&lt;&gt;""</formula>
    </cfRule>
  </conditionalFormatting>
  <conditionalFormatting sqref="AF39">
    <cfRule type="expression" dxfId="308" priority="17" stopIfTrue="1">
      <formula>$A39&lt;&gt;""</formula>
    </cfRule>
  </conditionalFormatting>
  <conditionalFormatting sqref="A40:AE40 AG40">
    <cfRule type="expression" dxfId="307" priority="16" stopIfTrue="1">
      <formula>$A40&lt;&gt;""</formula>
    </cfRule>
  </conditionalFormatting>
  <conditionalFormatting sqref="AF40">
    <cfRule type="expression" dxfId="306" priority="15" stopIfTrue="1">
      <formula>$A40&lt;&gt;""</formula>
    </cfRule>
  </conditionalFormatting>
  <conditionalFormatting sqref="A41:AE41 AG41">
    <cfRule type="expression" dxfId="305" priority="14" stopIfTrue="1">
      <formula>$A41&lt;&gt;""</formula>
    </cfRule>
  </conditionalFormatting>
  <conditionalFormatting sqref="AF41">
    <cfRule type="expression" dxfId="304" priority="13" stopIfTrue="1">
      <formula>$A41&lt;&gt;""</formula>
    </cfRule>
  </conditionalFormatting>
  <conditionalFormatting sqref="A42:AE42 AG42">
    <cfRule type="expression" dxfId="303" priority="12" stopIfTrue="1">
      <formula>$A42&lt;&gt;""</formula>
    </cfRule>
  </conditionalFormatting>
  <conditionalFormatting sqref="AF42">
    <cfRule type="expression" dxfId="302" priority="11" stopIfTrue="1">
      <formula>$A42&lt;&gt;""</formula>
    </cfRule>
  </conditionalFormatting>
  <conditionalFormatting sqref="A43:AE43 AG43">
    <cfRule type="expression" dxfId="301" priority="10" stopIfTrue="1">
      <formula>$A43&lt;&gt;""</formula>
    </cfRule>
  </conditionalFormatting>
  <conditionalFormatting sqref="AF43">
    <cfRule type="expression" dxfId="300" priority="9" stopIfTrue="1">
      <formula>$A43&lt;&gt;""</formula>
    </cfRule>
  </conditionalFormatting>
  <conditionalFormatting sqref="A44:AE44 AG44">
    <cfRule type="expression" dxfId="299" priority="8" stopIfTrue="1">
      <formula>$A44&lt;&gt;""</formula>
    </cfRule>
  </conditionalFormatting>
  <conditionalFormatting sqref="AF44">
    <cfRule type="expression" dxfId="298" priority="7" stopIfTrue="1">
      <formula>$A44&lt;&gt;""</formula>
    </cfRule>
  </conditionalFormatting>
  <conditionalFormatting sqref="A45:AE45 AG45">
    <cfRule type="expression" dxfId="297" priority="6" stopIfTrue="1">
      <formula>$A45&lt;&gt;""</formula>
    </cfRule>
  </conditionalFormatting>
  <conditionalFormatting sqref="AF45">
    <cfRule type="expression" dxfId="296" priority="5" stopIfTrue="1">
      <formula>$A45&lt;&gt;""</formula>
    </cfRule>
  </conditionalFormatting>
  <conditionalFormatting sqref="A46:AE46 AG46">
    <cfRule type="expression" dxfId="295" priority="4" stopIfTrue="1">
      <formula>$A46&lt;&gt;""</formula>
    </cfRule>
  </conditionalFormatting>
  <conditionalFormatting sqref="AF46">
    <cfRule type="expression" dxfId="294" priority="3" stopIfTrue="1">
      <formula>$A46&lt;&gt;""</formula>
    </cfRule>
  </conditionalFormatting>
  <conditionalFormatting sqref="A7:AE7 AG7">
    <cfRule type="expression" dxfId="293" priority="2" stopIfTrue="1">
      <formula>$A7&lt;&gt;""</formula>
    </cfRule>
  </conditionalFormatting>
  <conditionalFormatting sqref="AF7">
    <cfRule type="expression" dxfId="2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4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765</v>
      </c>
      <c r="C7" s="43" t="s">
        <v>79</v>
      </c>
      <c r="D7" s="58">
        <f>SUM($D$8:$D$46)</f>
        <v>184</v>
      </c>
      <c r="E7" s="58">
        <f>SUM($E$8:$E$46)</f>
        <v>170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14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127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128</v>
      </c>
      <c r="B9" s="50" t="s">
        <v>149</v>
      </c>
      <c r="C9" s="49" t="s">
        <v>146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122</v>
      </c>
      <c r="B10" s="50" t="s">
        <v>158</v>
      </c>
      <c r="C10" s="49" t="s">
        <v>169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122</v>
      </c>
      <c r="B11" s="50" t="s">
        <v>173</v>
      </c>
      <c r="C11" s="49" t="s">
        <v>171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205</v>
      </c>
      <c r="B12" s="50" t="s">
        <v>204</v>
      </c>
      <c r="C12" s="49" t="s">
        <v>191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122</v>
      </c>
      <c r="B13" s="50" t="s">
        <v>208</v>
      </c>
      <c r="C13" s="49" t="s">
        <v>209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122</v>
      </c>
      <c r="B14" s="50" t="s">
        <v>219</v>
      </c>
      <c r="C14" s="49" t="s">
        <v>224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165</v>
      </c>
      <c r="B15" s="50" t="s">
        <v>241</v>
      </c>
      <c r="C15" s="49" t="s">
        <v>248</v>
      </c>
      <c r="D15" s="39">
        <f>SUM(E15:AG15)</f>
        <v>1</v>
      </c>
      <c r="E15" s="39">
        <v>1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122</v>
      </c>
      <c r="B16" s="50" t="s">
        <v>265</v>
      </c>
      <c r="C16" s="49" t="s">
        <v>286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122</v>
      </c>
      <c r="B17" s="50" t="s">
        <v>305</v>
      </c>
      <c r="C17" s="49" t="s">
        <v>290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128</v>
      </c>
      <c r="B18" s="50" t="s">
        <v>310</v>
      </c>
      <c r="C18" s="49" t="s">
        <v>314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128</v>
      </c>
      <c r="B19" s="50" t="s">
        <v>327</v>
      </c>
      <c r="C19" s="49" t="s">
        <v>328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128</v>
      </c>
      <c r="B20" s="50" t="s">
        <v>342</v>
      </c>
      <c r="C20" s="49" t="s">
        <v>346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147</v>
      </c>
      <c r="B21" s="50" t="s">
        <v>350</v>
      </c>
      <c r="C21" s="49" t="s">
        <v>353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128</v>
      </c>
      <c r="B22" s="50" t="s">
        <v>376</v>
      </c>
      <c r="C22" s="49" t="s">
        <v>371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128</v>
      </c>
      <c r="B23" s="50" t="s">
        <v>384</v>
      </c>
      <c r="C23" s="49" t="s">
        <v>385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128</v>
      </c>
      <c r="B24" s="50" t="s">
        <v>387</v>
      </c>
      <c r="C24" s="49" t="s">
        <v>388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315</v>
      </c>
      <c r="B25" s="50" t="s">
        <v>397</v>
      </c>
      <c r="C25" s="49" t="s">
        <v>404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128</v>
      </c>
      <c r="B26" s="50" t="s">
        <v>420</v>
      </c>
      <c r="C26" s="49" t="s">
        <v>419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128</v>
      </c>
      <c r="B27" s="50" t="s">
        <v>426</v>
      </c>
      <c r="C27" s="49" t="s">
        <v>425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122</v>
      </c>
      <c r="B28" s="50" t="s">
        <v>439</v>
      </c>
      <c r="C28" s="49" t="s">
        <v>440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122</v>
      </c>
      <c r="B29" s="50" t="s">
        <v>453</v>
      </c>
      <c r="C29" s="49" t="s">
        <v>455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165</v>
      </c>
      <c r="B30" s="50" t="s">
        <v>467</v>
      </c>
      <c r="C30" s="49" t="s">
        <v>468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122</v>
      </c>
      <c r="B31" s="50" t="s">
        <v>495</v>
      </c>
      <c r="C31" s="49" t="s">
        <v>510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128</v>
      </c>
      <c r="B32" s="50" t="s">
        <v>517</v>
      </c>
      <c r="C32" s="49" t="s">
        <v>518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128</v>
      </c>
      <c r="B33" s="50" t="s">
        <v>531</v>
      </c>
      <c r="C33" s="49" t="s">
        <v>528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128</v>
      </c>
      <c r="B34" s="50" t="s">
        <v>548</v>
      </c>
      <c r="C34" s="49" t="s">
        <v>538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147</v>
      </c>
      <c r="B35" s="50" t="s">
        <v>562</v>
      </c>
      <c r="C35" s="49" t="s">
        <v>550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128</v>
      </c>
      <c r="B36" s="50" t="s">
        <v>573</v>
      </c>
      <c r="C36" s="49" t="s">
        <v>567</v>
      </c>
      <c r="D36" s="39">
        <f>SUM(E36:AG36)</f>
        <v>183</v>
      </c>
      <c r="E36" s="39">
        <v>169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14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128</v>
      </c>
      <c r="B37" s="50" t="s">
        <v>592</v>
      </c>
      <c r="C37" s="49" t="s">
        <v>590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122</v>
      </c>
      <c r="B38" s="50" t="s">
        <v>606</v>
      </c>
      <c r="C38" s="49" t="s">
        <v>608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49" t="s">
        <v>122</v>
      </c>
      <c r="B39" s="50" t="s">
        <v>621</v>
      </c>
      <c r="C39" s="49" t="s">
        <v>634</v>
      </c>
      <c r="D39" s="39">
        <f>SUM(E39:AG39)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</row>
    <row r="40" spans="1:33" s="10" customFormat="1" ht="12" customHeight="1">
      <c r="A40" s="49" t="s">
        <v>128</v>
      </c>
      <c r="B40" s="50" t="s">
        <v>655</v>
      </c>
      <c r="C40" s="49" t="s">
        <v>650</v>
      </c>
      <c r="D40" s="39">
        <f>SUM(E40:AG40)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</row>
    <row r="41" spans="1:33" s="10" customFormat="1" ht="12" customHeight="1">
      <c r="A41" s="49" t="s">
        <v>122</v>
      </c>
      <c r="B41" s="50" t="s">
        <v>665</v>
      </c>
      <c r="C41" s="49" t="s">
        <v>672</v>
      </c>
      <c r="D41" s="39">
        <f>SUM(E41:AG41)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</row>
    <row r="42" spans="1:33" s="10" customFormat="1" ht="12" customHeight="1">
      <c r="A42" s="49" t="s">
        <v>315</v>
      </c>
      <c r="B42" s="50" t="s">
        <v>686</v>
      </c>
      <c r="C42" s="49" t="s">
        <v>684</v>
      </c>
      <c r="D42" s="39">
        <f>SUM(E42:AG42)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</row>
    <row r="43" spans="1:33" s="10" customFormat="1" ht="12" customHeight="1">
      <c r="A43" s="49" t="s">
        <v>122</v>
      </c>
      <c r="B43" s="50" t="s">
        <v>701</v>
      </c>
      <c r="C43" s="49" t="s">
        <v>719</v>
      </c>
      <c r="D43" s="39">
        <f>SUM(E43:AG43)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</row>
    <row r="44" spans="1:33" s="10" customFormat="1" ht="12" customHeight="1">
      <c r="A44" s="49" t="s">
        <v>128</v>
      </c>
      <c r="B44" s="50" t="s">
        <v>721</v>
      </c>
      <c r="C44" s="49" t="s">
        <v>729</v>
      </c>
      <c r="D44" s="39">
        <f>SUM(E44:AG44)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</row>
    <row r="45" spans="1:33" s="10" customFormat="1" ht="12" customHeight="1">
      <c r="A45" s="49" t="s">
        <v>122</v>
      </c>
      <c r="B45" s="50" t="s">
        <v>751</v>
      </c>
      <c r="C45" s="49" t="s">
        <v>739</v>
      </c>
      <c r="D45" s="39">
        <f>SUM(E45:AG45)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</row>
    <row r="46" spans="1:33" s="10" customFormat="1" ht="12" customHeight="1">
      <c r="A46" s="49" t="s">
        <v>147</v>
      </c>
      <c r="B46" s="50" t="s">
        <v>764</v>
      </c>
      <c r="C46" s="49" t="s">
        <v>759</v>
      </c>
      <c r="D46" s="39">
        <f>SUM(E46:AG46)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47:AG997 A47:AE997">
    <cfRule type="expression" dxfId="291" priority="83" stopIfTrue="1">
      <formula>$A47&lt;&gt;""</formula>
    </cfRule>
  </conditionalFormatting>
  <conditionalFormatting sqref="AF47:AF995">
    <cfRule type="expression" dxfId="289" priority="81" stopIfTrue="1">
      <formula>$A47&lt;&gt;""</formula>
    </cfRule>
  </conditionalFormatting>
  <conditionalFormatting sqref="A8:AE8 AG8">
    <cfRule type="expression" dxfId="288" priority="80" stopIfTrue="1">
      <formula>$A8&lt;&gt;""</formula>
    </cfRule>
  </conditionalFormatting>
  <conditionalFormatting sqref="AF8">
    <cfRule type="expression" dxfId="287" priority="79" stopIfTrue="1">
      <formula>$A8&lt;&gt;""</formula>
    </cfRule>
  </conditionalFormatting>
  <conditionalFormatting sqref="A9:AE9 AG9">
    <cfRule type="expression" dxfId="286" priority="78" stopIfTrue="1">
      <formula>$A9&lt;&gt;""</formula>
    </cfRule>
  </conditionalFormatting>
  <conditionalFormatting sqref="AF9">
    <cfRule type="expression" dxfId="285" priority="77" stopIfTrue="1">
      <formula>$A9&lt;&gt;""</formula>
    </cfRule>
  </conditionalFormatting>
  <conditionalFormatting sqref="A10:AE10 AG10">
    <cfRule type="expression" dxfId="284" priority="76" stopIfTrue="1">
      <formula>$A10&lt;&gt;""</formula>
    </cfRule>
  </conditionalFormatting>
  <conditionalFormatting sqref="AF10">
    <cfRule type="expression" dxfId="283" priority="75" stopIfTrue="1">
      <formula>$A10&lt;&gt;""</formula>
    </cfRule>
  </conditionalFormatting>
  <conditionalFormatting sqref="A11:AE11 AG11">
    <cfRule type="expression" dxfId="282" priority="74" stopIfTrue="1">
      <formula>$A11&lt;&gt;""</formula>
    </cfRule>
  </conditionalFormatting>
  <conditionalFormatting sqref="AF11">
    <cfRule type="expression" dxfId="281" priority="73" stopIfTrue="1">
      <formula>$A11&lt;&gt;""</formula>
    </cfRule>
  </conditionalFormatting>
  <conditionalFormatting sqref="A12:AE12 AG12">
    <cfRule type="expression" dxfId="280" priority="72" stopIfTrue="1">
      <formula>$A12&lt;&gt;""</formula>
    </cfRule>
  </conditionalFormatting>
  <conditionalFormatting sqref="AF12">
    <cfRule type="expression" dxfId="279" priority="71" stopIfTrue="1">
      <formula>$A12&lt;&gt;""</formula>
    </cfRule>
  </conditionalFormatting>
  <conditionalFormatting sqref="A13:AE13 AG13">
    <cfRule type="expression" dxfId="278" priority="70" stopIfTrue="1">
      <formula>$A13&lt;&gt;""</formula>
    </cfRule>
  </conditionalFormatting>
  <conditionalFormatting sqref="AF13">
    <cfRule type="expression" dxfId="277" priority="69" stopIfTrue="1">
      <formula>$A13&lt;&gt;""</formula>
    </cfRule>
  </conditionalFormatting>
  <conditionalFormatting sqref="A14:AE14 AG14">
    <cfRule type="expression" dxfId="276" priority="68" stopIfTrue="1">
      <formula>$A14&lt;&gt;""</formula>
    </cfRule>
  </conditionalFormatting>
  <conditionalFormatting sqref="AF14">
    <cfRule type="expression" dxfId="275" priority="67" stopIfTrue="1">
      <formula>$A14&lt;&gt;""</formula>
    </cfRule>
  </conditionalFormatting>
  <conditionalFormatting sqref="A15:AE15 AG15">
    <cfRule type="expression" dxfId="274" priority="66" stopIfTrue="1">
      <formula>$A15&lt;&gt;""</formula>
    </cfRule>
  </conditionalFormatting>
  <conditionalFormatting sqref="AF15">
    <cfRule type="expression" dxfId="273" priority="65" stopIfTrue="1">
      <formula>$A15&lt;&gt;""</formula>
    </cfRule>
  </conditionalFormatting>
  <conditionalFormatting sqref="A16:AE16 AG16">
    <cfRule type="expression" dxfId="272" priority="64" stopIfTrue="1">
      <formula>$A16&lt;&gt;""</formula>
    </cfRule>
  </conditionalFormatting>
  <conditionalFormatting sqref="AF16">
    <cfRule type="expression" dxfId="271" priority="63" stopIfTrue="1">
      <formula>$A16&lt;&gt;""</formula>
    </cfRule>
  </conditionalFormatting>
  <conditionalFormatting sqref="A17:AE17 AG17">
    <cfRule type="expression" dxfId="270" priority="62" stopIfTrue="1">
      <formula>$A17&lt;&gt;""</formula>
    </cfRule>
  </conditionalFormatting>
  <conditionalFormatting sqref="AF17">
    <cfRule type="expression" dxfId="269" priority="61" stopIfTrue="1">
      <formula>$A17&lt;&gt;""</formula>
    </cfRule>
  </conditionalFormatting>
  <conditionalFormatting sqref="A18:AE18 AG18">
    <cfRule type="expression" dxfId="268" priority="60" stopIfTrue="1">
      <formula>$A18&lt;&gt;""</formula>
    </cfRule>
  </conditionalFormatting>
  <conditionalFormatting sqref="AF18">
    <cfRule type="expression" dxfId="267" priority="59" stopIfTrue="1">
      <formula>$A18&lt;&gt;""</formula>
    </cfRule>
  </conditionalFormatting>
  <conditionalFormatting sqref="A19:AE19 AG19">
    <cfRule type="expression" dxfId="266" priority="58" stopIfTrue="1">
      <formula>$A19&lt;&gt;""</formula>
    </cfRule>
  </conditionalFormatting>
  <conditionalFormatting sqref="AF19">
    <cfRule type="expression" dxfId="265" priority="57" stopIfTrue="1">
      <formula>$A19&lt;&gt;""</formula>
    </cfRule>
  </conditionalFormatting>
  <conditionalFormatting sqref="A20:AE20 AG20">
    <cfRule type="expression" dxfId="264" priority="56" stopIfTrue="1">
      <formula>$A20&lt;&gt;""</formula>
    </cfRule>
  </conditionalFormatting>
  <conditionalFormatting sqref="AF20">
    <cfRule type="expression" dxfId="263" priority="55" stopIfTrue="1">
      <formula>$A20&lt;&gt;""</formula>
    </cfRule>
  </conditionalFormatting>
  <conditionalFormatting sqref="A21:AE21 AG21">
    <cfRule type="expression" dxfId="262" priority="54" stopIfTrue="1">
      <formula>$A21&lt;&gt;""</formula>
    </cfRule>
  </conditionalFormatting>
  <conditionalFormatting sqref="AF21">
    <cfRule type="expression" dxfId="261" priority="53" stopIfTrue="1">
      <formula>$A21&lt;&gt;""</formula>
    </cfRule>
  </conditionalFormatting>
  <conditionalFormatting sqref="A22:AE22 AG22">
    <cfRule type="expression" dxfId="260" priority="52" stopIfTrue="1">
      <formula>$A22&lt;&gt;""</formula>
    </cfRule>
  </conditionalFormatting>
  <conditionalFormatting sqref="AF22">
    <cfRule type="expression" dxfId="259" priority="51" stopIfTrue="1">
      <formula>$A22&lt;&gt;""</formula>
    </cfRule>
  </conditionalFormatting>
  <conditionalFormatting sqref="A23:AE23 AG23">
    <cfRule type="expression" dxfId="258" priority="50" stopIfTrue="1">
      <formula>$A23&lt;&gt;""</formula>
    </cfRule>
  </conditionalFormatting>
  <conditionalFormatting sqref="AF23">
    <cfRule type="expression" dxfId="257" priority="49" stopIfTrue="1">
      <formula>$A23&lt;&gt;""</formula>
    </cfRule>
  </conditionalFormatting>
  <conditionalFormatting sqref="A24:AE24 AG24">
    <cfRule type="expression" dxfId="256" priority="48" stopIfTrue="1">
      <formula>$A24&lt;&gt;""</formula>
    </cfRule>
  </conditionalFormatting>
  <conditionalFormatting sqref="AF24">
    <cfRule type="expression" dxfId="255" priority="47" stopIfTrue="1">
      <formula>$A24&lt;&gt;""</formula>
    </cfRule>
  </conditionalFormatting>
  <conditionalFormatting sqref="A25:AE25 AG25">
    <cfRule type="expression" dxfId="254" priority="46" stopIfTrue="1">
      <formula>$A25&lt;&gt;""</formula>
    </cfRule>
  </conditionalFormatting>
  <conditionalFormatting sqref="AF25">
    <cfRule type="expression" dxfId="253" priority="45" stopIfTrue="1">
      <formula>$A25&lt;&gt;""</formula>
    </cfRule>
  </conditionalFormatting>
  <conditionalFormatting sqref="A26:AE26 AG26">
    <cfRule type="expression" dxfId="252" priority="44" stopIfTrue="1">
      <formula>$A26&lt;&gt;""</formula>
    </cfRule>
  </conditionalFormatting>
  <conditionalFormatting sqref="AF26">
    <cfRule type="expression" dxfId="251" priority="43" stopIfTrue="1">
      <formula>$A26&lt;&gt;""</formula>
    </cfRule>
  </conditionalFormatting>
  <conditionalFormatting sqref="A27:AE27 AG27">
    <cfRule type="expression" dxfId="250" priority="42" stopIfTrue="1">
      <formula>$A27&lt;&gt;""</formula>
    </cfRule>
  </conditionalFormatting>
  <conditionalFormatting sqref="AF27">
    <cfRule type="expression" dxfId="249" priority="41" stopIfTrue="1">
      <formula>$A27&lt;&gt;""</formula>
    </cfRule>
  </conditionalFormatting>
  <conditionalFormatting sqref="A28:AE28 AG28">
    <cfRule type="expression" dxfId="248" priority="40" stopIfTrue="1">
      <formula>$A28&lt;&gt;""</formula>
    </cfRule>
  </conditionalFormatting>
  <conditionalFormatting sqref="AF28">
    <cfRule type="expression" dxfId="247" priority="39" stopIfTrue="1">
      <formula>$A28&lt;&gt;""</formula>
    </cfRule>
  </conditionalFormatting>
  <conditionalFormatting sqref="A29:AE29 AG29">
    <cfRule type="expression" dxfId="246" priority="38" stopIfTrue="1">
      <formula>$A29&lt;&gt;""</formula>
    </cfRule>
  </conditionalFormatting>
  <conditionalFormatting sqref="AF29">
    <cfRule type="expression" dxfId="245" priority="37" stopIfTrue="1">
      <formula>$A29&lt;&gt;""</formula>
    </cfRule>
  </conditionalFormatting>
  <conditionalFormatting sqref="A30:AE30 AG30">
    <cfRule type="expression" dxfId="244" priority="36" stopIfTrue="1">
      <formula>$A30&lt;&gt;""</formula>
    </cfRule>
  </conditionalFormatting>
  <conditionalFormatting sqref="AF30">
    <cfRule type="expression" dxfId="243" priority="35" stopIfTrue="1">
      <formula>$A30&lt;&gt;""</formula>
    </cfRule>
  </conditionalFormatting>
  <conditionalFormatting sqref="A31:AE31 AG31">
    <cfRule type="expression" dxfId="242" priority="34" stopIfTrue="1">
      <formula>$A31&lt;&gt;""</formula>
    </cfRule>
  </conditionalFormatting>
  <conditionalFormatting sqref="AF31">
    <cfRule type="expression" dxfId="241" priority="33" stopIfTrue="1">
      <formula>$A31&lt;&gt;""</formula>
    </cfRule>
  </conditionalFormatting>
  <conditionalFormatting sqref="A32:AE32 AG32">
    <cfRule type="expression" dxfId="240" priority="32" stopIfTrue="1">
      <formula>$A32&lt;&gt;""</formula>
    </cfRule>
  </conditionalFormatting>
  <conditionalFormatting sqref="AF32">
    <cfRule type="expression" dxfId="239" priority="31" stopIfTrue="1">
      <formula>$A32&lt;&gt;""</formula>
    </cfRule>
  </conditionalFormatting>
  <conditionalFormatting sqref="A33:AE33 AG33">
    <cfRule type="expression" dxfId="238" priority="30" stopIfTrue="1">
      <formula>$A33&lt;&gt;""</formula>
    </cfRule>
  </conditionalFormatting>
  <conditionalFormatting sqref="AF33">
    <cfRule type="expression" dxfId="237" priority="29" stopIfTrue="1">
      <formula>$A33&lt;&gt;""</formula>
    </cfRule>
  </conditionalFormatting>
  <conditionalFormatting sqref="A34:AE34 AG34">
    <cfRule type="expression" dxfId="236" priority="28" stopIfTrue="1">
      <formula>$A34&lt;&gt;""</formula>
    </cfRule>
  </conditionalFormatting>
  <conditionalFormatting sqref="AF34">
    <cfRule type="expression" dxfId="235" priority="27" stopIfTrue="1">
      <formula>$A34&lt;&gt;""</formula>
    </cfRule>
  </conditionalFormatting>
  <conditionalFormatting sqref="A35:AE35 AG35">
    <cfRule type="expression" dxfId="234" priority="26" stopIfTrue="1">
      <formula>$A35&lt;&gt;""</formula>
    </cfRule>
  </conditionalFormatting>
  <conditionalFormatting sqref="AF35">
    <cfRule type="expression" dxfId="233" priority="25" stopIfTrue="1">
      <formula>$A35&lt;&gt;""</formula>
    </cfRule>
  </conditionalFormatting>
  <conditionalFormatting sqref="A36:AE36 AG36">
    <cfRule type="expression" dxfId="232" priority="24" stopIfTrue="1">
      <formula>$A36&lt;&gt;""</formula>
    </cfRule>
  </conditionalFormatting>
  <conditionalFormatting sqref="AF36">
    <cfRule type="expression" dxfId="231" priority="23" stopIfTrue="1">
      <formula>$A36&lt;&gt;""</formula>
    </cfRule>
  </conditionalFormatting>
  <conditionalFormatting sqref="A37:AE37 AG37">
    <cfRule type="expression" dxfId="230" priority="22" stopIfTrue="1">
      <formula>$A37&lt;&gt;""</formula>
    </cfRule>
  </conditionalFormatting>
  <conditionalFormatting sqref="AF37">
    <cfRule type="expression" dxfId="229" priority="21" stopIfTrue="1">
      <formula>$A37&lt;&gt;""</formula>
    </cfRule>
  </conditionalFormatting>
  <conditionalFormatting sqref="A38:AE38 AG38">
    <cfRule type="expression" dxfId="228" priority="20" stopIfTrue="1">
      <formula>$A38&lt;&gt;""</formula>
    </cfRule>
  </conditionalFormatting>
  <conditionalFormatting sqref="AF38">
    <cfRule type="expression" dxfId="227" priority="19" stopIfTrue="1">
      <formula>$A38&lt;&gt;""</formula>
    </cfRule>
  </conditionalFormatting>
  <conditionalFormatting sqref="A39:AE39 AG39">
    <cfRule type="expression" dxfId="226" priority="18" stopIfTrue="1">
      <formula>$A39&lt;&gt;""</formula>
    </cfRule>
  </conditionalFormatting>
  <conditionalFormatting sqref="AF39">
    <cfRule type="expression" dxfId="225" priority="17" stopIfTrue="1">
      <formula>$A39&lt;&gt;""</formula>
    </cfRule>
  </conditionalFormatting>
  <conditionalFormatting sqref="A40:AE40 AG40">
    <cfRule type="expression" dxfId="224" priority="16" stopIfTrue="1">
      <formula>$A40&lt;&gt;""</formula>
    </cfRule>
  </conditionalFormatting>
  <conditionalFormatting sqref="AF40">
    <cfRule type="expression" dxfId="223" priority="15" stopIfTrue="1">
      <formula>$A40&lt;&gt;""</formula>
    </cfRule>
  </conditionalFormatting>
  <conditionalFormatting sqref="A41:AE41 AG41">
    <cfRule type="expression" dxfId="222" priority="14" stopIfTrue="1">
      <formula>$A41&lt;&gt;""</formula>
    </cfRule>
  </conditionalFormatting>
  <conditionalFormatting sqref="AF41">
    <cfRule type="expression" dxfId="221" priority="13" stopIfTrue="1">
      <formula>$A41&lt;&gt;""</formula>
    </cfRule>
  </conditionalFormatting>
  <conditionalFormatting sqref="A42:AE42 AG42">
    <cfRule type="expression" dxfId="220" priority="12" stopIfTrue="1">
      <formula>$A42&lt;&gt;""</formula>
    </cfRule>
  </conditionalFormatting>
  <conditionalFormatting sqref="AF42">
    <cfRule type="expression" dxfId="219" priority="11" stopIfTrue="1">
      <formula>$A42&lt;&gt;""</formula>
    </cfRule>
  </conditionalFormatting>
  <conditionalFormatting sqref="A43:AE43 AG43">
    <cfRule type="expression" dxfId="218" priority="10" stopIfTrue="1">
      <formula>$A43&lt;&gt;""</formula>
    </cfRule>
  </conditionalFormatting>
  <conditionalFormatting sqref="AF43">
    <cfRule type="expression" dxfId="217" priority="9" stopIfTrue="1">
      <formula>$A43&lt;&gt;""</formula>
    </cfRule>
  </conditionalFormatting>
  <conditionalFormatting sqref="A44:AE44 AG44">
    <cfRule type="expression" dxfId="216" priority="8" stopIfTrue="1">
      <formula>$A44&lt;&gt;""</formula>
    </cfRule>
  </conditionalFormatting>
  <conditionalFormatting sqref="AF44">
    <cfRule type="expression" dxfId="215" priority="7" stopIfTrue="1">
      <formula>$A44&lt;&gt;""</formula>
    </cfRule>
  </conditionalFormatting>
  <conditionalFormatting sqref="A45:AE45 AG45">
    <cfRule type="expression" dxfId="214" priority="6" stopIfTrue="1">
      <formula>$A45&lt;&gt;""</formula>
    </cfRule>
  </conditionalFormatting>
  <conditionalFormatting sqref="AF45">
    <cfRule type="expression" dxfId="213" priority="5" stopIfTrue="1">
      <formula>$A45&lt;&gt;""</formula>
    </cfRule>
  </conditionalFormatting>
  <conditionalFormatting sqref="A46:AE46 AG46">
    <cfRule type="expression" dxfId="212" priority="4" stopIfTrue="1">
      <formula>$A46&lt;&gt;""</formula>
    </cfRule>
  </conditionalFormatting>
  <conditionalFormatting sqref="AF46">
    <cfRule type="expression" dxfId="211" priority="3" stopIfTrue="1">
      <formula>$A46&lt;&gt;""</formula>
    </cfRule>
  </conditionalFormatting>
  <conditionalFormatting sqref="A7:AE7 AG7">
    <cfRule type="expression" dxfId="210" priority="2" stopIfTrue="1">
      <formula>$A7&lt;&gt;""</formula>
    </cfRule>
  </conditionalFormatting>
  <conditionalFormatting sqref="AF7">
    <cfRule type="expression" dxfId="20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4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765</v>
      </c>
      <c r="C7" s="43" t="s">
        <v>79</v>
      </c>
      <c r="D7" s="58">
        <f>SUM($D$8:$D$46)</f>
        <v>3428</v>
      </c>
      <c r="E7" s="58">
        <f>SUM($E$8:$E$46)</f>
        <v>0</v>
      </c>
      <c r="F7" s="58">
        <f>SUM($F$8:$F$46)</f>
        <v>0</v>
      </c>
      <c r="G7" s="58">
        <f>SUM($G$8:$G$46)</f>
        <v>2553</v>
      </c>
      <c r="H7" s="58">
        <f>SUM($H$8:$H$46)</f>
        <v>875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130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128</v>
      </c>
      <c r="B9" s="50" t="s">
        <v>141</v>
      </c>
      <c r="C9" s="49" t="s">
        <v>142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122</v>
      </c>
      <c r="B10" s="50" t="s">
        <v>158</v>
      </c>
      <c r="C10" s="49" t="s">
        <v>159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128</v>
      </c>
      <c r="B11" s="50" t="s">
        <v>172</v>
      </c>
      <c r="C11" s="49" t="s">
        <v>171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128</v>
      </c>
      <c r="B12" s="50" t="s">
        <v>206</v>
      </c>
      <c r="C12" s="49" t="s">
        <v>207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122</v>
      </c>
      <c r="B13" s="50" t="s">
        <v>208</v>
      </c>
      <c r="C13" s="49" t="s">
        <v>216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128</v>
      </c>
      <c r="B14" s="50" t="s">
        <v>227</v>
      </c>
      <c r="C14" s="49" t="s">
        <v>220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122</v>
      </c>
      <c r="B15" s="50" t="s">
        <v>241</v>
      </c>
      <c r="C15" s="49" t="s">
        <v>248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228</v>
      </c>
      <c r="B16" s="50" t="s">
        <v>265</v>
      </c>
      <c r="C16" s="49" t="s">
        <v>271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122</v>
      </c>
      <c r="B17" s="50" t="s">
        <v>287</v>
      </c>
      <c r="C17" s="49" t="s">
        <v>288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228</v>
      </c>
      <c r="B18" s="50" t="s">
        <v>310</v>
      </c>
      <c r="C18" s="49" t="s">
        <v>314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128</v>
      </c>
      <c r="B19" s="50" t="s">
        <v>327</v>
      </c>
      <c r="C19" s="49" t="s">
        <v>328</v>
      </c>
      <c r="D19" s="39">
        <f>SUM(E19:AG19)</f>
        <v>3428</v>
      </c>
      <c r="E19" s="39">
        <v>0</v>
      </c>
      <c r="F19" s="39">
        <v>0</v>
      </c>
      <c r="G19" s="39">
        <v>2553</v>
      </c>
      <c r="H19" s="39">
        <v>875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128</v>
      </c>
      <c r="B20" s="50" t="s">
        <v>336</v>
      </c>
      <c r="C20" s="49" t="s">
        <v>337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128</v>
      </c>
      <c r="B21" s="50" t="s">
        <v>354</v>
      </c>
      <c r="C21" s="49" t="s">
        <v>353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122</v>
      </c>
      <c r="B22" s="50" t="s">
        <v>376</v>
      </c>
      <c r="C22" s="49" t="s">
        <v>373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122</v>
      </c>
      <c r="B23" s="50" t="s">
        <v>382</v>
      </c>
      <c r="C23" s="49" t="s">
        <v>383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128</v>
      </c>
      <c r="B24" s="50" t="s">
        <v>389</v>
      </c>
      <c r="C24" s="49" t="s">
        <v>390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122</v>
      </c>
      <c r="B25" s="50" t="s">
        <v>399</v>
      </c>
      <c r="C25" s="49" t="s">
        <v>398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128</v>
      </c>
      <c r="B26" s="50" t="s">
        <v>420</v>
      </c>
      <c r="C26" s="49" t="s">
        <v>421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128</v>
      </c>
      <c r="B27" s="50" t="s">
        <v>426</v>
      </c>
      <c r="C27" s="49" t="s">
        <v>425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122</v>
      </c>
      <c r="B28" s="50" t="s">
        <v>439</v>
      </c>
      <c r="C28" s="49" t="s">
        <v>452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228</v>
      </c>
      <c r="B29" s="50" t="s">
        <v>457</v>
      </c>
      <c r="C29" s="49" t="s">
        <v>456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192</v>
      </c>
      <c r="B30" s="50" t="s">
        <v>471</v>
      </c>
      <c r="C30" s="49" t="s">
        <v>490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228</v>
      </c>
      <c r="B31" s="50" t="s">
        <v>495</v>
      </c>
      <c r="C31" s="49" t="s">
        <v>511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128</v>
      </c>
      <c r="B32" s="50" t="s">
        <v>517</v>
      </c>
      <c r="C32" s="49" t="s">
        <v>518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128</v>
      </c>
      <c r="B33" s="50" t="s">
        <v>531</v>
      </c>
      <c r="C33" s="49" t="s">
        <v>530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122</v>
      </c>
      <c r="B34" s="50" t="s">
        <v>539</v>
      </c>
      <c r="C34" s="49" t="s">
        <v>538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137</v>
      </c>
      <c r="B35" s="50" t="s">
        <v>563</v>
      </c>
      <c r="C35" s="49" t="s">
        <v>564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128</v>
      </c>
      <c r="B36" s="50" t="s">
        <v>580</v>
      </c>
      <c r="C36" s="49" t="s">
        <v>581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165</v>
      </c>
      <c r="B37" s="50" t="s">
        <v>597</v>
      </c>
      <c r="C37" s="49" t="s">
        <v>590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122</v>
      </c>
      <c r="B38" s="50" t="s">
        <v>605</v>
      </c>
      <c r="C38" s="49" t="s">
        <v>603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49" t="s">
        <v>182</v>
      </c>
      <c r="B39" s="50" t="s">
        <v>626</v>
      </c>
      <c r="C39" s="49" t="s">
        <v>635</v>
      </c>
      <c r="D39" s="39">
        <f>SUM(E39:AG39)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</row>
    <row r="40" spans="1:33" s="10" customFormat="1" ht="12" customHeight="1">
      <c r="A40" s="49" t="s">
        <v>122</v>
      </c>
      <c r="B40" s="50" t="s">
        <v>656</v>
      </c>
      <c r="C40" s="49" t="s">
        <v>648</v>
      </c>
      <c r="D40" s="39">
        <f>SUM(E40:AG40)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</row>
    <row r="41" spans="1:33" s="10" customFormat="1" ht="12" customHeight="1">
      <c r="A41" s="49" t="s">
        <v>128</v>
      </c>
      <c r="B41" s="50" t="s">
        <v>665</v>
      </c>
      <c r="C41" s="49" t="s">
        <v>678</v>
      </c>
      <c r="D41" s="39">
        <f>SUM(E41:AG41)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</row>
    <row r="42" spans="1:33" s="10" customFormat="1" ht="12" customHeight="1">
      <c r="A42" s="49" t="s">
        <v>122</v>
      </c>
      <c r="B42" s="50" t="s">
        <v>683</v>
      </c>
      <c r="C42" s="49" t="s">
        <v>700</v>
      </c>
      <c r="D42" s="39">
        <f>SUM(E42:AG42)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</row>
    <row r="43" spans="1:33" s="10" customFormat="1" ht="12" customHeight="1">
      <c r="A43" s="49" t="s">
        <v>228</v>
      </c>
      <c r="B43" s="50" t="s">
        <v>713</v>
      </c>
      <c r="C43" s="49" t="s">
        <v>702</v>
      </c>
      <c r="D43" s="39">
        <f>SUM(E43:AG43)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</row>
    <row r="44" spans="1:33" s="10" customFormat="1" ht="12" customHeight="1">
      <c r="A44" s="49" t="s">
        <v>228</v>
      </c>
      <c r="B44" s="50" t="s">
        <v>724</v>
      </c>
      <c r="C44" s="49" t="s">
        <v>726</v>
      </c>
      <c r="D44" s="39">
        <f>SUM(E44:AG44)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</row>
    <row r="45" spans="1:33" s="10" customFormat="1" ht="12" customHeight="1">
      <c r="A45" s="49" t="s">
        <v>128</v>
      </c>
      <c r="B45" s="50" t="s">
        <v>740</v>
      </c>
      <c r="C45" s="49" t="s">
        <v>743</v>
      </c>
      <c r="D45" s="39">
        <f>SUM(E45:AG45)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</row>
    <row r="46" spans="1:33" s="10" customFormat="1" ht="12" customHeight="1">
      <c r="A46" s="49" t="s">
        <v>128</v>
      </c>
      <c r="B46" s="50" t="s">
        <v>758</v>
      </c>
      <c r="C46" s="49" t="s">
        <v>759</v>
      </c>
      <c r="D46" s="39">
        <f>SUM(E46:AG46)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47:AG997 A47:AE997">
    <cfRule type="expression" dxfId="208" priority="83" stopIfTrue="1">
      <formula>$A47&lt;&gt;""</formula>
    </cfRule>
  </conditionalFormatting>
  <conditionalFormatting sqref="AF47:AF995">
    <cfRule type="expression" dxfId="206" priority="81" stopIfTrue="1">
      <formula>$A47&lt;&gt;""</formula>
    </cfRule>
  </conditionalFormatting>
  <conditionalFormatting sqref="A8:AE8 AG8">
    <cfRule type="expression" dxfId="205" priority="80" stopIfTrue="1">
      <formula>$A8&lt;&gt;""</formula>
    </cfRule>
  </conditionalFormatting>
  <conditionalFormatting sqref="AF8">
    <cfRule type="expression" dxfId="204" priority="79" stopIfTrue="1">
      <formula>$A8&lt;&gt;""</formula>
    </cfRule>
  </conditionalFormatting>
  <conditionalFormatting sqref="A9:AE9 AG9">
    <cfRule type="expression" dxfId="203" priority="78" stopIfTrue="1">
      <formula>$A9&lt;&gt;""</formula>
    </cfRule>
  </conditionalFormatting>
  <conditionalFormatting sqref="AF9">
    <cfRule type="expression" dxfId="202" priority="77" stopIfTrue="1">
      <formula>$A9&lt;&gt;""</formula>
    </cfRule>
  </conditionalFormatting>
  <conditionalFormatting sqref="A10:AE10 AG10">
    <cfRule type="expression" dxfId="201" priority="76" stopIfTrue="1">
      <formula>$A10&lt;&gt;""</formula>
    </cfRule>
  </conditionalFormatting>
  <conditionalFormatting sqref="AF10">
    <cfRule type="expression" dxfId="200" priority="75" stopIfTrue="1">
      <formula>$A10&lt;&gt;""</formula>
    </cfRule>
  </conditionalFormatting>
  <conditionalFormatting sqref="A11:AE11 AG11">
    <cfRule type="expression" dxfId="199" priority="74" stopIfTrue="1">
      <formula>$A11&lt;&gt;""</formula>
    </cfRule>
  </conditionalFormatting>
  <conditionalFormatting sqref="AF11">
    <cfRule type="expression" dxfId="198" priority="73" stopIfTrue="1">
      <formula>$A11&lt;&gt;""</formula>
    </cfRule>
  </conditionalFormatting>
  <conditionalFormatting sqref="A12:AE12 AG12">
    <cfRule type="expression" dxfId="197" priority="72" stopIfTrue="1">
      <formula>$A12&lt;&gt;""</formula>
    </cfRule>
  </conditionalFormatting>
  <conditionalFormatting sqref="AF12">
    <cfRule type="expression" dxfId="196" priority="71" stopIfTrue="1">
      <formula>$A12&lt;&gt;""</formula>
    </cfRule>
  </conditionalFormatting>
  <conditionalFormatting sqref="A13:AE13 AG13">
    <cfRule type="expression" dxfId="195" priority="70" stopIfTrue="1">
      <formula>$A13&lt;&gt;""</formula>
    </cfRule>
  </conditionalFormatting>
  <conditionalFormatting sqref="AF13">
    <cfRule type="expression" dxfId="194" priority="69" stopIfTrue="1">
      <formula>$A13&lt;&gt;""</formula>
    </cfRule>
  </conditionalFormatting>
  <conditionalFormatting sqref="A14:AE14 AG14">
    <cfRule type="expression" dxfId="193" priority="68" stopIfTrue="1">
      <formula>$A14&lt;&gt;""</formula>
    </cfRule>
  </conditionalFormatting>
  <conditionalFormatting sqref="AF14">
    <cfRule type="expression" dxfId="192" priority="67" stopIfTrue="1">
      <formula>$A14&lt;&gt;""</formula>
    </cfRule>
  </conditionalFormatting>
  <conditionalFormatting sqref="A15:AE15 AG15">
    <cfRule type="expression" dxfId="191" priority="66" stopIfTrue="1">
      <formula>$A15&lt;&gt;""</formula>
    </cfRule>
  </conditionalFormatting>
  <conditionalFormatting sqref="AF15">
    <cfRule type="expression" dxfId="190" priority="65" stopIfTrue="1">
      <formula>$A15&lt;&gt;""</formula>
    </cfRule>
  </conditionalFormatting>
  <conditionalFormatting sqref="A16:AE16 AG16">
    <cfRule type="expression" dxfId="189" priority="64" stopIfTrue="1">
      <formula>$A16&lt;&gt;""</formula>
    </cfRule>
  </conditionalFormatting>
  <conditionalFormatting sqref="AF16">
    <cfRule type="expression" dxfId="188" priority="63" stopIfTrue="1">
      <formula>$A16&lt;&gt;""</formula>
    </cfRule>
  </conditionalFormatting>
  <conditionalFormatting sqref="A17:AE17 AG17">
    <cfRule type="expression" dxfId="187" priority="62" stopIfTrue="1">
      <formula>$A17&lt;&gt;""</formula>
    </cfRule>
  </conditionalFormatting>
  <conditionalFormatting sqref="AF17">
    <cfRule type="expression" dxfId="186" priority="61" stopIfTrue="1">
      <formula>$A17&lt;&gt;""</formula>
    </cfRule>
  </conditionalFormatting>
  <conditionalFormatting sqref="A18:AE18 AG18">
    <cfRule type="expression" dxfId="185" priority="60" stopIfTrue="1">
      <formula>$A18&lt;&gt;""</formula>
    </cfRule>
  </conditionalFormatting>
  <conditionalFormatting sqref="AF18">
    <cfRule type="expression" dxfId="184" priority="59" stopIfTrue="1">
      <formula>$A18&lt;&gt;""</formula>
    </cfRule>
  </conditionalFormatting>
  <conditionalFormatting sqref="A19:AE19 AG19">
    <cfRule type="expression" dxfId="183" priority="58" stopIfTrue="1">
      <formula>$A19&lt;&gt;""</formula>
    </cfRule>
  </conditionalFormatting>
  <conditionalFormatting sqref="AF19">
    <cfRule type="expression" dxfId="182" priority="57" stopIfTrue="1">
      <formula>$A19&lt;&gt;""</formula>
    </cfRule>
  </conditionalFormatting>
  <conditionalFormatting sqref="A20:AE20 AG20">
    <cfRule type="expression" dxfId="181" priority="56" stopIfTrue="1">
      <formula>$A20&lt;&gt;""</formula>
    </cfRule>
  </conditionalFormatting>
  <conditionalFormatting sqref="AF20">
    <cfRule type="expression" dxfId="180" priority="55" stopIfTrue="1">
      <formula>$A20&lt;&gt;""</formula>
    </cfRule>
  </conditionalFormatting>
  <conditionalFormatting sqref="A21:AE21 AG21">
    <cfRule type="expression" dxfId="179" priority="54" stopIfTrue="1">
      <formula>$A21&lt;&gt;""</formula>
    </cfRule>
  </conditionalFormatting>
  <conditionalFormatting sqref="AF21">
    <cfRule type="expression" dxfId="178" priority="53" stopIfTrue="1">
      <formula>$A21&lt;&gt;""</formula>
    </cfRule>
  </conditionalFormatting>
  <conditionalFormatting sqref="A22:AE22 AG22">
    <cfRule type="expression" dxfId="177" priority="52" stopIfTrue="1">
      <formula>$A22&lt;&gt;""</formula>
    </cfRule>
  </conditionalFormatting>
  <conditionalFormatting sqref="AF22">
    <cfRule type="expression" dxfId="176" priority="51" stopIfTrue="1">
      <formula>$A22&lt;&gt;""</formula>
    </cfRule>
  </conditionalFormatting>
  <conditionalFormatting sqref="A23:AE23 AG23">
    <cfRule type="expression" dxfId="175" priority="50" stopIfTrue="1">
      <formula>$A23&lt;&gt;""</formula>
    </cfRule>
  </conditionalFormatting>
  <conditionalFormatting sqref="AF23">
    <cfRule type="expression" dxfId="174" priority="49" stopIfTrue="1">
      <formula>$A23&lt;&gt;""</formula>
    </cfRule>
  </conditionalFormatting>
  <conditionalFormatting sqref="A24:AE24 AG24">
    <cfRule type="expression" dxfId="173" priority="48" stopIfTrue="1">
      <formula>$A24&lt;&gt;""</formula>
    </cfRule>
  </conditionalFormatting>
  <conditionalFormatting sqref="AF24">
    <cfRule type="expression" dxfId="172" priority="47" stopIfTrue="1">
      <formula>$A24&lt;&gt;""</formula>
    </cfRule>
  </conditionalFormatting>
  <conditionalFormatting sqref="A25:AE25 AG25">
    <cfRule type="expression" dxfId="171" priority="46" stopIfTrue="1">
      <formula>$A25&lt;&gt;""</formula>
    </cfRule>
  </conditionalFormatting>
  <conditionalFormatting sqref="AF25">
    <cfRule type="expression" dxfId="170" priority="45" stopIfTrue="1">
      <formula>$A25&lt;&gt;""</formula>
    </cfRule>
  </conditionalFormatting>
  <conditionalFormatting sqref="A26:AE26 AG26">
    <cfRule type="expression" dxfId="169" priority="44" stopIfTrue="1">
      <formula>$A26&lt;&gt;""</formula>
    </cfRule>
  </conditionalFormatting>
  <conditionalFormatting sqref="AF26">
    <cfRule type="expression" dxfId="168" priority="43" stopIfTrue="1">
      <formula>$A26&lt;&gt;""</formula>
    </cfRule>
  </conditionalFormatting>
  <conditionalFormatting sqref="A27:AE27 AG27">
    <cfRule type="expression" dxfId="167" priority="42" stopIfTrue="1">
      <formula>$A27&lt;&gt;""</formula>
    </cfRule>
  </conditionalFormatting>
  <conditionalFormatting sqref="AF27">
    <cfRule type="expression" dxfId="166" priority="41" stopIfTrue="1">
      <formula>$A27&lt;&gt;""</formula>
    </cfRule>
  </conditionalFormatting>
  <conditionalFormatting sqref="A28:AE28 AG28">
    <cfRule type="expression" dxfId="165" priority="40" stopIfTrue="1">
      <formula>$A28&lt;&gt;""</formula>
    </cfRule>
  </conditionalFormatting>
  <conditionalFormatting sqref="AF28">
    <cfRule type="expression" dxfId="164" priority="39" stopIfTrue="1">
      <formula>$A28&lt;&gt;""</formula>
    </cfRule>
  </conditionalFormatting>
  <conditionalFormatting sqref="A29:AE29 AG29">
    <cfRule type="expression" dxfId="163" priority="38" stopIfTrue="1">
      <formula>$A29&lt;&gt;""</formula>
    </cfRule>
  </conditionalFormatting>
  <conditionalFormatting sqref="AF29">
    <cfRule type="expression" dxfId="162" priority="37" stopIfTrue="1">
      <formula>$A29&lt;&gt;""</formula>
    </cfRule>
  </conditionalFormatting>
  <conditionalFormatting sqref="A30:AE30 AG30">
    <cfRule type="expression" dxfId="161" priority="36" stopIfTrue="1">
      <formula>$A30&lt;&gt;""</formula>
    </cfRule>
  </conditionalFormatting>
  <conditionalFormatting sqref="AF30">
    <cfRule type="expression" dxfId="160" priority="35" stopIfTrue="1">
      <formula>$A30&lt;&gt;""</formula>
    </cfRule>
  </conditionalFormatting>
  <conditionalFormatting sqref="A31:AE31 AG31">
    <cfRule type="expression" dxfId="159" priority="34" stopIfTrue="1">
      <formula>$A31&lt;&gt;""</formula>
    </cfRule>
  </conditionalFormatting>
  <conditionalFormatting sqref="AF31">
    <cfRule type="expression" dxfId="158" priority="33" stopIfTrue="1">
      <formula>$A31&lt;&gt;""</formula>
    </cfRule>
  </conditionalFormatting>
  <conditionalFormatting sqref="A32:AE32 AG32">
    <cfRule type="expression" dxfId="157" priority="32" stopIfTrue="1">
      <formula>$A32&lt;&gt;""</formula>
    </cfRule>
  </conditionalFormatting>
  <conditionalFormatting sqref="AF32">
    <cfRule type="expression" dxfId="156" priority="31" stopIfTrue="1">
      <formula>$A32&lt;&gt;""</formula>
    </cfRule>
  </conditionalFormatting>
  <conditionalFormatting sqref="A33:AE33 AG33">
    <cfRule type="expression" dxfId="155" priority="30" stopIfTrue="1">
      <formula>$A33&lt;&gt;""</formula>
    </cfRule>
  </conditionalFormatting>
  <conditionalFormatting sqref="AF33">
    <cfRule type="expression" dxfId="154" priority="29" stopIfTrue="1">
      <formula>$A33&lt;&gt;""</formula>
    </cfRule>
  </conditionalFormatting>
  <conditionalFormatting sqref="A34:AE34 AG34">
    <cfRule type="expression" dxfId="153" priority="28" stopIfTrue="1">
      <formula>$A34&lt;&gt;""</formula>
    </cfRule>
  </conditionalFormatting>
  <conditionalFormatting sqref="AF34">
    <cfRule type="expression" dxfId="152" priority="27" stopIfTrue="1">
      <formula>$A34&lt;&gt;""</formula>
    </cfRule>
  </conditionalFormatting>
  <conditionalFormatting sqref="A35:AE35 AG35">
    <cfRule type="expression" dxfId="151" priority="26" stopIfTrue="1">
      <formula>$A35&lt;&gt;""</formula>
    </cfRule>
  </conditionalFormatting>
  <conditionalFormatting sqref="AF35">
    <cfRule type="expression" dxfId="150" priority="25" stopIfTrue="1">
      <formula>$A35&lt;&gt;""</formula>
    </cfRule>
  </conditionalFormatting>
  <conditionalFormatting sqref="A36:AE36 AG36">
    <cfRule type="expression" dxfId="149" priority="24" stopIfTrue="1">
      <formula>$A36&lt;&gt;""</formula>
    </cfRule>
  </conditionalFormatting>
  <conditionalFormatting sqref="AF36">
    <cfRule type="expression" dxfId="148" priority="23" stopIfTrue="1">
      <formula>$A36&lt;&gt;""</formula>
    </cfRule>
  </conditionalFormatting>
  <conditionalFormatting sqref="A37:AE37 AG37">
    <cfRule type="expression" dxfId="147" priority="22" stopIfTrue="1">
      <formula>$A37&lt;&gt;""</formula>
    </cfRule>
  </conditionalFormatting>
  <conditionalFormatting sqref="AF37">
    <cfRule type="expression" dxfId="146" priority="21" stopIfTrue="1">
      <formula>$A37&lt;&gt;""</formula>
    </cfRule>
  </conditionalFormatting>
  <conditionalFormatting sqref="A38:AE38 AG38">
    <cfRule type="expression" dxfId="145" priority="20" stopIfTrue="1">
      <formula>$A38&lt;&gt;""</formula>
    </cfRule>
  </conditionalFormatting>
  <conditionalFormatting sqref="AF38">
    <cfRule type="expression" dxfId="144" priority="19" stopIfTrue="1">
      <formula>$A38&lt;&gt;""</formula>
    </cfRule>
  </conditionalFormatting>
  <conditionalFormatting sqref="A39:AE39 AG39">
    <cfRule type="expression" dxfId="143" priority="18" stopIfTrue="1">
      <formula>$A39&lt;&gt;""</formula>
    </cfRule>
  </conditionalFormatting>
  <conditionalFormatting sqref="AF39">
    <cfRule type="expression" dxfId="142" priority="17" stopIfTrue="1">
      <formula>$A39&lt;&gt;""</formula>
    </cfRule>
  </conditionalFormatting>
  <conditionalFormatting sqref="A40:AE40 AG40">
    <cfRule type="expression" dxfId="141" priority="16" stopIfTrue="1">
      <formula>$A40&lt;&gt;""</formula>
    </cfRule>
  </conditionalFormatting>
  <conditionalFormatting sqref="AF40">
    <cfRule type="expression" dxfId="140" priority="15" stopIfTrue="1">
      <formula>$A40&lt;&gt;""</formula>
    </cfRule>
  </conditionalFormatting>
  <conditionalFormatting sqref="A41:AE41 AG41">
    <cfRule type="expression" dxfId="139" priority="14" stopIfTrue="1">
      <formula>$A41&lt;&gt;""</formula>
    </cfRule>
  </conditionalFormatting>
  <conditionalFormatting sqref="AF41">
    <cfRule type="expression" dxfId="138" priority="13" stopIfTrue="1">
      <formula>$A41&lt;&gt;""</formula>
    </cfRule>
  </conditionalFormatting>
  <conditionalFormatting sqref="A42:AE42 AG42">
    <cfRule type="expression" dxfId="137" priority="12" stopIfTrue="1">
      <formula>$A42&lt;&gt;""</formula>
    </cfRule>
  </conditionalFormatting>
  <conditionalFormatting sqref="AF42">
    <cfRule type="expression" dxfId="136" priority="11" stopIfTrue="1">
      <formula>$A42&lt;&gt;""</formula>
    </cfRule>
  </conditionalFormatting>
  <conditionalFormatting sqref="A43:AE43 AG43">
    <cfRule type="expression" dxfId="135" priority="10" stopIfTrue="1">
      <formula>$A43&lt;&gt;""</formula>
    </cfRule>
  </conditionalFormatting>
  <conditionalFormatting sqref="AF43">
    <cfRule type="expression" dxfId="134" priority="9" stopIfTrue="1">
      <formula>$A43&lt;&gt;""</formula>
    </cfRule>
  </conditionalFormatting>
  <conditionalFormatting sqref="A44:AE44 AG44">
    <cfRule type="expression" dxfId="133" priority="8" stopIfTrue="1">
      <formula>$A44&lt;&gt;""</formula>
    </cfRule>
  </conditionalFormatting>
  <conditionalFormatting sqref="AF44">
    <cfRule type="expression" dxfId="132" priority="7" stopIfTrue="1">
      <formula>$A44&lt;&gt;""</formula>
    </cfRule>
  </conditionalFormatting>
  <conditionalFormatting sqref="A45:AE45 AG45">
    <cfRule type="expression" dxfId="131" priority="6" stopIfTrue="1">
      <formula>$A45&lt;&gt;""</formula>
    </cfRule>
  </conditionalFormatting>
  <conditionalFormatting sqref="AF45">
    <cfRule type="expression" dxfId="130" priority="5" stopIfTrue="1">
      <formula>$A45&lt;&gt;""</formula>
    </cfRule>
  </conditionalFormatting>
  <conditionalFormatting sqref="A46:AE46 AG46">
    <cfRule type="expression" dxfId="129" priority="4" stopIfTrue="1">
      <formula>$A46&lt;&gt;""</formula>
    </cfRule>
  </conditionalFormatting>
  <conditionalFormatting sqref="AF46">
    <cfRule type="expression" dxfId="128" priority="3" stopIfTrue="1">
      <formula>$A46&lt;&gt;""</formula>
    </cfRule>
  </conditionalFormatting>
  <conditionalFormatting sqref="A7:AE7 AG7">
    <cfRule type="expression" dxfId="127" priority="2" stopIfTrue="1">
      <formula>$A7&lt;&gt;""</formula>
    </cfRule>
  </conditionalFormatting>
  <conditionalFormatting sqref="AF7">
    <cfRule type="expression" dxfId="1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4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766</v>
      </c>
      <c r="B7" s="44" t="s">
        <v>765</v>
      </c>
      <c r="C7" s="43" t="s">
        <v>79</v>
      </c>
      <c r="D7" s="58">
        <f>SUM($D$8:$D$46)</f>
        <v>51662</v>
      </c>
      <c r="E7" s="58">
        <f>SUM($E$8:$E$46)</f>
        <v>4310</v>
      </c>
      <c r="F7" s="58">
        <f>SUM($F$8:$F$46)</f>
        <v>384</v>
      </c>
      <c r="G7" s="58">
        <f>SUM($G$8:$G$46)</f>
        <v>36045</v>
      </c>
      <c r="H7" s="58">
        <f>SUM($H$8:$H$46)</f>
        <v>4804</v>
      </c>
      <c r="I7" s="58">
        <f>SUM($I$8:$I$46)</f>
        <v>29</v>
      </c>
      <c r="J7" s="58">
        <f>SUM($J$8:$J$46)</f>
        <v>0</v>
      </c>
      <c r="K7" s="58">
        <f>SUM($K$8:$K$46)</f>
        <v>0</v>
      </c>
      <c r="L7" s="58">
        <f>SUM($L$8:$L$46)</f>
        <v>3012</v>
      </c>
      <c r="M7" s="58">
        <f>SUM($M$8:$M$46)</f>
        <v>29</v>
      </c>
      <c r="N7" s="58">
        <f>SUM($N$8:$N$46)</f>
        <v>2197</v>
      </c>
      <c r="O7" s="58">
        <f>SUM($O$8:$O$46)</f>
        <v>156</v>
      </c>
      <c r="P7" s="58">
        <f>SUM($P$8:$P$46)</f>
        <v>0</v>
      </c>
      <c r="Q7" s="58">
        <f>SUM($Q$8:$Q$46)</f>
        <v>128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18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113</v>
      </c>
      <c r="AD7" s="58">
        <f>SUM($AD$8:$AD$46)</f>
        <v>0</v>
      </c>
      <c r="AE7" s="58">
        <f>SUM($AE$8:$AE$46)</f>
        <v>394</v>
      </c>
      <c r="AF7" s="58">
        <f>SUM($AF$8:$AF$46)</f>
        <v>43</v>
      </c>
      <c r="AG7" s="58">
        <f>SUM($AG$8:$AG$46)</f>
        <v>0</v>
      </c>
    </row>
    <row r="8" spans="1:34" s="10" customFormat="1" ht="12" customHeight="1">
      <c r="A8" s="49" t="s">
        <v>135</v>
      </c>
      <c r="B8" s="50" t="s">
        <v>136</v>
      </c>
      <c r="C8" s="49" t="s">
        <v>130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122</v>
      </c>
      <c r="B9" s="50" t="s">
        <v>149</v>
      </c>
      <c r="C9" s="49" t="s">
        <v>142</v>
      </c>
      <c r="D9" s="39">
        <f>SUM(E9:AG9)</f>
        <v>28481</v>
      </c>
      <c r="E9" s="39">
        <v>0</v>
      </c>
      <c r="F9" s="39">
        <v>4</v>
      </c>
      <c r="G9" s="39">
        <v>23390</v>
      </c>
      <c r="H9" s="39">
        <v>1387</v>
      </c>
      <c r="I9" s="39">
        <v>0</v>
      </c>
      <c r="J9" s="39">
        <v>0</v>
      </c>
      <c r="K9" s="39">
        <v>0</v>
      </c>
      <c r="L9" s="39">
        <v>1988</v>
      </c>
      <c r="M9" s="39">
        <v>0</v>
      </c>
      <c r="N9" s="39">
        <v>1708</v>
      </c>
      <c r="O9" s="39">
        <v>0</v>
      </c>
      <c r="P9" s="39">
        <v>0</v>
      </c>
      <c r="Q9" s="39">
        <v>4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122</v>
      </c>
      <c r="B10" s="50" t="s">
        <v>158</v>
      </c>
      <c r="C10" s="49" t="s">
        <v>162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128</v>
      </c>
      <c r="B11" s="50" t="s">
        <v>173</v>
      </c>
      <c r="C11" s="49" t="s">
        <v>180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165</v>
      </c>
      <c r="B12" s="50" t="s">
        <v>202</v>
      </c>
      <c r="C12" s="49" t="s">
        <v>193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135</v>
      </c>
      <c r="B13" s="50" t="s">
        <v>217</v>
      </c>
      <c r="C13" s="49" t="s">
        <v>218</v>
      </c>
      <c r="D13" s="39">
        <f>SUM(E13:AG13)</f>
        <v>8285</v>
      </c>
      <c r="E13" s="39">
        <v>1310</v>
      </c>
      <c r="F13" s="39">
        <v>153</v>
      </c>
      <c r="G13" s="39">
        <v>4432</v>
      </c>
      <c r="H13" s="39">
        <v>2277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113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236</v>
      </c>
      <c r="B14" s="50" t="s">
        <v>237</v>
      </c>
      <c r="C14" s="49" t="s">
        <v>232</v>
      </c>
      <c r="D14" s="39">
        <f>SUM(E14:AG14)</f>
        <v>2346</v>
      </c>
      <c r="E14" s="39">
        <v>368</v>
      </c>
      <c r="F14" s="39">
        <v>27</v>
      </c>
      <c r="G14" s="39">
        <v>836</v>
      </c>
      <c r="H14" s="39">
        <v>640</v>
      </c>
      <c r="I14" s="39">
        <v>29</v>
      </c>
      <c r="J14" s="39">
        <v>0</v>
      </c>
      <c r="K14" s="39">
        <v>0</v>
      </c>
      <c r="L14" s="39">
        <v>428</v>
      </c>
      <c r="M14" s="39">
        <v>0</v>
      </c>
      <c r="N14" s="39">
        <v>18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128</v>
      </c>
      <c r="B15" s="50" t="s">
        <v>263</v>
      </c>
      <c r="C15" s="49" t="s">
        <v>264</v>
      </c>
      <c r="D15" s="39">
        <f>SUM(E15:AG15)</f>
        <v>1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1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122</v>
      </c>
      <c r="B16" s="50" t="s">
        <v>267</v>
      </c>
      <c r="C16" s="49" t="s">
        <v>271</v>
      </c>
      <c r="D16" s="39">
        <f>SUM(E16:AG16)</f>
        <v>245</v>
      </c>
      <c r="E16" s="39">
        <v>58</v>
      </c>
      <c r="F16" s="39">
        <v>0</v>
      </c>
      <c r="G16" s="39">
        <v>184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3</v>
      </c>
      <c r="AF16" s="39">
        <v>0</v>
      </c>
      <c r="AG16" s="39">
        <v>0</v>
      </c>
    </row>
    <row r="17" spans="1:33" s="10" customFormat="1" ht="12" customHeight="1">
      <c r="A17" s="49" t="s">
        <v>122</v>
      </c>
      <c r="B17" s="50" t="s">
        <v>306</v>
      </c>
      <c r="C17" s="49" t="s">
        <v>290</v>
      </c>
      <c r="D17" s="39">
        <f>SUM(E17:AG17)</f>
        <v>4216</v>
      </c>
      <c r="E17" s="39">
        <v>914</v>
      </c>
      <c r="F17" s="39">
        <v>99</v>
      </c>
      <c r="G17" s="39">
        <v>2624</v>
      </c>
      <c r="H17" s="39">
        <v>0</v>
      </c>
      <c r="I17" s="39">
        <v>0</v>
      </c>
      <c r="J17" s="39">
        <v>0</v>
      </c>
      <c r="K17" s="39">
        <v>0</v>
      </c>
      <c r="L17" s="39">
        <v>193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386</v>
      </c>
      <c r="AF17" s="39">
        <v>0</v>
      </c>
      <c r="AG17" s="39">
        <v>0</v>
      </c>
    </row>
    <row r="18" spans="1:33" s="10" customFormat="1" ht="12" customHeight="1">
      <c r="A18" s="49" t="s">
        <v>135</v>
      </c>
      <c r="B18" s="50" t="s">
        <v>310</v>
      </c>
      <c r="C18" s="49" t="s">
        <v>322</v>
      </c>
      <c r="D18" s="39">
        <f>SUM(E18:AG18)</f>
        <v>2247</v>
      </c>
      <c r="E18" s="39">
        <v>386</v>
      </c>
      <c r="F18" s="39">
        <v>4</v>
      </c>
      <c r="G18" s="39">
        <v>1119</v>
      </c>
      <c r="H18" s="39">
        <v>383</v>
      </c>
      <c r="I18" s="39">
        <v>0</v>
      </c>
      <c r="J18" s="39">
        <v>0</v>
      </c>
      <c r="K18" s="39">
        <v>0</v>
      </c>
      <c r="L18" s="39">
        <v>252</v>
      </c>
      <c r="M18" s="39">
        <v>0</v>
      </c>
      <c r="N18" s="39">
        <v>0</v>
      </c>
      <c r="O18" s="39">
        <v>60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7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36</v>
      </c>
      <c r="AG18" s="39">
        <v>0</v>
      </c>
    </row>
    <row r="19" spans="1:33" s="10" customFormat="1" ht="12" customHeight="1">
      <c r="A19" s="49" t="s">
        <v>128</v>
      </c>
      <c r="B19" s="50" t="s">
        <v>327</v>
      </c>
      <c r="C19" s="49" t="s">
        <v>328</v>
      </c>
      <c r="D19" s="39">
        <f>SUM(E19:AG19)</f>
        <v>612</v>
      </c>
      <c r="E19" s="39">
        <v>347</v>
      </c>
      <c r="F19" s="39">
        <v>1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151</v>
      </c>
      <c r="M19" s="39">
        <v>0</v>
      </c>
      <c r="N19" s="39">
        <v>69</v>
      </c>
      <c r="O19" s="39">
        <v>0</v>
      </c>
      <c r="P19" s="39">
        <v>0</v>
      </c>
      <c r="Q19" s="39">
        <v>26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11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7</v>
      </c>
      <c r="AG19" s="39">
        <v>0</v>
      </c>
    </row>
    <row r="20" spans="1:33" s="10" customFormat="1" ht="12" customHeight="1">
      <c r="A20" s="49" t="s">
        <v>128</v>
      </c>
      <c r="B20" s="50" t="s">
        <v>341</v>
      </c>
      <c r="C20" s="49" t="s">
        <v>347</v>
      </c>
      <c r="D20" s="39">
        <f>SUM(E20:AG20)</f>
        <v>548</v>
      </c>
      <c r="E20" s="39">
        <v>494</v>
      </c>
      <c r="F20" s="39">
        <v>0</v>
      </c>
      <c r="G20" s="39">
        <v>35</v>
      </c>
      <c r="H20" s="39">
        <v>5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14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128</v>
      </c>
      <c r="B21" s="50" t="s">
        <v>354</v>
      </c>
      <c r="C21" s="49" t="s">
        <v>353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128</v>
      </c>
      <c r="B22" s="50" t="s">
        <v>369</v>
      </c>
      <c r="C22" s="49" t="s">
        <v>371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128</v>
      </c>
      <c r="B23" s="50" t="s">
        <v>384</v>
      </c>
      <c r="C23" s="49" t="s">
        <v>386</v>
      </c>
      <c r="D23" s="39">
        <f>SUM(E23:AG23)</f>
        <v>964</v>
      </c>
      <c r="E23" s="39">
        <v>254</v>
      </c>
      <c r="F23" s="39">
        <v>5</v>
      </c>
      <c r="G23" s="39">
        <v>676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29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128</v>
      </c>
      <c r="B24" s="50" t="s">
        <v>389</v>
      </c>
      <c r="C24" s="49" t="s">
        <v>390</v>
      </c>
      <c r="D24" s="39">
        <f>SUM(E24:AG24)</f>
        <v>355</v>
      </c>
      <c r="E24" s="39">
        <v>51</v>
      </c>
      <c r="F24" s="39">
        <v>9</v>
      </c>
      <c r="G24" s="39">
        <v>148</v>
      </c>
      <c r="H24" s="39">
        <v>112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30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5</v>
      </c>
      <c r="AF24" s="39">
        <v>0</v>
      </c>
      <c r="AG24" s="39">
        <v>0</v>
      </c>
    </row>
    <row r="25" spans="1:33" s="10" customFormat="1" ht="12" customHeight="1">
      <c r="A25" s="49" t="s">
        <v>135</v>
      </c>
      <c r="B25" s="50" t="s">
        <v>399</v>
      </c>
      <c r="C25" s="49" t="s">
        <v>404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128</v>
      </c>
      <c r="B26" s="50" t="s">
        <v>420</v>
      </c>
      <c r="C26" s="49" t="s">
        <v>421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128</v>
      </c>
      <c r="B27" s="50" t="s">
        <v>426</v>
      </c>
      <c r="C27" s="49" t="s">
        <v>425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122</v>
      </c>
      <c r="B28" s="50" t="s">
        <v>442</v>
      </c>
      <c r="C28" s="49" t="s">
        <v>440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128</v>
      </c>
      <c r="B29" s="50" t="s">
        <v>457</v>
      </c>
      <c r="C29" s="49" t="s">
        <v>456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246</v>
      </c>
      <c r="B30" s="50" t="s">
        <v>491</v>
      </c>
      <c r="C30" s="49" t="s">
        <v>470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122</v>
      </c>
      <c r="B31" s="50" t="s">
        <v>512</v>
      </c>
      <c r="C31" s="49" t="s">
        <v>513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135</v>
      </c>
      <c r="B32" s="50" t="s">
        <v>517</v>
      </c>
      <c r="C32" s="49" t="s">
        <v>519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128</v>
      </c>
      <c r="B33" s="50" t="s">
        <v>531</v>
      </c>
      <c r="C33" s="49" t="s">
        <v>530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122</v>
      </c>
      <c r="B34" s="50" t="s">
        <v>537</v>
      </c>
      <c r="C34" s="49" t="s">
        <v>542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135</v>
      </c>
      <c r="B35" s="50" t="s">
        <v>555</v>
      </c>
      <c r="C35" s="49" t="s">
        <v>565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128</v>
      </c>
      <c r="B36" s="50" t="s">
        <v>577</v>
      </c>
      <c r="C36" s="49" t="s">
        <v>582</v>
      </c>
      <c r="D36" s="39">
        <f>SUM(E36:AG36)</f>
        <v>660</v>
      </c>
      <c r="E36" s="39">
        <v>0</v>
      </c>
      <c r="F36" s="39">
        <v>63</v>
      </c>
      <c r="G36" s="39">
        <v>597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135</v>
      </c>
      <c r="B37" s="50" t="s">
        <v>585</v>
      </c>
      <c r="C37" s="49" t="s">
        <v>591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122</v>
      </c>
      <c r="B38" s="50" t="s">
        <v>605</v>
      </c>
      <c r="C38" s="49" t="s">
        <v>603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49" t="s">
        <v>135</v>
      </c>
      <c r="B39" s="50" t="s">
        <v>636</v>
      </c>
      <c r="C39" s="49" t="s">
        <v>622</v>
      </c>
      <c r="D39" s="39">
        <f>SUM(E39:AG39)</f>
        <v>135</v>
      </c>
      <c r="E39" s="39">
        <v>40</v>
      </c>
      <c r="F39" s="39">
        <v>18</v>
      </c>
      <c r="G39" s="39">
        <v>69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8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</row>
    <row r="40" spans="1:33" s="10" customFormat="1" ht="12" customHeight="1">
      <c r="A40" s="49" t="s">
        <v>135</v>
      </c>
      <c r="B40" s="50" t="s">
        <v>657</v>
      </c>
      <c r="C40" s="49" t="s">
        <v>638</v>
      </c>
      <c r="D40" s="39">
        <f>SUM(E40:AG40)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</row>
    <row r="41" spans="1:33" s="10" customFormat="1" ht="12" customHeight="1">
      <c r="A41" s="49" t="s">
        <v>122</v>
      </c>
      <c r="B41" s="50" t="s">
        <v>665</v>
      </c>
      <c r="C41" s="49" t="s">
        <v>664</v>
      </c>
      <c r="D41" s="39">
        <f>SUM(E41:AG41)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</row>
    <row r="42" spans="1:33" s="10" customFormat="1" ht="12" customHeight="1">
      <c r="A42" s="49" t="s">
        <v>122</v>
      </c>
      <c r="B42" s="50" t="s">
        <v>683</v>
      </c>
      <c r="C42" s="49" t="s">
        <v>684</v>
      </c>
      <c r="D42" s="39">
        <f>SUM(E42:AG42)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</row>
    <row r="43" spans="1:33" s="10" customFormat="1" ht="12" customHeight="1">
      <c r="A43" s="49" t="s">
        <v>128</v>
      </c>
      <c r="B43" s="50" t="s">
        <v>701</v>
      </c>
      <c r="C43" s="49" t="s">
        <v>720</v>
      </c>
      <c r="D43" s="39">
        <f>SUM(E43:AG43)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</row>
    <row r="44" spans="1:33" s="10" customFormat="1" ht="12" customHeight="1">
      <c r="A44" s="49" t="s">
        <v>122</v>
      </c>
      <c r="B44" s="50" t="s">
        <v>724</v>
      </c>
      <c r="C44" s="49" t="s">
        <v>722</v>
      </c>
      <c r="D44" s="39">
        <f>SUM(E44:AG44)</f>
        <v>2417</v>
      </c>
      <c r="E44" s="39">
        <v>88</v>
      </c>
      <c r="F44" s="39">
        <v>0</v>
      </c>
      <c r="G44" s="39">
        <v>1935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394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</row>
    <row r="45" spans="1:33" s="10" customFormat="1" ht="12" customHeight="1">
      <c r="A45" s="49" t="s">
        <v>128</v>
      </c>
      <c r="B45" s="50" t="s">
        <v>740</v>
      </c>
      <c r="C45" s="49" t="s">
        <v>743</v>
      </c>
      <c r="D45" s="39">
        <f>SUM(E45:AG45)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</row>
    <row r="46" spans="1:33" s="10" customFormat="1" ht="12" customHeight="1">
      <c r="A46" s="49" t="s">
        <v>122</v>
      </c>
      <c r="B46" s="50" t="s">
        <v>754</v>
      </c>
      <c r="C46" s="49" t="s">
        <v>756</v>
      </c>
      <c r="D46" s="39">
        <f>SUM(E46:AG46)</f>
        <v>150</v>
      </c>
      <c r="E46" s="39">
        <v>0</v>
      </c>
      <c r="F46" s="39">
        <v>1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96</v>
      </c>
      <c r="P46" s="39">
        <v>0</v>
      </c>
      <c r="Q46" s="39">
        <v>53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47:AG997 A47:AE997">
    <cfRule type="expression" dxfId="125" priority="83" stopIfTrue="1">
      <formula>$A47&lt;&gt;""</formula>
    </cfRule>
  </conditionalFormatting>
  <conditionalFormatting sqref="AF47:AF995">
    <cfRule type="expression" dxfId="123" priority="81" stopIfTrue="1">
      <formula>$A47&lt;&gt;""</formula>
    </cfRule>
  </conditionalFormatting>
  <conditionalFormatting sqref="A8:AE8 AG8">
    <cfRule type="expression" dxfId="122" priority="80" stopIfTrue="1">
      <formula>$A8&lt;&gt;""</formula>
    </cfRule>
  </conditionalFormatting>
  <conditionalFormatting sqref="AF8">
    <cfRule type="expression" dxfId="121" priority="79" stopIfTrue="1">
      <formula>$A8&lt;&gt;""</formula>
    </cfRule>
  </conditionalFormatting>
  <conditionalFormatting sqref="A9:AE9 AG9">
    <cfRule type="expression" dxfId="120" priority="78" stopIfTrue="1">
      <formula>$A9&lt;&gt;""</formula>
    </cfRule>
  </conditionalFormatting>
  <conditionalFormatting sqref="AF9">
    <cfRule type="expression" dxfId="119" priority="77" stopIfTrue="1">
      <formula>$A9&lt;&gt;""</formula>
    </cfRule>
  </conditionalFormatting>
  <conditionalFormatting sqref="A10:AE10 AG10">
    <cfRule type="expression" dxfId="118" priority="76" stopIfTrue="1">
      <formula>$A10&lt;&gt;""</formula>
    </cfRule>
  </conditionalFormatting>
  <conditionalFormatting sqref="AF10">
    <cfRule type="expression" dxfId="117" priority="75" stopIfTrue="1">
      <formula>$A10&lt;&gt;""</formula>
    </cfRule>
  </conditionalFormatting>
  <conditionalFormatting sqref="A11:AE11 AG11">
    <cfRule type="expression" dxfId="116" priority="74" stopIfTrue="1">
      <formula>$A11&lt;&gt;""</formula>
    </cfRule>
  </conditionalFormatting>
  <conditionalFormatting sqref="AF11">
    <cfRule type="expression" dxfId="115" priority="73" stopIfTrue="1">
      <formula>$A11&lt;&gt;""</formula>
    </cfRule>
  </conditionalFormatting>
  <conditionalFormatting sqref="A12:AE12 AG12">
    <cfRule type="expression" dxfId="114" priority="72" stopIfTrue="1">
      <formula>$A12&lt;&gt;""</formula>
    </cfRule>
  </conditionalFormatting>
  <conditionalFormatting sqref="AF12">
    <cfRule type="expression" dxfId="113" priority="71" stopIfTrue="1">
      <formula>$A12&lt;&gt;""</formula>
    </cfRule>
  </conditionalFormatting>
  <conditionalFormatting sqref="A13:AE13 AG13">
    <cfRule type="expression" dxfId="112" priority="70" stopIfTrue="1">
      <formula>$A13&lt;&gt;""</formula>
    </cfRule>
  </conditionalFormatting>
  <conditionalFormatting sqref="AF13">
    <cfRule type="expression" dxfId="111" priority="69" stopIfTrue="1">
      <formula>$A13&lt;&gt;""</formula>
    </cfRule>
  </conditionalFormatting>
  <conditionalFormatting sqref="A14:AE14 AG14">
    <cfRule type="expression" dxfId="110" priority="68" stopIfTrue="1">
      <formula>$A14&lt;&gt;""</formula>
    </cfRule>
  </conditionalFormatting>
  <conditionalFormatting sqref="AF14">
    <cfRule type="expression" dxfId="109" priority="67" stopIfTrue="1">
      <formula>$A14&lt;&gt;""</formula>
    </cfRule>
  </conditionalFormatting>
  <conditionalFormatting sqref="A15:AE15 AG15">
    <cfRule type="expression" dxfId="108" priority="66" stopIfTrue="1">
      <formula>$A15&lt;&gt;""</formula>
    </cfRule>
  </conditionalFormatting>
  <conditionalFormatting sqref="AF15">
    <cfRule type="expression" dxfId="107" priority="65" stopIfTrue="1">
      <formula>$A15&lt;&gt;""</formula>
    </cfRule>
  </conditionalFormatting>
  <conditionalFormatting sqref="A16:AE16 AG16">
    <cfRule type="expression" dxfId="106" priority="64" stopIfTrue="1">
      <formula>$A16&lt;&gt;""</formula>
    </cfRule>
  </conditionalFormatting>
  <conditionalFormatting sqref="AF16">
    <cfRule type="expression" dxfId="105" priority="63" stopIfTrue="1">
      <formula>$A16&lt;&gt;""</formula>
    </cfRule>
  </conditionalFormatting>
  <conditionalFormatting sqref="A17:AE17 AG17">
    <cfRule type="expression" dxfId="104" priority="62" stopIfTrue="1">
      <formula>$A17&lt;&gt;""</formula>
    </cfRule>
  </conditionalFormatting>
  <conditionalFormatting sqref="AF17">
    <cfRule type="expression" dxfId="103" priority="61" stopIfTrue="1">
      <formula>$A17&lt;&gt;""</formula>
    </cfRule>
  </conditionalFormatting>
  <conditionalFormatting sqref="A18:AE18 AG18">
    <cfRule type="expression" dxfId="102" priority="60" stopIfTrue="1">
      <formula>$A18&lt;&gt;""</formula>
    </cfRule>
  </conditionalFormatting>
  <conditionalFormatting sqref="AF18">
    <cfRule type="expression" dxfId="101" priority="59" stopIfTrue="1">
      <formula>$A18&lt;&gt;""</formula>
    </cfRule>
  </conditionalFormatting>
  <conditionalFormatting sqref="A19:AE19 AG19">
    <cfRule type="expression" dxfId="100" priority="58" stopIfTrue="1">
      <formula>$A19&lt;&gt;""</formula>
    </cfRule>
  </conditionalFormatting>
  <conditionalFormatting sqref="AF19">
    <cfRule type="expression" dxfId="99" priority="57" stopIfTrue="1">
      <formula>$A19&lt;&gt;""</formula>
    </cfRule>
  </conditionalFormatting>
  <conditionalFormatting sqref="A20:AE20 AG20">
    <cfRule type="expression" dxfId="98" priority="56" stopIfTrue="1">
      <formula>$A20&lt;&gt;""</formula>
    </cfRule>
  </conditionalFormatting>
  <conditionalFormatting sqref="AF20">
    <cfRule type="expression" dxfId="97" priority="55" stopIfTrue="1">
      <formula>$A20&lt;&gt;""</formula>
    </cfRule>
  </conditionalFormatting>
  <conditionalFormatting sqref="A21:AE21 AG21">
    <cfRule type="expression" dxfId="96" priority="54" stopIfTrue="1">
      <formula>$A21&lt;&gt;""</formula>
    </cfRule>
  </conditionalFormatting>
  <conditionalFormatting sqref="AF21">
    <cfRule type="expression" dxfId="95" priority="53" stopIfTrue="1">
      <formula>$A21&lt;&gt;""</formula>
    </cfRule>
  </conditionalFormatting>
  <conditionalFormatting sqref="A22:AE22 AG22">
    <cfRule type="expression" dxfId="94" priority="52" stopIfTrue="1">
      <formula>$A22&lt;&gt;""</formula>
    </cfRule>
  </conditionalFormatting>
  <conditionalFormatting sqref="AF22">
    <cfRule type="expression" dxfId="93" priority="51" stopIfTrue="1">
      <formula>$A22&lt;&gt;""</formula>
    </cfRule>
  </conditionalFormatting>
  <conditionalFormatting sqref="A23:AE23 AG23">
    <cfRule type="expression" dxfId="92" priority="50" stopIfTrue="1">
      <formula>$A23&lt;&gt;""</formula>
    </cfRule>
  </conditionalFormatting>
  <conditionalFormatting sqref="AF23">
    <cfRule type="expression" dxfId="91" priority="49" stopIfTrue="1">
      <formula>$A23&lt;&gt;""</formula>
    </cfRule>
  </conditionalFormatting>
  <conditionalFormatting sqref="A24:AE24 AG24">
    <cfRule type="expression" dxfId="90" priority="48" stopIfTrue="1">
      <formula>$A24&lt;&gt;""</formula>
    </cfRule>
  </conditionalFormatting>
  <conditionalFormatting sqref="AF24">
    <cfRule type="expression" dxfId="89" priority="47" stopIfTrue="1">
      <formula>$A24&lt;&gt;""</formula>
    </cfRule>
  </conditionalFormatting>
  <conditionalFormatting sqref="A25:AE25 AG25">
    <cfRule type="expression" dxfId="88" priority="46" stopIfTrue="1">
      <formula>$A25&lt;&gt;""</formula>
    </cfRule>
  </conditionalFormatting>
  <conditionalFormatting sqref="AF25">
    <cfRule type="expression" dxfId="87" priority="45" stopIfTrue="1">
      <formula>$A25&lt;&gt;""</formula>
    </cfRule>
  </conditionalFormatting>
  <conditionalFormatting sqref="A26:AE26 AG26">
    <cfRule type="expression" dxfId="86" priority="44" stopIfTrue="1">
      <formula>$A26&lt;&gt;""</formula>
    </cfRule>
  </conditionalFormatting>
  <conditionalFormatting sqref="AF26">
    <cfRule type="expression" dxfId="85" priority="43" stopIfTrue="1">
      <formula>$A26&lt;&gt;""</formula>
    </cfRule>
  </conditionalFormatting>
  <conditionalFormatting sqref="A27:AE27 AG27">
    <cfRule type="expression" dxfId="84" priority="42" stopIfTrue="1">
      <formula>$A27&lt;&gt;""</formula>
    </cfRule>
  </conditionalFormatting>
  <conditionalFormatting sqref="AF27">
    <cfRule type="expression" dxfId="83" priority="41" stopIfTrue="1">
      <formula>$A27&lt;&gt;""</formula>
    </cfRule>
  </conditionalFormatting>
  <conditionalFormatting sqref="A28:AE28 AG28">
    <cfRule type="expression" dxfId="82" priority="40" stopIfTrue="1">
      <formula>$A28&lt;&gt;""</formula>
    </cfRule>
  </conditionalFormatting>
  <conditionalFormatting sqref="AF28">
    <cfRule type="expression" dxfId="81" priority="39" stopIfTrue="1">
      <formula>$A28&lt;&gt;""</formula>
    </cfRule>
  </conditionalFormatting>
  <conditionalFormatting sqref="A29:AE29 AG29">
    <cfRule type="expression" dxfId="80" priority="38" stopIfTrue="1">
      <formula>$A29&lt;&gt;""</formula>
    </cfRule>
  </conditionalFormatting>
  <conditionalFormatting sqref="AF29">
    <cfRule type="expression" dxfId="79" priority="37" stopIfTrue="1">
      <formula>$A29&lt;&gt;""</formula>
    </cfRule>
  </conditionalFormatting>
  <conditionalFormatting sqref="A30:AE30 AG30">
    <cfRule type="expression" dxfId="78" priority="36" stopIfTrue="1">
      <formula>$A30&lt;&gt;""</formula>
    </cfRule>
  </conditionalFormatting>
  <conditionalFormatting sqref="AF30">
    <cfRule type="expression" dxfId="77" priority="35" stopIfTrue="1">
      <formula>$A30&lt;&gt;""</formula>
    </cfRule>
  </conditionalFormatting>
  <conditionalFormatting sqref="A31:AE31 AG31">
    <cfRule type="expression" dxfId="76" priority="34" stopIfTrue="1">
      <formula>$A31&lt;&gt;""</formula>
    </cfRule>
  </conditionalFormatting>
  <conditionalFormatting sqref="AF31">
    <cfRule type="expression" dxfId="75" priority="33" stopIfTrue="1">
      <formula>$A31&lt;&gt;""</formula>
    </cfRule>
  </conditionalFormatting>
  <conditionalFormatting sqref="A32:AE32 AG32">
    <cfRule type="expression" dxfId="74" priority="32" stopIfTrue="1">
      <formula>$A32&lt;&gt;""</formula>
    </cfRule>
  </conditionalFormatting>
  <conditionalFormatting sqref="AF32">
    <cfRule type="expression" dxfId="73" priority="31" stopIfTrue="1">
      <formula>$A32&lt;&gt;""</formula>
    </cfRule>
  </conditionalFormatting>
  <conditionalFormatting sqref="A33:AE33 AG33">
    <cfRule type="expression" dxfId="72" priority="30" stopIfTrue="1">
      <formula>$A33&lt;&gt;""</formula>
    </cfRule>
  </conditionalFormatting>
  <conditionalFormatting sqref="AF33">
    <cfRule type="expression" dxfId="71" priority="29" stopIfTrue="1">
      <formula>$A33&lt;&gt;""</formula>
    </cfRule>
  </conditionalFormatting>
  <conditionalFormatting sqref="A34:AE34 AG34">
    <cfRule type="expression" dxfId="70" priority="28" stopIfTrue="1">
      <formula>$A34&lt;&gt;""</formula>
    </cfRule>
  </conditionalFormatting>
  <conditionalFormatting sqref="AF34">
    <cfRule type="expression" dxfId="69" priority="27" stopIfTrue="1">
      <formula>$A34&lt;&gt;""</formula>
    </cfRule>
  </conditionalFormatting>
  <conditionalFormatting sqref="A35:AE35 AG35">
    <cfRule type="expression" dxfId="68" priority="26" stopIfTrue="1">
      <formula>$A35&lt;&gt;""</formula>
    </cfRule>
  </conditionalFormatting>
  <conditionalFormatting sqref="AF35">
    <cfRule type="expression" dxfId="67" priority="25" stopIfTrue="1">
      <formula>$A35&lt;&gt;""</formula>
    </cfRule>
  </conditionalFormatting>
  <conditionalFormatting sqref="A36:AE36 AG36">
    <cfRule type="expression" dxfId="66" priority="24" stopIfTrue="1">
      <formula>$A36&lt;&gt;""</formula>
    </cfRule>
  </conditionalFormatting>
  <conditionalFormatting sqref="AF36">
    <cfRule type="expression" dxfId="65" priority="23" stopIfTrue="1">
      <formula>$A36&lt;&gt;""</formula>
    </cfRule>
  </conditionalFormatting>
  <conditionalFormatting sqref="A37:AE37 AG37">
    <cfRule type="expression" dxfId="64" priority="22" stopIfTrue="1">
      <formula>$A37&lt;&gt;""</formula>
    </cfRule>
  </conditionalFormatting>
  <conditionalFormatting sqref="AF37">
    <cfRule type="expression" dxfId="63" priority="21" stopIfTrue="1">
      <formula>$A37&lt;&gt;""</formula>
    </cfRule>
  </conditionalFormatting>
  <conditionalFormatting sqref="A38:AE38 AG38">
    <cfRule type="expression" dxfId="62" priority="20" stopIfTrue="1">
      <formula>$A38&lt;&gt;""</formula>
    </cfRule>
  </conditionalFormatting>
  <conditionalFormatting sqref="AF38">
    <cfRule type="expression" dxfId="61" priority="19" stopIfTrue="1">
      <formula>$A38&lt;&gt;""</formula>
    </cfRule>
  </conditionalFormatting>
  <conditionalFormatting sqref="A39:AE39 AG39">
    <cfRule type="expression" dxfId="60" priority="18" stopIfTrue="1">
      <formula>$A39&lt;&gt;""</formula>
    </cfRule>
  </conditionalFormatting>
  <conditionalFormatting sqref="AF39">
    <cfRule type="expression" dxfId="59" priority="17" stopIfTrue="1">
      <formula>$A39&lt;&gt;""</formula>
    </cfRule>
  </conditionalFormatting>
  <conditionalFormatting sqref="A40:AE40 AG40">
    <cfRule type="expression" dxfId="58" priority="16" stopIfTrue="1">
      <formula>$A40&lt;&gt;""</formula>
    </cfRule>
  </conditionalFormatting>
  <conditionalFormatting sqref="AF40">
    <cfRule type="expression" dxfId="57" priority="15" stopIfTrue="1">
      <formula>$A40&lt;&gt;""</formula>
    </cfRule>
  </conditionalFormatting>
  <conditionalFormatting sqref="A41:AE41 AG41">
    <cfRule type="expression" dxfId="56" priority="14" stopIfTrue="1">
      <formula>$A41&lt;&gt;""</formula>
    </cfRule>
  </conditionalFormatting>
  <conditionalFormatting sqref="AF41">
    <cfRule type="expression" dxfId="55" priority="13" stopIfTrue="1">
      <formula>$A41&lt;&gt;""</formula>
    </cfRule>
  </conditionalFormatting>
  <conditionalFormatting sqref="A42:AE42 AG42">
    <cfRule type="expression" dxfId="54" priority="12" stopIfTrue="1">
      <formula>$A42&lt;&gt;""</formula>
    </cfRule>
  </conditionalFormatting>
  <conditionalFormatting sqref="AF42">
    <cfRule type="expression" dxfId="53" priority="11" stopIfTrue="1">
      <formula>$A42&lt;&gt;""</formula>
    </cfRule>
  </conditionalFormatting>
  <conditionalFormatting sqref="A43:AE43 AG43">
    <cfRule type="expression" dxfId="52" priority="10" stopIfTrue="1">
      <formula>$A43&lt;&gt;""</formula>
    </cfRule>
  </conditionalFormatting>
  <conditionalFormatting sqref="AF43">
    <cfRule type="expression" dxfId="51" priority="9" stopIfTrue="1">
      <formula>$A43&lt;&gt;""</formula>
    </cfRule>
  </conditionalFormatting>
  <conditionalFormatting sqref="A44:AE44 AG44">
    <cfRule type="expression" dxfId="50" priority="8" stopIfTrue="1">
      <formula>$A44&lt;&gt;""</formula>
    </cfRule>
  </conditionalFormatting>
  <conditionalFormatting sqref="AF44">
    <cfRule type="expression" dxfId="49" priority="7" stopIfTrue="1">
      <formula>$A44&lt;&gt;""</formula>
    </cfRule>
  </conditionalFormatting>
  <conditionalFormatting sqref="A45:AE45 AG45">
    <cfRule type="expression" dxfId="48" priority="6" stopIfTrue="1">
      <formula>$A45&lt;&gt;""</formula>
    </cfRule>
  </conditionalFormatting>
  <conditionalFormatting sqref="AF45">
    <cfRule type="expression" dxfId="47" priority="5" stopIfTrue="1">
      <formula>$A45&lt;&gt;""</formula>
    </cfRule>
  </conditionalFormatting>
  <conditionalFormatting sqref="A46:AE46 AG46">
    <cfRule type="expression" dxfId="46" priority="4" stopIfTrue="1">
      <formula>$A46&lt;&gt;""</formula>
    </cfRule>
  </conditionalFormatting>
  <conditionalFormatting sqref="AF46">
    <cfRule type="expression" dxfId="45" priority="3" stopIfTrue="1">
      <formula>$A46&lt;&gt;""</formula>
    </cfRule>
  </conditionalFormatting>
  <conditionalFormatting sqref="A7:AE7 AG7">
    <cfRule type="expression" dxfId="44" priority="2" stopIfTrue="1">
      <formula>$A7&lt;&gt;""</formula>
    </cfRule>
  </conditionalFormatting>
  <conditionalFormatting sqref="AF7">
    <cfRule type="expression" dxfId="4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4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61" width="9" style="21"/>
    <col min="62" max="16384" width="9" style="4"/>
  </cols>
  <sheetData>
    <row r="1" spans="1:61" ht="17.25">
      <c r="A1" s="59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  <c r="BI1" s="4"/>
    </row>
    <row r="2" spans="1:61" s="3" customFormat="1" ht="25.5" customHeight="1">
      <c r="A2" s="86" t="s">
        <v>0</v>
      </c>
      <c r="B2" s="86" t="s">
        <v>24</v>
      </c>
      <c r="C2" s="86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8"/>
      <c r="B3" s="88"/>
      <c r="C3" s="89"/>
      <c r="D3" s="102" t="s">
        <v>10</v>
      </c>
      <c r="E3" s="86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86" t="s">
        <v>104</v>
      </c>
      <c r="P3" s="86" t="s">
        <v>38</v>
      </c>
      <c r="Q3" s="102" t="s">
        <v>10</v>
      </c>
      <c r="R3" s="86" t="s">
        <v>7</v>
      </c>
      <c r="S3" s="103" t="s">
        <v>39</v>
      </c>
      <c r="T3" s="104"/>
      <c r="U3" s="104"/>
      <c r="V3" s="104"/>
      <c r="W3" s="104"/>
      <c r="X3" s="104"/>
      <c r="Y3" s="104"/>
      <c r="Z3" s="104"/>
      <c r="AA3" s="105"/>
      <c r="AB3" s="102" t="s">
        <v>6</v>
      </c>
      <c r="AC3" s="86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2" t="s">
        <v>10</v>
      </c>
      <c r="AN3" s="86" t="s">
        <v>103</v>
      </c>
      <c r="AO3" s="86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2" t="s">
        <v>88</v>
      </c>
      <c r="AZ3" s="86" t="s">
        <v>92</v>
      </c>
      <c r="BA3" s="86" t="s">
        <v>93</v>
      </c>
      <c r="BB3" s="86" t="s">
        <v>94</v>
      </c>
      <c r="BC3" s="86" t="s">
        <v>95</v>
      </c>
      <c r="BD3" s="86" t="s">
        <v>96</v>
      </c>
      <c r="BE3" s="86" t="s">
        <v>97</v>
      </c>
      <c r="BF3" s="86" t="s">
        <v>98</v>
      </c>
      <c r="BG3" s="86" t="s">
        <v>71</v>
      </c>
      <c r="BH3" s="86" t="s">
        <v>99</v>
      </c>
      <c r="BI3" s="86" t="s">
        <v>102</v>
      </c>
    </row>
    <row r="4" spans="1:61" s="3" customFormat="1" ht="25.5" customHeight="1">
      <c r="A4" s="88"/>
      <c r="B4" s="88"/>
      <c r="C4" s="89"/>
      <c r="D4" s="102"/>
      <c r="E4" s="89"/>
      <c r="F4" s="102" t="s">
        <v>10</v>
      </c>
      <c r="G4" s="86" t="s">
        <v>12</v>
      </c>
      <c r="H4" s="86" t="s">
        <v>13</v>
      </c>
      <c r="I4" s="86" t="s">
        <v>14</v>
      </c>
      <c r="J4" s="86" t="s">
        <v>15</v>
      </c>
      <c r="K4" s="86" t="s">
        <v>20</v>
      </c>
      <c r="L4" s="86" t="s">
        <v>17</v>
      </c>
      <c r="M4" s="86" t="s">
        <v>71</v>
      </c>
      <c r="N4" s="86" t="s">
        <v>21</v>
      </c>
      <c r="O4" s="89"/>
      <c r="P4" s="106"/>
      <c r="Q4" s="102"/>
      <c r="R4" s="88"/>
      <c r="S4" s="88" t="s">
        <v>10</v>
      </c>
      <c r="T4" s="86" t="s">
        <v>12</v>
      </c>
      <c r="U4" s="86" t="s">
        <v>13</v>
      </c>
      <c r="V4" s="86" t="s">
        <v>14</v>
      </c>
      <c r="W4" s="86" t="s">
        <v>15</v>
      </c>
      <c r="X4" s="86" t="s">
        <v>20</v>
      </c>
      <c r="Y4" s="86" t="s">
        <v>17</v>
      </c>
      <c r="Z4" s="86" t="s">
        <v>71</v>
      </c>
      <c r="AA4" s="86" t="s">
        <v>21</v>
      </c>
      <c r="AB4" s="102"/>
      <c r="AC4" s="89"/>
      <c r="AD4" s="102" t="s">
        <v>6</v>
      </c>
      <c r="AE4" s="86" t="s">
        <v>12</v>
      </c>
      <c r="AF4" s="86" t="s">
        <v>13</v>
      </c>
      <c r="AG4" s="86" t="s">
        <v>14</v>
      </c>
      <c r="AH4" s="86" t="s">
        <v>15</v>
      </c>
      <c r="AI4" s="86" t="s">
        <v>20</v>
      </c>
      <c r="AJ4" s="86" t="s">
        <v>17</v>
      </c>
      <c r="AK4" s="86" t="s">
        <v>71</v>
      </c>
      <c r="AL4" s="86" t="s">
        <v>21</v>
      </c>
      <c r="AM4" s="102"/>
      <c r="AN4" s="89"/>
      <c r="AO4" s="89"/>
      <c r="AP4" s="102" t="s">
        <v>10</v>
      </c>
      <c r="AQ4" s="86" t="s">
        <v>12</v>
      </c>
      <c r="AR4" s="86" t="s">
        <v>13</v>
      </c>
      <c r="AS4" s="86" t="s">
        <v>14</v>
      </c>
      <c r="AT4" s="86" t="s">
        <v>15</v>
      </c>
      <c r="AU4" s="86" t="s">
        <v>20</v>
      </c>
      <c r="AV4" s="86" t="s">
        <v>17</v>
      </c>
      <c r="AW4" s="86" t="s">
        <v>71</v>
      </c>
      <c r="AX4" s="86" t="s">
        <v>21</v>
      </c>
      <c r="AY4" s="102"/>
      <c r="AZ4" s="88"/>
      <c r="BA4" s="88"/>
      <c r="BB4" s="88"/>
      <c r="BC4" s="88"/>
      <c r="BD4" s="88"/>
      <c r="BE4" s="88"/>
      <c r="BF4" s="88"/>
      <c r="BG4" s="88"/>
      <c r="BH4" s="88"/>
      <c r="BI4" s="88"/>
    </row>
    <row r="5" spans="1:61" s="3" customFormat="1" ht="25.5" customHeight="1">
      <c r="A5" s="88"/>
      <c r="B5" s="88"/>
      <c r="C5" s="89"/>
      <c r="D5" s="102"/>
      <c r="E5" s="89"/>
      <c r="F5" s="102"/>
      <c r="G5" s="89"/>
      <c r="H5" s="88"/>
      <c r="I5" s="88"/>
      <c r="J5" s="88"/>
      <c r="K5" s="88"/>
      <c r="L5" s="88"/>
      <c r="M5" s="88"/>
      <c r="N5" s="89"/>
      <c r="O5" s="88"/>
      <c r="P5" s="106"/>
      <c r="Q5" s="102"/>
      <c r="R5" s="88"/>
      <c r="S5" s="89"/>
      <c r="T5" s="89"/>
      <c r="U5" s="88"/>
      <c r="V5" s="88"/>
      <c r="W5" s="88"/>
      <c r="X5" s="88"/>
      <c r="Y5" s="88"/>
      <c r="Z5" s="88"/>
      <c r="AA5" s="89"/>
      <c r="AB5" s="102"/>
      <c r="AC5" s="88"/>
      <c r="AD5" s="102"/>
      <c r="AE5" s="89"/>
      <c r="AF5" s="88"/>
      <c r="AG5" s="88"/>
      <c r="AH5" s="88"/>
      <c r="AI5" s="88"/>
      <c r="AJ5" s="88"/>
      <c r="AK5" s="88"/>
      <c r="AL5" s="89"/>
      <c r="AM5" s="102"/>
      <c r="AN5" s="88"/>
      <c r="AO5" s="88"/>
      <c r="AP5" s="102"/>
      <c r="AQ5" s="89"/>
      <c r="AR5" s="88"/>
      <c r="AS5" s="88"/>
      <c r="AT5" s="88"/>
      <c r="AU5" s="88"/>
      <c r="AV5" s="88"/>
      <c r="AW5" s="88"/>
      <c r="AX5" s="89"/>
      <c r="AY5" s="102"/>
      <c r="AZ5" s="88"/>
      <c r="BA5" s="88"/>
      <c r="BB5" s="88"/>
      <c r="BC5" s="88"/>
      <c r="BD5" s="88"/>
      <c r="BE5" s="88"/>
      <c r="BF5" s="88"/>
      <c r="BG5" s="88"/>
      <c r="BH5" s="88"/>
      <c r="BI5" s="88"/>
    </row>
    <row r="6" spans="1:61" s="13" customFormat="1" ht="11.25">
      <c r="A6" s="88"/>
      <c r="B6" s="88"/>
      <c r="C6" s="89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122</v>
      </c>
      <c r="B7" s="44" t="s">
        <v>765</v>
      </c>
      <c r="C7" s="45" t="s">
        <v>79</v>
      </c>
      <c r="D7" s="58">
        <f>SUM($D$8:$D$46)</f>
        <v>113067</v>
      </c>
      <c r="E7" s="58">
        <f>SUM($E$8:$E$46)</f>
        <v>7381</v>
      </c>
      <c r="F7" s="58">
        <f>SUM($F$8:$F$46)</f>
        <v>57614</v>
      </c>
      <c r="G7" s="58">
        <f>SUM($G$8:$G$46)</f>
        <v>65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184</v>
      </c>
      <c r="L7" s="58">
        <f>SUM($L$8:$L$46)</f>
        <v>51737</v>
      </c>
      <c r="M7" s="58">
        <f>SUM($M$8:$M$46)</f>
        <v>3428</v>
      </c>
      <c r="N7" s="58">
        <f>SUM($N$8:$N$46)</f>
        <v>2200</v>
      </c>
      <c r="O7" s="58">
        <f>SUM($O$8:$O$46)</f>
        <v>13742</v>
      </c>
      <c r="P7" s="58">
        <f>SUM($P$8:$P$46)</f>
        <v>34330</v>
      </c>
      <c r="Q7" s="58">
        <f>SUM($Q$8:$Q$46)</f>
        <v>7593</v>
      </c>
      <c r="R7" s="58">
        <f>SUM($R$8:$R$46)</f>
        <v>7381</v>
      </c>
      <c r="S7" s="58">
        <f>SUM($S$8:$S$46)</f>
        <v>212</v>
      </c>
      <c r="T7" s="58">
        <f>SUM($T$8:$T$46)</f>
        <v>45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167</v>
      </c>
      <c r="AB7" s="58">
        <f>SUM($AB$8:$AB$46)</f>
        <v>55561</v>
      </c>
      <c r="AC7" s="58">
        <f>SUM($AC$8:$AC$46)</f>
        <v>287</v>
      </c>
      <c r="AD7" s="58">
        <f>SUM($AD$8:$AD$46)</f>
        <v>55274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  <c r="AI7" s="58">
        <f>SUM($AI$8:$AI$46)</f>
        <v>184</v>
      </c>
      <c r="AJ7" s="58">
        <f>SUM($AJ$8:$AJ$46)</f>
        <v>51662</v>
      </c>
      <c r="AK7" s="58">
        <f>SUM($AK$8:$AK$46)</f>
        <v>3428</v>
      </c>
      <c r="AL7" s="58">
        <f>SUM($AL$8:$AL$46)</f>
        <v>0</v>
      </c>
      <c r="AM7" s="58">
        <f>SUM($AM$8:$AM$46)</f>
        <v>15247</v>
      </c>
      <c r="AN7" s="58">
        <f>SUM($AN$8:$AN$46)</f>
        <v>13742</v>
      </c>
      <c r="AO7" s="58">
        <f>SUM($AO$8:$AO$46)</f>
        <v>263</v>
      </c>
      <c r="AP7" s="58">
        <f>SUM($AP$8:$AP$46)</f>
        <v>1242</v>
      </c>
      <c r="AQ7" s="58">
        <f>SUM($AQ$8:$AQ$46)</f>
        <v>20</v>
      </c>
      <c r="AR7" s="58">
        <f>SUM($AR$8:$AR$46)</f>
        <v>0</v>
      </c>
      <c r="AS7" s="58">
        <f>SUM($AS$8:$AS$46)</f>
        <v>0</v>
      </c>
      <c r="AT7" s="58">
        <f>SUM($AT$8:$AT$46)</f>
        <v>0</v>
      </c>
      <c r="AU7" s="58">
        <f>SUM($AU$8:$AU$46)</f>
        <v>0</v>
      </c>
      <c r="AV7" s="58">
        <f>SUM($AV$8:$AV$46)</f>
        <v>822</v>
      </c>
      <c r="AW7" s="58">
        <f>SUM($AW$8:$AW$46)</f>
        <v>0</v>
      </c>
      <c r="AX7" s="58">
        <f>SUM($AX$8:$AX$46)</f>
        <v>400</v>
      </c>
      <c r="AY7" s="58">
        <f>SUM($AY$8:$AY$46)</f>
        <v>0</v>
      </c>
      <c r="AZ7" s="58">
        <f>SUM($AZ$8:$AZ$46)</f>
        <v>0</v>
      </c>
      <c r="BA7" s="58">
        <f>SUM($BA$8:$BA$46)</f>
        <v>0</v>
      </c>
      <c r="BB7" s="58">
        <f>SUM($BB$8:$BB$46)</f>
        <v>0</v>
      </c>
      <c r="BC7" s="58">
        <f>SUM($BC$8:$BC$46)</f>
        <v>0</v>
      </c>
      <c r="BD7" s="58">
        <f>SUM($BD$8:$BD$46)</f>
        <v>0</v>
      </c>
      <c r="BE7" s="58">
        <f>SUM($BE$8:$BE$46)</f>
        <v>0</v>
      </c>
      <c r="BF7" s="58">
        <f>SUM($BF$8:$BF$46)</f>
        <v>0</v>
      </c>
      <c r="BG7" s="58">
        <f>SUM($BG$8:$BG$46)</f>
        <v>0</v>
      </c>
      <c r="BH7" s="58">
        <f>SUM($BH$8:$BH$46)</f>
        <v>0</v>
      </c>
      <c r="BI7" s="58" t="s">
        <v>81</v>
      </c>
    </row>
    <row r="8" spans="1:61" s="12" customFormat="1" ht="12" customHeight="1">
      <c r="A8" s="49" t="s">
        <v>137</v>
      </c>
      <c r="B8" s="50" t="s">
        <v>138</v>
      </c>
      <c r="C8" s="49" t="s">
        <v>127</v>
      </c>
      <c r="D8" s="39">
        <f>SUM(E8,F8,O8,P8)</f>
        <v>25944</v>
      </c>
      <c r="E8" s="39">
        <f>R8</f>
        <v>425</v>
      </c>
      <c r="F8" s="39">
        <f>SUM(G8:N8)</f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f>AN8</f>
        <v>529</v>
      </c>
      <c r="P8" s="39">
        <f>資源化量内訳!AH8</f>
        <v>24990</v>
      </c>
      <c r="Q8" s="39">
        <f>SUM(R8:S8)</f>
        <v>425</v>
      </c>
      <c r="R8" s="39">
        <v>425</v>
      </c>
      <c r="S8" s="39">
        <f>SUM(T8:AA8)</f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f>SUM(AC8:AD8)</f>
        <v>0</v>
      </c>
      <c r="AC8" s="39">
        <v>0</v>
      </c>
      <c r="AD8" s="39">
        <f>SUM(AE8:AK8)</f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73" t="s">
        <v>81</v>
      </c>
      <c r="AM8" s="69">
        <f>SUM(AN8:AP8)</f>
        <v>529</v>
      </c>
      <c r="AN8" s="69">
        <v>529</v>
      </c>
      <c r="AO8" s="69">
        <v>0</v>
      </c>
      <c r="AP8" s="69">
        <f>SUM(AQ8:AX8)</f>
        <v>0</v>
      </c>
      <c r="AQ8" s="69">
        <v>0</v>
      </c>
      <c r="AR8" s="69">
        <v>0</v>
      </c>
      <c r="AS8" s="69">
        <v>0</v>
      </c>
      <c r="AT8" s="69">
        <v>0</v>
      </c>
      <c r="AU8" s="69">
        <v>0</v>
      </c>
      <c r="AV8" s="69">
        <v>0</v>
      </c>
      <c r="AW8" s="69">
        <v>0</v>
      </c>
      <c r="AX8" s="69">
        <v>0</v>
      </c>
      <c r="AY8" s="69">
        <f>SUM(AZ8:BI8)</f>
        <v>0</v>
      </c>
      <c r="AZ8" s="69">
        <v>0</v>
      </c>
      <c r="BA8" s="69">
        <v>0</v>
      </c>
      <c r="BB8" s="69">
        <v>0</v>
      </c>
      <c r="BC8" s="69">
        <v>0</v>
      </c>
      <c r="BD8" s="69">
        <v>0</v>
      </c>
      <c r="BE8" s="69">
        <v>0</v>
      </c>
      <c r="BF8" s="69">
        <v>0</v>
      </c>
      <c r="BG8" s="69">
        <v>0</v>
      </c>
      <c r="BH8" s="69">
        <v>0</v>
      </c>
      <c r="BI8" s="69" t="s">
        <v>81</v>
      </c>
    </row>
    <row r="9" spans="1:61" s="12" customFormat="1" ht="12" customHeight="1">
      <c r="A9" s="49" t="s">
        <v>154</v>
      </c>
      <c r="B9" s="50" t="s">
        <v>148</v>
      </c>
      <c r="C9" s="49" t="s">
        <v>142</v>
      </c>
      <c r="D9" s="39">
        <f>SUM(E9,F9,O9,P9)</f>
        <v>34362</v>
      </c>
      <c r="E9" s="39">
        <f>R9</f>
        <v>4056</v>
      </c>
      <c r="F9" s="39">
        <f>SUM(G9:N9)</f>
        <v>30306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28481</v>
      </c>
      <c r="M9" s="39">
        <v>0</v>
      </c>
      <c r="N9" s="39">
        <v>1825</v>
      </c>
      <c r="O9" s="39">
        <f>AN9</f>
        <v>0</v>
      </c>
      <c r="P9" s="39">
        <f>資源化量内訳!AH9</f>
        <v>0</v>
      </c>
      <c r="Q9" s="39">
        <f>SUM(R9:S9)</f>
        <v>4223</v>
      </c>
      <c r="R9" s="39">
        <v>4056</v>
      </c>
      <c r="S9" s="39">
        <f>SUM(T9:AA9)</f>
        <v>167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167</v>
      </c>
      <c r="AB9" s="39">
        <f>SUM(AC9:AD9)</f>
        <v>28481</v>
      </c>
      <c r="AC9" s="39">
        <v>0</v>
      </c>
      <c r="AD9" s="39">
        <f>SUM(AE9:AK9)</f>
        <v>28481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  <c r="AJ9" s="39">
        <v>28481</v>
      </c>
      <c r="AK9" s="39">
        <v>0</v>
      </c>
      <c r="AL9" s="73" t="s">
        <v>81</v>
      </c>
      <c r="AM9" s="69">
        <f>SUM(AN9:AP9)</f>
        <v>25</v>
      </c>
      <c r="AN9" s="69">
        <v>0</v>
      </c>
      <c r="AO9" s="69">
        <v>0</v>
      </c>
      <c r="AP9" s="69">
        <f>SUM(AQ9:AX9)</f>
        <v>25</v>
      </c>
      <c r="AQ9" s="69">
        <v>0</v>
      </c>
      <c r="AR9" s="69">
        <v>0</v>
      </c>
      <c r="AS9" s="69">
        <v>0</v>
      </c>
      <c r="AT9" s="69">
        <v>0</v>
      </c>
      <c r="AU9" s="69">
        <v>0</v>
      </c>
      <c r="AV9" s="69">
        <v>0</v>
      </c>
      <c r="AW9" s="69">
        <v>0</v>
      </c>
      <c r="AX9" s="69">
        <v>25</v>
      </c>
      <c r="AY9" s="69">
        <f>SUM(AZ9:BI9)</f>
        <v>0</v>
      </c>
      <c r="AZ9" s="69">
        <v>0</v>
      </c>
      <c r="BA9" s="69">
        <v>0</v>
      </c>
      <c r="BB9" s="69">
        <v>0</v>
      </c>
      <c r="BC9" s="69">
        <v>0</v>
      </c>
      <c r="BD9" s="69">
        <v>0</v>
      </c>
      <c r="BE9" s="69">
        <v>0</v>
      </c>
      <c r="BF9" s="69">
        <v>0</v>
      </c>
      <c r="BG9" s="69">
        <v>0</v>
      </c>
      <c r="BH9" s="69">
        <v>0</v>
      </c>
      <c r="BI9" s="69" t="s">
        <v>81</v>
      </c>
    </row>
    <row r="10" spans="1:61" s="12" customFormat="1" ht="12" customHeight="1">
      <c r="A10" s="49" t="s">
        <v>128</v>
      </c>
      <c r="B10" s="50" t="s">
        <v>160</v>
      </c>
      <c r="C10" s="49" t="s">
        <v>159</v>
      </c>
      <c r="D10" s="39">
        <f>SUM(E10,F10,O10,P10)</f>
        <v>0</v>
      </c>
      <c r="E10" s="39">
        <f>R10</f>
        <v>0</v>
      </c>
      <c r="F10" s="39">
        <f>SUM(G10:N10)</f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f>AN10</f>
        <v>0</v>
      </c>
      <c r="P10" s="39">
        <f>資源化量内訳!AH10</f>
        <v>0</v>
      </c>
      <c r="Q10" s="39">
        <f>SUM(R10:S10)</f>
        <v>0</v>
      </c>
      <c r="R10" s="39">
        <v>0</v>
      </c>
      <c r="S10" s="39">
        <f>SUM(T10:AA10)</f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f>SUM(AC10:AD10)</f>
        <v>0</v>
      </c>
      <c r="AC10" s="39">
        <v>0</v>
      </c>
      <c r="AD10" s="39">
        <f>SUM(AE10:AK10)</f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  <c r="AJ10" s="39">
        <v>0</v>
      </c>
      <c r="AK10" s="39">
        <v>0</v>
      </c>
      <c r="AL10" s="73" t="s">
        <v>81</v>
      </c>
      <c r="AM10" s="69">
        <f>SUM(AN10:AP10)</f>
        <v>0</v>
      </c>
      <c r="AN10" s="69">
        <v>0</v>
      </c>
      <c r="AO10" s="69">
        <v>0</v>
      </c>
      <c r="AP10" s="69">
        <f>SUM(AQ10:AX10)</f>
        <v>0</v>
      </c>
      <c r="AQ10" s="69">
        <v>0</v>
      </c>
      <c r="AR10" s="69">
        <v>0</v>
      </c>
      <c r="AS10" s="69">
        <v>0</v>
      </c>
      <c r="AT10" s="69">
        <v>0</v>
      </c>
      <c r="AU10" s="69">
        <v>0</v>
      </c>
      <c r="AV10" s="69">
        <v>0</v>
      </c>
      <c r="AW10" s="69">
        <v>0</v>
      </c>
      <c r="AX10" s="69">
        <v>0</v>
      </c>
      <c r="AY10" s="69">
        <f>SUM(AZ10:BI10)</f>
        <v>0</v>
      </c>
      <c r="AZ10" s="69">
        <v>0</v>
      </c>
      <c r="BA10" s="69">
        <v>0</v>
      </c>
      <c r="BB10" s="69">
        <v>0</v>
      </c>
      <c r="BC10" s="69">
        <v>0</v>
      </c>
      <c r="BD10" s="69">
        <v>0</v>
      </c>
      <c r="BE10" s="69">
        <v>0</v>
      </c>
      <c r="BF10" s="69">
        <v>0</v>
      </c>
      <c r="BG10" s="69">
        <v>0</v>
      </c>
      <c r="BH10" s="69">
        <v>0</v>
      </c>
      <c r="BI10" s="69" t="s">
        <v>81</v>
      </c>
    </row>
    <row r="11" spans="1:61" s="12" customFormat="1" ht="12" customHeight="1">
      <c r="A11" s="49" t="s">
        <v>128</v>
      </c>
      <c r="B11" s="50" t="s">
        <v>172</v>
      </c>
      <c r="C11" s="49" t="s">
        <v>180</v>
      </c>
      <c r="D11" s="39">
        <f>SUM(E11,F11,O11,P11)</f>
        <v>0</v>
      </c>
      <c r="E11" s="39">
        <f>R11</f>
        <v>0</v>
      </c>
      <c r="F11" s="39">
        <f>SUM(G11:N11)</f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f>AN11</f>
        <v>0</v>
      </c>
      <c r="P11" s="39">
        <f>資源化量内訳!AH11</f>
        <v>0</v>
      </c>
      <c r="Q11" s="39">
        <f>SUM(R11:S11)</f>
        <v>0</v>
      </c>
      <c r="R11" s="39">
        <v>0</v>
      </c>
      <c r="S11" s="39">
        <f>SUM(T11:AA11)</f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f>SUM(AC11:AD11)</f>
        <v>0</v>
      </c>
      <c r="AC11" s="39">
        <v>0</v>
      </c>
      <c r="AD11" s="39">
        <f>SUM(AE11:AK11)</f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73" t="s">
        <v>81</v>
      </c>
      <c r="AM11" s="69">
        <f>SUM(AN11:AP11)</f>
        <v>0</v>
      </c>
      <c r="AN11" s="69">
        <v>0</v>
      </c>
      <c r="AO11" s="69">
        <v>0</v>
      </c>
      <c r="AP11" s="69">
        <f>SUM(AQ11:AX11)</f>
        <v>0</v>
      </c>
      <c r="AQ11" s="69">
        <v>0</v>
      </c>
      <c r="AR11" s="69">
        <v>0</v>
      </c>
      <c r="AS11" s="69">
        <v>0</v>
      </c>
      <c r="AT11" s="69">
        <v>0</v>
      </c>
      <c r="AU11" s="69">
        <v>0</v>
      </c>
      <c r="AV11" s="69">
        <v>0</v>
      </c>
      <c r="AW11" s="69">
        <v>0</v>
      </c>
      <c r="AX11" s="69">
        <v>0</v>
      </c>
      <c r="AY11" s="69">
        <f>SUM(AZ11:BI11)</f>
        <v>0</v>
      </c>
      <c r="AZ11" s="69">
        <v>0</v>
      </c>
      <c r="BA11" s="69">
        <v>0</v>
      </c>
      <c r="BB11" s="69">
        <v>0</v>
      </c>
      <c r="BC11" s="69">
        <v>0</v>
      </c>
      <c r="BD11" s="69">
        <v>0</v>
      </c>
      <c r="BE11" s="69">
        <v>0</v>
      </c>
      <c r="BF11" s="69">
        <v>0</v>
      </c>
      <c r="BG11" s="69">
        <v>0</v>
      </c>
      <c r="BH11" s="69">
        <v>0</v>
      </c>
      <c r="BI11" s="69" t="s">
        <v>81</v>
      </c>
    </row>
    <row r="12" spans="1:61" s="12" customFormat="1" ht="12" customHeight="1">
      <c r="A12" s="49" t="s">
        <v>128</v>
      </c>
      <c r="B12" s="50" t="s">
        <v>194</v>
      </c>
      <c r="C12" s="49" t="s">
        <v>191</v>
      </c>
      <c r="D12" s="39">
        <f>SUM(E12,F12,O12,P12)</f>
        <v>5022</v>
      </c>
      <c r="E12" s="39">
        <f>R12</f>
        <v>144</v>
      </c>
      <c r="F12" s="39">
        <f>SUM(G12:N12)</f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f>AN12</f>
        <v>9</v>
      </c>
      <c r="P12" s="39">
        <f>資源化量内訳!AH12</f>
        <v>4869</v>
      </c>
      <c r="Q12" s="39">
        <f>SUM(R12:S12)</f>
        <v>144</v>
      </c>
      <c r="R12" s="39">
        <v>144</v>
      </c>
      <c r="S12" s="39">
        <f>SUM(T12:AA12)</f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f>SUM(AC12:AD12)</f>
        <v>0</v>
      </c>
      <c r="AC12" s="39">
        <v>0</v>
      </c>
      <c r="AD12" s="39">
        <f>SUM(AE12:AK12)</f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  <c r="AJ12" s="39">
        <v>0</v>
      </c>
      <c r="AK12" s="39">
        <v>0</v>
      </c>
      <c r="AL12" s="73" t="s">
        <v>81</v>
      </c>
      <c r="AM12" s="69">
        <f>SUM(AN12:AP12)</f>
        <v>23</v>
      </c>
      <c r="AN12" s="69">
        <v>9</v>
      </c>
      <c r="AO12" s="69">
        <v>14</v>
      </c>
      <c r="AP12" s="69">
        <f>SUM(AQ12:AX12)</f>
        <v>0</v>
      </c>
      <c r="AQ12" s="69">
        <v>0</v>
      </c>
      <c r="AR12" s="69">
        <v>0</v>
      </c>
      <c r="AS12" s="69">
        <v>0</v>
      </c>
      <c r="AT12" s="69">
        <v>0</v>
      </c>
      <c r="AU12" s="69">
        <v>0</v>
      </c>
      <c r="AV12" s="69">
        <v>0</v>
      </c>
      <c r="AW12" s="69">
        <v>0</v>
      </c>
      <c r="AX12" s="69">
        <v>0</v>
      </c>
      <c r="AY12" s="69">
        <f>SUM(AZ12:BI12)</f>
        <v>0</v>
      </c>
      <c r="AZ12" s="69">
        <v>0</v>
      </c>
      <c r="BA12" s="69">
        <v>0</v>
      </c>
      <c r="BB12" s="69">
        <v>0</v>
      </c>
      <c r="BC12" s="69">
        <v>0</v>
      </c>
      <c r="BD12" s="69">
        <v>0</v>
      </c>
      <c r="BE12" s="69">
        <v>0</v>
      </c>
      <c r="BF12" s="69">
        <v>0</v>
      </c>
      <c r="BG12" s="69">
        <v>0</v>
      </c>
      <c r="BH12" s="69">
        <v>0</v>
      </c>
      <c r="BI12" s="69" t="s">
        <v>81</v>
      </c>
    </row>
    <row r="13" spans="1:61" s="12" customFormat="1" ht="12" customHeight="1">
      <c r="A13" s="49" t="s">
        <v>165</v>
      </c>
      <c r="B13" s="50" t="s">
        <v>214</v>
      </c>
      <c r="C13" s="49" t="s">
        <v>209</v>
      </c>
      <c r="D13" s="39">
        <f>SUM(E13,F13,O13,P13)</f>
        <v>8401</v>
      </c>
      <c r="E13" s="39">
        <f>R13</f>
        <v>44</v>
      </c>
      <c r="F13" s="39">
        <f>SUM(G13:N13)</f>
        <v>8285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8285</v>
      </c>
      <c r="M13" s="39">
        <v>0</v>
      </c>
      <c r="N13" s="39">
        <v>0</v>
      </c>
      <c r="O13" s="39">
        <f>AN13</f>
        <v>67</v>
      </c>
      <c r="P13" s="39">
        <f>資源化量内訳!AH13</f>
        <v>5</v>
      </c>
      <c r="Q13" s="39">
        <f>SUM(R13:S13)</f>
        <v>44</v>
      </c>
      <c r="R13" s="39">
        <v>44</v>
      </c>
      <c r="S13" s="39">
        <f>SUM(T13:AA13)</f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f>SUM(AC13:AD13)</f>
        <v>8285</v>
      </c>
      <c r="AC13" s="39">
        <v>0</v>
      </c>
      <c r="AD13" s="39">
        <f>SUM(AE13:AK13)</f>
        <v>8285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  <c r="AJ13" s="39">
        <v>8285</v>
      </c>
      <c r="AK13" s="39">
        <v>0</v>
      </c>
      <c r="AL13" s="73" t="s">
        <v>81</v>
      </c>
      <c r="AM13" s="69">
        <f>SUM(AN13:AP13)</f>
        <v>67</v>
      </c>
      <c r="AN13" s="69">
        <v>67</v>
      </c>
      <c r="AO13" s="69">
        <v>0</v>
      </c>
      <c r="AP13" s="69">
        <f>SUM(AQ13:AX13)</f>
        <v>0</v>
      </c>
      <c r="AQ13" s="69">
        <v>0</v>
      </c>
      <c r="AR13" s="69">
        <v>0</v>
      </c>
      <c r="AS13" s="69">
        <v>0</v>
      </c>
      <c r="AT13" s="69">
        <v>0</v>
      </c>
      <c r="AU13" s="69">
        <v>0</v>
      </c>
      <c r="AV13" s="69">
        <v>0</v>
      </c>
      <c r="AW13" s="69">
        <v>0</v>
      </c>
      <c r="AX13" s="69">
        <v>0</v>
      </c>
      <c r="AY13" s="69">
        <f>SUM(AZ13:BI13)</f>
        <v>0</v>
      </c>
      <c r="AZ13" s="69">
        <v>0</v>
      </c>
      <c r="BA13" s="69">
        <v>0</v>
      </c>
      <c r="BB13" s="69">
        <v>0</v>
      </c>
      <c r="BC13" s="69">
        <v>0</v>
      </c>
      <c r="BD13" s="69">
        <v>0</v>
      </c>
      <c r="BE13" s="69">
        <v>0</v>
      </c>
      <c r="BF13" s="69">
        <v>0</v>
      </c>
      <c r="BG13" s="69">
        <v>0</v>
      </c>
      <c r="BH13" s="69">
        <v>0</v>
      </c>
      <c r="BI13" s="69" t="s">
        <v>81</v>
      </c>
    </row>
    <row r="14" spans="1:61" s="12" customFormat="1" ht="12" customHeight="1">
      <c r="A14" s="49" t="s">
        <v>122</v>
      </c>
      <c r="B14" s="50" t="s">
        <v>219</v>
      </c>
      <c r="C14" s="49" t="s">
        <v>220</v>
      </c>
      <c r="D14" s="39">
        <f>SUM(E14,F14,O14,P14)</f>
        <v>2727</v>
      </c>
      <c r="E14" s="39">
        <f>R14</f>
        <v>125</v>
      </c>
      <c r="F14" s="39">
        <f>SUM(G14:N14)</f>
        <v>2602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2346</v>
      </c>
      <c r="M14" s="39">
        <v>0</v>
      </c>
      <c r="N14" s="39">
        <v>256</v>
      </c>
      <c r="O14" s="39">
        <f>AN14</f>
        <v>0</v>
      </c>
      <c r="P14" s="39">
        <f>資源化量内訳!AH14</f>
        <v>0</v>
      </c>
      <c r="Q14" s="39">
        <f>SUM(R14:S14)</f>
        <v>125</v>
      </c>
      <c r="R14" s="39">
        <v>125</v>
      </c>
      <c r="S14" s="39">
        <f>SUM(T14:AA14)</f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f>SUM(AC14:AD14)</f>
        <v>2346</v>
      </c>
      <c r="AC14" s="39">
        <v>0</v>
      </c>
      <c r="AD14" s="39">
        <f>SUM(AE14:AK14)</f>
        <v>2346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2346</v>
      </c>
      <c r="AK14" s="39">
        <v>0</v>
      </c>
      <c r="AL14" s="73" t="s">
        <v>81</v>
      </c>
      <c r="AM14" s="69">
        <f>SUM(AN14:AP14)</f>
        <v>1021</v>
      </c>
      <c r="AN14" s="69">
        <v>0</v>
      </c>
      <c r="AO14" s="69">
        <v>18</v>
      </c>
      <c r="AP14" s="69">
        <f>SUM(AQ14:AX14)</f>
        <v>1003</v>
      </c>
      <c r="AQ14" s="69">
        <v>0</v>
      </c>
      <c r="AR14" s="69">
        <v>0</v>
      </c>
      <c r="AS14" s="69">
        <v>0</v>
      </c>
      <c r="AT14" s="69">
        <v>0</v>
      </c>
      <c r="AU14" s="69">
        <v>0</v>
      </c>
      <c r="AV14" s="69">
        <v>747</v>
      </c>
      <c r="AW14" s="69">
        <v>0</v>
      </c>
      <c r="AX14" s="69">
        <v>256</v>
      </c>
      <c r="AY14" s="69">
        <f>SUM(AZ14:BI14)</f>
        <v>0</v>
      </c>
      <c r="AZ14" s="69">
        <v>0</v>
      </c>
      <c r="BA14" s="69">
        <v>0</v>
      </c>
      <c r="BB14" s="69">
        <v>0</v>
      </c>
      <c r="BC14" s="69">
        <v>0</v>
      </c>
      <c r="BD14" s="69">
        <v>0</v>
      </c>
      <c r="BE14" s="69">
        <v>0</v>
      </c>
      <c r="BF14" s="69">
        <v>0</v>
      </c>
      <c r="BG14" s="69">
        <v>0</v>
      </c>
      <c r="BH14" s="69">
        <v>0</v>
      </c>
      <c r="BI14" s="69" t="s">
        <v>81</v>
      </c>
    </row>
    <row r="15" spans="1:61" s="12" customFormat="1" ht="12" customHeight="1">
      <c r="A15" s="49" t="s">
        <v>128</v>
      </c>
      <c r="B15" s="50" t="s">
        <v>241</v>
      </c>
      <c r="C15" s="49" t="s">
        <v>248</v>
      </c>
      <c r="D15" s="39">
        <f>SUM(E15,F15,O15,P15)</f>
        <v>17</v>
      </c>
      <c r="E15" s="39">
        <f>R15</f>
        <v>5</v>
      </c>
      <c r="F15" s="39">
        <f>SUM(G15:N15)</f>
        <v>12</v>
      </c>
      <c r="G15" s="39">
        <v>1</v>
      </c>
      <c r="H15" s="39">
        <v>0</v>
      </c>
      <c r="I15" s="39">
        <v>0</v>
      </c>
      <c r="J15" s="39">
        <v>0</v>
      </c>
      <c r="K15" s="39">
        <v>1</v>
      </c>
      <c r="L15" s="39">
        <v>1</v>
      </c>
      <c r="M15" s="39">
        <v>0</v>
      </c>
      <c r="N15" s="39">
        <v>9</v>
      </c>
      <c r="O15" s="39">
        <f>AN15</f>
        <v>0</v>
      </c>
      <c r="P15" s="39">
        <f>資源化量内訳!AH15</f>
        <v>0</v>
      </c>
      <c r="Q15" s="39">
        <f>SUM(R15:S15)</f>
        <v>5</v>
      </c>
      <c r="R15" s="39">
        <v>5</v>
      </c>
      <c r="S15" s="39">
        <f>SUM(T15:AA15)</f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f>SUM(AC15:AD15)</f>
        <v>2</v>
      </c>
      <c r="AC15" s="39">
        <v>0</v>
      </c>
      <c r="AD15" s="39">
        <f>SUM(AE15:AK15)</f>
        <v>2</v>
      </c>
      <c r="AE15" s="39">
        <v>0</v>
      </c>
      <c r="AF15" s="39">
        <v>0</v>
      </c>
      <c r="AG15" s="39">
        <v>0</v>
      </c>
      <c r="AH15" s="39">
        <v>0</v>
      </c>
      <c r="AI15" s="39">
        <v>1</v>
      </c>
      <c r="AJ15" s="39">
        <v>1</v>
      </c>
      <c r="AK15" s="39">
        <v>0</v>
      </c>
      <c r="AL15" s="73" t="s">
        <v>81</v>
      </c>
      <c r="AM15" s="69">
        <f>SUM(AN15:AP15)</f>
        <v>10</v>
      </c>
      <c r="AN15" s="69">
        <v>0</v>
      </c>
      <c r="AO15" s="69">
        <v>0</v>
      </c>
      <c r="AP15" s="69">
        <f>SUM(AQ15:AX15)</f>
        <v>10</v>
      </c>
      <c r="AQ15" s="69">
        <v>1</v>
      </c>
      <c r="AR15" s="69">
        <v>0</v>
      </c>
      <c r="AS15" s="69">
        <v>0</v>
      </c>
      <c r="AT15" s="69">
        <v>0</v>
      </c>
      <c r="AU15" s="69">
        <v>0</v>
      </c>
      <c r="AV15" s="69">
        <v>0</v>
      </c>
      <c r="AW15" s="69">
        <v>0</v>
      </c>
      <c r="AX15" s="69">
        <v>9</v>
      </c>
      <c r="AY15" s="69">
        <f>SUM(AZ15:BI15)</f>
        <v>0</v>
      </c>
      <c r="AZ15" s="69">
        <v>0</v>
      </c>
      <c r="BA15" s="69">
        <v>0</v>
      </c>
      <c r="BB15" s="69">
        <v>0</v>
      </c>
      <c r="BC15" s="69">
        <v>0</v>
      </c>
      <c r="BD15" s="69">
        <v>0</v>
      </c>
      <c r="BE15" s="69">
        <v>0</v>
      </c>
      <c r="BF15" s="69">
        <v>0</v>
      </c>
      <c r="BG15" s="69">
        <v>0</v>
      </c>
      <c r="BH15" s="69">
        <v>0</v>
      </c>
      <c r="BI15" s="69" t="s">
        <v>81</v>
      </c>
    </row>
    <row r="16" spans="1:61" s="12" customFormat="1" ht="12" customHeight="1">
      <c r="A16" s="49" t="s">
        <v>147</v>
      </c>
      <c r="B16" s="50" t="s">
        <v>265</v>
      </c>
      <c r="C16" s="49" t="s">
        <v>266</v>
      </c>
      <c r="D16" s="39">
        <f>SUM(E16,F16,O16,P16)</f>
        <v>1102</v>
      </c>
      <c r="E16" s="39">
        <f>R16</f>
        <v>218</v>
      </c>
      <c r="F16" s="39">
        <f>SUM(G16:N16)</f>
        <v>245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245</v>
      </c>
      <c r="M16" s="39">
        <v>0</v>
      </c>
      <c r="N16" s="39">
        <v>0</v>
      </c>
      <c r="O16" s="39">
        <f>AN16</f>
        <v>616</v>
      </c>
      <c r="P16" s="39">
        <f>資源化量内訳!AH16</f>
        <v>23</v>
      </c>
      <c r="Q16" s="39">
        <f>SUM(R16:S16)</f>
        <v>218</v>
      </c>
      <c r="R16" s="39">
        <v>218</v>
      </c>
      <c r="S16" s="39">
        <f>SUM(T16:AA16)</f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f>SUM(AC16:AD16)</f>
        <v>245</v>
      </c>
      <c r="AC16" s="39">
        <v>0</v>
      </c>
      <c r="AD16" s="39">
        <f>SUM(AE16:AK16)</f>
        <v>245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  <c r="AJ16" s="39">
        <v>245</v>
      </c>
      <c r="AK16" s="39">
        <v>0</v>
      </c>
      <c r="AL16" s="73" t="s">
        <v>81</v>
      </c>
      <c r="AM16" s="69">
        <f>SUM(AN16:AP16)</f>
        <v>616</v>
      </c>
      <c r="AN16" s="69">
        <v>616</v>
      </c>
      <c r="AO16" s="69">
        <v>0</v>
      </c>
      <c r="AP16" s="69">
        <f>SUM(AQ16:AX16)</f>
        <v>0</v>
      </c>
      <c r="AQ16" s="69">
        <v>0</v>
      </c>
      <c r="AR16" s="69">
        <v>0</v>
      </c>
      <c r="AS16" s="69">
        <v>0</v>
      </c>
      <c r="AT16" s="69">
        <v>0</v>
      </c>
      <c r="AU16" s="69">
        <v>0</v>
      </c>
      <c r="AV16" s="69">
        <v>0</v>
      </c>
      <c r="AW16" s="69">
        <v>0</v>
      </c>
      <c r="AX16" s="69">
        <v>0</v>
      </c>
      <c r="AY16" s="69">
        <f>SUM(AZ16:BI16)</f>
        <v>0</v>
      </c>
      <c r="AZ16" s="69">
        <v>0</v>
      </c>
      <c r="BA16" s="69">
        <v>0</v>
      </c>
      <c r="BB16" s="69">
        <v>0</v>
      </c>
      <c r="BC16" s="69">
        <v>0</v>
      </c>
      <c r="BD16" s="69">
        <v>0</v>
      </c>
      <c r="BE16" s="69">
        <v>0</v>
      </c>
      <c r="BF16" s="69">
        <v>0</v>
      </c>
      <c r="BG16" s="69">
        <v>0</v>
      </c>
      <c r="BH16" s="69">
        <v>0</v>
      </c>
      <c r="BI16" s="69" t="s">
        <v>81</v>
      </c>
    </row>
    <row r="17" spans="1:61" s="12" customFormat="1" ht="12" customHeight="1">
      <c r="A17" s="49" t="s">
        <v>122</v>
      </c>
      <c r="B17" s="50" t="s">
        <v>294</v>
      </c>
      <c r="C17" s="49" t="s">
        <v>290</v>
      </c>
      <c r="D17" s="39">
        <f>SUM(E17,F17,O17,P17)</f>
        <v>6467</v>
      </c>
      <c r="E17" s="39">
        <f>R17</f>
        <v>209</v>
      </c>
      <c r="F17" s="39">
        <f>SUM(G17:N17)</f>
        <v>4216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4216</v>
      </c>
      <c r="M17" s="39">
        <v>0</v>
      </c>
      <c r="N17" s="39">
        <v>0</v>
      </c>
      <c r="O17" s="39">
        <f>AN17</f>
        <v>2036</v>
      </c>
      <c r="P17" s="39">
        <f>資源化量内訳!AH17</f>
        <v>6</v>
      </c>
      <c r="Q17" s="39">
        <f>SUM(R17:S17)</f>
        <v>209</v>
      </c>
      <c r="R17" s="39">
        <v>209</v>
      </c>
      <c r="S17" s="39">
        <f>SUM(T17:AA17)</f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f>SUM(AC17:AD17)</f>
        <v>4425</v>
      </c>
      <c r="AC17" s="39">
        <v>209</v>
      </c>
      <c r="AD17" s="39">
        <f>SUM(AE17:AK17)</f>
        <v>4216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4216</v>
      </c>
      <c r="AK17" s="39">
        <v>0</v>
      </c>
      <c r="AL17" s="73" t="s">
        <v>81</v>
      </c>
      <c r="AM17" s="69">
        <f>SUM(AN17:AP17)</f>
        <v>2036</v>
      </c>
      <c r="AN17" s="69">
        <v>2036</v>
      </c>
      <c r="AO17" s="69">
        <v>0</v>
      </c>
      <c r="AP17" s="69">
        <f>SUM(AQ17:AX17)</f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69">
        <v>0</v>
      </c>
      <c r="AW17" s="69">
        <v>0</v>
      </c>
      <c r="AX17" s="69">
        <v>0</v>
      </c>
      <c r="AY17" s="69">
        <f>SUM(AZ17:BI17)</f>
        <v>0</v>
      </c>
      <c r="AZ17" s="69">
        <v>0</v>
      </c>
      <c r="BA17" s="69">
        <v>0</v>
      </c>
      <c r="BB17" s="69">
        <v>0</v>
      </c>
      <c r="BC17" s="69">
        <v>0</v>
      </c>
      <c r="BD17" s="69">
        <v>0</v>
      </c>
      <c r="BE17" s="69">
        <v>0</v>
      </c>
      <c r="BF17" s="69">
        <v>0</v>
      </c>
      <c r="BG17" s="69">
        <v>0</v>
      </c>
      <c r="BH17" s="69">
        <v>0</v>
      </c>
      <c r="BI17" s="69" t="s">
        <v>81</v>
      </c>
    </row>
    <row r="18" spans="1:61" s="12" customFormat="1" ht="12" customHeight="1">
      <c r="A18" s="49" t="s">
        <v>128</v>
      </c>
      <c r="B18" s="50" t="s">
        <v>307</v>
      </c>
      <c r="C18" s="49" t="s">
        <v>309</v>
      </c>
      <c r="D18" s="39">
        <f>SUM(E18,F18,O18,P18)</f>
        <v>4313</v>
      </c>
      <c r="E18" s="39">
        <f>R18</f>
        <v>432</v>
      </c>
      <c r="F18" s="39">
        <f>SUM(G18:N18)</f>
        <v>2247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2247</v>
      </c>
      <c r="M18" s="39">
        <v>0</v>
      </c>
      <c r="N18" s="39">
        <v>0</v>
      </c>
      <c r="O18" s="39">
        <f>AN18</f>
        <v>1633</v>
      </c>
      <c r="P18" s="39">
        <f>資源化量内訳!AH18</f>
        <v>1</v>
      </c>
      <c r="Q18" s="39">
        <f>SUM(R18:S18)</f>
        <v>432</v>
      </c>
      <c r="R18" s="39">
        <v>432</v>
      </c>
      <c r="S18" s="39">
        <f>SUM(T18:AA18)</f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f>SUM(AC18:AD18)</f>
        <v>2247</v>
      </c>
      <c r="AC18" s="39">
        <v>0</v>
      </c>
      <c r="AD18" s="39">
        <f>SUM(AE18:AK18)</f>
        <v>2247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  <c r="AJ18" s="39">
        <v>2247</v>
      </c>
      <c r="AK18" s="39">
        <v>0</v>
      </c>
      <c r="AL18" s="73" t="s">
        <v>81</v>
      </c>
      <c r="AM18" s="69">
        <f>SUM(AN18:AP18)</f>
        <v>1690</v>
      </c>
      <c r="AN18" s="69">
        <v>1633</v>
      </c>
      <c r="AO18" s="69">
        <v>57</v>
      </c>
      <c r="AP18" s="69">
        <f>SUM(AQ18:AX18)</f>
        <v>0</v>
      </c>
      <c r="AQ18" s="69">
        <v>0</v>
      </c>
      <c r="AR18" s="69">
        <v>0</v>
      </c>
      <c r="AS18" s="69">
        <v>0</v>
      </c>
      <c r="AT18" s="69">
        <v>0</v>
      </c>
      <c r="AU18" s="69">
        <v>0</v>
      </c>
      <c r="AV18" s="69">
        <v>0</v>
      </c>
      <c r="AW18" s="69">
        <v>0</v>
      </c>
      <c r="AX18" s="69">
        <v>0</v>
      </c>
      <c r="AY18" s="69">
        <f>SUM(AZ18:BI18)</f>
        <v>0</v>
      </c>
      <c r="AZ18" s="69">
        <v>0</v>
      </c>
      <c r="BA18" s="69">
        <v>0</v>
      </c>
      <c r="BB18" s="69">
        <v>0</v>
      </c>
      <c r="BC18" s="69">
        <v>0</v>
      </c>
      <c r="BD18" s="69">
        <v>0</v>
      </c>
      <c r="BE18" s="69">
        <v>0</v>
      </c>
      <c r="BF18" s="69">
        <v>0</v>
      </c>
      <c r="BG18" s="69">
        <v>0</v>
      </c>
      <c r="BH18" s="69">
        <v>0</v>
      </c>
      <c r="BI18" s="69" t="s">
        <v>81</v>
      </c>
    </row>
    <row r="19" spans="1:61" s="12" customFormat="1" ht="12" customHeight="1">
      <c r="A19" s="49" t="s">
        <v>147</v>
      </c>
      <c r="B19" s="50" t="s">
        <v>327</v>
      </c>
      <c r="C19" s="49" t="s">
        <v>328</v>
      </c>
      <c r="D19" s="39">
        <f>SUM(E19,F19,O19,P19)</f>
        <v>5268</v>
      </c>
      <c r="E19" s="39">
        <f>R19</f>
        <v>228</v>
      </c>
      <c r="F19" s="39">
        <f>SUM(G19:N19)</f>
        <v>4040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612</v>
      </c>
      <c r="M19" s="39">
        <v>3428</v>
      </c>
      <c r="N19" s="39">
        <v>0</v>
      </c>
      <c r="O19" s="39">
        <f>AN19</f>
        <v>973</v>
      </c>
      <c r="P19" s="39">
        <f>資源化量内訳!AH19</f>
        <v>27</v>
      </c>
      <c r="Q19" s="39">
        <f>SUM(R19:S19)</f>
        <v>228</v>
      </c>
      <c r="R19" s="39">
        <v>228</v>
      </c>
      <c r="S19" s="39">
        <f>SUM(T19:AA19)</f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f>SUM(AC19:AD19)</f>
        <v>4063</v>
      </c>
      <c r="AC19" s="39">
        <v>23</v>
      </c>
      <c r="AD19" s="39">
        <f>SUM(AE19:AK19)</f>
        <v>4040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612</v>
      </c>
      <c r="AK19" s="39">
        <v>3428</v>
      </c>
      <c r="AL19" s="73" t="s">
        <v>81</v>
      </c>
      <c r="AM19" s="69">
        <f>SUM(AN19:AP19)</f>
        <v>973</v>
      </c>
      <c r="AN19" s="69">
        <v>973</v>
      </c>
      <c r="AO19" s="69">
        <v>0</v>
      </c>
      <c r="AP19" s="69">
        <f>SUM(AQ19:AX19)</f>
        <v>0</v>
      </c>
      <c r="AQ19" s="69">
        <v>0</v>
      </c>
      <c r="AR19" s="69">
        <v>0</v>
      </c>
      <c r="AS19" s="69">
        <v>0</v>
      </c>
      <c r="AT19" s="69">
        <v>0</v>
      </c>
      <c r="AU19" s="69">
        <v>0</v>
      </c>
      <c r="AV19" s="69">
        <v>0</v>
      </c>
      <c r="AW19" s="69">
        <v>0</v>
      </c>
      <c r="AX19" s="69">
        <v>0</v>
      </c>
      <c r="AY19" s="69">
        <f>SUM(AZ19:BI19)</f>
        <v>0</v>
      </c>
      <c r="AZ19" s="69">
        <v>0</v>
      </c>
      <c r="BA19" s="69">
        <v>0</v>
      </c>
      <c r="BB19" s="69">
        <v>0</v>
      </c>
      <c r="BC19" s="69">
        <v>0</v>
      </c>
      <c r="BD19" s="69">
        <v>0</v>
      </c>
      <c r="BE19" s="69">
        <v>0</v>
      </c>
      <c r="BF19" s="69">
        <v>0</v>
      </c>
      <c r="BG19" s="69">
        <v>0</v>
      </c>
      <c r="BH19" s="69">
        <v>0</v>
      </c>
      <c r="BI19" s="69" t="s">
        <v>81</v>
      </c>
    </row>
    <row r="20" spans="1:61" s="12" customFormat="1" ht="12" customHeight="1">
      <c r="A20" s="49" t="s">
        <v>147</v>
      </c>
      <c r="B20" s="50" t="s">
        <v>348</v>
      </c>
      <c r="C20" s="49" t="s">
        <v>349</v>
      </c>
      <c r="D20" s="39">
        <f>SUM(E20,F20,O20,P20)</f>
        <v>3056</v>
      </c>
      <c r="E20" s="39">
        <f>R20</f>
        <v>30</v>
      </c>
      <c r="F20" s="39">
        <f>SUM(G20:N20)</f>
        <v>612</v>
      </c>
      <c r="G20" s="39">
        <v>64</v>
      </c>
      <c r="H20" s="39">
        <v>0</v>
      </c>
      <c r="I20" s="39">
        <v>0</v>
      </c>
      <c r="J20" s="39">
        <v>0</v>
      </c>
      <c r="K20" s="39">
        <v>0</v>
      </c>
      <c r="L20" s="39">
        <v>548</v>
      </c>
      <c r="M20" s="39">
        <v>0</v>
      </c>
      <c r="N20" s="39">
        <v>0</v>
      </c>
      <c r="O20" s="39">
        <f>AN20</f>
        <v>662</v>
      </c>
      <c r="P20" s="39">
        <f>資源化量内訳!AH20</f>
        <v>1752</v>
      </c>
      <c r="Q20" s="39">
        <f>SUM(R20:S20)</f>
        <v>75</v>
      </c>
      <c r="R20" s="39">
        <v>30</v>
      </c>
      <c r="S20" s="39">
        <f>SUM(T20:AA20)</f>
        <v>45</v>
      </c>
      <c r="T20" s="39">
        <v>45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f>SUM(AC20:AD20)</f>
        <v>548</v>
      </c>
      <c r="AC20" s="39">
        <v>0</v>
      </c>
      <c r="AD20" s="39">
        <f>SUM(AE20:AK20)</f>
        <v>548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548</v>
      </c>
      <c r="AK20" s="39">
        <v>0</v>
      </c>
      <c r="AL20" s="73" t="s">
        <v>81</v>
      </c>
      <c r="AM20" s="69">
        <f>SUM(AN20:AP20)</f>
        <v>685</v>
      </c>
      <c r="AN20" s="69">
        <v>662</v>
      </c>
      <c r="AO20" s="69">
        <v>4</v>
      </c>
      <c r="AP20" s="69">
        <f>SUM(AQ20:AX20)</f>
        <v>19</v>
      </c>
      <c r="AQ20" s="69">
        <v>19</v>
      </c>
      <c r="AR20" s="69">
        <v>0</v>
      </c>
      <c r="AS20" s="69">
        <v>0</v>
      </c>
      <c r="AT20" s="69">
        <v>0</v>
      </c>
      <c r="AU20" s="69">
        <v>0</v>
      </c>
      <c r="AV20" s="69">
        <v>0</v>
      </c>
      <c r="AW20" s="69">
        <v>0</v>
      </c>
      <c r="AX20" s="69">
        <v>0</v>
      </c>
      <c r="AY20" s="69">
        <f>SUM(AZ20:BI20)</f>
        <v>0</v>
      </c>
      <c r="AZ20" s="69">
        <v>0</v>
      </c>
      <c r="BA20" s="69">
        <v>0</v>
      </c>
      <c r="BB20" s="69">
        <v>0</v>
      </c>
      <c r="BC20" s="69">
        <v>0</v>
      </c>
      <c r="BD20" s="69">
        <v>0</v>
      </c>
      <c r="BE20" s="69">
        <v>0</v>
      </c>
      <c r="BF20" s="69">
        <v>0</v>
      </c>
      <c r="BG20" s="69">
        <v>0</v>
      </c>
      <c r="BH20" s="69">
        <v>0</v>
      </c>
      <c r="BI20" s="69" t="s">
        <v>81</v>
      </c>
    </row>
    <row r="21" spans="1:61" s="12" customFormat="1" ht="12" customHeight="1">
      <c r="A21" s="49" t="s">
        <v>147</v>
      </c>
      <c r="B21" s="50" t="s">
        <v>365</v>
      </c>
      <c r="C21" s="49" t="s">
        <v>352</v>
      </c>
      <c r="D21" s="39">
        <f>SUM(E21,F21,O21,P21)</f>
        <v>1</v>
      </c>
      <c r="E21" s="39">
        <f>R21</f>
        <v>0</v>
      </c>
      <c r="F21" s="39">
        <f>SUM(G21:N21)</f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f>AN21</f>
        <v>1</v>
      </c>
      <c r="P21" s="39">
        <f>資源化量内訳!AH21</f>
        <v>0</v>
      </c>
      <c r="Q21" s="39">
        <f>SUM(R21:S21)</f>
        <v>0</v>
      </c>
      <c r="R21" s="39">
        <v>0</v>
      </c>
      <c r="S21" s="39">
        <f>SUM(T21:AA21)</f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f>SUM(AC21:AD21)</f>
        <v>0</v>
      </c>
      <c r="AC21" s="39">
        <v>0</v>
      </c>
      <c r="AD21" s="39">
        <f>SUM(AE21:AK21)</f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  <c r="AJ21" s="39">
        <v>0</v>
      </c>
      <c r="AK21" s="39">
        <v>0</v>
      </c>
      <c r="AL21" s="73" t="s">
        <v>81</v>
      </c>
      <c r="AM21" s="69">
        <f>SUM(AN21:AP21)</f>
        <v>1</v>
      </c>
      <c r="AN21" s="69">
        <v>1</v>
      </c>
      <c r="AO21" s="69">
        <v>0</v>
      </c>
      <c r="AP21" s="69">
        <f>SUM(AQ21:AX21)</f>
        <v>0</v>
      </c>
      <c r="AQ21" s="69">
        <v>0</v>
      </c>
      <c r="AR21" s="69">
        <v>0</v>
      </c>
      <c r="AS21" s="69">
        <v>0</v>
      </c>
      <c r="AT21" s="69">
        <v>0</v>
      </c>
      <c r="AU21" s="69">
        <v>0</v>
      </c>
      <c r="AV21" s="69">
        <v>0</v>
      </c>
      <c r="AW21" s="69">
        <v>0</v>
      </c>
      <c r="AX21" s="69">
        <v>0</v>
      </c>
      <c r="AY21" s="69">
        <f>SUM(AZ21:BI21)</f>
        <v>0</v>
      </c>
      <c r="AZ21" s="69">
        <v>0</v>
      </c>
      <c r="BA21" s="69">
        <v>0</v>
      </c>
      <c r="BB21" s="69">
        <v>0</v>
      </c>
      <c r="BC21" s="69">
        <v>0</v>
      </c>
      <c r="BD21" s="69">
        <v>0</v>
      </c>
      <c r="BE21" s="69">
        <v>0</v>
      </c>
      <c r="BF21" s="69">
        <v>0</v>
      </c>
      <c r="BG21" s="69">
        <v>0</v>
      </c>
      <c r="BH21" s="69">
        <v>0</v>
      </c>
      <c r="BI21" s="69" t="s">
        <v>81</v>
      </c>
    </row>
    <row r="22" spans="1:61" s="12" customFormat="1" ht="12" customHeight="1">
      <c r="A22" s="49" t="s">
        <v>122</v>
      </c>
      <c r="B22" s="50" t="s">
        <v>369</v>
      </c>
      <c r="C22" s="49" t="s">
        <v>371</v>
      </c>
      <c r="D22" s="39">
        <f>SUM(E22,F22,O22,P22)</f>
        <v>304</v>
      </c>
      <c r="E22" s="39">
        <f>R22</f>
        <v>14</v>
      </c>
      <c r="F22" s="39">
        <f>SUM(G22:N22)</f>
        <v>15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15</v>
      </c>
      <c r="O22" s="39">
        <f>AN22</f>
        <v>157</v>
      </c>
      <c r="P22" s="39">
        <f>資源化量内訳!AH22</f>
        <v>118</v>
      </c>
      <c r="Q22" s="39">
        <f>SUM(R22:S22)</f>
        <v>14</v>
      </c>
      <c r="R22" s="39">
        <v>14</v>
      </c>
      <c r="S22" s="39">
        <f>SUM(T22:AA22)</f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f>SUM(AC22:AD22)</f>
        <v>0</v>
      </c>
      <c r="AC22" s="39">
        <v>0</v>
      </c>
      <c r="AD22" s="39">
        <f>SUM(AE22:AK22)</f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  <c r="AJ22" s="39">
        <v>0</v>
      </c>
      <c r="AK22" s="39">
        <v>0</v>
      </c>
      <c r="AL22" s="73" t="s">
        <v>81</v>
      </c>
      <c r="AM22" s="69">
        <f>SUM(AN22:AP22)</f>
        <v>172</v>
      </c>
      <c r="AN22" s="69">
        <v>157</v>
      </c>
      <c r="AO22" s="69">
        <v>0</v>
      </c>
      <c r="AP22" s="69">
        <f>SUM(AQ22:AX22)</f>
        <v>15</v>
      </c>
      <c r="AQ22" s="69">
        <v>0</v>
      </c>
      <c r="AR22" s="69">
        <v>0</v>
      </c>
      <c r="AS22" s="69">
        <v>0</v>
      </c>
      <c r="AT22" s="69">
        <v>0</v>
      </c>
      <c r="AU22" s="69">
        <v>0</v>
      </c>
      <c r="AV22" s="69">
        <v>0</v>
      </c>
      <c r="AW22" s="69">
        <v>0</v>
      </c>
      <c r="AX22" s="69">
        <v>15</v>
      </c>
      <c r="AY22" s="69">
        <f>SUM(AZ22:BI22)</f>
        <v>0</v>
      </c>
      <c r="AZ22" s="69">
        <v>0</v>
      </c>
      <c r="BA22" s="69">
        <v>0</v>
      </c>
      <c r="BB22" s="69">
        <v>0</v>
      </c>
      <c r="BC22" s="69">
        <v>0</v>
      </c>
      <c r="BD22" s="69">
        <v>0</v>
      </c>
      <c r="BE22" s="69">
        <v>0</v>
      </c>
      <c r="BF22" s="69">
        <v>0</v>
      </c>
      <c r="BG22" s="69">
        <v>0</v>
      </c>
      <c r="BH22" s="69">
        <v>0</v>
      </c>
      <c r="BI22" s="69" t="s">
        <v>81</v>
      </c>
    </row>
    <row r="23" spans="1:61" s="12" customFormat="1" ht="12" customHeight="1">
      <c r="A23" s="49" t="s">
        <v>122</v>
      </c>
      <c r="B23" s="50" t="s">
        <v>384</v>
      </c>
      <c r="C23" s="49" t="s">
        <v>383</v>
      </c>
      <c r="D23" s="39">
        <f>SUM(E23,F23,O23,P23)</f>
        <v>1155</v>
      </c>
      <c r="E23" s="39">
        <f>R23</f>
        <v>8</v>
      </c>
      <c r="F23" s="39">
        <f>SUM(G23:N23)</f>
        <v>964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964</v>
      </c>
      <c r="M23" s="39">
        <v>0</v>
      </c>
      <c r="N23" s="39">
        <v>0</v>
      </c>
      <c r="O23" s="39">
        <f>AN23</f>
        <v>183</v>
      </c>
      <c r="P23" s="39">
        <f>資源化量内訳!AH23</f>
        <v>0</v>
      </c>
      <c r="Q23" s="39">
        <f>SUM(R23:S23)</f>
        <v>8</v>
      </c>
      <c r="R23" s="39">
        <v>8</v>
      </c>
      <c r="S23" s="39">
        <f>SUM(T23:AA23)</f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f>SUM(AC23:AD23)</f>
        <v>964</v>
      </c>
      <c r="AC23" s="39">
        <v>0</v>
      </c>
      <c r="AD23" s="39">
        <f>SUM(AE23:AK23)</f>
        <v>964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39">
        <v>964</v>
      </c>
      <c r="AK23" s="39">
        <v>0</v>
      </c>
      <c r="AL23" s="73" t="s">
        <v>81</v>
      </c>
      <c r="AM23" s="69">
        <f>SUM(AN23:AP23)</f>
        <v>183</v>
      </c>
      <c r="AN23" s="69">
        <v>183</v>
      </c>
      <c r="AO23" s="69">
        <v>0</v>
      </c>
      <c r="AP23" s="69">
        <f>SUM(AQ23:AX23)</f>
        <v>0</v>
      </c>
      <c r="AQ23" s="69">
        <v>0</v>
      </c>
      <c r="AR23" s="69">
        <v>0</v>
      </c>
      <c r="AS23" s="69">
        <v>0</v>
      </c>
      <c r="AT23" s="69">
        <v>0</v>
      </c>
      <c r="AU23" s="69">
        <v>0</v>
      </c>
      <c r="AV23" s="69">
        <v>0</v>
      </c>
      <c r="AW23" s="69">
        <v>0</v>
      </c>
      <c r="AX23" s="69">
        <v>0</v>
      </c>
      <c r="AY23" s="69">
        <f>SUM(AZ23:BI23)</f>
        <v>0</v>
      </c>
      <c r="AZ23" s="69">
        <v>0</v>
      </c>
      <c r="BA23" s="69">
        <v>0</v>
      </c>
      <c r="BB23" s="69">
        <v>0</v>
      </c>
      <c r="BC23" s="69">
        <v>0</v>
      </c>
      <c r="BD23" s="69">
        <v>0</v>
      </c>
      <c r="BE23" s="69">
        <v>0</v>
      </c>
      <c r="BF23" s="69">
        <v>0</v>
      </c>
      <c r="BG23" s="69">
        <v>0</v>
      </c>
      <c r="BH23" s="69">
        <v>0</v>
      </c>
      <c r="BI23" s="69" t="s">
        <v>81</v>
      </c>
    </row>
    <row r="24" spans="1:61" s="12" customFormat="1" ht="12" customHeight="1">
      <c r="A24" s="49" t="s">
        <v>122</v>
      </c>
      <c r="B24" s="50" t="s">
        <v>387</v>
      </c>
      <c r="C24" s="49" t="s">
        <v>390</v>
      </c>
      <c r="D24" s="39">
        <f>SUM(E24,F24,O24,P24)</f>
        <v>464</v>
      </c>
      <c r="E24" s="39">
        <f>R24</f>
        <v>44</v>
      </c>
      <c r="F24" s="39">
        <f>SUM(G24:N24)</f>
        <v>355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355</v>
      </c>
      <c r="M24" s="39">
        <v>0</v>
      </c>
      <c r="N24" s="39">
        <v>0</v>
      </c>
      <c r="O24" s="39">
        <f>AN24</f>
        <v>65</v>
      </c>
      <c r="P24" s="39">
        <f>資源化量内訳!AH24</f>
        <v>0</v>
      </c>
      <c r="Q24" s="39">
        <f>SUM(R24:S24)</f>
        <v>44</v>
      </c>
      <c r="R24" s="39">
        <v>44</v>
      </c>
      <c r="S24" s="39">
        <f>SUM(T24:AA24)</f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f>SUM(AC24:AD24)</f>
        <v>399</v>
      </c>
      <c r="AC24" s="39">
        <v>44</v>
      </c>
      <c r="AD24" s="39">
        <f>SUM(AE24:AK24)</f>
        <v>355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  <c r="AJ24" s="39">
        <v>355</v>
      </c>
      <c r="AK24" s="39">
        <v>0</v>
      </c>
      <c r="AL24" s="73" t="s">
        <v>81</v>
      </c>
      <c r="AM24" s="69">
        <f>SUM(AN24:AP24)</f>
        <v>65</v>
      </c>
      <c r="AN24" s="69">
        <v>65</v>
      </c>
      <c r="AO24" s="69">
        <v>0</v>
      </c>
      <c r="AP24" s="69">
        <f>SUM(AQ24:AX24)</f>
        <v>0</v>
      </c>
      <c r="AQ24" s="69">
        <v>0</v>
      </c>
      <c r="AR24" s="69">
        <v>0</v>
      </c>
      <c r="AS24" s="69">
        <v>0</v>
      </c>
      <c r="AT24" s="69">
        <v>0</v>
      </c>
      <c r="AU24" s="69">
        <v>0</v>
      </c>
      <c r="AV24" s="69">
        <v>0</v>
      </c>
      <c r="AW24" s="69">
        <v>0</v>
      </c>
      <c r="AX24" s="69">
        <v>0</v>
      </c>
      <c r="AY24" s="69">
        <f>SUM(AZ24:BI24)</f>
        <v>0</v>
      </c>
      <c r="AZ24" s="69">
        <v>0</v>
      </c>
      <c r="BA24" s="69">
        <v>0</v>
      </c>
      <c r="BB24" s="69">
        <v>0</v>
      </c>
      <c r="BC24" s="69">
        <v>0</v>
      </c>
      <c r="BD24" s="69">
        <v>0</v>
      </c>
      <c r="BE24" s="69">
        <v>0</v>
      </c>
      <c r="BF24" s="69">
        <v>0</v>
      </c>
      <c r="BG24" s="69">
        <v>0</v>
      </c>
      <c r="BH24" s="69">
        <v>0</v>
      </c>
      <c r="BI24" s="69" t="s">
        <v>81</v>
      </c>
    </row>
    <row r="25" spans="1:61" s="12" customFormat="1" ht="12" customHeight="1">
      <c r="A25" s="49" t="s">
        <v>122</v>
      </c>
      <c r="B25" s="50" t="s">
        <v>414</v>
      </c>
      <c r="C25" s="49" t="s">
        <v>405</v>
      </c>
      <c r="D25" s="39">
        <f>SUM(E25,F25,O25,P25)</f>
        <v>0</v>
      </c>
      <c r="E25" s="39">
        <f>R25</f>
        <v>0</v>
      </c>
      <c r="F25" s="39">
        <f>SUM(G25:N25)</f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f>AN25</f>
        <v>0</v>
      </c>
      <c r="P25" s="39">
        <f>資源化量内訳!AH25</f>
        <v>0</v>
      </c>
      <c r="Q25" s="39">
        <f>SUM(R25:S25)</f>
        <v>0</v>
      </c>
      <c r="R25" s="39">
        <v>0</v>
      </c>
      <c r="S25" s="39">
        <f>SUM(T25:AA25)</f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f>SUM(AC25:AD25)</f>
        <v>0</v>
      </c>
      <c r="AC25" s="39">
        <v>0</v>
      </c>
      <c r="AD25" s="39">
        <f>SUM(AE25:AK25)</f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  <c r="AJ25" s="39">
        <v>0</v>
      </c>
      <c r="AK25" s="39">
        <v>0</v>
      </c>
      <c r="AL25" s="73" t="s">
        <v>81</v>
      </c>
      <c r="AM25" s="69">
        <f>SUM(AN25:AP25)</f>
        <v>0</v>
      </c>
      <c r="AN25" s="69">
        <v>0</v>
      </c>
      <c r="AO25" s="69">
        <v>0</v>
      </c>
      <c r="AP25" s="69">
        <f>SUM(AQ25:AX25)</f>
        <v>0</v>
      </c>
      <c r="AQ25" s="69">
        <v>0</v>
      </c>
      <c r="AR25" s="69">
        <v>0</v>
      </c>
      <c r="AS25" s="69">
        <v>0</v>
      </c>
      <c r="AT25" s="69">
        <v>0</v>
      </c>
      <c r="AU25" s="69">
        <v>0</v>
      </c>
      <c r="AV25" s="69">
        <v>0</v>
      </c>
      <c r="AW25" s="69">
        <v>0</v>
      </c>
      <c r="AX25" s="69">
        <v>0</v>
      </c>
      <c r="AY25" s="69">
        <f>SUM(AZ25:BI25)</f>
        <v>0</v>
      </c>
      <c r="AZ25" s="69">
        <v>0</v>
      </c>
      <c r="BA25" s="69">
        <v>0</v>
      </c>
      <c r="BB25" s="69">
        <v>0</v>
      </c>
      <c r="BC25" s="69">
        <v>0</v>
      </c>
      <c r="BD25" s="69">
        <v>0</v>
      </c>
      <c r="BE25" s="69">
        <v>0</v>
      </c>
      <c r="BF25" s="69">
        <v>0</v>
      </c>
      <c r="BG25" s="69">
        <v>0</v>
      </c>
      <c r="BH25" s="69">
        <v>0</v>
      </c>
      <c r="BI25" s="69" t="s">
        <v>81</v>
      </c>
    </row>
    <row r="26" spans="1:61" s="12" customFormat="1" ht="12" customHeight="1">
      <c r="A26" s="49" t="s">
        <v>128</v>
      </c>
      <c r="B26" s="50" t="s">
        <v>420</v>
      </c>
      <c r="C26" s="49" t="s">
        <v>421</v>
      </c>
      <c r="D26" s="39">
        <f>SUM(E26,F26,O26,P26)</f>
        <v>0</v>
      </c>
      <c r="E26" s="39">
        <f>R26</f>
        <v>0</v>
      </c>
      <c r="F26" s="39">
        <f>SUM(G26:N26)</f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f>AN26</f>
        <v>0</v>
      </c>
      <c r="P26" s="39">
        <f>資源化量内訳!AH26</f>
        <v>0</v>
      </c>
      <c r="Q26" s="39">
        <f>SUM(R26:S26)</f>
        <v>0</v>
      </c>
      <c r="R26" s="39">
        <v>0</v>
      </c>
      <c r="S26" s="39">
        <f>SUM(T26:AA26)</f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f>SUM(AC26:AD26)</f>
        <v>0</v>
      </c>
      <c r="AC26" s="39">
        <v>0</v>
      </c>
      <c r="AD26" s="39">
        <f>SUM(AE26:AK26)</f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0</v>
      </c>
      <c r="AK26" s="39">
        <v>0</v>
      </c>
      <c r="AL26" s="73" t="s">
        <v>81</v>
      </c>
      <c r="AM26" s="69">
        <f>SUM(AN26:AP26)</f>
        <v>0</v>
      </c>
      <c r="AN26" s="69">
        <v>0</v>
      </c>
      <c r="AO26" s="69">
        <v>0</v>
      </c>
      <c r="AP26" s="69">
        <f>SUM(AQ26:AX26)</f>
        <v>0</v>
      </c>
      <c r="AQ26" s="69">
        <v>0</v>
      </c>
      <c r="AR26" s="69">
        <v>0</v>
      </c>
      <c r="AS26" s="69">
        <v>0</v>
      </c>
      <c r="AT26" s="69">
        <v>0</v>
      </c>
      <c r="AU26" s="69">
        <v>0</v>
      </c>
      <c r="AV26" s="69">
        <v>0</v>
      </c>
      <c r="AW26" s="69">
        <v>0</v>
      </c>
      <c r="AX26" s="69">
        <v>0</v>
      </c>
      <c r="AY26" s="69">
        <f>SUM(AZ26:BI26)</f>
        <v>0</v>
      </c>
      <c r="AZ26" s="69">
        <v>0</v>
      </c>
      <c r="BA26" s="69">
        <v>0</v>
      </c>
      <c r="BB26" s="69">
        <v>0</v>
      </c>
      <c r="BC26" s="69">
        <v>0</v>
      </c>
      <c r="BD26" s="69">
        <v>0</v>
      </c>
      <c r="BE26" s="69">
        <v>0</v>
      </c>
      <c r="BF26" s="69">
        <v>0</v>
      </c>
      <c r="BG26" s="69">
        <v>0</v>
      </c>
      <c r="BH26" s="69">
        <v>0</v>
      </c>
      <c r="BI26" s="69" t="s">
        <v>81</v>
      </c>
    </row>
    <row r="27" spans="1:61" s="12" customFormat="1" ht="12" customHeight="1">
      <c r="A27" s="49" t="s">
        <v>128</v>
      </c>
      <c r="B27" s="50" t="s">
        <v>426</v>
      </c>
      <c r="C27" s="49" t="s">
        <v>425</v>
      </c>
      <c r="D27" s="39">
        <f>SUM(E27,F27,O27,P27)</f>
        <v>0</v>
      </c>
      <c r="E27" s="39">
        <f>R27</f>
        <v>0</v>
      </c>
      <c r="F27" s="39">
        <f>SUM(G27:N27)</f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f>AN27</f>
        <v>0</v>
      </c>
      <c r="P27" s="39">
        <f>資源化量内訳!AH27</f>
        <v>0</v>
      </c>
      <c r="Q27" s="39">
        <f>SUM(R27:S27)</f>
        <v>0</v>
      </c>
      <c r="R27" s="39">
        <v>0</v>
      </c>
      <c r="S27" s="39">
        <f>SUM(T27:AA27)</f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f>SUM(AC27:AD27)</f>
        <v>0</v>
      </c>
      <c r="AC27" s="39">
        <v>0</v>
      </c>
      <c r="AD27" s="39">
        <f>SUM(AE27:AK27)</f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  <c r="AJ27" s="39">
        <v>0</v>
      </c>
      <c r="AK27" s="39">
        <v>0</v>
      </c>
      <c r="AL27" s="73" t="s">
        <v>81</v>
      </c>
      <c r="AM27" s="69">
        <f>SUM(AN27:AP27)</f>
        <v>0</v>
      </c>
      <c r="AN27" s="69">
        <v>0</v>
      </c>
      <c r="AO27" s="69">
        <v>0</v>
      </c>
      <c r="AP27" s="69">
        <f>SUM(AQ27:AX27)</f>
        <v>0</v>
      </c>
      <c r="AQ27" s="69">
        <v>0</v>
      </c>
      <c r="AR27" s="69">
        <v>0</v>
      </c>
      <c r="AS27" s="69">
        <v>0</v>
      </c>
      <c r="AT27" s="69">
        <v>0</v>
      </c>
      <c r="AU27" s="69">
        <v>0</v>
      </c>
      <c r="AV27" s="69">
        <v>0</v>
      </c>
      <c r="AW27" s="69">
        <v>0</v>
      </c>
      <c r="AX27" s="69">
        <v>0</v>
      </c>
      <c r="AY27" s="69">
        <f>SUM(AZ27:BI27)</f>
        <v>0</v>
      </c>
      <c r="AZ27" s="69">
        <v>0</v>
      </c>
      <c r="BA27" s="69">
        <v>0</v>
      </c>
      <c r="BB27" s="69">
        <v>0</v>
      </c>
      <c r="BC27" s="69">
        <v>0</v>
      </c>
      <c r="BD27" s="69">
        <v>0</v>
      </c>
      <c r="BE27" s="69">
        <v>0</v>
      </c>
      <c r="BF27" s="69">
        <v>0</v>
      </c>
      <c r="BG27" s="69">
        <v>0</v>
      </c>
      <c r="BH27" s="69">
        <v>0</v>
      </c>
      <c r="BI27" s="69" t="s">
        <v>81</v>
      </c>
    </row>
    <row r="28" spans="1:61" s="12" customFormat="1" ht="12" customHeight="1">
      <c r="A28" s="49" t="s">
        <v>147</v>
      </c>
      <c r="B28" s="50" t="s">
        <v>442</v>
      </c>
      <c r="C28" s="49" t="s">
        <v>441</v>
      </c>
      <c r="D28" s="39">
        <f>SUM(E28,F28,O28,P28)</f>
        <v>0</v>
      </c>
      <c r="E28" s="39">
        <f>R28</f>
        <v>0</v>
      </c>
      <c r="F28" s="39">
        <f>SUM(G28:N28)</f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f>AN28</f>
        <v>0</v>
      </c>
      <c r="P28" s="39">
        <f>資源化量内訳!AH28</f>
        <v>0</v>
      </c>
      <c r="Q28" s="39">
        <f>SUM(R28:S28)</f>
        <v>0</v>
      </c>
      <c r="R28" s="39">
        <v>0</v>
      </c>
      <c r="S28" s="39">
        <f>SUM(T28:AA28)</f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f>SUM(AC28:AD28)</f>
        <v>0</v>
      </c>
      <c r="AC28" s="39">
        <v>0</v>
      </c>
      <c r="AD28" s="39">
        <f>SUM(AE28:AK28)</f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0</v>
      </c>
      <c r="AK28" s="39">
        <v>0</v>
      </c>
      <c r="AL28" s="73" t="s">
        <v>81</v>
      </c>
      <c r="AM28" s="69">
        <f>SUM(AN28:AP28)</f>
        <v>0</v>
      </c>
      <c r="AN28" s="69">
        <v>0</v>
      </c>
      <c r="AO28" s="69">
        <v>0</v>
      </c>
      <c r="AP28" s="69">
        <f>SUM(AQ28:AX28)</f>
        <v>0</v>
      </c>
      <c r="AQ28" s="69">
        <v>0</v>
      </c>
      <c r="AR28" s="69">
        <v>0</v>
      </c>
      <c r="AS28" s="69">
        <v>0</v>
      </c>
      <c r="AT28" s="69">
        <v>0</v>
      </c>
      <c r="AU28" s="69">
        <v>0</v>
      </c>
      <c r="AV28" s="69">
        <v>0</v>
      </c>
      <c r="AW28" s="69">
        <v>0</v>
      </c>
      <c r="AX28" s="69">
        <v>0</v>
      </c>
      <c r="AY28" s="69">
        <f>SUM(AZ28:BI28)</f>
        <v>0</v>
      </c>
      <c r="AZ28" s="69">
        <v>0</v>
      </c>
      <c r="BA28" s="69">
        <v>0</v>
      </c>
      <c r="BB28" s="69">
        <v>0</v>
      </c>
      <c r="BC28" s="69">
        <v>0</v>
      </c>
      <c r="BD28" s="69">
        <v>0</v>
      </c>
      <c r="BE28" s="69">
        <v>0</v>
      </c>
      <c r="BF28" s="69">
        <v>0</v>
      </c>
      <c r="BG28" s="69">
        <v>0</v>
      </c>
      <c r="BH28" s="69">
        <v>0</v>
      </c>
      <c r="BI28" s="69" t="s">
        <v>81</v>
      </c>
    </row>
    <row r="29" spans="1:61" s="12" customFormat="1" ht="12" customHeight="1">
      <c r="A29" s="49" t="s">
        <v>128</v>
      </c>
      <c r="B29" s="50" t="s">
        <v>453</v>
      </c>
      <c r="C29" s="49" t="s">
        <v>456</v>
      </c>
      <c r="D29" s="39">
        <f>SUM(E29,F29,O29,P29)</f>
        <v>0</v>
      </c>
      <c r="E29" s="39">
        <f>R29</f>
        <v>0</v>
      </c>
      <c r="F29" s="39">
        <f>SUM(G29:N29)</f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f>AN29</f>
        <v>0</v>
      </c>
      <c r="P29" s="39">
        <f>資源化量内訳!AH29</f>
        <v>0</v>
      </c>
      <c r="Q29" s="39">
        <f>SUM(R29:S29)</f>
        <v>0</v>
      </c>
      <c r="R29" s="39">
        <v>0</v>
      </c>
      <c r="S29" s="39">
        <f>SUM(T29:AA29)</f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f>SUM(AC29:AD29)</f>
        <v>0</v>
      </c>
      <c r="AC29" s="39">
        <v>0</v>
      </c>
      <c r="AD29" s="39">
        <f>SUM(AE29:AK29)</f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  <c r="AJ29" s="39">
        <v>0</v>
      </c>
      <c r="AK29" s="39">
        <v>0</v>
      </c>
      <c r="AL29" s="73" t="s">
        <v>81</v>
      </c>
      <c r="AM29" s="69">
        <f>SUM(AN29:AP29)</f>
        <v>0</v>
      </c>
      <c r="AN29" s="69">
        <v>0</v>
      </c>
      <c r="AO29" s="69">
        <v>0</v>
      </c>
      <c r="AP29" s="69">
        <f>SUM(AQ29:AX29)</f>
        <v>0</v>
      </c>
      <c r="AQ29" s="69">
        <v>0</v>
      </c>
      <c r="AR29" s="69">
        <v>0</v>
      </c>
      <c r="AS29" s="69">
        <v>0</v>
      </c>
      <c r="AT29" s="69">
        <v>0</v>
      </c>
      <c r="AU29" s="69">
        <v>0</v>
      </c>
      <c r="AV29" s="69">
        <v>0</v>
      </c>
      <c r="AW29" s="69">
        <v>0</v>
      </c>
      <c r="AX29" s="69">
        <v>0</v>
      </c>
      <c r="AY29" s="69">
        <f>SUM(AZ29:BI29)</f>
        <v>0</v>
      </c>
      <c r="AZ29" s="69">
        <v>0</v>
      </c>
      <c r="BA29" s="69">
        <v>0</v>
      </c>
      <c r="BB29" s="69">
        <v>0</v>
      </c>
      <c r="BC29" s="69">
        <v>0</v>
      </c>
      <c r="BD29" s="69">
        <v>0</v>
      </c>
      <c r="BE29" s="69">
        <v>0</v>
      </c>
      <c r="BF29" s="69">
        <v>0</v>
      </c>
      <c r="BG29" s="69">
        <v>0</v>
      </c>
      <c r="BH29" s="69">
        <v>0</v>
      </c>
      <c r="BI29" s="69" t="s">
        <v>81</v>
      </c>
    </row>
    <row r="30" spans="1:61" s="12" customFormat="1" ht="12" customHeight="1">
      <c r="A30" s="49" t="s">
        <v>122</v>
      </c>
      <c r="B30" s="50" t="s">
        <v>492</v>
      </c>
      <c r="C30" s="49" t="s">
        <v>480</v>
      </c>
      <c r="D30" s="39">
        <f>SUM(E30,F30,O30,P30)</f>
        <v>0</v>
      </c>
      <c r="E30" s="39">
        <f>R30</f>
        <v>0</v>
      </c>
      <c r="F30" s="39">
        <f>SUM(G30:N30)</f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f>AN30</f>
        <v>0</v>
      </c>
      <c r="P30" s="39">
        <f>資源化量内訳!AH30</f>
        <v>0</v>
      </c>
      <c r="Q30" s="39">
        <f>SUM(R30:S30)</f>
        <v>0</v>
      </c>
      <c r="R30" s="39">
        <v>0</v>
      </c>
      <c r="S30" s="39">
        <f>SUM(T30:AA30)</f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f>SUM(AC30:AD30)</f>
        <v>0</v>
      </c>
      <c r="AC30" s="39">
        <v>0</v>
      </c>
      <c r="AD30" s="39">
        <f>SUM(AE30:AK30)</f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  <c r="AJ30" s="39">
        <v>0</v>
      </c>
      <c r="AK30" s="39">
        <v>0</v>
      </c>
      <c r="AL30" s="73" t="s">
        <v>81</v>
      </c>
      <c r="AM30" s="69">
        <f>SUM(AN30:AP30)</f>
        <v>0</v>
      </c>
      <c r="AN30" s="69">
        <v>0</v>
      </c>
      <c r="AO30" s="69">
        <v>0</v>
      </c>
      <c r="AP30" s="69">
        <f>SUM(AQ30:AX30)</f>
        <v>0</v>
      </c>
      <c r="AQ30" s="69">
        <v>0</v>
      </c>
      <c r="AR30" s="69">
        <v>0</v>
      </c>
      <c r="AS30" s="69">
        <v>0</v>
      </c>
      <c r="AT30" s="69">
        <v>0</v>
      </c>
      <c r="AU30" s="69">
        <v>0</v>
      </c>
      <c r="AV30" s="69">
        <v>0</v>
      </c>
      <c r="AW30" s="69">
        <v>0</v>
      </c>
      <c r="AX30" s="69">
        <v>0</v>
      </c>
      <c r="AY30" s="69">
        <f>SUM(AZ30:BI30)</f>
        <v>0</v>
      </c>
      <c r="AZ30" s="69">
        <v>0</v>
      </c>
      <c r="BA30" s="69">
        <v>0</v>
      </c>
      <c r="BB30" s="69">
        <v>0</v>
      </c>
      <c r="BC30" s="69">
        <v>0</v>
      </c>
      <c r="BD30" s="69">
        <v>0</v>
      </c>
      <c r="BE30" s="69">
        <v>0</v>
      </c>
      <c r="BF30" s="69">
        <v>0</v>
      </c>
      <c r="BG30" s="69">
        <v>0</v>
      </c>
      <c r="BH30" s="69">
        <v>0</v>
      </c>
      <c r="BI30" s="69" t="s">
        <v>81</v>
      </c>
    </row>
    <row r="31" spans="1:61" s="12" customFormat="1" ht="12" customHeight="1">
      <c r="A31" s="49" t="s">
        <v>147</v>
      </c>
      <c r="B31" s="50" t="s">
        <v>497</v>
      </c>
      <c r="C31" s="49" t="s">
        <v>510</v>
      </c>
      <c r="D31" s="39">
        <f>SUM(E31,F31,O31,P31)</f>
        <v>0</v>
      </c>
      <c r="E31" s="39">
        <f>R31</f>
        <v>0</v>
      </c>
      <c r="F31" s="39">
        <f>SUM(G31:N31)</f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f>AN31</f>
        <v>0</v>
      </c>
      <c r="P31" s="39">
        <f>資源化量内訳!AH31</f>
        <v>0</v>
      </c>
      <c r="Q31" s="39">
        <f>SUM(R31:S31)</f>
        <v>0</v>
      </c>
      <c r="R31" s="39">
        <v>0</v>
      </c>
      <c r="S31" s="39">
        <f>SUM(T31:AA31)</f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f>SUM(AC31:AD31)</f>
        <v>0</v>
      </c>
      <c r="AC31" s="39">
        <v>0</v>
      </c>
      <c r="AD31" s="39">
        <f>SUM(AE31:AK31)</f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  <c r="AJ31" s="39">
        <v>0</v>
      </c>
      <c r="AK31" s="39">
        <v>0</v>
      </c>
      <c r="AL31" s="73" t="s">
        <v>81</v>
      </c>
      <c r="AM31" s="69">
        <f>SUM(AN31:AP31)</f>
        <v>0</v>
      </c>
      <c r="AN31" s="69">
        <v>0</v>
      </c>
      <c r="AO31" s="69">
        <v>0</v>
      </c>
      <c r="AP31" s="69">
        <f>SUM(AQ31:AX31)</f>
        <v>0</v>
      </c>
      <c r="AQ31" s="69">
        <v>0</v>
      </c>
      <c r="AR31" s="69">
        <v>0</v>
      </c>
      <c r="AS31" s="69">
        <v>0</v>
      </c>
      <c r="AT31" s="69">
        <v>0</v>
      </c>
      <c r="AU31" s="69">
        <v>0</v>
      </c>
      <c r="AV31" s="69">
        <v>0</v>
      </c>
      <c r="AW31" s="69">
        <v>0</v>
      </c>
      <c r="AX31" s="69">
        <v>0</v>
      </c>
      <c r="AY31" s="69">
        <f>SUM(AZ31:BI31)</f>
        <v>0</v>
      </c>
      <c r="AZ31" s="69">
        <v>0</v>
      </c>
      <c r="BA31" s="69">
        <v>0</v>
      </c>
      <c r="BB31" s="69">
        <v>0</v>
      </c>
      <c r="BC31" s="69">
        <v>0</v>
      </c>
      <c r="BD31" s="69">
        <v>0</v>
      </c>
      <c r="BE31" s="69">
        <v>0</v>
      </c>
      <c r="BF31" s="69">
        <v>0</v>
      </c>
      <c r="BG31" s="69">
        <v>0</v>
      </c>
      <c r="BH31" s="69">
        <v>0</v>
      </c>
      <c r="BI31" s="69" t="s">
        <v>81</v>
      </c>
    </row>
    <row r="32" spans="1:61" s="12" customFormat="1" ht="12" customHeight="1">
      <c r="A32" s="49" t="s">
        <v>128</v>
      </c>
      <c r="B32" s="50" t="s">
        <v>520</v>
      </c>
      <c r="C32" s="49" t="s">
        <v>521</v>
      </c>
      <c r="D32" s="39">
        <f>SUM(E32,F32,O32,P32)</f>
        <v>1494</v>
      </c>
      <c r="E32" s="39">
        <f>R32</f>
        <v>280</v>
      </c>
      <c r="F32" s="39">
        <f>SUM(G32:N32)</f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f>AN32</f>
        <v>0</v>
      </c>
      <c r="P32" s="39">
        <f>資源化量内訳!AH32</f>
        <v>1214</v>
      </c>
      <c r="Q32" s="39">
        <f>SUM(R32:S32)</f>
        <v>280</v>
      </c>
      <c r="R32" s="39">
        <v>280</v>
      </c>
      <c r="S32" s="39">
        <f>SUM(T32:AA32)</f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f>SUM(AC32:AD32)</f>
        <v>0</v>
      </c>
      <c r="AC32" s="39">
        <v>0</v>
      </c>
      <c r="AD32" s="39">
        <f>SUM(AE32:AK32)</f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  <c r="AJ32" s="39">
        <v>0</v>
      </c>
      <c r="AK32" s="39">
        <v>0</v>
      </c>
      <c r="AL32" s="73" t="s">
        <v>81</v>
      </c>
      <c r="AM32" s="69">
        <f>SUM(AN32:AP32)</f>
        <v>32</v>
      </c>
      <c r="AN32" s="69">
        <v>0</v>
      </c>
      <c r="AO32" s="69">
        <v>32</v>
      </c>
      <c r="AP32" s="69">
        <f>SUM(AQ32:AX32)</f>
        <v>0</v>
      </c>
      <c r="AQ32" s="69">
        <v>0</v>
      </c>
      <c r="AR32" s="69">
        <v>0</v>
      </c>
      <c r="AS32" s="69">
        <v>0</v>
      </c>
      <c r="AT32" s="69">
        <v>0</v>
      </c>
      <c r="AU32" s="69">
        <v>0</v>
      </c>
      <c r="AV32" s="69">
        <v>0</v>
      </c>
      <c r="AW32" s="69">
        <v>0</v>
      </c>
      <c r="AX32" s="69">
        <v>0</v>
      </c>
      <c r="AY32" s="69">
        <f>SUM(AZ32:BI32)</f>
        <v>0</v>
      </c>
      <c r="AZ32" s="69">
        <v>0</v>
      </c>
      <c r="BA32" s="69">
        <v>0</v>
      </c>
      <c r="BB32" s="69">
        <v>0</v>
      </c>
      <c r="BC32" s="69">
        <v>0</v>
      </c>
      <c r="BD32" s="69">
        <v>0</v>
      </c>
      <c r="BE32" s="69">
        <v>0</v>
      </c>
      <c r="BF32" s="69">
        <v>0</v>
      </c>
      <c r="BG32" s="69">
        <v>0</v>
      </c>
      <c r="BH32" s="69">
        <v>0</v>
      </c>
      <c r="BI32" s="69" t="s">
        <v>81</v>
      </c>
    </row>
    <row r="33" spans="1:61" s="12" customFormat="1" ht="12" customHeight="1">
      <c r="A33" s="49" t="s">
        <v>128</v>
      </c>
      <c r="B33" s="50" t="s">
        <v>524</v>
      </c>
      <c r="C33" s="49" t="s">
        <v>530</v>
      </c>
      <c r="D33" s="39">
        <f>SUM(E33,F33,O33,P33)</f>
        <v>0</v>
      </c>
      <c r="E33" s="39">
        <f>R33</f>
        <v>0</v>
      </c>
      <c r="F33" s="39">
        <f>SUM(G33:N33)</f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f>AN33</f>
        <v>0</v>
      </c>
      <c r="P33" s="39">
        <f>資源化量内訳!AH33</f>
        <v>0</v>
      </c>
      <c r="Q33" s="39">
        <f>SUM(R33:S33)</f>
        <v>0</v>
      </c>
      <c r="R33" s="39">
        <v>0</v>
      </c>
      <c r="S33" s="39">
        <f>SUM(T33:AA33)</f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f>SUM(AC33:AD33)</f>
        <v>0</v>
      </c>
      <c r="AC33" s="39">
        <v>0</v>
      </c>
      <c r="AD33" s="39">
        <f>SUM(AE33:AK33)</f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  <c r="AJ33" s="39">
        <v>0</v>
      </c>
      <c r="AK33" s="39">
        <v>0</v>
      </c>
      <c r="AL33" s="73" t="s">
        <v>81</v>
      </c>
      <c r="AM33" s="69">
        <f>SUM(AN33:AP33)</f>
        <v>0</v>
      </c>
      <c r="AN33" s="69">
        <v>0</v>
      </c>
      <c r="AO33" s="69">
        <v>0</v>
      </c>
      <c r="AP33" s="69">
        <f>SUM(AQ33:AX33)</f>
        <v>0</v>
      </c>
      <c r="AQ33" s="69">
        <v>0</v>
      </c>
      <c r="AR33" s="69">
        <v>0</v>
      </c>
      <c r="AS33" s="69">
        <v>0</v>
      </c>
      <c r="AT33" s="69">
        <v>0</v>
      </c>
      <c r="AU33" s="69">
        <v>0</v>
      </c>
      <c r="AV33" s="69">
        <v>0</v>
      </c>
      <c r="AW33" s="69">
        <v>0</v>
      </c>
      <c r="AX33" s="69">
        <v>0</v>
      </c>
      <c r="AY33" s="69">
        <f>SUM(AZ33:BI33)</f>
        <v>0</v>
      </c>
      <c r="AZ33" s="69">
        <v>0</v>
      </c>
      <c r="BA33" s="69">
        <v>0</v>
      </c>
      <c r="BB33" s="69">
        <v>0</v>
      </c>
      <c r="BC33" s="69">
        <v>0</v>
      </c>
      <c r="BD33" s="69">
        <v>0</v>
      </c>
      <c r="BE33" s="69">
        <v>0</v>
      </c>
      <c r="BF33" s="69">
        <v>0</v>
      </c>
      <c r="BG33" s="69">
        <v>0</v>
      </c>
      <c r="BH33" s="69">
        <v>0</v>
      </c>
      <c r="BI33" s="69" t="s">
        <v>81</v>
      </c>
    </row>
    <row r="34" spans="1:61" s="12" customFormat="1" ht="12" customHeight="1">
      <c r="A34" s="49" t="s">
        <v>128</v>
      </c>
      <c r="B34" s="50" t="s">
        <v>539</v>
      </c>
      <c r="C34" s="49" t="s">
        <v>536</v>
      </c>
      <c r="D34" s="39">
        <f>SUM(E34,F34,O34,P34)</f>
        <v>0</v>
      </c>
      <c r="E34" s="39">
        <f>R34</f>
        <v>0</v>
      </c>
      <c r="F34" s="39">
        <f>SUM(G34:N34)</f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f>AN34</f>
        <v>0</v>
      </c>
      <c r="P34" s="39">
        <f>資源化量内訳!AH34</f>
        <v>0</v>
      </c>
      <c r="Q34" s="39">
        <f>SUM(R34:S34)</f>
        <v>0</v>
      </c>
      <c r="R34" s="39">
        <v>0</v>
      </c>
      <c r="S34" s="39">
        <f>SUM(T34:AA34)</f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f>SUM(AC34:AD34)</f>
        <v>0</v>
      </c>
      <c r="AC34" s="39">
        <v>0</v>
      </c>
      <c r="AD34" s="39">
        <f>SUM(AE34:AK34)</f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  <c r="AJ34" s="39">
        <v>0</v>
      </c>
      <c r="AK34" s="39">
        <v>0</v>
      </c>
      <c r="AL34" s="73" t="s">
        <v>81</v>
      </c>
      <c r="AM34" s="69">
        <f>SUM(AN34:AP34)</f>
        <v>0</v>
      </c>
      <c r="AN34" s="69">
        <v>0</v>
      </c>
      <c r="AO34" s="69">
        <v>0</v>
      </c>
      <c r="AP34" s="69">
        <f>SUM(AQ34:AX34)</f>
        <v>0</v>
      </c>
      <c r="AQ34" s="69">
        <v>0</v>
      </c>
      <c r="AR34" s="69">
        <v>0</v>
      </c>
      <c r="AS34" s="69">
        <v>0</v>
      </c>
      <c r="AT34" s="69">
        <v>0</v>
      </c>
      <c r="AU34" s="69">
        <v>0</v>
      </c>
      <c r="AV34" s="69">
        <v>0</v>
      </c>
      <c r="AW34" s="69">
        <v>0</v>
      </c>
      <c r="AX34" s="69">
        <v>0</v>
      </c>
      <c r="AY34" s="69">
        <f>SUM(AZ34:BI34)</f>
        <v>0</v>
      </c>
      <c r="AZ34" s="69">
        <v>0</v>
      </c>
      <c r="BA34" s="69">
        <v>0</v>
      </c>
      <c r="BB34" s="69">
        <v>0</v>
      </c>
      <c r="BC34" s="69">
        <v>0</v>
      </c>
      <c r="BD34" s="69">
        <v>0</v>
      </c>
      <c r="BE34" s="69">
        <v>0</v>
      </c>
      <c r="BF34" s="69">
        <v>0</v>
      </c>
      <c r="BG34" s="69">
        <v>0</v>
      </c>
      <c r="BH34" s="69">
        <v>0</v>
      </c>
      <c r="BI34" s="69" t="s">
        <v>81</v>
      </c>
    </row>
    <row r="35" spans="1:61" s="12" customFormat="1" ht="12" customHeight="1">
      <c r="A35" s="49" t="s">
        <v>201</v>
      </c>
      <c r="B35" s="50" t="s">
        <v>551</v>
      </c>
      <c r="C35" s="49" t="s">
        <v>564</v>
      </c>
      <c r="D35" s="39">
        <f>SUM(E35,F35,O35,P35)</f>
        <v>0</v>
      </c>
      <c r="E35" s="39">
        <f>R35</f>
        <v>0</v>
      </c>
      <c r="F35" s="39">
        <f>SUM(G35:N35)</f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f>AN35</f>
        <v>0</v>
      </c>
      <c r="P35" s="39">
        <f>資源化量内訳!AH35</f>
        <v>0</v>
      </c>
      <c r="Q35" s="39">
        <f>SUM(R35:S35)</f>
        <v>0</v>
      </c>
      <c r="R35" s="39">
        <v>0</v>
      </c>
      <c r="S35" s="39">
        <f>SUM(T35:AA35)</f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f>SUM(AC35:AD35)</f>
        <v>0</v>
      </c>
      <c r="AC35" s="39">
        <v>0</v>
      </c>
      <c r="AD35" s="39">
        <f>SUM(AE35:AK35)</f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73" t="s">
        <v>81</v>
      </c>
      <c r="AM35" s="69">
        <f>SUM(AN35:AP35)</f>
        <v>0</v>
      </c>
      <c r="AN35" s="69">
        <v>0</v>
      </c>
      <c r="AO35" s="69">
        <v>0</v>
      </c>
      <c r="AP35" s="69">
        <f>SUM(AQ35:AX35)</f>
        <v>0</v>
      </c>
      <c r="AQ35" s="69">
        <v>0</v>
      </c>
      <c r="AR35" s="69">
        <v>0</v>
      </c>
      <c r="AS35" s="69">
        <v>0</v>
      </c>
      <c r="AT35" s="69">
        <v>0</v>
      </c>
      <c r="AU35" s="69">
        <v>0</v>
      </c>
      <c r="AV35" s="69">
        <v>0</v>
      </c>
      <c r="AW35" s="69">
        <v>0</v>
      </c>
      <c r="AX35" s="69">
        <v>0</v>
      </c>
      <c r="AY35" s="69">
        <f>SUM(AZ35:BI35)</f>
        <v>0</v>
      </c>
      <c r="AZ35" s="69">
        <v>0</v>
      </c>
      <c r="BA35" s="69">
        <v>0</v>
      </c>
      <c r="BB35" s="69">
        <v>0</v>
      </c>
      <c r="BC35" s="69">
        <v>0</v>
      </c>
      <c r="BD35" s="69">
        <v>0</v>
      </c>
      <c r="BE35" s="69">
        <v>0</v>
      </c>
      <c r="BF35" s="69">
        <v>0</v>
      </c>
      <c r="BG35" s="69">
        <v>0</v>
      </c>
      <c r="BH35" s="69">
        <v>0</v>
      </c>
      <c r="BI35" s="69" t="s">
        <v>81</v>
      </c>
    </row>
    <row r="36" spans="1:61" s="12" customFormat="1" ht="12" customHeight="1">
      <c r="A36" s="49" t="s">
        <v>122</v>
      </c>
      <c r="B36" s="50" t="s">
        <v>583</v>
      </c>
      <c r="C36" s="49" t="s">
        <v>584</v>
      </c>
      <c r="D36" s="39">
        <f>SUM(E36,F36,O36,P36)</f>
        <v>1298</v>
      </c>
      <c r="E36" s="39">
        <f>R36</f>
        <v>65</v>
      </c>
      <c r="F36" s="39">
        <f>SUM(G36:N36)</f>
        <v>918</v>
      </c>
      <c r="G36" s="39">
        <v>0</v>
      </c>
      <c r="H36" s="39">
        <v>0</v>
      </c>
      <c r="I36" s="39">
        <v>0</v>
      </c>
      <c r="J36" s="39">
        <v>0</v>
      </c>
      <c r="K36" s="39">
        <v>183</v>
      </c>
      <c r="L36" s="39">
        <v>735</v>
      </c>
      <c r="M36" s="39">
        <v>0</v>
      </c>
      <c r="N36" s="39">
        <v>0</v>
      </c>
      <c r="O36" s="39">
        <f>AN36</f>
        <v>315</v>
      </c>
      <c r="P36" s="39">
        <f>資源化量内訳!AH36</f>
        <v>0</v>
      </c>
      <c r="Q36" s="39">
        <f>SUM(R36:S36)</f>
        <v>65</v>
      </c>
      <c r="R36" s="39">
        <v>65</v>
      </c>
      <c r="S36" s="39">
        <f>SUM(T36:AA36)</f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f>SUM(AC36:AD36)</f>
        <v>843</v>
      </c>
      <c r="AC36" s="39">
        <v>0</v>
      </c>
      <c r="AD36" s="39">
        <f>SUM(AE36:AK36)</f>
        <v>843</v>
      </c>
      <c r="AE36" s="39">
        <v>0</v>
      </c>
      <c r="AF36" s="39">
        <v>0</v>
      </c>
      <c r="AG36" s="39">
        <v>0</v>
      </c>
      <c r="AH36" s="39">
        <v>0</v>
      </c>
      <c r="AI36" s="39">
        <v>183</v>
      </c>
      <c r="AJ36" s="39">
        <v>660</v>
      </c>
      <c r="AK36" s="39">
        <v>0</v>
      </c>
      <c r="AL36" s="73" t="s">
        <v>81</v>
      </c>
      <c r="AM36" s="69">
        <f>SUM(AN36:AP36)</f>
        <v>403</v>
      </c>
      <c r="AN36" s="69">
        <v>315</v>
      </c>
      <c r="AO36" s="69">
        <v>13</v>
      </c>
      <c r="AP36" s="69">
        <f>SUM(AQ36:AX36)</f>
        <v>75</v>
      </c>
      <c r="AQ36" s="69">
        <v>0</v>
      </c>
      <c r="AR36" s="69">
        <v>0</v>
      </c>
      <c r="AS36" s="69">
        <v>0</v>
      </c>
      <c r="AT36" s="69">
        <v>0</v>
      </c>
      <c r="AU36" s="69">
        <v>0</v>
      </c>
      <c r="AV36" s="69">
        <v>75</v>
      </c>
      <c r="AW36" s="69">
        <v>0</v>
      </c>
      <c r="AX36" s="69">
        <v>0</v>
      </c>
      <c r="AY36" s="69">
        <f>SUM(AZ36:BI36)</f>
        <v>0</v>
      </c>
      <c r="AZ36" s="69">
        <v>0</v>
      </c>
      <c r="BA36" s="69">
        <v>0</v>
      </c>
      <c r="BB36" s="69">
        <v>0</v>
      </c>
      <c r="BC36" s="69">
        <v>0</v>
      </c>
      <c r="BD36" s="69">
        <v>0</v>
      </c>
      <c r="BE36" s="69">
        <v>0</v>
      </c>
      <c r="BF36" s="69">
        <v>0</v>
      </c>
      <c r="BG36" s="69">
        <v>0</v>
      </c>
      <c r="BH36" s="69">
        <v>0</v>
      </c>
      <c r="BI36" s="69" t="s">
        <v>81</v>
      </c>
    </row>
    <row r="37" spans="1:61" s="12" customFormat="1" ht="12" customHeight="1">
      <c r="A37" s="49" t="s">
        <v>128</v>
      </c>
      <c r="B37" s="50" t="s">
        <v>598</v>
      </c>
      <c r="C37" s="49" t="s">
        <v>595</v>
      </c>
      <c r="D37" s="39">
        <f>SUM(E37,F37,O37,P37)</f>
        <v>0</v>
      </c>
      <c r="E37" s="39">
        <f>R37</f>
        <v>0</v>
      </c>
      <c r="F37" s="39">
        <f>SUM(G37:N37)</f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f>AN37</f>
        <v>0</v>
      </c>
      <c r="P37" s="39">
        <f>資源化量内訳!AH37</f>
        <v>0</v>
      </c>
      <c r="Q37" s="39">
        <f>SUM(R37:S37)</f>
        <v>0</v>
      </c>
      <c r="R37" s="39">
        <v>0</v>
      </c>
      <c r="S37" s="39">
        <f>SUM(T37:AA37)</f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f>SUM(AC37:AD37)</f>
        <v>0</v>
      </c>
      <c r="AC37" s="39">
        <v>0</v>
      </c>
      <c r="AD37" s="39">
        <f>SUM(AE37:AK37)</f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  <c r="AJ37" s="39">
        <v>0</v>
      </c>
      <c r="AK37" s="39">
        <v>0</v>
      </c>
      <c r="AL37" s="73" t="s">
        <v>81</v>
      </c>
      <c r="AM37" s="69">
        <f>SUM(AN37:AP37)</f>
        <v>0</v>
      </c>
      <c r="AN37" s="69">
        <v>0</v>
      </c>
      <c r="AO37" s="69">
        <v>0</v>
      </c>
      <c r="AP37" s="69">
        <f>SUM(AQ37:AX37)</f>
        <v>0</v>
      </c>
      <c r="AQ37" s="69">
        <v>0</v>
      </c>
      <c r="AR37" s="69">
        <v>0</v>
      </c>
      <c r="AS37" s="69">
        <v>0</v>
      </c>
      <c r="AT37" s="69">
        <v>0</v>
      </c>
      <c r="AU37" s="69">
        <v>0</v>
      </c>
      <c r="AV37" s="69">
        <v>0</v>
      </c>
      <c r="AW37" s="69">
        <v>0</v>
      </c>
      <c r="AX37" s="69">
        <v>0</v>
      </c>
      <c r="AY37" s="69">
        <f>SUM(AZ37:BI37)</f>
        <v>0</v>
      </c>
      <c r="AZ37" s="69">
        <v>0</v>
      </c>
      <c r="BA37" s="69">
        <v>0</v>
      </c>
      <c r="BB37" s="69">
        <v>0</v>
      </c>
      <c r="BC37" s="69">
        <v>0</v>
      </c>
      <c r="BD37" s="69">
        <v>0</v>
      </c>
      <c r="BE37" s="69">
        <v>0</v>
      </c>
      <c r="BF37" s="69">
        <v>0</v>
      </c>
      <c r="BG37" s="69">
        <v>0</v>
      </c>
      <c r="BH37" s="69">
        <v>0</v>
      </c>
      <c r="BI37" s="69" t="s">
        <v>81</v>
      </c>
    </row>
    <row r="38" spans="1:61" s="12" customFormat="1" ht="12" customHeight="1">
      <c r="A38" s="49" t="s">
        <v>122</v>
      </c>
      <c r="B38" s="50" t="s">
        <v>606</v>
      </c>
      <c r="C38" s="49" t="s">
        <v>615</v>
      </c>
      <c r="D38" s="39">
        <f>SUM(E38,F38,O38,P38)</f>
        <v>0</v>
      </c>
      <c r="E38" s="39">
        <f>R38</f>
        <v>0</v>
      </c>
      <c r="F38" s="39">
        <f>SUM(G38:N38)</f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f>AN38</f>
        <v>0</v>
      </c>
      <c r="P38" s="39">
        <f>資源化量内訳!AH38</f>
        <v>0</v>
      </c>
      <c r="Q38" s="39">
        <f>SUM(R38:S38)</f>
        <v>0</v>
      </c>
      <c r="R38" s="39">
        <v>0</v>
      </c>
      <c r="S38" s="39">
        <f>SUM(T38:AA38)</f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f>SUM(AC38:AD38)</f>
        <v>0</v>
      </c>
      <c r="AC38" s="39">
        <v>0</v>
      </c>
      <c r="AD38" s="39">
        <f>SUM(AE38:AK38)</f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  <c r="AJ38" s="39">
        <v>0</v>
      </c>
      <c r="AK38" s="39">
        <v>0</v>
      </c>
      <c r="AL38" s="73" t="s">
        <v>81</v>
      </c>
      <c r="AM38" s="69">
        <f>SUM(AN38:AP38)</f>
        <v>0</v>
      </c>
      <c r="AN38" s="69">
        <v>0</v>
      </c>
      <c r="AO38" s="69">
        <v>0</v>
      </c>
      <c r="AP38" s="69">
        <f>SUM(AQ38:AX38)</f>
        <v>0</v>
      </c>
      <c r="AQ38" s="69">
        <v>0</v>
      </c>
      <c r="AR38" s="69">
        <v>0</v>
      </c>
      <c r="AS38" s="69">
        <v>0</v>
      </c>
      <c r="AT38" s="69">
        <v>0</v>
      </c>
      <c r="AU38" s="69">
        <v>0</v>
      </c>
      <c r="AV38" s="69">
        <v>0</v>
      </c>
      <c r="AW38" s="69">
        <v>0</v>
      </c>
      <c r="AX38" s="69">
        <v>0</v>
      </c>
      <c r="AY38" s="69">
        <f>SUM(AZ38:BI38)</f>
        <v>0</v>
      </c>
      <c r="AZ38" s="69">
        <v>0</v>
      </c>
      <c r="BA38" s="69">
        <v>0</v>
      </c>
      <c r="BB38" s="69">
        <v>0</v>
      </c>
      <c r="BC38" s="69">
        <v>0</v>
      </c>
      <c r="BD38" s="69">
        <v>0</v>
      </c>
      <c r="BE38" s="69">
        <v>0</v>
      </c>
      <c r="BF38" s="69">
        <v>0</v>
      </c>
      <c r="BG38" s="69">
        <v>0</v>
      </c>
      <c r="BH38" s="69">
        <v>0</v>
      </c>
      <c r="BI38" s="69" t="s">
        <v>81</v>
      </c>
    </row>
    <row r="39" spans="1:61" s="12" customFormat="1" ht="12" customHeight="1">
      <c r="A39" s="49" t="s">
        <v>122</v>
      </c>
      <c r="B39" s="50" t="s">
        <v>621</v>
      </c>
      <c r="C39" s="49" t="s">
        <v>622</v>
      </c>
      <c r="D39" s="39">
        <f>SUM(E39,F39,O39,P39)</f>
        <v>320</v>
      </c>
      <c r="E39" s="39">
        <f>R39</f>
        <v>11</v>
      </c>
      <c r="F39" s="39">
        <f>SUM(G39:N39)</f>
        <v>135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135</v>
      </c>
      <c r="M39" s="39">
        <v>0</v>
      </c>
      <c r="N39" s="39">
        <v>0</v>
      </c>
      <c r="O39" s="39">
        <f>AN39</f>
        <v>174</v>
      </c>
      <c r="P39" s="39">
        <f>資源化量内訳!AH39</f>
        <v>0</v>
      </c>
      <c r="Q39" s="39">
        <f>SUM(R39:S39)</f>
        <v>11</v>
      </c>
      <c r="R39" s="39">
        <v>11</v>
      </c>
      <c r="S39" s="39">
        <f>SUM(T39:AA39)</f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f>SUM(AC39:AD39)</f>
        <v>146</v>
      </c>
      <c r="AC39" s="39">
        <v>11</v>
      </c>
      <c r="AD39" s="39">
        <f>SUM(AE39:AK39)</f>
        <v>135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  <c r="AJ39" s="39">
        <v>135</v>
      </c>
      <c r="AK39" s="39">
        <v>0</v>
      </c>
      <c r="AL39" s="73" t="s">
        <v>81</v>
      </c>
      <c r="AM39" s="69">
        <f>SUM(AN39:AP39)</f>
        <v>174</v>
      </c>
      <c r="AN39" s="69">
        <v>174</v>
      </c>
      <c r="AO39" s="69">
        <v>0</v>
      </c>
      <c r="AP39" s="69">
        <f>SUM(AQ39:AX39)</f>
        <v>0</v>
      </c>
      <c r="AQ39" s="69">
        <v>0</v>
      </c>
      <c r="AR39" s="69">
        <v>0</v>
      </c>
      <c r="AS39" s="69">
        <v>0</v>
      </c>
      <c r="AT39" s="69">
        <v>0</v>
      </c>
      <c r="AU39" s="69">
        <v>0</v>
      </c>
      <c r="AV39" s="69">
        <v>0</v>
      </c>
      <c r="AW39" s="69">
        <v>0</v>
      </c>
      <c r="AX39" s="69">
        <v>0</v>
      </c>
      <c r="AY39" s="69">
        <f>SUM(AZ39:BI39)</f>
        <v>0</v>
      </c>
      <c r="AZ39" s="69">
        <v>0</v>
      </c>
      <c r="BA39" s="69">
        <v>0</v>
      </c>
      <c r="BB39" s="69">
        <v>0</v>
      </c>
      <c r="BC39" s="69">
        <v>0</v>
      </c>
      <c r="BD39" s="69">
        <v>0</v>
      </c>
      <c r="BE39" s="69">
        <v>0</v>
      </c>
      <c r="BF39" s="69">
        <v>0</v>
      </c>
      <c r="BG39" s="69">
        <v>0</v>
      </c>
      <c r="BH39" s="69">
        <v>0</v>
      </c>
      <c r="BI39" s="69" t="s">
        <v>81</v>
      </c>
    </row>
    <row r="40" spans="1:61" s="12" customFormat="1" ht="12" customHeight="1">
      <c r="A40" s="49" t="s">
        <v>122</v>
      </c>
      <c r="B40" s="50" t="s">
        <v>642</v>
      </c>
      <c r="C40" s="49" t="s">
        <v>643</v>
      </c>
      <c r="D40" s="39">
        <f>SUM(E40,F40,O40,P40)</f>
        <v>0</v>
      </c>
      <c r="E40" s="39">
        <f>R40</f>
        <v>0</v>
      </c>
      <c r="F40" s="39">
        <f>SUM(G40:N40)</f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f>AN40</f>
        <v>0</v>
      </c>
      <c r="P40" s="39">
        <f>資源化量内訳!AH40</f>
        <v>0</v>
      </c>
      <c r="Q40" s="39">
        <f>SUM(R40:S40)</f>
        <v>0</v>
      </c>
      <c r="R40" s="39">
        <v>0</v>
      </c>
      <c r="S40" s="39">
        <f>SUM(T40:AA40)</f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f>SUM(AC40:AD40)</f>
        <v>0</v>
      </c>
      <c r="AC40" s="39">
        <v>0</v>
      </c>
      <c r="AD40" s="39">
        <f>SUM(AE40:AK40)</f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  <c r="AJ40" s="39">
        <v>0</v>
      </c>
      <c r="AK40" s="39">
        <v>0</v>
      </c>
      <c r="AL40" s="73" t="s">
        <v>81</v>
      </c>
      <c r="AM40" s="69">
        <f>SUM(AN40:AP40)</f>
        <v>0</v>
      </c>
      <c r="AN40" s="69">
        <v>0</v>
      </c>
      <c r="AO40" s="69">
        <v>0</v>
      </c>
      <c r="AP40" s="69">
        <f>SUM(AQ40:AX40)</f>
        <v>0</v>
      </c>
      <c r="AQ40" s="69">
        <v>0</v>
      </c>
      <c r="AR40" s="69">
        <v>0</v>
      </c>
      <c r="AS40" s="69">
        <v>0</v>
      </c>
      <c r="AT40" s="69">
        <v>0</v>
      </c>
      <c r="AU40" s="69">
        <v>0</v>
      </c>
      <c r="AV40" s="69">
        <v>0</v>
      </c>
      <c r="AW40" s="69">
        <v>0</v>
      </c>
      <c r="AX40" s="69">
        <v>0</v>
      </c>
      <c r="AY40" s="69">
        <f>SUM(AZ40:BI40)</f>
        <v>0</v>
      </c>
      <c r="AZ40" s="69">
        <v>0</v>
      </c>
      <c r="BA40" s="69">
        <v>0</v>
      </c>
      <c r="BB40" s="69">
        <v>0</v>
      </c>
      <c r="BC40" s="69">
        <v>0</v>
      </c>
      <c r="BD40" s="69">
        <v>0</v>
      </c>
      <c r="BE40" s="69">
        <v>0</v>
      </c>
      <c r="BF40" s="69">
        <v>0</v>
      </c>
      <c r="BG40" s="69">
        <v>0</v>
      </c>
      <c r="BH40" s="69">
        <v>0</v>
      </c>
      <c r="BI40" s="69" t="s">
        <v>81</v>
      </c>
    </row>
    <row r="41" spans="1:61" s="12" customFormat="1" ht="12" customHeight="1">
      <c r="A41" s="49" t="s">
        <v>147</v>
      </c>
      <c r="B41" s="50" t="s">
        <v>679</v>
      </c>
      <c r="C41" s="49" t="s">
        <v>672</v>
      </c>
      <c r="D41" s="39">
        <f>SUM(E41,F41,O41,P41)</f>
        <v>0</v>
      </c>
      <c r="E41" s="39">
        <f>R41</f>
        <v>0</v>
      </c>
      <c r="F41" s="39">
        <f>SUM(G41:N41)</f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f>AN41</f>
        <v>0</v>
      </c>
      <c r="P41" s="39">
        <f>資源化量内訳!AH41</f>
        <v>0</v>
      </c>
      <c r="Q41" s="39">
        <f>SUM(R41:S41)</f>
        <v>0</v>
      </c>
      <c r="R41" s="39">
        <v>0</v>
      </c>
      <c r="S41" s="39">
        <f>SUM(T41:AA41)</f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f>SUM(AC41:AD41)</f>
        <v>0</v>
      </c>
      <c r="AC41" s="39">
        <v>0</v>
      </c>
      <c r="AD41" s="39">
        <f>SUM(AE41:AK41)</f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  <c r="AJ41" s="39">
        <v>0</v>
      </c>
      <c r="AK41" s="39">
        <v>0</v>
      </c>
      <c r="AL41" s="73" t="s">
        <v>81</v>
      </c>
      <c r="AM41" s="69">
        <f>SUM(AN41:AP41)</f>
        <v>0</v>
      </c>
      <c r="AN41" s="69">
        <v>0</v>
      </c>
      <c r="AO41" s="69">
        <v>0</v>
      </c>
      <c r="AP41" s="69">
        <f>SUM(AQ41:AX41)</f>
        <v>0</v>
      </c>
      <c r="AQ41" s="69">
        <v>0</v>
      </c>
      <c r="AR41" s="69">
        <v>0</v>
      </c>
      <c r="AS41" s="69">
        <v>0</v>
      </c>
      <c r="AT41" s="69">
        <v>0</v>
      </c>
      <c r="AU41" s="69">
        <v>0</v>
      </c>
      <c r="AV41" s="69">
        <v>0</v>
      </c>
      <c r="AW41" s="69">
        <v>0</v>
      </c>
      <c r="AX41" s="69">
        <v>0</v>
      </c>
      <c r="AY41" s="69">
        <f>SUM(AZ41:BI41)</f>
        <v>0</v>
      </c>
      <c r="AZ41" s="69">
        <v>0</v>
      </c>
      <c r="BA41" s="69">
        <v>0</v>
      </c>
      <c r="BB41" s="69">
        <v>0</v>
      </c>
      <c r="BC41" s="69">
        <v>0</v>
      </c>
      <c r="BD41" s="69">
        <v>0</v>
      </c>
      <c r="BE41" s="69">
        <v>0</v>
      </c>
      <c r="BF41" s="69">
        <v>0</v>
      </c>
      <c r="BG41" s="69">
        <v>0</v>
      </c>
      <c r="BH41" s="69">
        <v>0</v>
      </c>
      <c r="BI41" s="69" t="s">
        <v>81</v>
      </c>
    </row>
    <row r="42" spans="1:61" s="12" customFormat="1" ht="12" customHeight="1">
      <c r="A42" s="49" t="s">
        <v>128</v>
      </c>
      <c r="B42" s="50" t="s">
        <v>686</v>
      </c>
      <c r="C42" s="49" t="s">
        <v>687</v>
      </c>
      <c r="D42" s="39">
        <f>SUM(E42,F42,O42,P42)</f>
        <v>0</v>
      </c>
      <c r="E42" s="39">
        <f>R42</f>
        <v>0</v>
      </c>
      <c r="F42" s="39">
        <f>SUM(G42:N42)</f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f>AN42</f>
        <v>0</v>
      </c>
      <c r="P42" s="39">
        <f>資源化量内訳!AH42</f>
        <v>0</v>
      </c>
      <c r="Q42" s="39">
        <f>SUM(R42:S42)</f>
        <v>0</v>
      </c>
      <c r="R42" s="39">
        <v>0</v>
      </c>
      <c r="S42" s="39">
        <f>SUM(T42:AA42)</f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f>SUM(AC42:AD42)</f>
        <v>0</v>
      </c>
      <c r="AC42" s="39">
        <v>0</v>
      </c>
      <c r="AD42" s="39">
        <f>SUM(AE42:AK42)</f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  <c r="AJ42" s="39">
        <v>0</v>
      </c>
      <c r="AK42" s="39">
        <v>0</v>
      </c>
      <c r="AL42" s="73" t="s">
        <v>81</v>
      </c>
      <c r="AM42" s="69">
        <f>SUM(AN42:AP42)</f>
        <v>0</v>
      </c>
      <c r="AN42" s="69">
        <v>0</v>
      </c>
      <c r="AO42" s="69">
        <v>0</v>
      </c>
      <c r="AP42" s="69">
        <f>SUM(AQ42:AX42)</f>
        <v>0</v>
      </c>
      <c r="AQ42" s="69">
        <v>0</v>
      </c>
      <c r="AR42" s="69">
        <v>0</v>
      </c>
      <c r="AS42" s="69">
        <v>0</v>
      </c>
      <c r="AT42" s="69">
        <v>0</v>
      </c>
      <c r="AU42" s="69">
        <v>0</v>
      </c>
      <c r="AV42" s="69">
        <v>0</v>
      </c>
      <c r="AW42" s="69">
        <v>0</v>
      </c>
      <c r="AX42" s="69">
        <v>0</v>
      </c>
      <c r="AY42" s="69">
        <f>SUM(AZ42:BI42)</f>
        <v>0</v>
      </c>
      <c r="AZ42" s="69">
        <v>0</v>
      </c>
      <c r="BA42" s="69">
        <v>0</v>
      </c>
      <c r="BB42" s="69">
        <v>0</v>
      </c>
      <c r="BC42" s="69">
        <v>0</v>
      </c>
      <c r="BD42" s="69">
        <v>0</v>
      </c>
      <c r="BE42" s="69">
        <v>0</v>
      </c>
      <c r="BF42" s="69">
        <v>0</v>
      </c>
      <c r="BG42" s="69">
        <v>0</v>
      </c>
      <c r="BH42" s="69">
        <v>0</v>
      </c>
      <c r="BI42" s="69" t="s">
        <v>81</v>
      </c>
    </row>
    <row r="43" spans="1:61" s="12" customFormat="1" ht="12" customHeight="1">
      <c r="A43" s="49" t="s">
        <v>128</v>
      </c>
      <c r="B43" s="50" t="s">
        <v>701</v>
      </c>
      <c r="C43" s="49" t="s">
        <v>702</v>
      </c>
      <c r="D43" s="39">
        <f>SUM(E43,F43,O43,P43)</f>
        <v>0</v>
      </c>
      <c r="E43" s="39">
        <f>R43</f>
        <v>0</v>
      </c>
      <c r="F43" s="39">
        <f>SUM(G43:N43)</f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f>AN43</f>
        <v>0</v>
      </c>
      <c r="P43" s="39">
        <f>資源化量内訳!AH43</f>
        <v>0</v>
      </c>
      <c r="Q43" s="39">
        <f>SUM(R43:S43)</f>
        <v>0</v>
      </c>
      <c r="R43" s="39">
        <v>0</v>
      </c>
      <c r="S43" s="39">
        <f>SUM(T43:AA43)</f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f>SUM(AC43:AD43)</f>
        <v>0</v>
      </c>
      <c r="AC43" s="39">
        <v>0</v>
      </c>
      <c r="AD43" s="39">
        <f>SUM(AE43:AK43)</f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  <c r="AJ43" s="39">
        <v>0</v>
      </c>
      <c r="AK43" s="39">
        <v>0</v>
      </c>
      <c r="AL43" s="73" t="s">
        <v>81</v>
      </c>
      <c r="AM43" s="69">
        <f>SUM(AN43:AP43)</f>
        <v>0</v>
      </c>
      <c r="AN43" s="69">
        <v>0</v>
      </c>
      <c r="AO43" s="69">
        <v>0</v>
      </c>
      <c r="AP43" s="69">
        <f>SUM(AQ43:AX43)</f>
        <v>0</v>
      </c>
      <c r="AQ43" s="69">
        <v>0</v>
      </c>
      <c r="AR43" s="69">
        <v>0</v>
      </c>
      <c r="AS43" s="69">
        <v>0</v>
      </c>
      <c r="AT43" s="69">
        <v>0</v>
      </c>
      <c r="AU43" s="69">
        <v>0</v>
      </c>
      <c r="AV43" s="69">
        <v>0</v>
      </c>
      <c r="AW43" s="69">
        <v>0</v>
      </c>
      <c r="AX43" s="69">
        <v>0</v>
      </c>
      <c r="AY43" s="69">
        <f>SUM(AZ43:BI43)</f>
        <v>0</v>
      </c>
      <c r="AZ43" s="69">
        <v>0</v>
      </c>
      <c r="BA43" s="69">
        <v>0</v>
      </c>
      <c r="BB43" s="69">
        <v>0</v>
      </c>
      <c r="BC43" s="69">
        <v>0</v>
      </c>
      <c r="BD43" s="69">
        <v>0</v>
      </c>
      <c r="BE43" s="69">
        <v>0</v>
      </c>
      <c r="BF43" s="69">
        <v>0</v>
      </c>
      <c r="BG43" s="69">
        <v>0</v>
      </c>
      <c r="BH43" s="69">
        <v>0</v>
      </c>
      <c r="BI43" s="69" t="s">
        <v>81</v>
      </c>
    </row>
    <row r="44" spans="1:61" s="12" customFormat="1" ht="12" customHeight="1">
      <c r="A44" s="49" t="s">
        <v>122</v>
      </c>
      <c r="B44" s="50" t="s">
        <v>724</v>
      </c>
      <c r="C44" s="49" t="s">
        <v>722</v>
      </c>
      <c r="D44" s="39">
        <f>SUM(E44,F44,O44,P44)</f>
        <v>2821</v>
      </c>
      <c r="E44" s="39">
        <f>R44</f>
        <v>0</v>
      </c>
      <c r="F44" s="39">
        <f>SUM(G44:N44)</f>
        <v>2512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2417</v>
      </c>
      <c r="M44" s="39">
        <v>0</v>
      </c>
      <c r="N44" s="39">
        <v>95</v>
      </c>
      <c r="O44" s="39">
        <f>AN44</f>
        <v>27</v>
      </c>
      <c r="P44" s="39">
        <f>資源化量内訳!AH44</f>
        <v>282</v>
      </c>
      <c r="Q44" s="39">
        <f>SUM(R44:S44)</f>
        <v>0</v>
      </c>
      <c r="R44" s="39">
        <v>0</v>
      </c>
      <c r="S44" s="39">
        <f>SUM(T44:AA44)</f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f>SUM(AC44:AD44)</f>
        <v>2417</v>
      </c>
      <c r="AC44" s="39">
        <v>0</v>
      </c>
      <c r="AD44" s="39">
        <f>SUM(AE44:AK44)</f>
        <v>2417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  <c r="AJ44" s="39">
        <v>2417</v>
      </c>
      <c r="AK44" s="39">
        <v>0</v>
      </c>
      <c r="AL44" s="73" t="s">
        <v>81</v>
      </c>
      <c r="AM44" s="69">
        <f>SUM(AN44:AP44)</f>
        <v>122</v>
      </c>
      <c r="AN44" s="69">
        <v>27</v>
      </c>
      <c r="AO44" s="69">
        <v>0</v>
      </c>
      <c r="AP44" s="69">
        <f>SUM(AQ44:AX44)</f>
        <v>95</v>
      </c>
      <c r="AQ44" s="69">
        <v>0</v>
      </c>
      <c r="AR44" s="69">
        <v>0</v>
      </c>
      <c r="AS44" s="69">
        <v>0</v>
      </c>
      <c r="AT44" s="69">
        <v>0</v>
      </c>
      <c r="AU44" s="69">
        <v>0</v>
      </c>
      <c r="AV44" s="69">
        <v>0</v>
      </c>
      <c r="AW44" s="69">
        <v>0</v>
      </c>
      <c r="AX44" s="69">
        <v>95</v>
      </c>
      <c r="AY44" s="69">
        <f>SUM(AZ44:BI44)</f>
        <v>0</v>
      </c>
      <c r="AZ44" s="69">
        <v>0</v>
      </c>
      <c r="BA44" s="69">
        <v>0</v>
      </c>
      <c r="BB44" s="69">
        <v>0</v>
      </c>
      <c r="BC44" s="69">
        <v>0</v>
      </c>
      <c r="BD44" s="69">
        <v>0</v>
      </c>
      <c r="BE44" s="69">
        <v>0</v>
      </c>
      <c r="BF44" s="69">
        <v>0</v>
      </c>
      <c r="BG44" s="69">
        <v>0</v>
      </c>
      <c r="BH44" s="69">
        <v>0</v>
      </c>
      <c r="BI44" s="69" t="s">
        <v>81</v>
      </c>
    </row>
    <row r="45" spans="1:61" s="12" customFormat="1" ht="12" customHeight="1">
      <c r="A45" s="49" t="s">
        <v>165</v>
      </c>
      <c r="B45" s="50" t="s">
        <v>752</v>
      </c>
      <c r="C45" s="49" t="s">
        <v>753</v>
      </c>
      <c r="D45" s="39">
        <f>SUM(E45,F45,O45,P45)</f>
        <v>0</v>
      </c>
      <c r="E45" s="39">
        <f>R45</f>
        <v>0</v>
      </c>
      <c r="F45" s="39">
        <f>SUM(G45:N45)</f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f>AN45</f>
        <v>0</v>
      </c>
      <c r="P45" s="39">
        <f>資源化量内訳!AH45</f>
        <v>0</v>
      </c>
      <c r="Q45" s="39">
        <f>SUM(R45:S45)</f>
        <v>0</v>
      </c>
      <c r="R45" s="39">
        <v>0</v>
      </c>
      <c r="S45" s="39">
        <f>SUM(T45:AA45)</f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f>SUM(AC45:AD45)</f>
        <v>0</v>
      </c>
      <c r="AC45" s="39">
        <v>0</v>
      </c>
      <c r="AD45" s="39">
        <f>SUM(AE45:AK45)</f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  <c r="AJ45" s="39">
        <v>0</v>
      </c>
      <c r="AK45" s="39">
        <v>0</v>
      </c>
      <c r="AL45" s="73" t="s">
        <v>81</v>
      </c>
      <c r="AM45" s="69">
        <f>SUM(AN45:AP45)</f>
        <v>0</v>
      </c>
      <c r="AN45" s="69">
        <v>0</v>
      </c>
      <c r="AO45" s="69">
        <v>0</v>
      </c>
      <c r="AP45" s="69">
        <f>SUM(AQ45:AX45)</f>
        <v>0</v>
      </c>
      <c r="AQ45" s="69">
        <v>0</v>
      </c>
      <c r="AR45" s="69">
        <v>0</v>
      </c>
      <c r="AS45" s="69">
        <v>0</v>
      </c>
      <c r="AT45" s="69">
        <v>0</v>
      </c>
      <c r="AU45" s="69">
        <v>0</v>
      </c>
      <c r="AV45" s="69">
        <v>0</v>
      </c>
      <c r="AW45" s="69">
        <v>0</v>
      </c>
      <c r="AX45" s="69">
        <v>0</v>
      </c>
      <c r="AY45" s="69">
        <f>SUM(AZ45:BI45)</f>
        <v>0</v>
      </c>
      <c r="AZ45" s="69">
        <v>0</v>
      </c>
      <c r="BA45" s="69">
        <v>0</v>
      </c>
      <c r="BB45" s="69">
        <v>0</v>
      </c>
      <c r="BC45" s="69">
        <v>0</v>
      </c>
      <c r="BD45" s="69">
        <v>0</v>
      </c>
      <c r="BE45" s="69">
        <v>0</v>
      </c>
      <c r="BF45" s="69">
        <v>0</v>
      </c>
      <c r="BG45" s="69">
        <v>0</v>
      </c>
      <c r="BH45" s="69">
        <v>0</v>
      </c>
      <c r="BI45" s="69" t="s">
        <v>81</v>
      </c>
    </row>
    <row r="46" spans="1:61" s="12" customFormat="1" ht="12" customHeight="1">
      <c r="A46" s="49" t="s">
        <v>128</v>
      </c>
      <c r="B46" s="50" t="s">
        <v>754</v>
      </c>
      <c r="C46" s="49" t="s">
        <v>756</v>
      </c>
      <c r="D46" s="39">
        <f>SUM(E46,F46,O46,P46)</f>
        <v>8531</v>
      </c>
      <c r="E46" s="39">
        <f>R46</f>
        <v>1043</v>
      </c>
      <c r="F46" s="39">
        <f>SUM(G46:N46)</f>
        <v>150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150</v>
      </c>
      <c r="M46" s="39">
        <v>0</v>
      </c>
      <c r="N46" s="39">
        <v>0</v>
      </c>
      <c r="O46" s="39">
        <f>AN46</f>
        <v>6295</v>
      </c>
      <c r="P46" s="39">
        <f>資源化量内訳!AH46</f>
        <v>1043</v>
      </c>
      <c r="Q46" s="39">
        <f>SUM(R46:S46)</f>
        <v>1043</v>
      </c>
      <c r="R46" s="39">
        <v>1043</v>
      </c>
      <c r="S46" s="39">
        <f>SUM(T46:AA46)</f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f>SUM(AC46:AD46)</f>
        <v>150</v>
      </c>
      <c r="AC46" s="39">
        <v>0</v>
      </c>
      <c r="AD46" s="39">
        <f>SUM(AE46:AK46)</f>
        <v>150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  <c r="AJ46" s="39">
        <v>150</v>
      </c>
      <c r="AK46" s="39">
        <v>0</v>
      </c>
      <c r="AL46" s="73" t="s">
        <v>81</v>
      </c>
      <c r="AM46" s="69">
        <f>SUM(AN46:AP46)</f>
        <v>6420</v>
      </c>
      <c r="AN46" s="69">
        <v>6295</v>
      </c>
      <c r="AO46" s="69">
        <v>125</v>
      </c>
      <c r="AP46" s="69">
        <f>SUM(AQ46:AX46)</f>
        <v>0</v>
      </c>
      <c r="AQ46" s="69">
        <v>0</v>
      </c>
      <c r="AR46" s="69">
        <v>0</v>
      </c>
      <c r="AS46" s="69">
        <v>0</v>
      </c>
      <c r="AT46" s="69">
        <v>0</v>
      </c>
      <c r="AU46" s="69">
        <v>0</v>
      </c>
      <c r="AV46" s="69">
        <v>0</v>
      </c>
      <c r="AW46" s="69">
        <v>0</v>
      </c>
      <c r="AX46" s="69">
        <v>0</v>
      </c>
      <c r="AY46" s="69">
        <f>SUM(AZ46:BI46)</f>
        <v>0</v>
      </c>
      <c r="AZ46" s="69">
        <v>0</v>
      </c>
      <c r="BA46" s="69">
        <v>0</v>
      </c>
      <c r="BB46" s="69">
        <v>0</v>
      </c>
      <c r="BC46" s="69">
        <v>0</v>
      </c>
      <c r="BD46" s="69">
        <v>0</v>
      </c>
      <c r="BE46" s="69">
        <v>0</v>
      </c>
      <c r="BF46" s="69">
        <v>0</v>
      </c>
      <c r="BG46" s="69">
        <v>0</v>
      </c>
      <c r="BH46" s="69">
        <v>0</v>
      </c>
      <c r="BI46" s="69" t="s">
        <v>81</v>
      </c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7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74"/>
    </row>
    <row r="49" spans="1:61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74"/>
    </row>
    <row r="50" spans="1:61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74"/>
    </row>
    <row r="51" spans="1:61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74"/>
    </row>
    <row r="52" spans="1:61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74"/>
    </row>
    <row r="53" spans="1:61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74"/>
    </row>
    <row r="54" spans="1:61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74"/>
    </row>
    <row r="55" spans="1:61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74"/>
    </row>
    <row r="56" spans="1:61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74"/>
    </row>
    <row r="57" spans="1:61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74"/>
    </row>
    <row r="58" spans="1:61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74"/>
    </row>
    <row r="59" spans="1:61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74"/>
    </row>
    <row r="60" spans="1:61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74"/>
    </row>
    <row r="61" spans="1:61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74"/>
    </row>
    <row r="62" spans="1:61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74"/>
    </row>
    <row r="63" spans="1:61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74"/>
    </row>
    <row r="64" spans="1:61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74"/>
    </row>
    <row r="65" spans="1:61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74"/>
    </row>
    <row r="66" spans="1:61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74"/>
    </row>
    <row r="67" spans="1:61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74"/>
    </row>
    <row r="68" spans="1:61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74"/>
    </row>
    <row r="69" spans="1:61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74"/>
    </row>
    <row r="70" spans="1:61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74"/>
    </row>
    <row r="71" spans="1:61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74"/>
    </row>
    <row r="72" spans="1:61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74"/>
    </row>
    <row r="73" spans="1:61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74"/>
    </row>
    <row r="74" spans="1:61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74"/>
    </row>
    <row r="75" spans="1:61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74"/>
    </row>
    <row r="76" spans="1:61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74"/>
    </row>
    <row r="77" spans="1:61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74"/>
    </row>
    <row r="78" spans="1:61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74"/>
    </row>
    <row r="79" spans="1:61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74"/>
    </row>
    <row r="80" spans="1:61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74"/>
    </row>
    <row r="81" spans="1:61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74"/>
    </row>
    <row r="82" spans="1:61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74"/>
    </row>
    <row r="83" spans="1:61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74"/>
    </row>
    <row r="84" spans="1:61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74"/>
    </row>
    <row r="85" spans="1:61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74"/>
    </row>
    <row r="86" spans="1:61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74"/>
    </row>
    <row r="87" spans="1:61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74"/>
    </row>
    <row r="88" spans="1:61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74"/>
    </row>
    <row r="89" spans="1:61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74"/>
    </row>
    <row r="90" spans="1:61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74"/>
    </row>
    <row r="91" spans="1:61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74"/>
    </row>
    <row r="92" spans="1:61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74"/>
    </row>
    <row r="93" spans="1:61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74"/>
    </row>
    <row r="94" spans="1:61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74"/>
    </row>
    <row r="95" spans="1:61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74"/>
    </row>
    <row r="96" spans="1:61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74"/>
    </row>
    <row r="97" spans="1:61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74"/>
    </row>
    <row r="98" spans="1:61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74"/>
    </row>
    <row r="99" spans="1:61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74"/>
    </row>
    <row r="100" spans="1:61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74"/>
    </row>
    <row r="101" spans="1:61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74"/>
    </row>
    <row r="102" spans="1:61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74"/>
    </row>
    <row r="103" spans="1:61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74"/>
    </row>
    <row r="104" spans="1:61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74"/>
    </row>
    <row r="105" spans="1:61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74"/>
    </row>
    <row r="106" spans="1:61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74"/>
    </row>
    <row r="107" spans="1:61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74"/>
    </row>
    <row r="108" spans="1:61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74"/>
    </row>
    <row r="109" spans="1:61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74"/>
    </row>
    <row r="110" spans="1:61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74"/>
    </row>
    <row r="111" spans="1:61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74"/>
    </row>
    <row r="112" spans="1:61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74"/>
    </row>
    <row r="113" spans="1:61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74"/>
    </row>
    <row r="114" spans="1:61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74"/>
    </row>
    <row r="115" spans="1:61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74"/>
    </row>
    <row r="116" spans="1:61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74"/>
    </row>
    <row r="117" spans="1:61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74"/>
    </row>
    <row r="118" spans="1:61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74"/>
    </row>
    <row r="119" spans="1:61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74"/>
    </row>
    <row r="120" spans="1:61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74"/>
    </row>
    <row r="121" spans="1:61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74"/>
    </row>
    <row r="122" spans="1:61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74"/>
    </row>
    <row r="123" spans="1:61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74"/>
    </row>
    <row r="124" spans="1:61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74"/>
    </row>
    <row r="125" spans="1:61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74"/>
    </row>
    <row r="126" spans="1:61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74"/>
    </row>
    <row r="127" spans="1:61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74"/>
    </row>
    <row r="128" spans="1:61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74"/>
    </row>
    <row r="129" spans="1:61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74"/>
    </row>
    <row r="130" spans="1:61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74"/>
    </row>
    <row r="131" spans="1:61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74"/>
    </row>
    <row r="132" spans="1:61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74"/>
    </row>
    <row r="133" spans="1:61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74"/>
    </row>
    <row r="134" spans="1:61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74"/>
    </row>
    <row r="135" spans="1:61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74"/>
    </row>
    <row r="136" spans="1:61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74"/>
    </row>
    <row r="137" spans="1:61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74"/>
    </row>
    <row r="138" spans="1:61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74"/>
    </row>
    <row r="139" spans="1:61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74"/>
    </row>
    <row r="140" spans="1:61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74"/>
    </row>
    <row r="141" spans="1:61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74"/>
    </row>
    <row r="142" spans="1:61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74"/>
    </row>
    <row r="143" spans="1:61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74"/>
    </row>
    <row r="144" spans="1:61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74"/>
    </row>
    <row r="145" spans="1:61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74"/>
    </row>
    <row r="146" spans="1:61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74"/>
    </row>
    <row r="147" spans="1:61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74"/>
    </row>
    <row r="148" spans="1:61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74"/>
    </row>
    <row r="149" spans="1:61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74"/>
    </row>
    <row r="150" spans="1:61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74"/>
    </row>
    <row r="151" spans="1:61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74"/>
    </row>
    <row r="152" spans="1:61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74"/>
    </row>
    <row r="153" spans="1:61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74"/>
    </row>
    <row r="154" spans="1:61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74"/>
    </row>
    <row r="155" spans="1:61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74"/>
    </row>
    <row r="156" spans="1:61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74"/>
    </row>
    <row r="157" spans="1:61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74"/>
    </row>
    <row r="158" spans="1:61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74"/>
    </row>
    <row r="159" spans="1:61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74"/>
    </row>
    <row r="160" spans="1:61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74"/>
    </row>
    <row r="161" spans="1:61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74"/>
    </row>
    <row r="162" spans="1:61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74"/>
    </row>
    <row r="163" spans="1:61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74"/>
    </row>
    <row r="164" spans="1:61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74"/>
    </row>
    <row r="165" spans="1:61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74"/>
    </row>
    <row r="166" spans="1:61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74"/>
    </row>
    <row r="167" spans="1:61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74"/>
    </row>
    <row r="168" spans="1:61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74"/>
    </row>
    <row r="169" spans="1:61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74"/>
    </row>
    <row r="170" spans="1:61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74"/>
    </row>
    <row r="171" spans="1:61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74"/>
    </row>
    <row r="172" spans="1:61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74"/>
    </row>
    <row r="173" spans="1:61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74"/>
    </row>
    <row r="174" spans="1:61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74"/>
    </row>
    <row r="175" spans="1:61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74"/>
    </row>
    <row r="176" spans="1:61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74"/>
    </row>
    <row r="177" spans="1:61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74"/>
    </row>
    <row r="178" spans="1:61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74"/>
    </row>
    <row r="179" spans="1:61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74"/>
    </row>
    <row r="180" spans="1:61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74"/>
    </row>
    <row r="181" spans="1:61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74"/>
    </row>
    <row r="182" spans="1:61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74"/>
    </row>
    <row r="183" spans="1:61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74"/>
    </row>
    <row r="184" spans="1:61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74"/>
    </row>
    <row r="185" spans="1:61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74"/>
    </row>
    <row r="186" spans="1:61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74"/>
    </row>
    <row r="187" spans="1:61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74"/>
    </row>
    <row r="188" spans="1:61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74"/>
    </row>
    <row r="189" spans="1:61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74"/>
    </row>
    <row r="190" spans="1:61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74"/>
    </row>
    <row r="191" spans="1:61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74"/>
    </row>
    <row r="192" spans="1:61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74"/>
    </row>
    <row r="193" spans="1:61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74"/>
    </row>
    <row r="194" spans="1:61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74"/>
    </row>
    <row r="195" spans="1:61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74"/>
    </row>
    <row r="196" spans="1:61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74"/>
    </row>
    <row r="197" spans="1:61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74"/>
    </row>
    <row r="198" spans="1:61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74"/>
    </row>
    <row r="199" spans="1:61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74"/>
    </row>
    <row r="200" spans="1:61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74"/>
    </row>
    <row r="201" spans="1:61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74"/>
    </row>
    <row r="202" spans="1:61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74"/>
    </row>
    <row r="203" spans="1:61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74"/>
    </row>
    <row r="204" spans="1:61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74"/>
    </row>
    <row r="205" spans="1:61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74"/>
    </row>
    <row r="206" spans="1:61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74"/>
    </row>
    <row r="207" spans="1:61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74"/>
    </row>
    <row r="208" spans="1:61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74"/>
    </row>
    <row r="209" spans="1:61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74"/>
    </row>
    <row r="210" spans="1:61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74"/>
    </row>
    <row r="211" spans="1:61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74"/>
    </row>
    <row r="212" spans="1:61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74"/>
    </row>
    <row r="213" spans="1:61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74"/>
    </row>
    <row r="214" spans="1:61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74"/>
    </row>
    <row r="215" spans="1:61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74"/>
    </row>
    <row r="216" spans="1:61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74"/>
    </row>
    <row r="217" spans="1:61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74"/>
    </row>
    <row r="218" spans="1:61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74"/>
    </row>
    <row r="219" spans="1:61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74"/>
    </row>
    <row r="220" spans="1:61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74"/>
    </row>
    <row r="221" spans="1:61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74"/>
    </row>
    <row r="222" spans="1:61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74"/>
    </row>
    <row r="223" spans="1:61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74"/>
    </row>
    <row r="224" spans="1:61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74"/>
    </row>
    <row r="225" spans="1:61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74"/>
    </row>
    <row r="226" spans="1:61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74"/>
    </row>
    <row r="227" spans="1:61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74"/>
    </row>
    <row r="228" spans="1:61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74"/>
    </row>
    <row r="229" spans="1:61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74"/>
    </row>
    <row r="230" spans="1:61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74"/>
    </row>
    <row r="231" spans="1:61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74"/>
    </row>
    <row r="232" spans="1:61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74"/>
    </row>
    <row r="233" spans="1:61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74"/>
    </row>
    <row r="234" spans="1:61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74"/>
    </row>
    <row r="235" spans="1:61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74"/>
    </row>
    <row r="236" spans="1:61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74"/>
    </row>
    <row r="237" spans="1:61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74"/>
    </row>
    <row r="238" spans="1:61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74"/>
    </row>
    <row r="239" spans="1:61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74"/>
    </row>
    <row r="240" spans="1:61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74"/>
    </row>
    <row r="241" spans="1:61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74"/>
    </row>
    <row r="242" spans="1:61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74"/>
    </row>
    <row r="243" spans="1:61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74"/>
    </row>
    <row r="244" spans="1:61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74"/>
    </row>
    <row r="245" spans="1:61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74"/>
    </row>
    <row r="246" spans="1:61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74"/>
    </row>
    <row r="247" spans="1:61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74"/>
    </row>
    <row r="248" spans="1:61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74"/>
    </row>
    <row r="249" spans="1:61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74"/>
    </row>
    <row r="250" spans="1:61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74"/>
    </row>
    <row r="251" spans="1:61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74"/>
    </row>
    <row r="252" spans="1:61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74"/>
    </row>
    <row r="253" spans="1:61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74"/>
    </row>
    <row r="254" spans="1:61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74"/>
    </row>
    <row r="255" spans="1:61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74"/>
    </row>
    <row r="256" spans="1:61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74"/>
    </row>
    <row r="257" spans="1:61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74"/>
    </row>
    <row r="258" spans="1:61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74"/>
    </row>
    <row r="259" spans="1:61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74"/>
    </row>
    <row r="260" spans="1:61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74"/>
    </row>
    <row r="261" spans="1:61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74"/>
    </row>
    <row r="262" spans="1:61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74"/>
    </row>
    <row r="263" spans="1:61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74"/>
    </row>
    <row r="264" spans="1:61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74"/>
    </row>
    <row r="265" spans="1:61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74"/>
    </row>
    <row r="266" spans="1:61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74"/>
    </row>
    <row r="267" spans="1:61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74"/>
    </row>
    <row r="268" spans="1:61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74"/>
    </row>
    <row r="269" spans="1:61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74"/>
    </row>
    <row r="270" spans="1:61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74"/>
    </row>
    <row r="271" spans="1:61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74"/>
    </row>
    <row r="272" spans="1:61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74"/>
    </row>
    <row r="273" spans="1:61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74"/>
    </row>
    <row r="274" spans="1:61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74"/>
    </row>
    <row r="275" spans="1:61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74"/>
    </row>
    <row r="276" spans="1:61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74"/>
    </row>
    <row r="277" spans="1:61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74"/>
    </row>
    <row r="278" spans="1:61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74"/>
    </row>
    <row r="279" spans="1:61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74"/>
    </row>
    <row r="280" spans="1:61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74"/>
    </row>
    <row r="281" spans="1:61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74"/>
    </row>
    <row r="282" spans="1:61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74"/>
    </row>
    <row r="283" spans="1:61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74"/>
    </row>
    <row r="284" spans="1:61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74"/>
    </row>
    <row r="285" spans="1:61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74"/>
    </row>
    <row r="286" spans="1:61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74"/>
    </row>
    <row r="287" spans="1:61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74"/>
    </row>
    <row r="288" spans="1:61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74"/>
    </row>
    <row r="289" spans="1:61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74"/>
    </row>
    <row r="290" spans="1:61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74"/>
    </row>
    <row r="291" spans="1:61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74"/>
    </row>
    <row r="292" spans="1:61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74"/>
    </row>
    <row r="293" spans="1:61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74"/>
    </row>
    <row r="294" spans="1:61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74"/>
    </row>
    <row r="295" spans="1:61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74"/>
    </row>
    <row r="296" spans="1:61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74"/>
    </row>
    <row r="297" spans="1:61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74"/>
    </row>
    <row r="298" spans="1:61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74"/>
    </row>
    <row r="299" spans="1:61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74"/>
    </row>
    <row r="300" spans="1:61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74"/>
    </row>
    <row r="301" spans="1:61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74"/>
    </row>
    <row r="302" spans="1:61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74"/>
    </row>
    <row r="303" spans="1:61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74"/>
    </row>
    <row r="304" spans="1:61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74"/>
    </row>
    <row r="305" spans="1:61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74"/>
    </row>
    <row r="306" spans="1:61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74"/>
    </row>
    <row r="307" spans="1:61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74"/>
    </row>
    <row r="308" spans="1:61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74"/>
    </row>
    <row r="309" spans="1:61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74"/>
    </row>
    <row r="310" spans="1:61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74"/>
    </row>
    <row r="311" spans="1:61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74"/>
    </row>
    <row r="312" spans="1:61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74"/>
    </row>
    <row r="313" spans="1:61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74"/>
    </row>
    <row r="314" spans="1:61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74"/>
    </row>
    <row r="315" spans="1:61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74"/>
    </row>
    <row r="316" spans="1:61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74"/>
    </row>
    <row r="317" spans="1:61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74"/>
    </row>
    <row r="318" spans="1:61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74"/>
    </row>
    <row r="319" spans="1:61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74"/>
    </row>
    <row r="320" spans="1:61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74"/>
    </row>
    <row r="321" spans="1:61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74"/>
    </row>
    <row r="322" spans="1:61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74"/>
    </row>
    <row r="323" spans="1:61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74"/>
    </row>
    <row r="324" spans="1:61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74"/>
    </row>
    <row r="325" spans="1:61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74"/>
    </row>
    <row r="326" spans="1:61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74"/>
    </row>
    <row r="327" spans="1:61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74"/>
    </row>
    <row r="328" spans="1:61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74"/>
    </row>
    <row r="329" spans="1:61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74"/>
    </row>
    <row r="330" spans="1:61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74"/>
    </row>
    <row r="331" spans="1:61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74"/>
    </row>
    <row r="332" spans="1:61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74"/>
    </row>
    <row r="333" spans="1:61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74"/>
    </row>
    <row r="334" spans="1:61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74"/>
    </row>
    <row r="335" spans="1:61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74"/>
    </row>
    <row r="336" spans="1:61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74"/>
    </row>
    <row r="337" spans="1:61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74"/>
    </row>
    <row r="338" spans="1:61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74"/>
    </row>
    <row r="339" spans="1:61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74"/>
    </row>
    <row r="340" spans="1:61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74"/>
    </row>
    <row r="341" spans="1:61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74"/>
    </row>
    <row r="342" spans="1:61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74"/>
    </row>
    <row r="343" spans="1:61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74"/>
    </row>
    <row r="344" spans="1:61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74"/>
    </row>
    <row r="345" spans="1:61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74"/>
    </row>
    <row r="346" spans="1:61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74"/>
    </row>
    <row r="347" spans="1:61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74"/>
    </row>
    <row r="348" spans="1:61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74"/>
    </row>
    <row r="349" spans="1:61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74"/>
    </row>
    <row r="350" spans="1:61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74"/>
    </row>
    <row r="351" spans="1:61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74"/>
    </row>
    <row r="352" spans="1:61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74"/>
    </row>
    <row r="353" spans="1:61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74"/>
    </row>
    <row r="354" spans="1:61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74"/>
    </row>
    <row r="355" spans="1:61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74"/>
    </row>
    <row r="356" spans="1:61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74"/>
    </row>
    <row r="357" spans="1:61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74"/>
    </row>
    <row r="358" spans="1:61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74"/>
    </row>
    <row r="359" spans="1:61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74"/>
    </row>
    <row r="360" spans="1:61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74"/>
    </row>
    <row r="361" spans="1:61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74"/>
    </row>
    <row r="362" spans="1:61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74"/>
    </row>
    <row r="363" spans="1:61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74"/>
    </row>
    <row r="364" spans="1:61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74"/>
    </row>
    <row r="365" spans="1:61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74"/>
    </row>
    <row r="366" spans="1:61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74"/>
    </row>
    <row r="367" spans="1:61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74"/>
    </row>
    <row r="368" spans="1:61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74"/>
    </row>
    <row r="369" spans="1:61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74"/>
    </row>
    <row r="370" spans="1:61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74"/>
    </row>
    <row r="371" spans="1:61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74"/>
    </row>
    <row r="372" spans="1:61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74"/>
    </row>
    <row r="373" spans="1:61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74"/>
    </row>
    <row r="374" spans="1:61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74"/>
    </row>
    <row r="375" spans="1:61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74"/>
    </row>
    <row r="376" spans="1:61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74"/>
    </row>
    <row r="377" spans="1:61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74"/>
    </row>
    <row r="378" spans="1:61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74"/>
    </row>
    <row r="379" spans="1:61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74"/>
    </row>
    <row r="380" spans="1:61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74"/>
    </row>
    <row r="381" spans="1:61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74"/>
    </row>
    <row r="382" spans="1:61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74"/>
    </row>
    <row r="383" spans="1:61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74"/>
    </row>
    <row r="384" spans="1:61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74"/>
    </row>
    <row r="385" spans="1:61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74"/>
    </row>
    <row r="386" spans="1:61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74"/>
    </row>
    <row r="387" spans="1:61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74"/>
    </row>
    <row r="388" spans="1:61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74"/>
    </row>
    <row r="389" spans="1:61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74"/>
    </row>
    <row r="390" spans="1:61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74"/>
    </row>
    <row r="391" spans="1:61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74"/>
    </row>
    <row r="392" spans="1:61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74"/>
    </row>
    <row r="393" spans="1:61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74"/>
    </row>
    <row r="394" spans="1:61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74"/>
    </row>
    <row r="395" spans="1:61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74"/>
    </row>
    <row r="396" spans="1:61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74"/>
    </row>
    <row r="397" spans="1:61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74"/>
    </row>
    <row r="398" spans="1:61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74"/>
    </row>
    <row r="399" spans="1:61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74"/>
    </row>
    <row r="400" spans="1:61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74"/>
    </row>
    <row r="401" spans="1:61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74"/>
    </row>
    <row r="402" spans="1:61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74"/>
    </row>
    <row r="403" spans="1:61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74"/>
    </row>
    <row r="404" spans="1:61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74"/>
    </row>
    <row r="405" spans="1:61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74"/>
    </row>
    <row r="406" spans="1:61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74"/>
    </row>
    <row r="407" spans="1:61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74"/>
    </row>
    <row r="408" spans="1:61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74"/>
    </row>
    <row r="409" spans="1:61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74"/>
    </row>
    <row r="410" spans="1:61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74"/>
    </row>
    <row r="411" spans="1:61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74"/>
    </row>
    <row r="412" spans="1:61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74"/>
    </row>
    <row r="413" spans="1:61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74"/>
    </row>
    <row r="414" spans="1:61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74"/>
    </row>
    <row r="415" spans="1:61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74"/>
    </row>
    <row r="416" spans="1:61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74"/>
    </row>
    <row r="417" spans="1:61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74"/>
    </row>
    <row r="418" spans="1:61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74"/>
    </row>
    <row r="419" spans="1:61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74"/>
    </row>
    <row r="420" spans="1:61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74"/>
    </row>
    <row r="421" spans="1:61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74"/>
    </row>
    <row r="422" spans="1:61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74"/>
    </row>
    <row r="423" spans="1:61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74"/>
    </row>
    <row r="424" spans="1:61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74"/>
    </row>
    <row r="425" spans="1:61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74"/>
    </row>
    <row r="426" spans="1:61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74"/>
    </row>
    <row r="427" spans="1:61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74"/>
    </row>
    <row r="428" spans="1:61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74"/>
    </row>
    <row r="429" spans="1:61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74"/>
    </row>
    <row r="430" spans="1:61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74"/>
    </row>
    <row r="431" spans="1:61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74"/>
    </row>
    <row r="432" spans="1:61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74"/>
    </row>
    <row r="433" spans="1:61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74"/>
    </row>
    <row r="434" spans="1:61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74"/>
    </row>
    <row r="435" spans="1:61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74"/>
    </row>
    <row r="436" spans="1:61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74"/>
    </row>
    <row r="437" spans="1:61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74"/>
    </row>
    <row r="438" spans="1:61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74"/>
    </row>
    <row r="439" spans="1:61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74"/>
    </row>
    <row r="440" spans="1:61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74"/>
    </row>
    <row r="441" spans="1:61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74"/>
    </row>
    <row r="442" spans="1:61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74"/>
    </row>
    <row r="443" spans="1:61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74"/>
    </row>
    <row r="444" spans="1:61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74"/>
    </row>
    <row r="445" spans="1:61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74"/>
    </row>
    <row r="446" spans="1:61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74"/>
    </row>
    <row r="447" spans="1:61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74"/>
    </row>
    <row r="448" spans="1:61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74"/>
    </row>
    <row r="449" spans="1:61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74"/>
    </row>
    <row r="450" spans="1:61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74"/>
    </row>
    <row r="451" spans="1:61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74"/>
    </row>
    <row r="452" spans="1:61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74"/>
    </row>
    <row r="453" spans="1:61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74"/>
    </row>
    <row r="454" spans="1:61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74"/>
    </row>
    <row r="455" spans="1:61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74"/>
    </row>
    <row r="456" spans="1:61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74"/>
    </row>
    <row r="457" spans="1:61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74"/>
    </row>
    <row r="458" spans="1:61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74"/>
    </row>
    <row r="459" spans="1:61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74"/>
    </row>
    <row r="460" spans="1:61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74"/>
    </row>
    <row r="461" spans="1:61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74"/>
    </row>
    <row r="462" spans="1:61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74"/>
    </row>
    <row r="463" spans="1:61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74"/>
    </row>
    <row r="464" spans="1:61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74"/>
    </row>
    <row r="465" spans="1:61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74"/>
    </row>
    <row r="466" spans="1:61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74"/>
    </row>
    <row r="467" spans="1:61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74"/>
    </row>
    <row r="468" spans="1:61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74"/>
    </row>
    <row r="469" spans="1:61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74"/>
    </row>
    <row r="470" spans="1:61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74"/>
    </row>
    <row r="471" spans="1:61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74"/>
    </row>
    <row r="472" spans="1:61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74"/>
    </row>
    <row r="473" spans="1:61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74"/>
    </row>
    <row r="474" spans="1:61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74"/>
    </row>
    <row r="475" spans="1:61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74"/>
    </row>
    <row r="476" spans="1:61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74"/>
    </row>
    <row r="477" spans="1:61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74"/>
    </row>
    <row r="478" spans="1:61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74"/>
    </row>
    <row r="479" spans="1:61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74"/>
    </row>
    <row r="480" spans="1:61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74"/>
    </row>
    <row r="481" spans="1:61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74"/>
    </row>
    <row r="482" spans="1:61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74"/>
    </row>
    <row r="483" spans="1:61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74"/>
    </row>
    <row r="484" spans="1:61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74"/>
    </row>
    <row r="485" spans="1:61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74"/>
    </row>
    <row r="486" spans="1:61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74"/>
    </row>
    <row r="487" spans="1:61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74"/>
    </row>
    <row r="488" spans="1:61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74"/>
    </row>
    <row r="489" spans="1:61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74"/>
    </row>
    <row r="490" spans="1:61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74"/>
    </row>
    <row r="491" spans="1:61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74"/>
    </row>
    <row r="492" spans="1:61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74"/>
    </row>
    <row r="493" spans="1:61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74"/>
    </row>
    <row r="494" spans="1:61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74"/>
    </row>
    <row r="495" spans="1:61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74"/>
    </row>
    <row r="496" spans="1:61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74"/>
    </row>
    <row r="497" spans="1:61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74"/>
    </row>
    <row r="498" spans="1:61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74"/>
    </row>
    <row r="499" spans="1:61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74"/>
    </row>
    <row r="500" spans="1:61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74"/>
    </row>
    <row r="501" spans="1:61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74"/>
    </row>
    <row r="502" spans="1:61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74"/>
    </row>
    <row r="503" spans="1:61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74"/>
    </row>
    <row r="504" spans="1:61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74"/>
    </row>
    <row r="505" spans="1:61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74"/>
    </row>
    <row r="506" spans="1:61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74"/>
    </row>
    <row r="507" spans="1:61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74"/>
    </row>
    <row r="508" spans="1:61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74"/>
    </row>
    <row r="509" spans="1:61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74"/>
    </row>
    <row r="510" spans="1:61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74"/>
    </row>
    <row r="511" spans="1:61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74"/>
    </row>
    <row r="512" spans="1:61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74"/>
    </row>
    <row r="513" spans="1:61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74"/>
    </row>
    <row r="514" spans="1:61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74"/>
    </row>
    <row r="515" spans="1:61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74"/>
    </row>
    <row r="516" spans="1:61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74"/>
    </row>
    <row r="517" spans="1:61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74"/>
    </row>
    <row r="518" spans="1:61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74"/>
    </row>
    <row r="519" spans="1:61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74"/>
    </row>
    <row r="520" spans="1:61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74"/>
    </row>
    <row r="521" spans="1:61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74"/>
    </row>
    <row r="522" spans="1:61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74"/>
    </row>
    <row r="523" spans="1:61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74"/>
    </row>
    <row r="524" spans="1:61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74"/>
    </row>
    <row r="525" spans="1:61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74"/>
    </row>
    <row r="526" spans="1:61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74"/>
    </row>
    <row r="527" spans="1:61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74"/>
    </row>
    <row r="528" spans="1:61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74"/>
    </row>
    <row r="529" spans="1:61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74"/>
    </row>
    <row r="530" spans="1:61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74"/>
    </row>
    <row r="531" spans="1:61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74"/>
    </row>
    <row r="532" spans="1:61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74"/>
    </row>
    <row r="533" spans="1:61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74"/>
    </row>
    <row r="534" spans="1:61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74"/>
    </row>
    <row r="535" spans="1:61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74"/>
    </row>
    <row r="536" spans="1:61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74"/>
    </row>
    <row r="537" spans="1:61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74"/>
    </row>
    <row r="538" spans="1:61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74"/>
    </row>
    <row r="539" spans="1:61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74"/>
    </row>
    <row r="540" spans="1:61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74"/>
    </row>
    <row r="541" spans="1:61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74"/>
    </row>
    <row r="542" spans="1:61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74"/>
    </row>
    <row r="543" spans="1:61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74"/>
    </row>
    <row r="544" spans="1:61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74"/>
    </row>
    <row r="545" spans="1:61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74"/>
    </row>
    <row r="546" spans="1:61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74"/>
    </row>
    <row r="547" spans="1:61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74"/>
    </row>
    <row r="548" spans="1:61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74"/>
    </row>
    <row r="549" spans="1:61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74"/>
    </row>
    <row r="550" spans="1:61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74"/>
    </row>
    <row r="551" spans="1:61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74"/>
    </row>
    <row r="552" spans="1:61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74"/>
    </row>
    <row r="553" spans="1:61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74"/>
    </row>
    <row r="554" spans="1:61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74"/>
    </row>
    <row r="555" spans="1:61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74"/>
    </row>
    <row r="556" spans="1:61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74"/>
    </row>
    <row r="557" spans="1:61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74"/>
    </row>
    <row r="558" spans="1:61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74"/>
    </row>
    <row r="559" spans="1:61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74"/>
    </row>
    <row r="560" spans="1:61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74"/>
    </row>
    <row r="561" spans="1:61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74"/>
    </row>
    <row r="562" spans="1:61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74"/>
    </row>
    <row r="563" spans="1:61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74"/>
    </row>
    <row r="564" spans="1:61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74"/>
    </row>
    <row r="565" spans="1:61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74"/>
    </row>
    <row r="566" spans="1:61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74"/>
    </row>
    <row r="567" spans="1:61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74"/>
    </row>
    <row r="568" spans="1:61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74"/>
    </row>
    <row r="569" spans="1:61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74"/>
    </row>
    <row r="570" spans="1:61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74"/>
    </row>
    <row r="571" spans="1:61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74"/>
    </row>
    <row r="572" spans="1:61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74"/>
    </row>
    <row r="573" spans="1:61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74"/>
    </row>
    <row r="574" spans="1:61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74"/>
    </row>
    <row r="575" spans="1:61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74"/>
    </row>
    <row r="576" spans="1:61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74"/>
    </row>
    <row r="577" spans="1:61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74"/>
    </row>
    <row r="578" spans="1:61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74"/>
    </row>
    <row r="579" spans="1:61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74"/>
    </row>
    <row r="580" spans="1:61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74"/>
    </row>
    <row r="581" spans="1:61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74"/>
    </row>
    <row r="582" spans="1:61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74"/>
    </row>
    <row r="583" spans="1:61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74"/>
    </row>
    <row r="584" spans="1:61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74"/>
    </row>
    <row r="585" spans="1:61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74"/>
    </row>
    <row r="586" spans="1:61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74"/>
    </row>
    <row r="587" spans="1:61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74"/>
    </row>
    <row r="588" spans="1:61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74"/>
    </row>
    <row r="589" spans="1:61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74"/>
    </row>
    <row r="590" spans="1:61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74"/>
    </row>
    <row r="591" spans="1:61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74"/>
    </row>
    <row r="592" spans="1:61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74"/>
    </row>
    <row r="593" spans="1:61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74"/>
    </row>
    <row r="594" spans="1:61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74"/>
    </row>
    <row r="595" spans="1:61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74"/>
    </row>
    <row r="596" spans="1:61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74"/>
    </row>
    <row r="597" spans="1:61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74"/>
    </row>
    <row r="598" spans="1:61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74"/>
    </row>
    <row r="599" spans="1:61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74"/>
    </row>
    <row r="600" spans="1:61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74"/>
    </row>
    <row r="601" spans="1:61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74"/>
    </row>
    <row r="602" spans="1:61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74"/>
    </row>
    <row r="603" spans="1:61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74"/>
    </row>
    <row r="604" spans="1:61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74"/>
    </row>
    <row r="605" spans="1:61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74"/>
    </row>
    <row r="606" spans="1:61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74"/>
    </row>
    <row r="607" spans="1:61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74"/>
    </row>
    <row r="608" spans="1:61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74"/>
    </row>
    <row r="609" spans="1:61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74"/>
    </row>
    <row r="610" spans="1:61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74"/>
    </row>
    <row r="611" spans="1:61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74"/>
    </row>
    <row r="612" spans="1:61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74"/>
    </row>
    <row r="613" spans="1:61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74"/>
    </row>
    <row r="614" spans="1:61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74"/>
    </row>
    <row r="615" spans="1:61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74"/>
    </row>
    <row r="616" spans="1:61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74"/>
    </row>
    <row r="617" spans="1:61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74"/>
    </row>
    <row r="618" spans="1:61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74"/>
    </row>
    <row r="619" spans="1:61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74"/>
    </row>
    <row r="620" spans="1:61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74"/>
    </row>
    <row r="621" spans="1:61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74"/>
    </row>
    <row r="622" spans="1:61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74"/>
    </row>
    <row r="623" spans="1:61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74"/>
    </row>
    <row r="624" spans="1:61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74"/>
    </row>
    <row r="625" spans="1:61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74"/>
    </row>
    <row r="626" spans="1:61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74"/>
    </row>
    <row r="627" spans="1:61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74"/>
    </row>
    <row r="628" spans="1:61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74"/>
    </row>
    <row r="629" spans="1:61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74"/>
    </row>
    <row r="630" spans="1:61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74"/>
    </row>
    <row r="631" spans="1:61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74"/>
    </row>
    <row r="632" spans="1:61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74"/>
    </row>
    <row r="633" spans="1:61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74"/>
    </row>
    <row r="634" spans="1:61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74"/>
    </row>
    <row r="635" spans="1:61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74"/>
    </row>
    <row r="636" spans="1:61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74"/>
    </row>
    <row r="637" spans="1:61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74"/>
    </row>
    <row r="638" spans="1:61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74"/>
    </row>
    <row r="639" spans="1:61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74"/>
    </row>
    <row r="640" spans="1:61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74"/>
    </row>
    <row r="641" spans="1:61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74"/>
    </row>
    <row r="642" spans="1:61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74"/>
    </row>
    <row r="643" spans="1:61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74"/>
    </row>
    <row r="644" spans="1:61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74"/>
    </row>
    <row r="645" spans="1:61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74"/>
    </row>
    <row r="646" spans="1:61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74"/>
    </row>
    <row r="647" spans="1:61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74"/>
    </row>
    <row r="648" spans="1:61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74"/>
    </row>
    <row r="649" spans="1:61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74"/>
    </row>
    <row r="650" spans="1:61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74"/>
    </row>
    <row r="651" spans="1:61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74"/>
    </row>
    <row r="652" spans="1:61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74"/>
    </row>
    <row r="653" spans="1:61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74"/>
    </row>
    <row r="654" spans="1:61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74"/>
    </row>
    <row r="655" spans="1:61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74"/>
    </row>
    <row r="656" spans="1:61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74"/>
    </row>
    <row r="657" spans="1:61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74"/>
    </row>
    <row r="658" spans="1:61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74"/>
    </row>
    <row r="659" spans="1:61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74"/>
    </row>
    <row r="660" spans="1:61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74"/>
    </row>
    <row r="661" spans="1:61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74"/>
    </row>
    <row r="662" spans="1:61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74"/>
    </row>
    <row r="663" spans="1:61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74"/>
    </row>
    <row r="664" spans="1:61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74"/>
    </row>
    <row r="665" spans="1:61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74"/>
    </row>
    <row r="666" spans="1:61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74"/>
    </row>
    <row r="667" spans="1:61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74"/>
    </row>
    <row r="668" spans="1:61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74"/>
    </row>
    <row r="669" spans="1:61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74"/>
    </row>
    <row r="670" spans="1:61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74"/>
    </row>
    <row r="671" spans="1:61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74"/>
    </row>
    <row r="672" spans="1:61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74"/>
    </row>
    <row r="673" spans="1:61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74"/>
    </row>
    <row r="674" spans="1:61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74"/>
    </row>
    <row r="675" spans="1:61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74"/>
    </row>
    <row r="676" spans="1:61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74"/>
    </row>
    <row r="677" spans="1:61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74"/>
    </row>
    <row r="678" spans="1:61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74"/>
    </row>
    <row r="679" spans="1:61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74"/>
    </row>
    <row r="680" spans="1:61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74"/>
    </row>
    <row r="681" spans="1:61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74"/>
    </row>
    <row r="682" spans="1:61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74"/>
    </row>
    <row r="683" spans="1:61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74"/>
    </row>
    <row r="684" spans="1:61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74"/>
    </row>
    <row r="685" spans="1:61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74"/>
    </row>
    <row r="686" spans="1:61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74"/>
    </row>
    <row r="687" spans="1:61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74"/>
    </row>
    <row r="688" spans="1:61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74"/>
    </row>
    <row r="689" spans="1:61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74"/>
    </row>
    <row r="690" spans="1:61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74"/>
    </row>
    <row r="691" spans="1:61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74"/>
    </row>
    <row r="692" spans="1:61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74"/>
    </row>
    <row r="693" spans="1:61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74"/>
    </row>
    <row r="694" spans="1:61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74"/>
    </row>
    <row r="695" spans="1:61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74"/>
    </row>
    <row r="696" spans="1:61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74"/>
    </row>
    <row r="697" spans="1:61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74"/>
    </row>
    <row r="698" spans="1:61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74"/>
    </row>
    <row r="699" spans="1:61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74"/>
    </row>
    <row r="700" spans="1:61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74"/>
    </row>
    <row r="701" spans="1:61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74"/>
    </row>
    <row r="702" spans="1:61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74"/>
    </row>
    <row r="703" spans="1:61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74"/>
    </row>
    <row r="704" spans="1:61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74"/>
    </row>
    <row r="705" spans="1:61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74"/>
    </row>
    <row r="706" spans="1:61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74"/>
    </row>
    <row r="707" spans="1:61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74"/>
    </row>
    <row r="708" spans="1:61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74"/>
    </row>
    <row r="709" spans="1:61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74"/>
    </row>
    <row r="710" spans="1:61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74"/>
    </row>
    <row r="711" spans="1:61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74"/>
    </row>
    <row r="712" spans="1:61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74"/>
    </row>
    <row r="713" spans="1:61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74"/>
    </row>
    <row r="714" spans="1:61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74"/>
    </row>
    <row r="715" spans="1:61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74"/>
    </row>
    <row r="716" spans="1:61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74"/>
    </row>
    <row r="717" spans="1:61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74"/>
    </row>
    <row r="718" spans="1:61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74"/>
    </row>
    <row r="719" spans="1:61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74"/>
    </row>
    <row r="720" spans="1:61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74"/>
    </row>
    <row r="721" spans="1:61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74"/>
    </row>
    <row r="722" spans="1:61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74"/>
    </row>
    <row r="723" spans="1:61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74"/>
    </row>
    <row r="724" spans="1:61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74"/>
    </row>
    <row r="725" spans="1:61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74"/>
    </row>
    <row r="726" spans="1:61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74"/>
    </row>
    <row r="727" spans="1:61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74"/>
    </row>
    <row r="728" spans="1:61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74"/>
    </row>
    <row r="729" spans="1:61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74"/>
    </row>
    <row r="730" spans="1:61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74"/>
    </row>
    <row r="731" spans="1:61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74"/>
    </row>
    <row r="732" spans="1:61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74"/>
    </row>
    <row r="733" spans="1:61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74"/>
    </row>
    <row r="734" spans="1:61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74"/>
    </row>
    <row r="735" spans="1:61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74"/>
    </row>
    <row r="736" spans="1:61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74"/>
    </row>
    <row r="737" spans="1:61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74"/>
    </row>
    <row r="738" spans="1:61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74"/>
    </row>
    <row r="739" spans="1:61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74"/>
    </row>
    <row r="740" spans="1:61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74"/>
    </row>
    <row r="741" spans="1:61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74"/>
    </row>
    <row r="742" spans="1:61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74"/>
    </row>
    <row r="743" spans="1:61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74"/>
    </row>
    <row r="744" spans="1:61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74"/>
    </row>
    <row r="745" spans="1:61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74"/>
    </row>
    <row r="746" spans="1:61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74"/>
    </row>
    <row r="747" spans="1:61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74"/>
    </row>
    <row r="748" spans="1:61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74"/>
    </row>
    <row r="749" spans="1:61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74"/>
    </row>
    <row r="750" spans="1:61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74"/>
    </row>
    <row r="751" spans="1:61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74"/>
    </row>
    <row r="752" spans="1:61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74"/>
    </row>
    <row r="753" spans="1:61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74"/>
    </row>
    <row r="754" spans="1:61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74"/>
    </row>
    <row r="755" spans="1:61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74"/>
    </row>
    <row r="756" spans="1:61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74"/>
    </row>
    <row r="757" spans="1:61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74"/>
    </row>
    <row r="758" spans="1:61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74"/>
    </row>
    <row r="759" spans="1:61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74"/>
    </row>
    <row r="760" spans="1:61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74"/>
    </row>
    <row r="761" spans="1:61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74"/>
    </row>
    <row r="762" spans="1:61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74"/>
    </row>
    <row r="763" spans="1:61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74"/>
    </row>
    <row r="764" spans="1:61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74"/>
    </row>
    <row r="765" spans="1:61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74"/>
    </row>
    <row r="766" spans="1:61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74"/>
    </row>
    <row r="767" spans="1:61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74"/>
    </row>
    <row r="768" spans="1:61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74"/>
    </row>
    <row r="769" spans="1:61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74"/>
    </row>
    <row r="770" spans="1:61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74"/>
    </row>
    <row r="771" spans="1:61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74"/>
    </row>
    <row r="772" spans="1:61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74"/>
    </row>
    <row r="773" spans="1:61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74"/>
    </row>
    <row r="774" spans="1:61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74"/>
    </row>
    <row r="775" spans="1:61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74"/>
    </row>
    <row r="776" spans="1:61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74"/>
    </row>
    <row r="777" spans="1:61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74"/>
    </row>
    <row r="778" spans="1:61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74"/>
    </row>
    <row r="779" spans="1:61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74"/>
    </row>
    <row r="780" spans="1:61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74"/>
    </row>
    <row r="781" spans="1:61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74"/>
    </row>
    <row r="782" spans="1:61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74"/>
    </row>
    <row r="783" spans="1:61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74"/>
    </row>
    <row r="784" spans="1:61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74"/>
    </row>
    <row r="785" spans="1:61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74"/>
    </row>
    <row r="786" spans="1:61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74"/>
    </row>
    <row r="787" spans="1:61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74"/>
    </row>
    <row r="788" spans="1:61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74"/>
    </row>
    <row r="789" spans="1:61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74"/>
    </row>
    <row r="790" spans="1:61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74"/>
    </row>
    <row r="791" spans="1:61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74"/>
    </row>
    <row r="792" spans="1:61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74"/>
    </row>
    <row r="793" spans="1:61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74"/>
    </row>
    <row r="794" spans="1:61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74"/>
    </row>
    <row r="795" spans="1:61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74"/>
    </row>
    <row r="796" spans="1:61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74"/>
    </row>
    <row r="797" spans="1:61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74"/>
    </row>
    <row r="798" spans="1:61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74"/>
    </row>
    <row r="799" spans="1:61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74"/>
    </row>
    <row r="800" spans="1:61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74"/>
    </row>
    <row r="801" spans="1:61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74"/>
    </row>
    <row r="802" spans="1:61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74"/>
    </row>
    <row r="803" spans="1:61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74"/>
    </row>
    <row r="804" spans="1:61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74"/>
    </row>
    <row r="805" spans="1:61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74"/>
    </row>
    <row r="806" spans="1:61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74"/>
    </row>
    <row r="807" spans="1:61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74"/>
    </row>
    <row r="808" spans="1:61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74"/>
    </row>
    <row r="809" spans="1:61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74"/>
    </row>
    <row r="810" spans="1:61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74"/>
    </row>
    <row r="811" spans="1:61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74"/>
    </row>
    <row r="812" spans="1:61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74"/>
    </row>
    <row r="813" spans="1:61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74"/>
    </row>
    <row r="814" spans="1:61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74"/>
    </row>
    <row r="815" spans="1:61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74"/>
    </row>
    <row r="816" spans="1:61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74"/>
    </row>
    <row r="817" spans="1:61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74"/>
    </row>
    <row r="818" spans="1:61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74"/>
    </row>
    <row r="819" spans="1:61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74"/>
    </row>
    <row r="820" spans="1:61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74"/>
    </row>
    <row r="821" spans="1:61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74"/>
    </row>
    <row r="822" spans="1:61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74"/>
    </row>
    <row r="823" spans="1:61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74"/>
    </row>
    <row r="824" spans="1:61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74"/>
    </row>
    <row r="825" spans="1:61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74"/>
    </row>
    <row r="826" spans="1:61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74"/>
    </row>
    <row r="827" spans="1:61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74"/>
    </row>
    <row r="828" spans="1:61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74"/>
    </row>
    <row r="829" spans="1:61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74"/>
    </row>
    <row r="830" spans="1:61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74"/>
    </row>
    <row r="831" spans="1:61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74"/>
    </row>
    <row r="832" spans="1:61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74"/>
    </row>
    <row r="833" spans="1:61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74"/>
    </row>
    <row r="834" spans="1:61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74"/>
    </row>
    <row r="835" spans="1:61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74"/>
    </row>
    <row r="836" spans="1:61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74"/>
    </row>
    <row r="837" spans="1:61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74"/>
    </row>
    <row r="838" spans="1:61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74"/>
    </row>
    <row r="839" spans="1:61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74"/>
    </row>
    <row r="840" spans="1:61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74"/>
    </row>
    <row r="841" spans="1:61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74"/>
    </row>
    <row r="842" spans="1:61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74"/>
    </row>
    <row r="843" spans="1:61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74"/>
    </row>
    <row r="844" spans="1:61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74"/>
    </row>
    <row r="845" spans="1:61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74"/>
    </row>
    <row r="846" spans="1:61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74"/>
    </row>
    <row r="847" spans="1:61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74"/>
    </row>
    <row r="848" spans="1:61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74"/>
    </row>
    <row r="849" spans="1:61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74"/>
    </row>
    <row r="850" spans="1:61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74"/>
    </row>
    <row r="851" spans="1:61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74"/>
    </row>
    <row r="852" spans="1:61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74"/>
    </row>
    <row r="853" spans="1:61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74"/>
    </row>
    <row r="854" spans="1:61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74"/>
    </row>
    <row r="855" spans="1:61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74"/>
    </row>
    <row r="856" spans="1:61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74"/>
    </row>
    <row r="857" spans="1:61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74"/>
    </row>
    <row r="858" spans="1:61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74"/>
    </row>
    <row r="859" spans="1:61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74"/>
    </row>
    <row r="860" spans="1:61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74"/>
    </row>
    <row r="861" spans="1:61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74"/>
    </row>
    <row r="862" spans="1:61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74"/>
    </row>
    <row r="863" spans="1:61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74"/>
    </row>
    <row r="864" spans="1:61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74"/>
    </row>
    <row r="865" spans="1:61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74"/>
    </row>
    <row r="866" spans="1:61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74"/>
    </row>
    <row r="867" spans="1:61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74"/>
    </row>
    <row r="868" spans="1:61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74"/>
    </row>
    <row r="869" spans="1:61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74"/>
    </row>
    <row r="870" spans="1:61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74"/>
    </row>
    <row r="871" spans="1:61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74"/>
    </row>
    <row r="872" spans="1:61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74"/>
    </row>
    <row r="873" spans="1:61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74"/>
    </row>
    <row r="874" spans="1:61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74"/>
    </row>
    <row r="875" spans="1:61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74"/>
    </row>
    <row r="876" spans="1:61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74"/>
    </row>
    <row r="877" spans="1:61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74"/>
    </row>
    <row r="878" spans="1:61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74"/>
    </row>
    <row r="879" spans="1:61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74"/>
    </row>
    <row r="880" spans="1:61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74"/>
    </row>
    <row r="881" spans="1:61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74"/>
    </row>
    <row r="882" spans="1:61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74"/>
    </row>
    <row r="883" spans="1:61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74"/>
    </row>
    <row r="884" spans="1:61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74"/>
    </row>
    <row r="885" spans="1:61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74"/>
    </row>
    <row r="886" spans="1:61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74"/>
    </row>
    <row r="887" spans="1:61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74"/>
    </row>
    <row r="888" spans="1:61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74"/>
    </row>
    <row r="889" spans="1:61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74"/>
    </row>
    <row r="890" spans="1:61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74"/>
    </row>
    <row r="891" spans="1:61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74"/>
    </row>
    <row r="892" spans="1:61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74"/>
    </row>
    <row r="893" spans="1:61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74"/>
    </row>
    <row r="894" spans="1:61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74"/>
    </row>
    <row r="895" spans="1:61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74"/>
    </row>
    <row r="896" spans="1:61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74"/>
    </row>
    <row r="897" spans="1:61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74"/>
    </row>
    <row r="898" spans="1:61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74"/>
    </row>
    <row r="899" spans="1:61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74"/>
    </row>
    <row r="900" spans="1:61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74"/>
    </row>
    <row r="901" spans="1:61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74"/>
    </row>
    <row r="902" spans="1:61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74"/>
    </row>
    <row r="903" spans="1:61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74"/>
    </row>
    <row r="904" spans="1:61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74"/>
    </row>
    <row r="905" spans="1:61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74"/>
    </row>
    <row r="906" spans="1:61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74"/>
    </row>
    <row r="907" spans="1:61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74"/>
    </row>
    <row r="908" spans="1:61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74"/>
    </row>
    <row r="909" spans="1:61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74"/>
    </row>
    <row r="910" spans="1:61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74"/>
    </row>
    <row r="911" spans="1:61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74"/>
    </row>
    <row r="912" spans="1:61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74"/>
    </row>
    <row r="913" spans="1:61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74"/>
    </row>
    <row r="914" spans="1:61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74"/>
    </row>
    <row r="915" spans="1:61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74"/>
    </row>
    <row r="916" spans="1:61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74"/>
    </row>
    <row r="917" spans="1:61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74"/>
    </row>
    <row r="918" spans="1:61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74"/>
    </row>
    <row r="919" spans="1:61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74"/>
    </row>
    <row r="920" spans="1:61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74"/>
    </row>
    <row r="921" spans="1:61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74"/>
    </row>
    <row r="922" spans="1:61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74"/>
    </row>
    <row r="923" spans="1:61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74"/>
    </row>
    <row r="924" spans="1:61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74"/>
    </row>
    <row r="925" spans="1:61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74"/>
    </row>
    <row r="926" spans="1:61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74"/>
    </row>
    <row r="927" spans="1:61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74"/>
    </row>
    <row r="928" spans="1:61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74"/>
    </row>
    <row r="929" spans="1:61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74"/>
    </row>
    <row r="930" spans="1:61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74"/>
    </row>
    <row r="931" spans="1:61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74"/>
    </row>
    <row r="932" spans="1:61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74"/>
    </row>
    <row r="933" spans="1:61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74"/>
    </row>
    <row r="934" spans="1:61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74"/>
    </row>
    <row r="935" spans="1:61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74"/>
    </row>
    <row r="936" spans="1:61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74"/>
    </row>
    <row r="937" spans="1:61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74"/>
    </row>
    <row r="938" spans="1:61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74"/>
    </row>
    <row r="939" spans="1:61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74"/>
    </row>
    <row r="940" spans="1:61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74"/>
    </row>
    <row r="941" spans="1:61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74"/>
    </row>
    <row r="942" spans="1:61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74"/>
    </row>
    <row r="943" spans="1:61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74"/>
    </row>
    <row r="944" spans="1:61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74"/>
    </row>
    <row r="945" spans="1:61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74"/>
    </row>
    <row r="946" spans="1:61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74"/>
    </row>
    <row r="947" spans="1:61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74"/>
    </row>
    <row r="948" spans="1:61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74"/>
    </row>
    <row r="949" spans="1:61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74"/>
    </row>
    <row r="950" spans="1:61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74"/>
    </row>
    <row r="951" spans="1:61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74"/>
    </row>
    <row r="952" spans="1:61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74"/>
    </row>
    <row r="953" spans="1:61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74"/>
    </row>
    <row r="954" spans="1:61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74"/>
    </row>
    <row r="955" spans="1:61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74"/>
    </row>
    <row r="956" spans="1:61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74"/>
    </row>
    <row r="957" spans="1:61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74"/>
    </row>
    <row r="958" spans="1:61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74"/>
    </row>
    <row r="959" spans="1:61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74"/>
    </row>
    <row r="960" spans="1:61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74"/>
    </row>
    <row r="961" spans="1:61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74"/>
    </row>
    <row r="962" spans="1:61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74"/>
    </row>
    <row r="963" spans="1:61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74"/>
    </row>
    <row r="964" spans="1:61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74"/>
    </row>
    <row r="965" spans="1:61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74"/>
    </row>
    <row r="966" spans="1:61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74"/>
    </row>
    <row r="967" spans="1:61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74"/>
    </row>
    <row r="968" spans="1:61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74"/>
    </row>
    <row r="969" spans="1:61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74"/>
    </row>
    <row r="970" spans="1:61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74"/>
    </row>
    <row r="971" spans="1:61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74"/>
    </row>
    <row r="972" spans="1:61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74"/>
    </row>
    <row r="973" spans="1:61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74"/>
    </row>
    <row r="974" spans="1:61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74"/>
    </row>
    <row r="975" spans="1:61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74"/>
    </row>
    <row r="976" spans="1:61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74"/>
    </row>
    <row r="977" spans="1:61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74"/>
    </row>
    <row r="978" spans="1:61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  <c r="AO978" s="56"/>
      <c r="AP978" s="56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74"/>
    </row>
    <row r="979" spans="1:61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74"/>
    </row>
    <row r="980" spans="1:61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74"/>
    </row>
    <row r="981" spans="1:61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74"/>
    </row>
    <row r="982" spans="1:61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74"/>
    </row>
    <row r="983" spans="1:61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74"/>
    </row>
    <row r="984" spans="1:61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74"/>
    </row>
    <row r="985" spans="1:61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74"/>
    </row>
    <row r="986" spans="1:61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74"/>
    </row>
    <row r="987" spans="1:61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74"/>
    </row>
    <row r="988" spans="1:61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74"/>
    </row>
    <row r="989" spans="1:61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74"/>
    </row>
    <row r="990" spans="1:61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74"/>
    </row>
    <row r="991" spans="1:61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74"/>
    </row>
    <row r="992" spans="1:61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74"/>
    </row>
    <row r="993" spans="1:61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7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47:BH993">
    <cfRule type="expression" dxfId="42" priority="43" stopIfTrue="1">
      <formula>$A47&lt;&gt;""</formula>
    </cfRule>
  </conditionalFormatting>
  <conditionalFormatting sqref="A8:BI8">
    <cfRule type="expression" dxfId="40" priority="41" stopIfTrue="1">
      <formula>$A8&lt;&gt;""</formula>
    </cfRule>
  </conditionalFormatting>
  <conditionalFormatting sqref="A9:BI9">
    <cfRule type="expression" dxfId="39" priority="40" stopIfTrue="1">
      <formula>$A9&lt;&gt;""</formula>
    </cfRule>
  </conditionalFormatting>
  <conditionalFormatting sqref="A10:BI10">
    <cfRule type="expression" dxfId="38" priority="39" stopIfTrue="1">
      <formula>$A10&lt;&gt;""</formula>
    </cfRule>
  </conditionalFormatting>
  <conditionalFormatting sqref="A11:BI11">
    <cfRule type="expression" dxfId="37" priority="38" stopIfTrue="1">
      <formula>$A11&lt;&gt;""</formula>
    </cfRule>
  </conditionalFormatting>
  <conditionalFormatting sqref="A12:BI12">
    <cfRule type="expression" dxfId="36" priority="37" stopIfTrue="1">
      <formula>$A12&lt;&gt;""</formula>
    </cfRule>
  </conditionalFormatting>
  <conditionalFormatting sqref="A13:BI13">
    <cfRule type="expression" dxfId="35" priority="36" stopIfTrue="1">
      <formula>$A13&lt;&gt;""</formula>
    </cfRule>
  </conditionalFormatting>
  <conditionalFormatting sqref="A14:BI14">
    <cfRule type="expression" dxfId="34" priority="35" stopIfTrue="1">
      <formula>$A14&lt;&gt;""</formula>
    </cfRule>
  </conditionalFormatting>
  <conditionalFormatting sqref="A15:BI15">
    <cfRule type="expression" dxfId="33" priority="34" stopIfTrue="1">
      <formula>$A15&lt;&gt;""</formula>
    </cfRule>
  </conditionalFormatting>
  <conditionalFormatting sqref="A16:BI16">
    <cfRule type="expression" dxfId="32" priority="33" stopIfTrue="1">
      <formula>$A16&lt;&gt;""</formula>
    </cfRule>
  </conditionalFormatting>
  <conditionalFormatting sqref="A17:BI17">
    <cfRule type="expression" dxfId="31" priority="32" stopIfTrue="1">
      <formula>$A17&lt;&gt;""</formula>
    </cfRule>
  </conditionalFormatting>
  <conditionalFormatting sqref="A18:BI18">
    <cfRule type="expression" dxfId="30" priority="31" stopIfTrue="1">
      <formula>$A18&lt;&gt;""</formula>
    </cfRule>
  </conditionalFormatting>
  <conditionalFormatting sqref="A19:BI19">
    <cfRule type="expression" dxfId="29" priority="30" stopIfTrue="1">
      <formula>$A19&lt;&gt;""</formula>
    </cfRule>
  </conditionalFormatting>
  <conditionalFormatting sqref="A20:BI20">
    <cfRule type="expression" dxfId="28" priority="29" stopIfTrue="1">
      <formula>$A20&lt;&gt;""</formula>
    </cfRule>
  </conditionalFormatting>
  <conditionalFormatting sqref="A21:BI21">
    <cfRule type="expression" dxfId="27" priority="28" stopIfTrue="1">
      <formula>$A21&lt;&gt;""</formula>
    </cfRule>
  </conditionalFormatting>
  <conditionalFormatting sqref="A22:BI22">
    <cfRule type="expression" dxfId="26" priority="27" stopIfTrue="1">
      <formula>$A22&lt;&gt;""</formula>
    </cfRule>
  </conditionalFormatting>
  <conditionalFormatting sqref="A23:BI23">
    <cfRule type="expression" dxfId="25" priority="26" stopIfTrue="1">
      <formula>$A23&lt;&gt;""</formula>
    </cfRule>
  </conditionalFormatting>
  <conditionalFormatting sqref="A24:BI24">
    <cfRule type="expression" dxfId="24" priority="25" stopIfTrue="1">
      <formula>$A24&lt;&gt;""</formula>
    </cfRule>
  </conditionalFormatting>
  <conditionalFormatting sqref="A25:BI25">
    <cfRule type="expression" dxfId="23" priority="24" stopIfTrue="1">
      <formula>$A25&lt;&gt;""</formula>
    </cfRule>
  </conditionalFormatting>
  <conditionalFormatting sqref="A26:BI26">
    <cfRule type="expression" dxfId="22" priority="23" stopIfTrue="1">
      <formula>$A26&lt;&gt;""</formula>
    </cfRule>
  </conditionalFormatting>
  <conditionalFormatting sqref="A27:BI27">
    <cfRule type="expression" dxfId="21" priority="22" stopIfTrue="1">
      <formula>$A27&lt;&gt;""</formula>
    </cfRule>
  </conditionalFormatting>
  <conditionalFormatting sqref="A28:BI28">
    <cfRule type="expression" dxfId="20" priority="21" stopIfTrue="1">
      <formula>$A28&lt;&gt;""</formula>
    </cfRule>
  </conditionalFormatting>
  <conditionalFormatting sqref="A29:BI29">
    <cfRule type="expression" dxfId="19" priority="20" stopIfTrue="1">
      <formula>$A29&lt;&gt;""</formula>
    </cfRule>
  </conditionalFormatting>
  <conditionalFormatting sqref="A30:BI30">
    <cfRule type="expression" dxfId="18" priority="19" stopIfTrue="1">
      <formula>$A30&lt;&gt;""</formula>
    </cfRule>
  </conditionalFormatting>
  <conditionalFormatting sqref="A31:BI31">
    <cfRule type="expression" dxfId="17" priority="18" stopIfTrue="1">
      <formula>$A31&lt;&gt;""</formula>
    </cfRule>
  </conditionalFormatting>
  <conditionalFormatting sqref="A32:BI32">
    <cfRule type="expression" dxfId="16" priority="17" stopIfTrue="1">
      <formula>$A32&lt;&gt;""</formula>
    </cfRule>
  </conditionalFormatting>
  <conditionalFormatting sqref="A33:BI33">
    <cfRule type="expression" dxfId="15" priority="16" stopIfTrue="1">
      <formula>$A33&lt;&gt;""</formula>
    </cfRule>
  </conditionalFormatting>
  <conditionalFormatting sqref="A34:BI34">
    <cfRule type="expression" dxfId="14" priority="15" stopIfTrue="1">
      <formula>$A34&lt;&gt;""</formula>
    </cfRule>
  </conditionalFormatting>
  <conditionalFormatting sqref="A35:BI35">
    <cfRule type="expression" dxfId="13" priority="14" stopIfTrue="1">
      <formula>$A35&lt;&gt;""</formula>
    </cfRule>
  </conditionalFormatting>
  <conditionalFormatting sqref="A36:BI36">
    <cfRule type="expression" dxfId="12" priority="13" stopIfTrue="1">
      <formula>$A36&lt;&gt;""</formula>
    </cfRule>
  </conditionalFormatting>
  <conditionalFormatting sqref="A37:BI37">
    <cfRule type="expression" dxfId="11" priority="12" stopIfTrue="1">
      <formula>$A37&lt;&gt;""</formula>
    </cfRule>
  </conditionalFormatting>
  <conditionalFormatting sqref="A38:BI38">
    <cfRule type="expression" dxfId="10" priority="11" stopIfTrue="1">
      <formula>$A38&lt;&gt;""</formula>
    </cfRule>
  </conditionalFormatting>
  <conditionalFormatting sqref="A39:BI39">
    <cfRule type="expression" dxfId="9" priority="10" stopIfTrue="1">
      <formula>$A39&lt;&gt;""</formula>
    </cfRule>
  </conditionalFormatting>
  <conditionalFormatting sqref="A40:BI40">
    <cfRule type="expression" dxfId="8" priority="9" stopIfTrue="1">
      <formula>$A40&lt;&gt;""</formula>
    </cfRule>
  </conditionalFormatting>
  <conditionalFormatting sqref="A41:BI41">
    <cfRule type="expression" dxfId="7" priority="8" stopIfTrue="1">
      <formula>$A41&lt;&gt;""</formula>
    </cfRule>
  </conditionalFormatting>
  <conditionalFormatting sqref="A42:BI42">
    <cfRule type="expression" dxfId="6" priority="7" stopIfTrue="1">
      <formula>$A42&lt;&gt;""</formula>
    </cfRule>
  </conditionalFormatting>
  <conditionalFormatting sqref="A43:BI43">
    <cfRule type="expression" dxfId="5" priority="6" stopIfTrue="1">
      <formula>$A43&lt;&gt;""</formula>
    </cfRule>
  </conditionalFormatting>
  <conditionalFormatting sqref="A44:BI44">
    <cfRule type="expression" dxfId="4" priority="5" stopIfTrue="1">
      <formula>$A44&lt;&gt;""</formula>
    </cfRule>
  </conditionalFormatting>
  <conditionalFormatting sqref="A45:BI45">
    <cfRule type="expression" dxfId="3" priority="4" stopIfTrue="1">
      <formula>$A45&lt;&gt;""</formula>
    </cfRule>
  </conditionalFormatting>
  <conditionalFormatting sqref="A46:BI46">
    <cfRule type="expression" dxfId="2" priority="3" stopIfTrue="1">
      <formula>$A46&lt;&gt;""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ゴシック,標準"&amp;14【災害】ごみ処理の状況（令和3年度実績）&amp;R&amp;A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45" man="1"/>
    <brk id="30" min="1" max="45" man="1"/>
    <brk id="42" min="1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2023-02-01T09:19:06Z</dcterms:modified>
</cp:coreProperties>
</file>