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4宮城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'災害廃棄物事業経費（歳出）'!$2:$42</definedName>
    <definedName name="_xlnm.Print_Area" localSheetId="2">'災害廃棄物事業経費（歳入）'!$2:$42</definedName>
    <definedName name="_xlnm.Print_Area" localSheetId="0">'災害廃棄物事業経費（市町村）'!$2:$38</definedName>
    <definedName name="_xlnm.Print_Area" localSheetId="1">'災害廃棄物事業経費（組合）'!$2:$11</definedName>
    <definedName name="_xlnm.Print_Area" localSheetId="5">市町村分担金内訳!$2:$11</definedName>
    <definedName name="_xlnm.Print_Area" localSheetId="4">組合分担金内訳!$2:$38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1" i="6"/>
  <c r="D11" i="6"/>
  <c r="CH42" i="4"/>
  <c r="CG42" i="4"/>
  <c r="BZ42" i="4"/>
  <c r="BU42" i="4"/>
  <c r="BT42" i="4"/>
  <c r="BN42" i="4"/>
  <c r="BM42" i="4"/>
  <c r="CE42" i="4"/>
  <c r="CD42" i="4"/>
  <c r="CC42" i="4"/>
  <c r="CB42" i="4"/>
  <c r="BY42" i="4"/>
  <c r="BX42" i="4"/>
  <c r="BV42" i="4"/>
  <c r="BS42" i="4"/>
  <c r="BL42" i="4"/>
  <c r="BK42" i="4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DF11" i="2"/>
  <c r="DE11" i="2"/>
  <c r="AX11" i="2"/>
  <c r="CZ11" i="2"/>
  <c r="CY11" i="2"/>
  <c r="AS11" i="2"/>
  <c r="CT11" i="2"/>
  <c r="AN11" i="2"/>
  <c r="CM11" i="2"/>
  <c r="CL11" i="2"/>
  <c r="AF11" i="2"/>
  <c r="AE11" i="2" s="1"/>
  <c r="N11" i="2"/>
  <c r="E11" i="2"/>
  <c r="E10" i="6"/>
  <c r="D10" i="6"/>
  <c r="CE41" i="4"/>
  <c r="BY41" i="4"/>
  <c r="BS41" i="4"/>
  <c r="BL41" i="4"/>
  <c r="CH41" i="4"/>
  <c r="CG41" i="4"/>
  <c r="BZ41" i="4"/>
  <c r="BU41" i="4"/>
  <c r="BT41" i="4"/>
  <c r="BN41" i="4"/>
  <c r="BM41" i="4"/>
  <c r="CD41" i="4"/>
  <c r="CC41" i="4"/>
  <c r="CB41" i="4"/>
  <c r="BX41" i="4"/>
  <c r="BV41" i="4"/>
  <c r="BK41" i="4"/>
  <c r="M41" i="3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DF10" i="2"/>
  <c r="DE10" i="2"/>
  <c r="AX10" i="2"/>
  <c r="CZ10" i="2"/>
  <c r="CY10" i="2"/>
  <c r="AS10" i="2"/>
  <c r="CT10" i="2"/>
  <c r="AN10" i="2"/>
  <c r="CM10" i="2"/>
  <c r="CL10" i="2"/>
  <c r="AF10" i="2"/>
  <c r="AE10" i="2" s="1"/>
  <c r="N10" i="2"/>
  <c r="E10" i="2"/>
  <c r="E9" i="6"/>
  <c r="D9" i="6"/>
  <c r="CE40" i="4"/>
  <c r="BY40" i="4"/>
  <c r="BS40" i="4"/>
  <c r="BL40" i="4"/>
  <c r="CG40" i="4"/>
  <c r="BZ40" i="4"/>
  <c r="BU40" i="4"/>
  <c r="BT40" i="4"/>
  <c r="BN40" i="4"/>
  <c r="BM40" i="4"/>
  <c r="CD40" i="4"/>
  <c r="CC40" i="4"/>
  <c r="CB40" i="4"/>
  <c r="BX40" i="4"/>
  <c r="BV40" i="4"/>
  <c r="BR40" i="4"/>
  <c r="BK40" i="4"/>
  <c r="DI9" i="2"/>
  <c r="DH9" i="2"/>
  <c r="DF9" i="2"/>
  <c r="DC9" i="2"/>
  <c r="DA9" i="2"/>
  <c r="CZ9" i="2"/>
  <c r="BU9" i="2"/>
  <c r="CV9" i="2"/>
  <c r="CU9" i="2"/>
  <c r="CT9" i="2"/>
  <c r="BP9" i="2"/>
  <c r="CO9" i="2"/>
  <c r="CN9" i="2"/>
  <c r="CM9" i="2"/>
  <c r="BH9" i="2"/>
  <c r="DE9" i="2"/>
  <c r="DD9" i="2"/>
  <c r="AX9" i="2"/>
  <c r="CY9" i="2"/>
  <c r="CX9" i="2"/>
  <c r="AN9" i="2"/>
  <c r="CL9" i="2"/>
  <c r="CK9" i="2"/>
  <c r="N9" i="2"/>
  <c r="M9" i="2" s="1"/>
  <c r="E8" i="6"/>
  <c r="D8" i="6"/>
  <c r="CE39" i="4"/>
  <c r="BY39" i="4"/>
  <c r="BS39" i="4"/>
  <c r="BL39" i="4"/>
  <c r="CH39" i="4"/>
  <c r="CG39" i="4"/>
  <c r="BZ39" i="4"/>
  <c r="BU39" i="4"/>
  <c r="BT39" i="4"/>
  <c r="BN39" i="4"/>
  <c r="BM39" i="4"/>
  <c r="CD39" i="4"/>
  <c r="CC39" i="4"/>
  <c r="CB39" i="4"/>
  <c r="BX39" i="4"/>
  <c r="BW39" i="4"/>
  <c r="BV39" i="4"/>
  <c r="BK39" i="4"/>
  <c r="BJ39" i="4"/>
  <c r="BI39" i="4"/>
  <c r="DE8" i="2"/>
  <c r="CY8" i="2"/>
  <c r="CS8" i="2"/>
  <c r="CL8" i="2"/>
  <c r="DI8" i="2"/>
  <c r="DH8" i="2"/>
  <c r="DD8" i="2"/>
  <c r="DC8" i="2"/>
  <c r="BZ8" i="2"/>
  <c r="DA8" i="2"/>
  <c r="BU8" i="2"/>
  <c r="CV8" i="2"/>
  <c r="BP8" i="2"/>
  <c r="CO8" i="2"/>
  <c r="CN8" i="2"/>
  <c r="BH8" i="2"/>
  <c r="DF8" i="2"/>
  <c r="AX8" i="2"/>
  <c r="AM8" i="2" s="1"/>
  <c r="CZ8" i="2"/>
  <c r="AS8" i="2"/>
  <c r="CT8" i="2"/>
  <c r="AN8" i="2"/>
  <c r="CM8" i="2"/>
  <c r="AF8" i="2"/>
  <c r="AE8" i="2" s="1"/>
  <c r="N8" i="2"/>
  <c r="E8" i="2"/>
  <c r="BE38" i="5"/>
  <c r="BB38" i="5"/>
  <c r="AW38" i="5"/>
  <c r="AT38" i="5"/>
  <c r="AO38" i="5"/>
  <c r="AL38" i="5"/>
  <c r="AG38" i="5"/>
  <c r="H38" i="5"/>
  <c r="Q38" i="5"/>
  <c r="N38" i="5"/>
  <c r="D38" i="5"/>
  <c r="G38" i="5"/>
  <c r="E38" i="5"/>
  <c r="AB38" i="4" s="1"/>
  <c r="CE38" i="4"/>
  <c r="BZ38" i="4"/>
  <c r="BY38" i="4"/>
  <c r="BT38" i="4"/>
  <c r="BS38" i="4"/>
  <c r="BN38" i="4"/>
  <c r="BM38" i="4"/>
  <c r="CH38" i="4"/>
  <c r="CG38" i="4"/>
  <c r="CD38" i="4"/>
  <c r="CC38" i="4"/>
  <c r="CB38" i="4"/>
  <c r="BX38" i="4"/>
  <c r="BW38" i="4"/>
  <c r="BU38" i="4"/>
  <c r="BL38" i="4"/>
  <c r="BK38" i="4"/>
  <c r="BJ38" i="4"/>
  <c r="DA38" i="1"/>
  <c r="CU38" i="1"/>
  <c r="CO38" i="1"/>
  <c r="DF38" i="1"/>
  <c r="DE38" i="1"/>
  <c r="DD38" i="1"/>
  <c r="BZ38" i="1"/>
  <c r="CZ38" i="1"/>
  <c r="CY38" i="1"/>
  <c r="CX38" i="1"/>
  <c r="CT38" i="1"/>
  <c r="BP38" i="1"/>
  <c r="CN38" i="1"/>
  <c r="CM38" i="1"/>
  <c r="CL38" i="1"/>
  <c r="BH38" i="1"/>
  <c r="DI38" i="1"/>
  <c r="DH38" i="1"/>
  <c r="DC38" i="1"/>
  <c r="AS38" i="1"/>
  <c r="CV38" i="1"/>
  <c r="AN38" i="1"/>
  <c r="CK38" i="1"/>
  <c r="E38" i="1"/>
  <c r="BE37" i="5"/>
  <c r="G37" i="5"/>
  <c r="BB37" i="5"/>
  <c r="AW37" i="5"/>
  <c r="AT37" i="5"/>
  <c r="AO37" i="5"/>
  <c r="AL37" i="5"/>
  <c r="AG37" i="5"/>
  <c r="Q37" i="5"/>
  <c r="E37" i="5"/>
  <c r="D37" i="5"/>
  <c r="BZ37" i="4"/>
  <c r="BT37" i="4"/>
  <c r="BN37" i="4"/>
  <c r="CE37" i="4"/>
  <c r="BY37" i="4"/>
  <c r="BS37" i="4"/>
  <c r="BM37" i="4"/>
  <c r="CH37" i="4"/>
  <c r="CG37" i="4"/>
  <c r="CD37" i="4"/>
  <c r="CC37" i="4"/>
  <c r="CB37" i="4"/>
  <c r="BX37" i="4"/>
  <c r="BW37" i="4"/>
  <c r="BU37" i="4"/>
  <c r="BR37" i="4"/>
  <c r="BQ37" i="4"/>
  <c r="BL37" i="4"/>
  <c r="BK37" i="4"/>
  <c r="BJ37" i="4"/>
  <c r="M37" i="3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H37" i="1"/>
  <c r="DC37" i="1"/>
  <c r="AS37" i="1"/>
  <c r="CV37" i="1"/>
  <c r="AN37" i="1"/>
  <c r="CK37" i="1"/>
  <c r="N37" i="1"/>
  <c r="E37" i="1"/>
  <c r="BE36" i="5"/>
  <c r="BB36" i="5"/>
  <c r="AW36" i="5"/>
  <c r="AT36" i="5"/>
  <c r="AO36" i="5"/>
  <c r="AL36" i="5"/>
  <c r="AG36" i="5"/>
  <c r="H36" i="5"/>
  <c r="Q36" i="5"/>
  <c r="N36" i="5"/>
  <c r="D36" i="5"/>
  <c r="G36" i="5"/>
  <c r="BN36" i="1" s="1"/>
  <c r="CG36" i="4"/>
  <c r="BU36" i="4"/>
  <c r="BZ36" i="4"/>
  <c r="BT36" i="4"/>
  <c r="BN36" i="4"/>
  <c r="CH36" i="4"/>
  <c r="CE36" i="4"/>
  <c r="CD36" i="4"/>
  <c r="CC36" i="4"/>
  <c r="CB36" i="4"/>
  <c r="BY36" i="4"/>
  <c r="BX36" i="4"/>
  <c r="BW36" i="4"/>
  <c r="BV36" i="4"/>
  <c r="BS36" i="4"/>
  <c r="BM36" i="4"/>
  <c r="BL36" i="4"/>
  <c r="BK36" i="4"/>
  <c r="BJ36" i="4"/>
  <c r="M36" i="3"/>
  <c r="DI36" i="1"/>
  <c r="DF36" i="1"/>
  <c r="DE36" i="1"/>
  <c r="DD36" i="1"/>
  <c r="DC36" i="1"/>
  <c r="DA36" i="1"/>
  <c r="CZ36" i="1"/>
  <c r="CY36" i="1"/>
  <c r="CX36" i="1"/>
  <c r="CU36" i="1"/>
  <c r="CT36" i="1"/>
  <c r="CS36" i="1"/>
  <c r="CO36" i="1"/>
  <c r="CN36" i="1"/>
  <c r="CM36" i="1"/>
  <c r="CL36" i="1"/>
  <c r="CK36" i="1"/>
  <c r="DH36" i="1"/>
  <c r="AX36" i="1"/>
  <c r="AS36" i="1"/>
  <c r="CV36" i="1"/>
  <c r="AN36" i="1"/>
  <c r="AF36" i="1"/>
  <c r="AE36" i="1" s="1"/>
  <c r="N36" i="1"/>
  <c r="BE35" i="5"/>
  <c r="BB35" i="5"/>
  <c r="AW35" i="5"/>
  <c r="AT35" i="5"/>
  <c r="AO35" i="5"/>
  <c r="AL35" i="5"/>
  <c r="AG35" i="5"/>
  <c r="H35" i="5"/>
  <c r="Q35" i="5"/>
  <c r="N35" i="5"/>
  <c r="D35" i="5"/>
  <c r="E35" i="5"/>
  <c r="AB35" i="4" s="1"/>
  <c r="BZ35" i="4"/>
  <c r="BY35" i="4"/>
  <c r="BT35" i="4"/>
  <c r="BS35" i="4"/>
  <c r="BN35" i="4"/>
  <c r="BM35" i="4"/>
  <c r="CE35" i="4"/>
  <c r="CH35" i="4"/>
  <c r="CG35" i="4"/>
  <c r="CD35" i="4"/>
  <c r="CC35" i="4"/>
  <c r="CB35" i="4"/>
  <c r="CA35" i="4"/>
  <c r="BX35" i="4"/>
  <c r="BW35" i="4"/>
  <c r="BV35" i="4"/>
  <c r="BU35" i="4"/>
  <c r="BR35" i="4"/>
  <c r="BL35" i="4"/>
  <c r="BK35" i="4"/>
  <c r="BJ35" i="4"/>
  <c r="M35" i="3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DC35" i="1"/>
  <c r="AS35" i="1"/>
  <c r="CV35" i="1"/>
  <c r="AN35" i="1"/>
  <c r="CK35" i="1"/>
  <c r="N35" i="1"/>
  <c r="E35" i="1"/>
  <c r="BE34" i="5"/>
  <c r="BB34" i="5"/>
  <c r="AW34" i="5"/>
  <c r="AT34" i="5"/>
  <c r="AO34" i="5"/>
  <c r="AL34" i="5"/>
  <c r="AG34" i="5"/>
  <c r="H34" i="5"/>
  <c r="Q34" i="5"/>
  <c r="N34" i="5"/>
  <c r="D34" i="5"/>
  <c r="E34" i="5"/>
  <c r="AB34" i="4" s="1"/>
  <c r="CE34" i="4"/>
  <c r="BZ34" i="4"/>
  <c r="BT34" i="4"/>
  <c r="BS34" i="4"/>
  <c r="BN34" i="4"/>
  <c r="BM34" i="4"/>
  <c r="BY34" i="4"/>
  <c r="CH34" i="4"/>
  <c r="CG34" i="4"/>
  <c r="CD34" i="4"/>
  <c r="CC34" i="4"/>
  <c r="CB34" i="4"/>
  <c r="CA34" i="4"/>
  <c r="BX34" i="4"/>
  <c r="BW34" i="4"/>
  <c r="BV34" i="4"/>
  <c r="BU34" i="4"/>
  <c r="BR34" i="4"/>
  <c r="BL34" i="4"/>
  <c r="BK34" i="4"/>
  <c r="BJ34" i="4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N34" i="1"/>
  <c r="E34" i="1"/>
  <c r="BE33" i="5"/>
  <c r="BB33" i="5"/>
  <c r="AW33" i="5"/>
  <c r="AT33" i="5"/>
  <c r="AO33" i="5"/>
  <c r="AL33" i="5"/>
  <c r="AG33" i="5"/>
  <c r="H33" i="5"/>
  <c r="Q33" i="5"/>
  <c r="N33" i="5"/>
  <c r="D33" i="5"/>
  <c r="G33" i="5"/>
  <c r="AM33" i="4" s="1"/>
  <c r="E33" i="5"/>
  <c r="AB33" i="4" s="1"/>
  <c r="BZ33" i="4"/>
  <c r="BT33" i="4"/>
  <c r="BN33" i="4"/>
  <c r="CE33" i="4"/>
  <c r="BY33" i="4"/>
  <c r="BS33" i="4"/>
  <c r="BM33" i="4"/>
  <c r="CH33" i="4"/>
  <c r="CG33" i="4"/>
  <c r="CD33" i="4"/>
  <c r="CC33" i="4"/>
  <c r="CB33" i="4"/>
  <c r="BX33" i="4"/>
  <c r="BW33" i="4"/>
  <c r="BU33" i="4"/>
  <c r="BR33" i="4"/>
  <c r="BQ33" i="4"/>
  <c r="BL33" i="4"/>
  <c r="BK33" i="4"/>
  <c r="BJ33" i="4"/>
  <c r="M33" i="3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H33" i="1"/>
  <c r="DC33" i="1"/>
  <c r="AS33" i="1"/>
  <c r="CV33" i="1"/>
  <c r="AN33" i="1"/>
  <c r="CK33" i="1"/>
  <c r="N33" i="1"/>
  <c r="M33" i="1" s="1"/>
  <c r="E33" i="1"/>
  <c r="BE32" i="5"/>
  <c r="BB32" i="5"/>
  <c r="AW32" i="5"/>
  <c r="AT32" i="5"/>
  <c r="AO32" i="5"/>
  <c r="AL32" i="5"/>
  <c r="AG32" i="5"/>
  <c r="Q32" i="5"/>
  <c r="N32" i="5"/>
  <c r="E32" i="5"/>
  <c r="D32" i="5"/>
  <c r="H32" i="5"/>
  <c r="BD32" i="4" s="1"/>
  <c r="G32" i="5"/>
  <c r="CE32" i="4"/>
  <c r="BZ32" i="4"/>
  <c r="BY32" i="4"/>
  <c r="BT32" i="4"/>
  <c r="BS32" i="4"/>
  <c r="BN32" i="4"/>
  <c r="BM32" i="4"/>
  <c r="CH32" i="4"/>
  <c r="CG32" i="4"/>
  <c r="CD32" i="4"/>
  <c r="CC32" i="4"/>
  <c r="CB32" i="4"/>
  <c r="BX32" i="4"/>
  <c r="BW32" i="4"/>
  <c r="BU32" i="4"/>
  <c r="BL32" i="4"/>
  <c r="BK32" i="4"/>
  <c r="BJ32" i="4"/>
  <c r="M32" i="3"/>
  <c r="DF32" i="1"/>
  <c r="CZ32" i="1"/>
  <c r="CT32" i="1"/>
  <c r="CN32" i="1"/>
  <c r="DH32" i="1"/>
  <c r="DE32" i="1"/>
  <c r="DD32" i="1"/>
  <c r="DA32" i="1"/>
  <c r="CY32" i="1"/>
  <c r="CX32" i="1"/>
  <c r="CV32" i="1"/>
  <c r="CU32" i="1"/>
  <c r="CS32" i="1"/>
  <c r="BP32" i="1"/>
  <c r="CO32" i="1"/>
  <c r="CM32" i="1"/>
  <c r="CL32" i="1"/>
  <c r="DI32" i="1"/>
  <c r="DC32" i="1"/>
  <c r="AX32" i="1"/>
  <c r="AS32" i="1"/>
  <c r="AN32" i="1"/>
  <c r="CK32" i="1"/>
  <c r="AF32" i="1"/>
  <c r="AE32" i="1" s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AB31" i="4" s="1"/>
  <c r="CE31" i="4"/>
  <c r="BZ31" i="4"/>
  <c r="BY31" i="4"/>
  <c r="BT31" i="4"/>
  <c r="BS31" i="4"/>
  <c r="BN31" i="4"/>
  <c r="BM31" i="4"/>
  <c r="CH31" i="4"/>
  <c r="CG31" i="4"/>
  <c r="CD31" i="4"/>
  <c r="CC31" i="4"/>
  <c r="CB31" i="4"/>
  <c r="BX31" i="4"/>
  <c r="BW31" i="4"/>
  <c r="BV31" i="4"/>
  <c r="BU31" i="4"/>
  <c r="BR31" i="4"/>
  <c r="BL31" i="4"/>
  <c r="BK31" i="4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N31" i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BX30" i="4"/>
  <c r="BW30" i="4"/>
  <c r="BV30" i="4"/>
  <c r="BU30" i="4"/>
  <c r="BR30" i="4"/>
  <c r="BL30" i="4"/>
  <c r="BK30" i="4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CV30" i="1"/>
  <c r="AN30" i="1"/>
  <c r="CK30" i="1"/>
  <c r="N30" i="1"/>
  <c r="E30" i="1"/>
  <c r="BE29" i="5"/>
  <c r="BB29" i="5"/>
  <c r="AW29" i="5"/>
  <c r="AT29" i="5"/>
  <c r="AO29" i="5"/>
  <c r="AL29" i="5"/>
  <c r="AG29" i="5"/>
  <c r="H29" i="5"/>
  <c r="N29" i="5"/>
  <c r="G29" i="5"/>
  <c r="E29" i="5"/>
  <c r="AB29" i="4" s="1"/>
  <c r="D29" i="5"/>
  <c r="K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U29" i="4"/>
  <c r="BR29" i="4"/>
  <c r="BL29" i="4"/>
  <c r="BK29" i="4"/>
  <c r="M29" i="3"/>
  <c r="DF29" i="1"/>
  <c r="CZ29" i="1"/>
  <c r="CY29" i="1"/>
  <c r="CT29" i="1"/>
  <c r="CS29" i="1"/>
  <c r="CN29" i="1"/>
  <c r="CM29" i="1"/>
  <c r="DI29" i="1"/>
  <c r="DH29" i="1"/>
  <c r="DD29" i="1"/>
  <c r="DC29" i="1"/>
  <c r="DA29" i="1"/>
  <c r="CX29" i="1"/>
  <c r="CV29" i="1"/>
  <c r="CU29" i="1"/>
  <c r="BP29" i="1"/>
  <c r="CO29" i="1"/>
  <c r="CL29" i="1"/>
  <c r="CK29" i="1"/>
  <c r="DE29" i="1"/>
  <c r="AX29" i="1"/>
  <c r="AS29" i="1"/>
  <c r="A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Q28" i="5"/>
  <c r="H28" i="5"/>
  <c r="G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A28" i="4"/>
  <c r="BX28" i="4"/>
  <c r="BW28" i="4"/>
  <c r="BU28" i="4"/>
  <c r="BR28" i="4"/>
  <c r="BL28" i="4"/>
  <c r="BK28" i="4"/>
  <c r="BJ28" i="4"/>
  <c r="M28" i="3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DC28" i="1"/>
  <c r="AS28" i="1"/>
  <c r="CV28" i="1"/>
  <c r="AN28" i="1"/>
  <c r="CK28" i="1"/>
  <c r="N28" i="1"/>
  <c r="E28" i="1"/>
  <c r="BE27" i="5"/>
  <c r="BB27" i="5"/>
  <c r="AW27" i="5"/>
  <c r="AT27" i="5"/>
  <c r="AO27" i="5"/>
  <c r="AL27" i="5"/>
  <c r="AG27" i="5"/>
  <c r="H27" i="5"/>
  <c r="G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M27" i="3"/>
  <c r="DA27" i="1"/>
  <c r="CU27" i="1"/>
  <c r="CO27" i="1"/>
  <c r="DF27" i="1"/>
  <c r="DE27" i="1"/>
  <c r="DD27" i="1"/>
  <c r="CZ27" i="1"/>
  <c r="CY27" i="1"/>
  <c r="CX27" i="1"/>
  <c r="CT27" i="1"/>
  <c r="BP27" i="1"/>
  <c r="CN27" i="1"/>
  <c r="CM27" i="1"/>
  <c r="CL27" i="1"/>
  <c r="DI27" i="1"/>
  <c r="DH27" i="1"/>
  <c r="DC27" i="1"/>
  <c r="AS27" i="1"/>
  <c r="CV27" i="1"/>
  <c r="AN27" i="1"/>
  <c r="CK27" i="1"/>
  <c r="N27" i="1"/>
  <c r="E27" i="1"/>
  <c r="BE26" i="5"/>
  <c r="BB26" i="5"/>
  <c r="AW26" i="5"/>
  <c r="AT26" i="5"/>
  <c r="AO26" i="5"/>
  <c r="AL26" i="5"/>
  <c r="AG26" i="5"/>
  <c r="E26" i="5"/>
  <c r="H26" i="5"/>
  <c r="Q26" i="5"/>
  <c r="N26" i="5"/>
  <c r="D26" i="5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H26" i="1"/>
  <c r="DC26" i="1"/>
  <c r="AS26" i="1"/>
  <c r="CV26" i="1"/>
  <c r="AN26" i="1"/>
  <c r="CK26" i="1"/>
  <c r="N26" i="1"/>
  <c r="M26" i="1" s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BZ25" i="4"/>
  <c r="BT25" i="4"/>
  <c r="BN25" i="4"/>
  <c r="CE25" i="4"/>
  <c r="BY25" i="4"/>
  <c r="BS25" i="4"/>
  <c r="BM25" i="4"/>
  <c r="CH25" i="4"/>
  <c r="CG25" i="4"/>
  <c r="CD25" i="4"/>
  <c r="CC25" i="4"/>
  <c r="BX25" i="4"/>
  <c r="BW25" i="4"/>
  <c r="BU25" i="4"/>
  <c r="BR25" i="4"/>
  <c r="BQ25" i="4"/>
  <c r="BL25" i="4"/>
  <c r="BK25" i="4"/>
  <c r="M25" i="3"/>
  <c r="DA25" i="1"/>
  <c r="CU25" i="1"/>
  <c r="CO25" i="1"/>
  <c r="DF25" i="1"/>
  <c r="DE25" i="1"/>
  <c r="DD25" i="1"/>
  <c r="CZ25" i="1"/>
  <c r="CY25" i="1"/>
  <c r="CX25" i="1"/>
  <c r="CT25" i="1"/>
  <c r="BP25" i="1"/>
  <c r="CN25" i="1"/>
  <c r="CM25" i="1"/>
  <c r="CL25" i="1"/>
  <c r="DI25" i="1"/>
  <c r="DH25" i="1"/>
  <c r="DC25" i="1"/>
  <c r="AS25" i="1"/>
  <c r="CV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E24" i="5"/>
  <c r="H24" i="5"/>
  <c r="Q24" i="5"/>
  <c r="N24" i="5"/>
  <c r="D24" i="5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M24" i="3"/>
  <c r="DF24" i="1"/>
  <c r="DE24" i="1"/>
  <c r="DD24" i="1"/>
  <c r="DA24" i="1"/>
  <c r="CZ24" i="1"/>
  <c r="CY24" i="1"/>
  <c r="CX24" i="1"/>
  <c r="CU24" i="1"/>
  <c r="CT24" i="1"/>
  <c r="CS24" i="1"/>
  <c r="CO24" i="1"/>
  <c r="CN24" i="1"/>
  <c r="CM24" i="1"/>
  <c r="CL24" i="1"/>
  <c r="DI24" i="1"/>
  <c r="DH24" i="1"/>
  <c r="AX24" i="1"/>
  <c r="DC24" i="1"/>
  <c r="AS24" i="1"/>
  <c r="CV24" i="1"/>
  <c r="AN24" i="1"/>
  <c r="AF24" i="1"/>
  <c r="AE24" i="1" s="1"/>
  <c r="CK24" i="1"/>
  <c r="N24" i="1"/>
  <c r="E24" i="1"/>
  <c r="BE23" i="5"/>
  <c r="BB23" i="5"/>
  <c r="AW23" i="5"/>
  <c r="AT23" i="5"/>
  <c r="AO23" i="5"/>
  <c r="AL23" i="5"/>
  <c r="AG23" i="5"/>
  <c r="Q23" i="5"/>
  <c r="E23" i="5"/>
  <c r="G23" i="5"/>
  <c r="AM23" i="4" s="1"/>
  <c r="BZ23" i="4"/>
  <c r="BT23" i="4"/>
  <c r="BN23" i="4"/>
  <c r="CE23" i="4"/>
  <c r="BY23" i="4"/>
  <c r="BS23" i="4"/>
  <c r="BM23" i="4"/>
  <c r="CH23" i="4"/>
  <c r="CG23" i="4"/>
  <c r="CD23" i="4"/>
  <c r="CC23" i="4"/>
  <c r="BX23" i="4"/>
  <c r="BW23" i="4"/>
  <c r="BU23" i="4"/>
  <c r="BR23" i="4"/>
  <c r="BL23" i="4"/>
  <c r="BK23" i="4"/>
  <c r="M23" i="3"/>
  <c r="DA23" i="1"/>
  <c r="CU23" i="1"/>
  <c r="CO23" i="1"/>
  <c r="DF23" i="1"/>
  <c r="DE23" i="1"/>
  <c r="BZ23" i="1"/>
  <c r="CZ23" i="1"/>
  <c r="CY23" i="1"/>
  <c r="CX23" i="1"/>
  <c r="CT23" i="1"/>
  <c r="BP23" i="1"/>
  <c r="CN23" i="1"/>
  <c r="CM23" i="1"/>
  <c r="CL23" i="1"/>
  <c r="DI23" i="1"/>
  <c r="DH23" i="1"/>
  <c r="AX23" i="1"/>
  <c r="AS23" i="1"/>
  <c r="CV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BC22" i="1" s="1"/>
  <c r="CC22" i="4"/>
  <c r="BZ22" i="4"/>
  <c r="BW22" i="4"/>
  <c r="BT22" i="4"/>
  <c r="BN22" i="4"/>
  <c r="BK22" i="4"/>
  <c r="CG22" i="4"/>
  <c r="CD22" i="4"/>
  <c r="BX22" i="4"/>
  <c r="BU22" i="4"/>
  <c r="BL22" i="4"/>
  <c r="CH22" i="4"/>
  <c r="CE22" i="4"/>
  <c r="CB22" i="4"/>
  <c r="BM22" i="4"/>
  <c r="BJ22" i="4"/>
  <c r="DH22" i="1"/>
  <c r="CV22" i="1"/>
  <c r="DI22" i="1"/>
  <c r="BZ22" i="1"/>
  <c r="DE22" i="1"/>
  <c r="DD22" i="1"/>
  <c r="DC22" i="1"/>
  <c r="DA22" i="1"/>
  <c r="CZ22" i="1"/>
  <c r="CY22" i="1"/>
  <c r="CX22" i="1"/>
  <c r="CU22" i="1"/>
  <c r="CT22" i="1"/>
  <c r="CS22" i="1"/>
  <c r="CO22" i="1"/>
  <c r="BH22" i="1"/>
  <c r="CM22" i="1"/>
  <c r="CL22" i="1"/>
  <c r="CK22" i="1"/>
  <c r="AX22" i="1"/>
  <c r="AS22" i="1"/>
  <c r="AN22" i="1"/>
  <c r="AF22" i="1"/>
  <c r="AE22" i="1" s="1"/>
  <c r="M22" i="1"/>
  <c r="N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Q20" i="5"/>
  <c r="E20" i="5"/>
  <c r="H20" i="5"/>
  <c r="CE20" i="1" s="1"/>
  <c r="G20" i="5"/>
  <c r="AM20" i="4" s="1"/>
  <c r="CE20" i="4"/>
  <c r="BZ20" i="4"/>
  <c r="BY20" i="4"/>
  <c r="BT20" i="4"/>
  <c r="BS20" i="4"/>
  <c r="BN20" i="4"/>
  <c r="BM20" i="4"/>
  <c r="CH20" i="4"/>
  <c r="CG20" i="4"/>
  <c r="CD20" i="4"/>
  <c r="CC20" i="4"/>
  <c r="CA20" i="4"/>
  <c r="BX20" i="4"/>
  <c r="BW20" i="4"/>
  <c r="BV20" i="4"/>
  <c r="BU20" i="4"/>
  <c r="BR20" i="4"/>
  <c r="BL20" i="4"/>
  <c r="BK20" i="4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CV20" i="1"/>
  <c r="AN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M19" i="3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DC19" i="1"/>
  <c r="AX19" i="1"/>
  <c r="AS19" i="1"/>
  <c r="CV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M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Q15" i="5"/>
  <c r="E15" i="5"/>
  <c r="H15" i="5"/>
  <c r="CE15" i="1" s="1"/>
  <c r="G15" i="5"/>
  <c r="AM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CZ15" i="1"/>
  <c r="CT15" i="1"/>
  <c r="CN15" i="1"/>
  <c r="DI15" i="1"/>
  <c r="DH15" i="1"/>
  <c r="DE15" i="1"/>
  <c r="DD15" i="1"/>
  <c r="BZ15" i="1"/>
  <c r="CY15" i="1"/>
  <c r="CX15" i="1"/>
  <c r="CV15" i="1"/>
  <c r="CS15" i="1"/>
  <c r="BP15" i="1"/>
  <c r="CM15" i="1"/>
  <c r="CL15" i="1"/>
  <c r="BH15" i="1"/>
  <c r="AX15" i="1"/>
  <c r="DA15" i="1"/>
  <c r="AS15" i="1"/>
  <c r="CU15" i="1"/>
  <c r="AN15" i="1"/>
  <c r="CO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E13" i="5"/>
  <c r="D13" i="5"/>
  <c r="G13" i="5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Q12" i="5"/>
  <c r="E12" i="5"/>
  <c r="H12" i="5"/>
  <c r="CE12" i="1" s="1"/>
  <c r="G12" i="5"/>
  <c r="BN12" i="1" s="1"/>
  <c r="CG12" i="4"/>
  <c r="BZ12" i="4"/>
  <c r="BU12" i="4"/>
  <c r="BT12" i="4"/>
  <c r="BN12" i="4"/>
  <c r="CH12" i="4"/>
  <c r="CE12" i="4"/>
  <c r="CD12" i="4"/>
  <c r="CC12" i="4"/>
  <c r="BY12" i="4"/>
  <c r="BX12" i="4"/>
  <c r="BW12" i="4"/>
  <c r="BV12" i="4"/>
  <c r="BS12" i="4"/>
  <c r="BR12" i="4"/>
  <c r="BM12" i="4"/>
  <c r="BL12" i="4"/>
  <c r="BK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E10" i="5"/>
  <c r="D10" i="5"/>
  <c r="G10" i="5"/>
  <c r="BN10" i="1" s="1"/>
  <c r="CG10" i="4"/>
  <c r="BZ10" i="4"/>
  <c r="BU10" i="4"/>
  <c r="BT10" i="4"/>
  <c r="BN10" i="4"/>
  <c r="CH10" i="4"/>
  <c r="CE10" i="4"/>
  <c r="CD10" i="4"/>
  <c r="CC10" i="4"/>
  <c r="BY10" i="4"/>
  <c r="BX10" i="4"/>
  <c r="BW10" i="4"/>
  <c r="BV10" i="4"/>
  <c r="BS10" i="4"/>
  <c r="BR10" i="4"/>
  <c r="BM10" i="4"/>
  <c r="BL10" i="4"/>
  <c r="BK10" i="4"/>
  <c r="M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BN9" i="1" s="1"/>
  <c r="CG9" i="4"/>
  <c r="BZ9" i="4"/>
  <c r="BU9" i="4"/>
  <c r="BT9" i="4"/>
  <c r="BN9" i="4"/>
  <c r="CH9" i="4"/>
  <c r="CE9" i="4"/>
  <c r="CD9" i="4"/>
  <c r="CC9" i="4"/>
  <c r="BY9" i="4"/>
  <c r="BX9" i="4"/>
  <c r="BW9" i="4"/>
  <c r="BS9" i="4"/>
  <c r="BR9" i="4"/>
  <c r="BM9" i="4"/>
  <c r="BL9" i="4"/>
  <c r="BK9" i="4"/>
  <c r="DH9" i="1"/>
  <c r="DA9" i="1"/>
  <c r="CV9" i="1"/>
  <c r="CU9" i="1"/>
  <c r="CO9" i="1"/>
  <c r="DF9" i="1"/>
  <c r="BZ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BC8" i="1" s="1"/>
  <c r="CE8" i="4"/>
  <c r="BZ8" i="4"/>
  <c r="BY8" i="4"/>
  <c r="BT8" i="4"/>
  <c r="BS8" i="4"/>
  <c r="BN8" i="4"/>
  <c r="BM8" i="4"/>
  <c r="CH8" i="4"/>
  <c r="CG8" i="4"/>
  <c r="CD8" i="4"/>
  <c r="CC8" i="4"/>
  <c r="CB8" i="4"/>
  <c r="BX8" i="4"/>
  <c r="BW8" i="4"/>
  <c r="BV8" i="4"/>
  <c r="BU8" i="4"/>
  <c r="BR8" i="4"/>
  <c r="BL8" i="4"/>
  <c r="BK8" i="4"/>
  <c r="BJ8" i="4"/>
  <c r="BI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J11" i="2" l="1"/>
  <c r="J42" i="3"/>
  <c r="S11" i="2"/>
  <c r="S42" i="3"/>
  <c r="BI42" i="4"/>
  <c r="BP42" i="4"/>
  <c r="BQ42" i="4"/>
  <c r="CA42" i="4"/>
  <c r="BJ42" i="4"/>
  <c r="BW42" i="4"/>
  <c r="BR42" i="4"/>
  <c r="D42" i="3"/>
  <c r="M42" i="3"/>
  <c r="M11" i="2"/>
  <c r="AM11" i="2"/>
  <c r="BF11" i="2" s="1"/>
  <c r="CW11" i="2"/>
  <c r="D11" i="2"/>
  <c r="CJ11" i="2"/>
  <c r="BO11" i="2"/>
  <c r="CR11" i="2"/>
  <c r="DB11" i="2"/>
  <c r="CS11" i="2"/>
  <c r="BG11" i="2"/>
  <c r="CI11" i="2" s="1"/>
  <c r="CU11" i="2"/>
  <c r="J41" i="3"/>
  <c r="J10" i="2"/>
  <c r="S41" i="3"/>
  <c r="S10" i="2"/>
  <c r="BI41" i="4"/>
  <c r="CA41" i="4"/>
  <c r="BJ41" i="4"/>
  <c r="BW41" i="4"/>
  <c r="BR41" i="4"/>
  <c r="M10" i="2"/>
  <c r="AM10" i="2"/>
  <c r="BF10" i="2" s="1"/>
  <c r="CW10" i="2"/>
  <c r="D10" i="2"/>
  <c r="CJ10" i="2"/>
  <c r="BO10" i="2"/>
  <c r="CR10" i="2"/>
  <c r="DB10" i="2"/>
  <c r="CS10" i="2"/>
  <c r="BG10" i="2"/>
  <c r="CI10" i="2" s="1"/>
  <c r="CU10" i="2"/>
  <c r="S40" i="3"/>
  <c r="S9" i="2"/>
  <c r="J40" i="3"/>
  <c r="J9" i="2"/>
  <c r="BI40" i="4"/>
  <c r="BP40" i="4"/>
  <c r="CH40" i="4"/>
  <c r="CA40" i="4"/>
  <c r="BJ40" i="4"/>
  <c r="BQ40" i="4"/>
  <c r="BW40" i="4"/>
  <c r="M40" i="3"/>
  <c r="CR9" i="2"/>
  <c r="AF9" i="2"/>
  <c r="AE9" i="2" s="1"/>
  <c r="AS9" i="2"/>
  <c r="AM9" i="2" s="1"/>
  <c r="BF9" i="2" s="1"/>
  <c r="CS9" i="2"/>
  <c r="BG9" i="2"/>
  <c r="BZ9" i="2"/>
  <c r="DB9" i="2" s="1"/>
  <c r="E9" i="2"/>
  <c r="S39" i="3"/>
  <c r="S7" i="3" s="1"/>
  <c r="S8" i="2"/>
  <c r="J39" i="3"/>
  <c r="J8" i="2"/>
  <c r="CA39" i="4"/>
  <c r="BR39" i="4"/>
  <c r="M39" i="3"/>
  <c r="D39" i="3"/>
  <c r="CW8" i="2"/>
  <c r="BF8" i="2"/>
  <c r="M8" i="2"/>
  <c r="CJ8" i="2"/>
  <c r="BG8" i="2"/>
  <c r="CI8" i="2" s="1"/>
  <c r="D8" i="2"/>
  <c r="BO8" i="2"/>
  <c r="CR8" i="2"/>
  <c r="DB8" i="2"/>
  <c r="CK8" i="2"/>
  <c r="CX8" i="2"/>
  <c r="CU8" i="2"/>
  <c r="I38" i="5"/>
  <c r="BD38" i="4"/>
  <c r="CF38" i="4" s="1"/>
  <c r="CE38" i="1"/>
  <c r="K38" i="4"/>
  <c r="AL38" i="1"/>
  <c r="F38" i="5"/>
  <c r="BC38" i="1"/>
  <c r="BN38" i="1"/>
  <c r="AM38" i="4"/>
  <c r="BQ38" i="4"/>
  <c r="BR38" i="4"/>
  <c r="CA38" i="4"/>
  <c r="BV38" i="4"/>
  <c r="D38" i="3"/>
  <c r="M38" i="3"/>
  <c r="BG38" i="1"/>
  <c r="CJ38" i="1"/>
  <c r="CR38" i="1"/>
  <c r="D38" i="1"/>
  <c r="BU38" i="1"/>
  <c r="CW38" i="1" s="1"/>
  <c r="CS38" i="1"/>
  <c r="AF38" i="1"/>
  <c r="AE38" i="1" s="1"/>
  <c r="AX38" i="1"/>
  <c r="AM38" i="1" s="1"/>
  <c r="BF38" i="1" s="1"/>
  <c r="N38" i="1"/>
  <c r="M38" i="1" s="1"/>
  <c r="F37" i="5"/>
  <c r="K37" i="4"/>
  <c r="AL37" i="1"/>
  <c r="AM37" i="4"/>
  <c r="BN37" i="1"/>
  <c r="AB37" i="4"/>
  <c r="BC37" i="1"/>
  <c r="H37" i="5"/>
  <c r="N37" i="5"/>
  <c r="BV37" i="4"/>
  <c r="D37" i="3"/>
  <c r="M37" i="1"/>
  <c r="CR37" i="1"/>
  <c r="D37" i="1"/>
  <c r="BU37" i="1"/>
  <c r="CW37" i="1" s="1"/>
  <c r="CS37" i="1"/>
  <c r="AF37" i="1"/>
  <c r="AE37" i="1" s="1"/>
  <c r="AX37" i="1"/>
  <c r="AM37" i="1" s="1"/>
  <c r="BH37" i="1"/>
  <c r="BZ37" i="1"/>
  <c r="I36" i="5"/>
  <c r="CE36" i="1"/>
  <c r="BD36" i="4"/>
  <c r="K36" i="4"/>
  <c r="AL36" i="1"/>
  <c r="CP36" i="1" s="1"/>
  <c r="E36" i="5"/>
  <c r="F36" i="5" s="1"/>
  <c r="AM36" i="4"/>
  <c r="BQ36" i="4"/>
  <c r="BR36" i="4"/>
  <c r="CA36" i="4"/>
  <c r="D36" i="3"/>
  <c r="M36" i="1"/>
  <c r="AM36" i="1"/>
  <c r="BF36" i="1" s="1"/>
  <c r="BU36" i="1"/>
  <c r="CW36" i="1" s="1"/>
  <c r="E36" i="1"/>
  <c r="BP36" i="1"/>
  <c r="BH36" i="1"/>
  <c r="BZ36" i="1"/>
  <c r="DB36" i="1" s="1"/>
  <c r="BC35" i="1"/>
  <c r="F35" i="5"/>
  <c r="K35" i="4"/>
  <c r="AL35" i="1"/>
  <c r="CE35" i="1"/>
  <c r="BD35" i="4"/>
  <c r="CF35" i="4" s="1"/>
  <c r="G35" i="5"/>
  <c r="BH35" i="4"/>
  <c r="BI35" i="4"/>
  <c r="D35" i="3"/>
  <c r="M35" i="1"/>
  <c r="CR35" i="1"/>
  <c r="D35" i="1"/>
  <c r="BU35" i="1"/>
  <c r="CW35" i="1" s="1"/>
  <c r="CS35" i="1"/>
  <c r="AF35" i="1"/>
  <c r="AE35" i="1" s="1"/>
  <c r="AX35" i="1"/>
  <c r="AM35" i="1" s="1"/>
  <c r="BH35" i="1"/>
  <c r="BZ35" i="1"/>
  <c r="DB35" i="1" s="1"/>
  <c r="BD34" i="4"/>
  <c r="CF34" i="4" s="1"/>
  <c r="CE34" i="1"/>
  <c r="F34" i="5"/>
  <c r="K34" i="4"/>
  <c r="AL34" i="1"/>
  <c r="BC34" i="1"/>
  <c r="G34" i="5"/>
  <c r="BH34" i="4"/>
  <c r="BI34" i="4"/>
  <c r="D34" i="3"/>
  <c r="M34" i="3"/>
  <c r="M34" i="1"/>
  <c r="CR34" i="1"/>
  <c r="D34" i="1"/>
  <c r="BU34" i="1"/>
  <c r="CW34" i="1" s="1"/>
  <c r="CS34" i="1"/>
  <c r="AF34" i="1"/>
  <c r="AE34" i="1" s="1"/>
  <c r="AX34" i="1"/>
  <c r="AM34" i="1" s="1"/>
  <c r="BH34" i="1"/>
  <c r="BZ34" i="1"/>
  <c r="DB34" i="1" s="1"/>
  <c r="BC33" i="1"/>
  <c r="AL33" i="1"/>
  <c r="F33" i="5"/>
  <c r="K33" i="4"/>
  <c r="BO33" i="4" s="1"/>
  <c r="CF33" i="4"/>
  <c r="I33" i="5"/>
  <c r="CE33" i="1"/>
  <c r="DG33" i="1" s="1"/>
  <c r="BD33" i="4"/>
  <c r="BN33" i="1"/>
  <c r="CA33" i="4"/>
  <c r="BV33" i="4"/>
  <c r="D33" i="3"/>
  <c r="CR33" i="1"/>
  <c r="D33" i="1"/>
  <c r="BU33" i="1"/>
  <c r="CW33" i="1" s="1"/>
  <c r="CS33" i="1"/>
  <c r="AF33" i="1"/>
  <c r="AE33" i="1" s="1"/>
  <c r="AX33" i="1"/>
  <c r="AM33" i="1" s="1"/>
  <c r="BH33" i="1"/>
  <c r="BZ33" i="1"/>
  <c r="I32" i="5"/>
  <c r="BN32" i="1"/>
  <c r="K32" i="4"/>
  <c r="AL32" i="1"/>
  <c r="CP32" i="1" s="1"/>
  <c r="F32" i="5"/>
  <c r="BC32" i="1"/>
  <c r="AB32" i="4"/>
  <c r="CF32" i="4" s="1"/>
  <c r="CE32" i="1"/>
  <c r="AM32" i="4"/>
  <c r="BQ32" i="4"/>
  <c r="BR32" i="4"/>
  <c r="CA32" i="4"/>
  <c r="BV32" i="4"/>
  <c r="D32" i="3"/>
  <c r="CR32" i="1"/>
  <c r="AM32" i="1"/>
  <c r="BF32" i="1" s="1"/>
  <c r="BH32" i="1"/>
  <c r="D32" i="1"/>
  <c r="BU32" i="1"/>
  <c r="CW32" i="1" s="1"/>
  <c r="N32" i="1"/>
  <c r="M32" i="1" s="1"/>
  <c r="BZ32" i="1"/>
  <c r="DB32" i="1" s="1"/>
  <c r="CE31" i="1"/>
  <c r="BD31" i="4"/>
  <c r="CF31" i="4" s="1"/>
  <c r="F31" i="5"/>
  <c r="K31" i="4"/>
  <c r="AL31" i="1"/>
  <c r="G31" i="5"/>
  <c r="BC31" i="1"/>
  <c r="BI31" i="4"/>
  <c r="BJ31" i="4"/>
  <c r="CA31" i="4"/>
  <c r="M31" i="3"/>
  <c r="D31" i="3"/>
  <c r="M31" i="1"/>
  <c r="CR31" i="1"/>
  <c r="D31" i="1"/>
  <c r="BU31" i="1"/>
  <c r="CW31" i="1" s="1"/>
  <c r="CS31" i="1"/>
  <c r="AF31" i="1"/>
  <c r="AE31" i="1" s="1"/>
  <c r="AX31" i="1"/>
  <c r="AM31" i="1" s="1"/>
  <c r="BH31" i="1"/>
  <c r="BZ31" i="1"/>
  <c r="BD30" i="4"/>
  <c r="CF30" i="4" s="1"/>
  <c r="CE30" i="1"/>
  <c r="DG30" i="1" s="1"/>
  <c r="F30" i="5"/>
  <c r="AL30" i="1"/>
  <c r="K30" i="4"/>
  <c r="G30" i="5"/>
  <c r="BC30" i="1"/>
  <c r="BI30" i="4"/>
  <c r="CA30" i="4"/>
  <c r="BJ30" i="4"/>
  <c r="CB30" i="4"/>
  <c r="M30" i="3"/>
  <c r="D30" i="3"/>
  <c r="M30" i="1"/>
  <c r="CR30" i="1"/>
  <c r="D30" i="1"/>
  <c r="BU30" i="1"/>
  <c r="CW30" i="1" s="1"/>
  <c r="CS30" i="1"/>
  <c r="AF30" i="1"/>
  <c r="AE30" i="1" s="1"/>
  <c r="AX30" i="1"/>
  <c r="AM30" i="1" s="1"/>
  <c r="BH30" i="1"/>
  <c r="BZ30" i="1"/>
  <c r="DB30" i="1" s="1"/>
  <c r="I29" i="5"/>
  <c r="BC29" i="1"/>
  <c r="BN29" i="1"/>
  <c r="BD29" i="4"/>
  <c r="CF29" i="4" s="1"/>
  <c r="CE29" i="1"/>
  <c r="DG29" i="1" s="1"/>
  <c r="BO29" i="4"/>
  <c r="Q29" i="5"/>
  <c r="F29" i="5"/>
  <c r="AL29" i="1"/>
  <c r="CP29" i="1" s="1"/>
  <c r="AM29" i="4"/>
  <c r="BI29" i="4"/>
  <c r="BQ29" i="4"/>
  <c r="BJ29" i="4"/>
  <c r="CA29" i="4"/>
  <c r="BV29" i="4"/>
  <c r="D29" i="3"/>
  <c r="CR29" i="1"/>
  <c r="AM29" i="1"/>
  <c r="BF29" i="1" s="1"/>
  <c r="D29" i="1"/>
  <c r="BU29" i="1"/>
  <c r="CW29" i="1" s="1"/>
  <c r="BH29" i="1"/>
  <c r="BZ29" i="1"/>
  <c r="DB29" i="1" s="1"/>
  <c r="BD28" i="4"/>
  <c r="CF28" i="4" s="1"/>
  <c r="CE28" i="1"/>
  <c r="K28" i="4"/>
  <c r="F28" i="5"/>
  <c r="AL28" i="1"/>
  <c r="BN28" i="1"/>
  <c r="I28" i="5"/>
  <c r="AM28" i="4"/>
  <c r="BC28" i="1"/>
  <c r="BQ28" i="4"/>
  <c r="CB28" i="4"/>
  <c r="BP28" i="4"/>
  <c r="BV28" i="4"/>
  <c r="D28" i="3"/>
  <c r="M28" i="1"/>
  <c r="CR28" i="1"/>
  <c r="D28" i="1"/>
  <c r="BU28" i="1"/>
  <c r="CW28" i="1" s="1"/>
  <c r="CS28" i="1"/>
  <c r="AF28" i="1"/>
  <c r="AE28" i="1" s="1"/>
  <c r="AX28" i="1"/>
  <c r="AM28" i="1" s="1"/>
  <c r="BH28" i="1"/>
  <c r="BZ28" i="1"/>
  <c r="BC27" i="1"/>
  <c r="I27" i="5"/>
  <c r="AM27" i="4"/>
  <c r="BN27" i="1"/>
  <c r="CE27" i="1"/>
  <c r="BD27" i="4"/>
  <c r="CF27" i="4" s="1"/>
  <c r="AL27" i="1"/>
  <c r="K27" i="4"/>
  <c r="F27" i="5"/>
  <c r="BH27" i="4"/>
  <c r="BI27" i="4"/>
  <c r="D27" i="3"/>
  <c r="M27" i="1"/>
  <c r="CR27" i="1"/>
  <c r="D27" i="1"/>
  <c r="BU27" i="1"/>
  <c r="CW27" i="1" s="1"/>
  <c r="CS27" i="1"/>
  <c r="AF27" i="1"/>
  <c r="AE27" i="1" s="1"/>
  <c r="AX27" i="1"/>
  <c r="AM27" i="1" s="1"/>
  <c r="BF27" i="1" s="1"/>
  <c r="BH27" i="1"/>
  <c r="BZ27" i="1"/>
  <c r="AB26" i="4"/>
  <c r="BC26" i="1"/>
  <c r="BD26" i="4"/>
  <c r="CE26" i="1"/>
  <c r="K26" i="4"/>
  <c r="AL26" i="1"/>
  <c r="F26" i="5"/>
  <c r="G26" i="5"/>
  <c r="BH26" i="4"/>
  <c r="BI26" i="4"/>
  <c r="M26" i="3"/>
  <c r="D26" i="3"/>
  <c r="D26" i="1"/>
  <c r="CR26" i="1"/>
  <c r="BH26" i="1"/>
  <c r="BZ26" i="1"/>
  <c r="DB26" i="1" s="1"/>
  <c r="BU26" i="1"/>
  <c r="CW26" i="1" s="1"/>
  <c r="CS26" i="1"/>
  <c r="AF26" i="1"/>
  <c r="AE26" i="1" s="1"/>
  <c r="AX26" i="1"/>
  <c r="AM26" i="1" s="1"/>
  <c r="BD25" i="4"/>
  <c r="CF25" i="4" s="1"/>
  <c r="CE25" i="1"/>
  <c r="F25" i="5"/>
  <c r="AL25" i="1"/>
  <c r="K25" i="4"/>
  <c r="G25" i="5"/>
  <c r="BC25" i="1"/>
  <c r="CA25" i="4"/>
  <c r="BP25" i="4"/>
  <c r="BI25" i="4"/>
  <c r="BV25" i="4"/>
  <c r="BJ25" i="4"/>
  <c r="CB25" i="4"/>
  <c r="D25" i="3"/>
  <c r="CR25" i="1"/>
  <c r="CK25" i="1"/>
  <c r="BZ25" i="1"/>
  <c r="DB25" i="1" s="1"/>
  <c r="D25" i="1"/>
  <c r="BU25" i="1"/>
  <c r="CW25" i="1" s="1"/>
  <c r="CS25" i="1"/>
  <c r="AX25" i="1"/>
  <c r="AM25" i="1" s="1"/>
  <c r="BF25" i="1" s="1"/>
  <c r="BH25" i="1"/>
  <c r="AB24" i="4"/>
  <c r="BC24" i="1"/>
  <c r="BD24" i="4"/>
  <c r="CE24" i="1"/>
  <c r="DG24" i="1" s="1"/>
  <c r="F24" i="5"/>
  <c r="K24" i="4"/>
  <c r="AL24" i="1"/>
  <c r="G24" i="5"/>
  <c r="BH24" i="4"/>
  <c r="BI24" i="4"/>
  <c r="D24" i="3"/>
  <c r="M24" i="1"/>
  <c r="AM24" i="1"/>
  <c r="BF24" i="1" s="1"/>
  <c r="BZ24" i="1"/>
  <c r="DB24" i="1" s="1"/>
  <c r="D24" i="1"/>
  <c r="BU24" i="1"/>
  <c r="CW24" i="1" s="1"/>
  <c r="BP24" i="1"/>
  <c r="BH24" i="1"/>
  <c r="AB23" i="4"/>
  <c r="BC23" i="1"/>
  <c r="H23" i="5"/>
  <c r="N23" i="5"/>
  <c r="BN23" i="1"/>
  <c r="D23" i="5"/>
  <c r="BI23" i="4"/>
  <c r="CA23" i="4"/>
  <c r="BV23" i="4"/>
  <c r="BJ23" i="4"/>
  <c r="CB23" i="4"/>
  <c r="D23" i="3"/>
  <c r="DB23" i="1"/>
  <c r="AM23" i="1"/>
  <c r="BF23" i="1"/>
  <c r="CR23" i="1"/>
  <c r="CK23" i="1"/>
  <c r="DC23" i="1"/>
  <c r="DD23" i="1"/>
  <c r="D23" i="1"/>
  <c r="BU23" i="1"/>
  <c r="CW23" i="1" s="1"/>
  <c r="CS23" i="1"/>
  <c r="BH23" i="1"/>
  <c r="CE22" i="1"/>
  <c r="DG22" i="1" s="1"/>
  <c r="BD22" i="4"/>
  <c r="AL22" i="1"/>
  <c r="K22" i="4"/>
  <c r="F22" i="5"/>
  <c r="AB22" i="4"/>
  <c r="G22" i="5"/>
  <c r="BQ22" i="4"/>
  <c r="BV22" i="4"/>
  <c r="BR22" i="4"/>
  <c r="CA22" i="4"/>
  <c r="BS22" i="4"/>
  <c r="BY22" i="4"/>
  <c r="M22" i="3"/>
  <c r="DB22" i="1"/>
  <c r="AM22" i="1"/>
  <c r="BF22" i="1" s="1"/>
  <c r="BG22" i="1"/>
  <c r="CI22" i="1" s="1"/>
  <c r="CJ22" i="1"/>
  <c r="BU22" i="1"/>
  <c r="CW22" i="1" s="1"/>
  <c r="E22" i="1"/>
  <c r="BP22" i="1"/>
  <c r="CN22" i="1"/>
  <c r="DF22" i="1"/>
  <c r="BC21" i="1"/>
  <c r="CE21" i="1"/>
  <c r="BD21" i="4"/>
  <c r="CF21" i="4" s="1"/>
  <c r="AL21" i="1"/>
  <c r="K21" i="4"/>
  <c r="F21" i="5"/>
  <c r="G21" i="5"/>
  <c r="BH21" i="4"/>
  <c r="BI21" i="4"/>
  <c r="M21" i="3"/>
  <c r="CW21" i="1"/>
  <c r="AM21" i="1"/>
  <c r="BF21" i="1" s="1"/>
  <c r="D21" i="1"/>
  <c r="BO21" i="1"/>
  <c r="CR21" i="1"/>
  <c r="CK21" i="1"/>
  <c r="DC21" i="1"/>
  <c r="BH21" i="1"/>
  <c r="BZ21" i="1"/>
  <c r="DB21" i="1" s="1"/>
  <c r="CX21" i="1"/>
  <c r="CS21" i="1"/>
  <c r="BD20" i="4"/>
  <c r="AB20" i="4"/>
  <c r="CF20" i="4" s="1"/>
  <c r="BC20" i="1"/>
  <c r="DG20" i="1" s="1"/>
  <c r="BN20" i="1"/>
  <c r="N20" i="5"/>
  <c r="I20" i="5"/>
  <c r="D20" i="5"/>
  <c r="BI20" i="4"/>
  <c r="BJ20" i="4"/>
  <c r="CB20" i="4"/>
  <c r="D20" i="3"/>
  <c r="M20" i="3"/>
  <c r="CW20" i="1"/>
  <c r="AM20" i="1"/>
  <c r="BF20" i="1"/>
  <c r="D20" i="1"/>
  <c r="CR20" i="1"/>
  <c r="N20" i="1"/>
  <c r="M20" i="1" s="1"/>
  <c r="CK20" i="1"/>
  <c r="DC20" i="1"/>
  <c r="BH20" i="1"/>
  <c r="BZ20" i="1"/>
  <c r="DB20" i="1" s="1"/>
  <c r="CX20" i="1"/>
  <c r="CS20" i="1"/>
  <c r="BC19" i="1"/>
  <c r="CE19" i="1"/>
  <c r="DG19" i="1" s="1"/>
  <c r="BD19" i="4"/>
  <c r="CF19" i="4" s="1"/>
  <c r="F19" i="5"/>
  <c r="AL19" i="1"/>
  <c r="K19" i="4"/>
  <c r="G19" i="5"/>
  <c r="BH19" i="4"/>
  <c r="BI19" i="4"/>
  <c r="D19" i="3"/>
  <c r="CW19" i="1"/>
  <c r="D19" i="1"/>
  <c r="AN19" i="1"/>
  <c r="AM19" i="1" s="1"/>
  <c r="BF19" i="1" s="1"/>
  <c r="CK19" i="1"/>
  <c r="BH19" i="1"/>
  <c r="BZ19" i="1"/>
  <c r="DB19" i="1" s="1"/>
  <c r="CX19" i="1"/>
  <c r="CS19" i="1"/>
  <c r="CE18" i="1"/>
  <c r="DG18" i="1" s="1"/>
  <c r="BD18" i="4"/>
  <c r="K18" i="4"/>
  <c r="AL18" i="1"/>
  <c r="F18" i="5"/>
  <c r="G18" i="5"/>
  <c r="AB18" i="4"/>
  <c r="BH18" i="4"/>
  <c r="BI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CE17" i="1"/>
  <c r="DG17" i="1" s="1"/>
  <c r="BD17" i="4"/>
  <c r="F17" i="5"/>
  <c r="K17" i="4"/>
  <c r="AL17" i="1"/>
  <c r="G17" i="5"/>
  <c r="AB17" i="4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CE16" i="1"/>
  <c r="BD16" i="4"/>
  <c r="K16" i="4"/>
  <c r="AL16" i="1"/>
  <c r="E16" i="5"/>
  <c r="F16" i="5" s="1"/>
  <c r="G16" i="5"/>
  <c r="BH16" i="4"/>
  <c r="BI16" i="4"/>
  <c r="D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BD15" i="4"/>
  <c r="BC15" i="1"/>
  <c r="DG15" i="1" s="1"/>
  <c r="AB15" i="4"/>
  <c r="CF15" i="4" s="1"/>
  <c r="BN15" i="1"/>
  <c r="I15" i="5"/>
  <c r="D15" i="5"/>
  <c r="N15" i="5"/>
  <c r="BH15" i="4"/>
  <c r="BI15" i="4"/>
  <c r="M15" i="3"/>
  <c r="DB15" i="1"/>
  <c r="AM15" i="1"/>
  <c r="CR15" i="1"/>
  <c r="BG15" i="1"/>
  <c r="CI15" i="1" s="1"/>
  <c r="CJ15" i="1"/>
  <c r="BF15" i="1"/>
  <c r="D15" i="1"/>
  <c r="BU15" i="1"/>
  <c r="CW15" i="1" s="1"/>
  <c r="CK15" i="1"/>
  <c r="DC15" i="1"/>
  <c r="CE14" i="1"/>
  <c r="DG14" i="1" s="1"/>
  <c r="BD14" i="4"/>
  <c r="AL14" i="1"/>
  <c r="K14" i="4"/>
  <c r="F14" i="5"/>
  <c r="G14" i="5"/>
  <c r="AB14" i="4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I13" i="5"/>
  <c r="AM13" i="4"/>
  <c r="AB13" i="4"/>
  <c r="BC13" i="1"/>
  <c r="K13" i="4"/>
  <c r="AL13" i="1"/>
  <c r="F13" i="5"/>
  <c r="BD13" i="4"/>
  <c r="CE13" i="1"/>
  <c r="N13" i="5"/>
  <c r="BN13" i="1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R13" i="1"/>
  <c r="CX13" i="1"/>
  <c r="BD12" i="4"/>
  <c r="BC12" i="1"/>
  <c r="AB12" i="4"/>
  <c r="CF12" i="4" s="1"/>
  <c r="DG12" i="1"/>
  <c r="AM12" i="4"/>
  <c r="N12" i="5"/>
  <c r="I12" i="5"/>
  <c r="D12" i="5"/>
  <c r="CA12" i="4"/>
  <c r="BP12" i="4"/>
  <c r="BI12" i="4"/>
  <c r="BQ12" i="4"/>
  <c r="BJ12" i="4"/>
  <c r="CB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R12" i="1"/>
  <c r="CX12" i="1"/>
  <c r="BC11" i="1"/>
  <c r="F11" i="5"/>
  <c r="AL11" i="1"/>
  <c r="K11" i="4"/>
  <c r="BD11" i="4"/>
  <c r="CF11" i="4" s="1"/>
  <c r="CE11" i="1"/>
  <c r="G11" i="5"/>
  <c r="BH11" i="4"/>
  <c r="BI11" i="4"/>
  <c r="D11" i="3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AB10" i="4"/>
  <c r="BC10" i="1"/>
  <c r="BD10" i="4"/>
  <c r="CE10" i="1"/>
  <c r="DG10" i="1" s="1"/>
  <c r="K10" i="4"/>
  <c r="AL10" i="1"/>
  <c r="CP10" i="1" s="1"/>
  <c r="F10" i="5"/>
  <c r="N10" i="5"/>
  <c r="I10" i="5"/>
  <c r="AM10" i="4"/>
  <c r="CA10" i="4"/>
  <c r="BP10" i="4"/>
  <c r="BI10" i="4"/>
  <c r="BQ10" i="4"/>
  <c r="BJ10" i="4"/>
  <c r="CB10" i="4"/>
  <c r="CW10" i="1"/>
  <c r="D10" i="1"/>
  <c r="N10" i="1"/>
  <c r="M10" i="1" s="1"/>
  <c r="AN10" i="1"/>
  <c r="AM10" i="1" s="1"/>
  <c r="BF10" i="1" s="1"/>
  <c r="BH10" i="1"/>
  <c r="BZ10" i="1"/>
  <c r="DB10" i="1" s="1"/>
  <c r="CX10" i="1"/>
  <c r="AB9" i="4"/>
  <c r="BC9" i="1"/>
  <c r="CP9" i="1"/>
  <c r="CE9" i="1"/>
  <c r="DG9" i="1" s="1"/>
  <c r="BD9" i="4"/>
  <c r="K9" i="4"/>
  <c r="BO9" i="4" s="1"/>
  <c r="F9" i="5"/>
  <c r="AL9" i="1"/>
  <c r="AM9" i="4"/>
  <c r="I9" i="5"/>
  <c r="N9" i="5"/>
  <c r="CA9" i="4"/>
  <c r="BV9" i="4"/>
  <c r="BI9" i="4"/>
  <c r="BQ9" i="4"/>
  <c r="BJ9" i="4"/>
  <c r="CB9" i="4"/>
  <c r="D9" i="3"/>
  <c r="M9" i="3"/>
  <c r="AM9" i="1"/>
  <c r="BF9" i="1" s="1"/>
  <c r="CR9" i="1"/>
  <c r="D9" i="1"/>
  <c r="BG9" i="1"/>
  <c r="CI9" i="1" s="1"/>
  <c r="DB9" i="1"/>
  <c r="N9" i="1"/>
  <c r="M9" i="1" s="1"/>
  <c r="DC9" i="1"/>
  <c r="BH9" i="1"/>
  <c r="CJ9" i="1" s="1"/>
  <c r="BU9" i="1"/>
  <c r="CW9" i="1" s="1"/>
  <c r="CS9" i="1"/>
  <c r="DE9" i="1"/>
  <c r="CK9" i="1"/>
  <c r="CE8" i="1"/>
  <c r="BD8" i="4"/>
  <c r="F8" i="5"/>
  <c r="K8" i="4"/>
  <c r="AL8" i="1"/>
  <c r="G8" i="5"/>
  <c r="AB8" i="4"/>
  <c r="CA8" i="4"/>
  <c r="M8" i="3"/>
  <c r="CW8" i="1"/>
  <c r="D8" i="1"/>
  <c r="BO8" i="1"/>
  <c r="N8" i="1"/>
  <c r="M8" i="1" s="1"/>
  <c r="AN8" i="1"/>
  <c r="AM8" i="1" s="1"/>
  <c r="BF8" i="1" s="1"/>
  <c r="BH8" i="1"/>
  <c r="BZ8" i="1"/>
  <c r="DB8" i="1" s="1"/>
  <c r="CX8" i="1"/>
  <c r="AB40" i="3" l="1"/>
  <c r="J7" i="3"/>
  <c r="S7" i="2"/>
  <c r="J7" i="2"/>
  <c r="BD7" i="4"/>
  <c r="DG8" i="1"/>
  <c r="DG11" i="1"/>
  <c r="CF13" i="4"/>
  <c r="BO28" i="4"/>
  <c r="BO36" i="4"/>
  <c r="BO38" i="4"/>
  <c r="BO13" i="4"/>
  <c r="AB39" i="3"/>
  <c r="AB8" i="2"/>
  <c r="DB37" i="1"/>
  <c r="BF26" i="1"/>
  <c r="DG27" i="1"/>
  <c r="DG35" i="1"/>
  <c r="BF28" i="1"/>
  <c r="AB42" i="3"/>
  <c r="AB11" i="2"/>
  <c r="BH42" i="4"/>
  <c r="CI42" i="4"/>
  <c r="CQ11" i="2"/>
  <c r="CH11" i="2"/>
  <c r="DJ11" i="2" s="1"/>
  <c r="AB10" i="2"/>
  <c r="AB41" i="3"/>
  <c r="CI41" i="4"/>
  <c r="BH41" i="4"/>
  <c r="BQ41" i="4"/>
  <c r="BP41" i="4"/>
  <c r="D41" i="3"/>
  <c r="CQ10" i="2"/>
  <c r="CH10" i="2"/>
  <c r="DJ10" i="2" s="1"/>
  <c r="AB9" i="2"/>
  <c r="CI40" i="4"/>
  <c r="BH40" i="4"/>
  <c r="D40" i="3"/>
  <c r="CW9" i="2"/>
  <c r="CJ9" i="2"/>
  <c r="CI9" i="2"/>
  <c r="D9" i="2"/>
  <c r="BO9" i="2"/>
  <c r="BH39" i="4"/>
  <c r="BQ39" i="4"/>
  <c r="BP39" i="4"/>
  <c r="CQ8" i="2"/>
  <c r="CH8" i="2"/>
  <c r="DJ8" i="2" s="1"/>
  <c r="DG38" i="1"/>
  <c r="CP38" i="1"/>
  <c r="BI38" i="4"/>
  <c r="BP38" i="4"/>
  <c r="DB38" i="1"/>
  <c r="CI38" i="1"/>
  <c r="BO38" i="1"/>
  <c r="CP37" i="1"/>
  <c r="CE37" i="1"/>
  <c r="DG37" i="1" s="1"/>
  <c r="BD37" i="4"/>
  <c r="CF37" i="4" s="1"/>
  <c r="I37" i="5"/>
  <c r="BO37" i="4"/>
  <c r="CA37" i="4"/>
  <c r="BP37" i="4"/>
  <c r="BI37" i="4"/>
  <c r="BF37" i="1"/>
  <c r="BG37" i="1"/>
  <c r="CI37" i="1" s="1"/>
  <c r="CJ37" i="1"/>
  <c r="BO37" i="1"/>
  <c r="AB36" i="4"/>
  <c r="CF36" i="4" s="1"/>
  <c r="BC36" i="1"/>
  <c r="DG36" i="1"/>
  <c r="BI36" i="4"/>
  <c r="BP36" i="4"/>
  <c r="BG36" i="1"/>
  <c r="CI36" i="1" s="1"/>
  <c r="CJ36" i="1"/>
  <c r="CR36" i="1"/>
  <c r="BO36" i="1"/>
  <c r="D36" i="1"/>
  <c r="I35" i="5"/>
  <c r="AM35" i="4"/>
  <c r="BO35" i="4" s="1"/>
  <c r="BN35" i="1"/>
  <c r="CP35" i="1" s="1"/>
  <c r="BQ35" i="4"/>
  <c r="BF35" i="1"/>
  <c r="BG35" i="1"/>
  <c r="CI35" i="1" s="1"/>
  <c r="CJ35" i="1"/>
  <c r="BO35" i="1"/>
  <c r="DG34" i="1"/>
  <c r="I34" i="5"/>
  <c r="AM34" i="4"/>
  <c r="BO34" i="4" s="1"/>
  <c r="BN34" i="1"/>
  <c r="CP34" i="1" s="1"/>
  <c r="BQ34" i="4"/>
  <c r="BF34" i="1"/>
  <c r="BG34" i="1"/>
  <c r="CI34" i="1" s="1"/>
  <c r="CJ34" i="1"/>
  <c r="BO34" i="1"/>
  <c r="CP33" i="1"/>
  <c r="BI33" i="4"/>
  <c r="BP33" i="4"/>
  <c r="DB33" i="1"/>
  <c r="BF33" i="1"/>
  <c r="BO33" i="1"/>
  <c r="BG33" i="1"/>
  <c r="CI33" i="1" s="1"/>
  <c r="CJ33" i="1"/>
  <c r="DG32" i="1"/>
  <c r="BO32" i="4"/>
  <c r="BI32" i="4"/>
  <c r="BP32" i="4"/>
  <c r="BO32" i="1"/>
  <c r="CQ32" i="1" s="1"/>
  <c r="BG32" i="1"/>
  <c r="CI32" i="1" s="1"/>
  <c r="CJ32" i="1"/>
  <c r="I31" i="5"/>
  <c r="AM31" i="4"/>
  <c r="BO31" i="4" s="1"/>
  <c r="BN31" i="1"/>
  <c r="CP31" i="1" s="1"/>
  <c r="DG31" i="1"/>
  <c r="BQ31" i="4"/>
  <c r="BP31" i="4"/>
  <c r="BH31" i="4"/>
  <c r="CI31" i="4"/>
  <c r="BO31" i="1"/>
  <c r="BF31" i="1"/>
  <c r="CQ31" i="1"/>
  <c r="DB31" i="1"/>
  <c r="BG31" i="1"/>
  <c r="CI31" i="1" s="1"/>
  <c r="CJ31" i="1"/>
  <c r="I30" i="5"/>
  <c r="AM30" i="4"/>
  <c r="BO30" i="4" s="1"/>
  <c r="BN30" i="1"/>
  <c r="CP30" i="1" s="1"/>
  <c r="BQ30" i="4"/>
  <c r="BP30" i="4"/>
  <c r="BH30" i="4"/>
  <c r="BF30" i="1"/>
  <c r="BG30" i="1"/>
  <c r="CI30" i="1" s="1"/>
  <c r="CJ30" i="1"/>
  <c r="BO30" i="1"/>
  <c r="BH29" i="4"/>
  <c r="BP29" i="4"/>
  <c r="BO29" i="1"/>
  <c r="BG29" i="1"/>
  <c r="CI29" i="1" s="1"/>
  <c r="CJ29" i="1"/>
  <c r="CP28" i="1"/>
  <c r="DG28" i="1"/>
  <c r="BI28" i="4"/>
  <c r="BO28" i="1"/>
  <c r="CQ28" i="1"/>
  <c r="DB28" i="1"/>
  <c r="BG28" i="1"/>
  <c r="CI28" i="1" s="1"/>
  <c r="CJ28" i="1"/>
  <c r="BO27" i="4"/>
  <c r="CP27" i="1"/>
  <c r="BQ27" i="4"/>
  <c r="BO27" i="1"/>
  <c r="CQ27" i="1" s="1"/>
  <c r="DB27" i="1"/>
  <c r="BG27" i="1"/>
  <c r="CI27" i="1" s="1"/>
  <c r="CJ27" i="1"/>
  <c r="CF26" i="4"/>
  <c r="I26" i="5"/>
  <c r="BN26" i="1"/>
  <c r="CP26" i="1" s="1"/>
  <c r="AM26" i="4"/>
  <c r="BO26" i="4" s="1"/>
  <c r="DG26" i="1"/>
  <c r="BQ26" i="4"/>
  <c r="BO26" i="1"/>
  <c r="CJ26" i="1"/>
  <c r="BG26" i="1"/>
  <c r="CI26" i="1" s="1"/>
  <c r="DG25" i="1"/>
  <c r="I25" i="5"/>
  <c r="BN25" i="1"/>
  <c r="CP25" i="1" s="1"/>
  <c r="AM25" i="4"/>
  <c r="BO25" i="4" s="1"/>
  <c r="CI25" i="4"/>
  <c r="BH25" i="4"/>
  <c r="BO25" i="1"/>
  <c r="CQ25" i="1" s="1"/>
  <c r="CJ25" i="1"/>
  <c r="BG25" i="1"/>
  <c r="CI25" i="1" s="1"/>
  <c r="CF24" i="4"/>
  <c r="BN24" i="1"/>
  <c r="AM24" i="4"/>
  <c r="BO24" i="4" s="1"/>
  <c r="I24" i="5"/>
  <c r="CP24" i="1"/>
  <c r="BQ24" i="4"/>
  <c r="CR24" i="1"/>
  <c r="BO24" i="1"/>
  <c r="CJ24" i="1"/>
  <c r="BG24" i="1"/>
  <c r="CI24" i="1" s="1"/>
  <c r="CE23" i="1"/>
  <c r="DG23" i="1" s="1"/>
  <c r="BD23" i="4"/>
  <c r="CF23" i="4" s="1"/>
  <c r="I23" i="5"/>
  <c r="F23" i="5"/>
  <c r="AL23" i="1"/>
  <c r="CP23" i="1" s="1"/>
  <c r="K23" i="4"/>
  <c r="BO23" i="4" s="1"/>
  <c r="BH23" i="4"/>
  <c r="BQ23" i="4"/>
  <c r="BP23" i="4"/>
  <c r="BO23" i="1"/>
  <c r="CJ23" i="1"/>
  <c r="BG23" i="1"/>
  <c r="CI23" i="1" s="1"/>
  <c r="I22" i="5"/>
  <c r="AM22" i="4"/>
  <c r="BO22" i="4" s="1"/>
  <c r="BN22" i="1"/>
  <c r="CP22" i="1" s="1"/>
  <c r="CF22" i="4"/>
  <c r="BI22" i="4"/>
  <c r="BP22" i="4"/>
  <c r="D22" i="3"/>
  <c r="CR22" i="1"/>
  <c r="BO22" i="1"/>
  <c r="D22" i="1"/>
  <c r="DG21" i="1"/>
  <c r="I21" i="5"/>
  <c r="AM21" i="4"/>
  <c r="BO21" i="4" s="1"/>
  <c r="BN21" i="1"/>
  <c r="CP21" i="1"/>
  <c r="BQ21" i="4"/>
  <c r="BG21" i="1"/>
  <c r="CI21" i="1" s="1"/>
  <c r="CJ21" i="1"/>
  <c r="CH21" i="1"/>
  <c r="DJ21" i="1" s="1"/>
  <c r="CQ21" i="1"/>
  <c r="F20" i="5"/>
  <c r="K20" i="4"/>
  <c r="BO20" i="4" s="1"/>
  <c r="AL20" i="1"/>
  <c r="CP20" i="1" s="1"/>
  <c r="BQ20" i="4"/>
  <c r="BP20" i="4"/>
  <c r="BH20" i="4"/>
  <c r="CI20" i="4"/>
  <c r="CJ20" i="1"/>
  <c r="BG20" i="1"/>
  <c r="CI20" i="1" s="1"/>
  <c r="BO20" i="1"/>
  <c r="BN19" i="1"/>
  <c r="CP19" i="1" s="1"/>
  <c r="I19" i="5"/>
  <c r="AM19" i="4"/>
  <c r="BO19" i="4" s="1"/>
  <c r="BQ19" i="4"/>
  <c r="CR19" i="1"/>
  <c r="BG19" i="1"/>
  <c r="CI19" i="1" s="1"/>
  <c r="CJ19" i="1"/>
  <c r="BO19" i="1"/>
  <c r="CF18" i="4"/>
  <c r="I18" i="5"/>
  <c r="BN18" i="1"/>
  <c r="CP18" i="1" s="1"/>
  <c r="AM18" i="4"/>
  <c r="BO18" i="4" s="1"/>
  <c r="BQ18" i="4"/>
  <c r="CR18" i="1"/>
  <c r="BO18" i="1"/>
  <c r="BG18" i="1"/>
  <c r="CI18" i="1" s="1"/>
  <c r="CJ18" i="1"/>
  <c r="CF17" i="4"/>
  <c r="I17" i="5"/>
  <c r="BN17" i="1"/>
  <c r="CP17" i="1" s="1"/>
  <c r="AM17" i="4"/>
  <c r="BO17" i="4" s="1"/>
  <c r="BQ17" i="4"/>
  <c r="CR17" i="1"/>
  <c r="BG17" i="1"/>
  <c r="CI17" i="1" s="1"/>
  <c r="CJ17" i="1"/>
  <c r="BO17" i="1"/>
  <c r="I16" i="5"/>
  <c r="BN16" i="1"/>
  <c r="CP16" i="1" s="1"/>
  <c r="AM16" i="4"/>
  <c r="BO16" i="4" s="1"/>
  <c r="BC16" i="1"/>
  <c r="DG16" i="1" s="1"/>
  <c r="AB16" i="4"/>
  <c r="CF16" i="4" s="1"/>
  <c r="BQ16" i="4"/>
  <c r="CR16" i="1"/>
  <c r="BO16" i="1"/>
  <c r="BG16" i="1"/>
  <c r="CI16" i="1" s="1"/>
  <c r="CJ16" i="1"/>
  <c r="F15" i="5"/>
  <c r="K15" i="4"/>
  <c r="BO15" i="4" s="1"/>
  <c r="AL15" i="1"/>
  <c r="CP15" i="1" s="1"/>
  <c r="BQ15" i="4"/>
  <c r="BO15" i="1"/>
  <c r="CQ15" i="1" s="1"/>
  <c r="CH15" i="1"/>
  <c r="DJ15" i="1" s="1"/>
  <c r="CF14" i="4"/>
  <c r="I14" i="5"/>
  <c r="BN14" i="1"/>
  <c r="CP14" i="1" s="1"/>
  <c r="AM14" i="4"/>
  <c r="BO14" i="4" s="1"/>
  <c r="BQ14" i="4"/>
  <c r="CR14" i="1"/>
  <c r="BO14" i="1"/>
  <c r="BG14" i="1"/>
  <c r="CI14" i="1" s="1"/>
  <c r="CJ14" i="1"/>
  <c r="DG13" i="1"/>
  <c r="CP13" i="1"/>
  <c r="BQ13" i="4"/>
  <c r="BG13" i="1"/>
  <c r="CI13" i="1" s="1"/>
  <c r="CJ13" i="1"/>
  <c r="BO13" i="1"/>
  <c r="F12" i="5"/>
  <c r="K12" i="4"/>
  <c r="BO12" i="4" s="1"/>
  <c r="AL12" i="1"/>
  <c r="CP12" i="1" s="1"/>
  <c r="BH12" i="4"/>
  <c r="CI12" i="4"/>
  <c r="BO12" i="1"/>
  <c r="BG12" i="1"/>
  <c r="CI12" i="1" s="1"/>
  <c r="CJ12" i="1"/>
  <c r="BN11" i="1"/>
  <c r="CP11" i="1" s="1"/>
  <c r="I11" i="5"/>
  <c r="AM11" i="4"/>
  <c r="BO11" i="4" s="1"/>
  <c r="BQ11" i="4"/>
  <c r="CR11" i="1"/>
  <c r="BG11" i="1"/>
  <c r="CI11" i="1" s="1"/>
  <c r="CJ11" i="1"/>
  <c r="BO11" i="1"/>
  <c r="BO10" i="4"/>
  <c r="CF10" i="4"/>
  <c r="CI10" i="4"/>
  <c r="BH10" i="4"/>
  <c r="D10" i="3"/>
  <c r="BG10" i="1"/>
  <c r="CI10" i="1" s="1"/>
  <c r="CJ10" i="1"/>
  <c r="CR10" i="1"/>
  <c r="BO10" i="1"/>
  <c r="CF9" i="4"/>
  <c r="BH9" i="4"/>
  <c r="CI9" i="4"/>
  <c r="BP9" i="4"/>
  <c r="BO9" i="1"/>
  <c r="CF8" i="4"/>
  <c r="I8" i="5"/>
  <c r="BN8" i="1"/>
  <c r="AM8" i="4"/>
  <c r="BH8" i="4"/>
  <c r="BQ8" i="4"/>
  <c r="BP8" i="4"/>
  <c r="CR8" i="1"/>
  <c r="BG8" i="1"/>
  <c r="CI8" i="1" s="1"/>
  <c r="CJ8" i="1"/>
  <c r="CQ8" i="1"/>
  <c r="AB7" i="3" l="1"/>
  <c r="AB7" i="2"/>
  <c r="CP8" i="1"/>
  <c r="CP7" i="1" s="1"/>
  <c r="BN7" i="1"/>
  <c r="AL7" i="1"/>
  <c r="CF7" i="4"/>
  <c r="BC7" i="1"/>
  <c r="K7" i="4"/>
  <c r="CE7" i="1"/>
  <c r="DG7" i="1"/>
  <c r="BO8" i="4"/>
  <c r="BO7" i="4" s="1"/>
  <c r="AM7" i="4"/>
  <c r="AB7" i="4"/>
  <c r="CH32" i="1"/>
  <c r="DJ32" i="1" s="1"/>
  <c r="CQ9" i="2"/>
  <c r="CH9" i="2"/>
  <c r="DJ9" i="2" s="1"/>
  <c r="CI39" i="4"/>
  <c r="CI38" i="4"/>
  <c r="BH38" i="4"/>
  <c r="CQ38" i="1"/>
  <c r="CH38" i="1"/>
  <c r="DJ38" i="1" s="1"/>
  <c r="CI37" i="4"/>
  <c r="BH37" i="4"/>
  <c r="CQ37" i="1"/>
  <c r="CH37" i="1"/>
  <c r="DJ37" i="1" s="1"/>
  <c r="CI36" i="4"/>
  <c r="BH36" i="4"/>
  <c r="CQ36" i="1"/>
  <c r="CH36" i="1"/>
  <c r="DJ36" i="1" s="1"/>
  <c r="BP35" i="4"/>
  <c r="CI35" i="4"/>
  <c r="CQ35" i="1"/>
  <c r="CH35" i="1"/>
  <c r="DJ35" i="1" s="1"/>
  <c r="BP34" i="4"/>
  <c r="CI34" i="4"/>
  <c r="CQ34" i="1"/>
  <c r="CH34" i="1"/>
  <c r="DJ34" i="1" s="1"/>
  <c r="CI33" i="4"/>
  <c r="BH33" i="4"/>
  <c r="CQ33" i="1"/>
  <c r="CH33" i="1"/>
  <c r="DJ33" i="1" s="1"/>
  <c r="CI32" i="4"/>
  <c r="BH32" i="4"/>
  <c r="CH31" i="1"/>
  <c r="DJ31" i="1" s="1"/>
  <c r="CI30" i="4"/>
  <c r="CQ30" i="1"/>
  <c r="CH30" i="1"/>
  <c r="DJ30" i="1" s="1"/>
  <c r="CI29" i="4"/>
  <c r="CQ29" i="1"/>
  <c r="CH29" i="1"/>
  <c r="DJ29" i="1" s="1"/>
  <c r="CI28" i="4"/>
  <c r="BH28" i="4"/>
  <c r="CH28" i="1"/>
  <c r="DJ28" i="1" s="1"/>
  <c r="BP27" i="4"/>
  <c r="CI27" i="4"/>
  <c r="CH27" i="1"/>
  <c r="DJ27" i="1" s="1"/>
  <c r="BP26" i="4"/>
  <c r="CI26" i="4"/>
  <c r="CQ26" i="1"/>
  <c r="CH26" i="1"/>
  <c r="DJ26" i="1" s="1"/>
  <c r="CH25" i="1"/>
  <c r="DJ25" i="1" s="1"/>
  <c r="BP24" i="4"/>
  <c r="CI24" i="4"/>
  <c r="CH24" i="1"/>
  <c r="DJ24" i="1" s="1"/>
  <c r="CQ24" i="1"/>
  <c r="CI23" i="4"/>
  <c r="CH23" i="1"/>
  <c r="DJ23" i="1" s="1"/>
  <c r="CQ23" i="1"/>
  <c r="CI22" i="4"/>
  <c r="BH22" i="4"/>
  <c r="CQ22" i="1"/>
  <c r="CH22" i="1"/>
  <c r="DJ22" i="1" s="1"/>
  <c r="BP21" i="4"/>
  <c r="CI21" i="4"/>
  <c r="CH20" i="1"/>
  <c r="DJ20" i="1" s="1"/>
  <c r="CQ20" i="1"/>
  <c r="BP19" i="4"/>
  <c r="CI19" i="4"/>
  <c r="CH19" i="1"/>
  <c r="DJ19" i="1" s="1"/>
  <c r="CQ19" i="1"/>
  <c r="BP18" i="4"/>
  <c r="CI18" i="4"/>
  <c r="CH18" i="1"/>
  <c r="DJ18" i="1" s="1"/>
  <c r="CQ18" i="1"/>
  <c r="BP17" i="4"/>
  <c r="CI17" i="4"/>
  <c r="CH17" i="1"/>
  <c r="DJ17" i="1" s="1"/>
  <c r="CQ17" i="1"/>
  <c r="BP16" i="4"/>
  <c r="CI16" i="4"/>
  <c r="CH16" i="1"/>
  <c r="DJ16" i="1" s="1"/>
  <c r="CQ16" i="1"/>
  <c r="BP15" i="4"/>
  <c r="CI15" i="4"/>
  <c r="BP14" i="4"/>
  <c r="CI14" i="4"/>
  <c r="CQ14" i="1"/>
  <c r="CH14" i="1"/>
  <c r="DJ14" i="1" s="1"/>
  <c r="BP13" i="4"/>
  <c r="CI13" i="4"/>
  <c r="CQ13" i="1"/>
  <c r="CH13" i="1"/>
  <c r="DJ13" i="1" s="1"/>
  <c r="CQ12" i="1"/>
  <c r="CH12" i="1"/>
  <c r="DJ12" i="1" s="1"/>
  <c r="BP11" i="4"/>
  <c r="CI11" i="4"/>
  <c r="CQ11" i="1"/>
  <c r="CH11" i="1"/>
  <c r="DJ11" i="1" s="1"/>
  <c r="CH10" i="1"/>
  <c r="DJ10" i="1" s="1"/>
  <c r="CQ10" i="1"/>
  <c r="CH9" i="1"/>
  <c r="DJ9" i="1" s="1"/>
  <c r="CQ9" i="1"/>
  <c r="CI8" i="4"/>
  <c r="CH8" i="1"/>
  <c r="DJ8" i="1" s="1"/>
</calcChain>
</file>

<file path=xl/sharedStrings.xml><?xml version="1.0" encoding="utf-8"?>
<sst xmlns="http://schemas.openxmlformats.org/spreadsheetml/2006/main" count="2278" uniqueCount="418">
  <si>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</si>
  <si>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</si>
  <si>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</si>
  <si>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</si>
  <si>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</si>
  <si>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</si>
  <si>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</si>
  <si>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</si>
  <si>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</si>
  <si>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</si>
  <si>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</si>
  <si>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</si>
  <si>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</si>
  <si>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</si>
  <si>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</si>
  <si>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</si>
  <si>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</si>
  <si>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</si>
  <si>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</si>
  <si>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</si>
  <si>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</si>
  <si>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</si>
  <si>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</si>
  <si>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</si>
  <si>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</si>
  <si>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</si>
  <si>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</si>
  <si>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</si>
  <si>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</si>
  <si>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</si>
  <si>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</si>
  <si>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</si>
  <si>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</si>
  <si>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</si>
  <si>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</si>
  <si>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</si>
  <si>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</si>
  <si>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</si>
  <si>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</si>
  <si>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</si>
  <si>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</si>
  <si>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</si>
  <si>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</si>
  <si>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</si>
  <si>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</si>
  <si>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</si>
  <si>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</si>
  <si>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</si>
  <si>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</si>
  <si>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</si>
  <si>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</si>
  <si>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</si>
  <si>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</si>
  <si>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</si>
  <si>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</si>
  <si>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</si>
  <si>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</si>
  <si>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</si>
  <si>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</si>
  <si>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</si>
  <si>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</si>
  <si>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</si>
  <si>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</si>
  <si>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</si>
  <si>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</si>
  <si>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</si>
  <si>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</si>
  <si>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</si>
  <si>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</si>
  <si>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</si>
  <si>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</si>
  <si>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</si>
  <si>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</si>
  <si>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</si>
  <si>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</si>
  <si>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</si>
  <si>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</si>
  <si>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</si>
  <si>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</si>
  <si>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</si>
  <si>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</si>
  <si>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</si>
  <si>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</si>
  <si>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</si>
  <si>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</si>
  <si>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</si>
  <si>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</si>
  <si>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</si>
  <si>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</si>
  <si>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</si>
  <si>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</si>
  <si>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</si>
  <si>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</si>
  <si>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</si>
  <si>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</si>
  <si>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</si>
  <si>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</si>
  <si>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</si>
  <si>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</si>
  <si>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</si>
  <si>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</si>
  <si>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</si>
  <si>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</si>
  <si>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</si>
  <si>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</si>
  <si>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</si>
  <si>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</si>
  <si>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</si>
  <si>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</si>
  <si>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</si>
  <si>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</si>
  <si>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</si>
  <si>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</si>
  <si>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</si>
  <si>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</si>
  <si>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</si>
  <si>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</si>
  <si>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</si>
  <si>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</si>
  <si>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</si>
  <si>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</si>
  <si>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</si>
  <si>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</si>
  <si>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</si>
  <si>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</si>
  <si>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</si>
  <si>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</si>
  <si>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</si>
  <si>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</si>
  <si>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</si>
  <si>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</si>
  <si>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</si>
  <si>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</si>
  <si>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</si>
  <si>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</si>
  <si>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</si>
  <si>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</si>
  <si>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</si>
  <si>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</si>
  <si>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</si>
  <si>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</si>
  <si>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</si>
  <si>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</si>
  <si>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</si>
  <si>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</si>
  <si>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</si>
  <si>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</si>
  <si>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</si>
  <si>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</si>
  <si>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</si>
  <si>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</si>
  <si>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</si>
  <si>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</si>
  <si>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</si>
  <si>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</si>
  <si>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</si>
  <si>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</si>
  <si>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</si>
  <si>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</si>
  <si>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</si>
  <si>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</si>
  <si>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</si>
  <si>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</si>
  <si>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</si>
  <si>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</si>
  <si>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</si>
  <si>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</si>
  <si>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</si>
  <si>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</si>
  <si>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</si>
  <si>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</si>
  <si>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</si>
  <si>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</si>
  <si>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</si>
  <si>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</si>
  <si>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</si>
  <si>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</si>
  <si>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</si>
  <si>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</si>
  <si>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</si>
  <si>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</si>
  <si>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</si>
  <si>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</si>
  <si>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</si>
  <si>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</si>
  <si>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</si>
  <si>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</si>
  <si>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</si>
  <si>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</si>
  <si>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</si>
  <si>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</si>
  <si>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</si>
  <si>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</si>
  <si>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</si>
  <si>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</si>
  <si>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</si>
  <si>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</si>
  <si>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</si>
  <si>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</si>
  <si>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</si>
  <si>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宮城県</t>
    <phoneticPr fontId="3"/>
  </si>
  <si>
    <t>04202</t>
    <phoneticPr fontId="3"/>
  </si>
  <si>
    <t>石巻市</t>
    <phoneticPr fontId="3"/>
  </si>
  <si>
    <t/>
  </si>
  <si>
    <t>04202</t>
    <phoneticPr fontId="3"/>
  </si>
  <si>
    <t>宮城県</t>
    <phoneticPr fontId="3"/>
  </si>
  <si>
    <t>石巻市</t>
    <phoneticPr fontId="3"/>
  </si>
  <si>
    <t>04202</t>
    <phoneticPr fontId="3"/>
  </si>
  <si>
    <t>宮城県</t>
    <phoneticPr fontId="3"/>
  </si>
  <si>
    <t>宮城県</t>
    <phoneticPr fontId="3"/>
  </si>
  <si>
    <t>宮城県</t>
    <phoneticPr fontId="3"/>
  </si>
  <si>
    <t>04202</t>
    <phoneticPr fontId="3"/>
  </si>
  <si>
    <t>04203</t>
    <phoneticPr fontId="3"/>
  </si>
  <si>
    <t>塩竈市</t>
    <phoneticPr fontId="3"/>
  </si>
  <si>
    <t>04203</t>
    <phoneticPr fontId="3"/>
  </si>
  <si>
    <t>塩竈市</t>
    <phoneticPr fontId="3"/>
  </si>
  <si>
    <t>04203</t>
    <phoneticPr fontId="3"/>
  </si>
  <si>
    <t>塩竈市</t>
    <phoneticPr fontId="3"/>
  </si>
  <si>
    <t>04203</t>
    <phoneticPr fontId="3"/>
  </si>
  <si>
    <t>宮城県</t>
    <phoneticPr fontId="3"/>
  </si>
  <si>
    <t>04205</t>
    <phoneticPr fontId="3"/>
  </si>
  <si>
    <t>気仙沼市</t>
    <phoneticPr fontId="3"/>
  </si>
  <si>
    <t>04205</t>
    <phoneticPr fontId="3"/>
  </si>
  <si>
    <t>気仙沼市</t>
    <phoneticPr fontId="3"/>
  </si>
  <si>
    <t>気仙沼市</t>
    <phoneticPr fontId="3"/>
  </si>
  <si>
    <t>宮城県</t>
    <phoneticPr fontId="3"/>
  </si>
  <si>
    <t>04205</t>
    <phoneticPr fontId="3"/>
  </si>
  <si>
    <t>気仙沼市</t>
    <phoneticPr fontId="3"/>
  </si>
  <si>
    <t>04206</t>
    <phoneticPr fontId="3"/>
  </si>
  <si>
    <t>白石市</t>
    <phoneticPr fontId="3"/>
  </si>
  <si>
    <t>04206</t>
    <phoneticPr fontId="3"/>
  </si>
  <si>
    <t>白石市</t>
    <phoneticPr fontId="3"/>
  </si>
  <si>
    <t>04206</t>
    <phoneticPr fontId="3"/>
  </si>
  <si>
    <t>白石市</t>
    <phoneticPr fontId="3"/>
  </si>
  <si>
    <t>04207</t>
    <phoneticPr fontId="3"/>
  </si>
  <si>
    <t>名取市</t>
    <phoneticPr fontId="3"/>
  </si>
  <si>
    <t>04207</t>
    <phoneticPr fontId="3"/>
  </si>
  <si>
    <t>名取市</t>
    <phoneticPr fontId="3"/>
  </si>
  <si>
    <t>04207</t>
    <phoneticPr fontId="3"/>
  </si>
  <si>
    <t>04207</t>
    <phoneticPr fontId="3"/>
  </si>
  <si>
    <t>04208</t>
    <phoneticPr fontId="3"/>
  </si>
  <si>
    <t>角田市</t>
    <phoneticPr fontId="3"/>
  </si>
  <si>
    <t>宮城県</t>
    <phoneticPr fontId="3"/>
  </si>
  <si>
    <t>04208</t>
    <phoneticPr fontId="3"/>
  </si>
  <si>
    <t>角田市</t>
    <phoneticPr fontId="3"/>
  </si>
  <si>
    <t>04209</t>
    <phoneticPr fontId="3"/>
  </si>
  <si>
    <t>多賀城市</t>
    <phoneticPr fontId="3"/>
  </si>
  <si>
    <t>04209</t>
    <phoneticPr fontId="3"/>
  </si>
  <si>
    <t>多賀城市</t>
    <phoneticPr fontId="3"/>
  </si>
  <si>
    <t>04209</t>
    <phoneticPr fontId="3"/>
  </si>
  <si>
    <t>04211</t>
    <phoneticPr fontId="3"/>
  </si>
  <si>
    <t>岩沼市</t>
    <phoneticPr fontId="3"/>
  </si>
  <si>
    <t>04211</t>
    <phoneticPr fontId="3"/>
  </si>
  <si>
    <t>04211</t>
    <phoneticPr fontId="3"/>
  </si>
  <si>
    <t>岩沼市</t>
    <phoneticPr fontId="3"/>
  </si>
  <si>
    <t>04212</t>
    <phoneticPr fontId="3"/>
  </si>
  <si>
    <t>登米市</t>
    <phoneticPr fontId="3"/>
  </si>
  <si>
    <t>04212</t>
    <phoneticPr fontId="3"/>
  </si>
  <si>
    <t>登米市</t>
    <phoneticPr fontId="3"/>
  </si>
  <si>
    <t>登米市</t>
    <phoneticPr fontId="3"/>
  </si>
  <si>
    <t>04213</t>
    <phoneticPr fontId="3"/>
  </si>
  <si>
    <t>栗原市</t>
    <phoneticPr fontId="3"/>
  </si>
  <si>
    <t>04213</t>
    <phoneticPr fontId="3"/>
  </si>
  <si>
    <t>04213</t>
    <phoneticPr fontId="3"/>
  </si>
  <si>
    <t>栗原市</t>
    <phoneticPr fontId="3"/>
  </si>
  <si>
    <t>04214</t>
    <phoneticPr fontId="3"/>
  </si>
  <si>
    <t>東松島市</t>
    <phoneticPr fontId="3"/>
  </si>
  <si>
    <t>04214</t>
    <phoneticPr fontId="3"/>
  </si>
  <si>
    <t>東松島市</t>
    <phoneticPr fontId="3"/>
  </si>
  <si>
    <t>04214</t>
    <phoneticPr fontId="3"/>
  </si>
  <si>
    <t>東松島市</t>
    <phoneticPr fontId="3"/>
  </si>
  <si>
    <t>04214</t>
    <phoneticPr fontId="3"/>
  </si>
  <si>
    <t>東松島市</t>
    <phoneticPr fontId="3"/>
  </si>
  <si>
    <t>04215</t>
    <phoneticPr fontId="3"/>
  </si>
  <si>
    <t>大崎市</t>
    <phoneticPr fontId="3"/>
  </si>
  <si>
    <t>04215</t>
    <phoneticPr fontId="3"/>
  </si>
  <si>
    <t>大崎市</t>
    <phoneticPr fontId="3"/>
  </si>
  <si>
    <t>04215</t>
    <phoneticPr fontId="3"/>
  </si>
  <si>
    <t>大崎市</t>
    <phoneticPr fontId="3"/>
  </si>
  <si>
    <t>大崎市</t>
    <phoneticPr fontId="3"/>
  </si>
  <si>
    <t>04216</t>
    <phoneticPr fontId="3"/>
  </si>
  <si>
    <t>富谷市</t>
    <phoneticPr fontId="3"/>
  </si>
  <si>
    <t>04216</t>
    <phoneticPr fontId="3"/>
  </si>
  <si>
    <t>富谷市</t>
    <phoneticPr fontId="3"/>
  </si>
  <si>
    <t>富谷市</t>
    <phoneticPr fontId="3"/>
  </si>
  <si>
    <t>04216</t>
    <phoneticPr fontId="3"/>
  </si>
  <si>
    <t>04301</t>
    <phoneticPr fontId="3"/>
  </si>
  <si>
    <t>蔵王町</t>
    <phoneticPr fontId="3"/>
  </si>
  <si>
    <t>04301</t>
    <phoneticPr fontId="3"/>
  </si>
  <si>
    <t>蔵王町</t>
    <phoneticPr fontId="3"/>
  </si>
  <si>
    <t>蔵王町</t>
    <phoneticPr fontId="3"/>
  </si>
  <si>
    <t>04301</t>
    <phoneticPr fontId="3"/>
  </si>
  <si>
    <t>蔵王町</t>
    <phoneticPr fontId="3"/>
  </si>
  <si>
    <t>04302</t>
    <phoneticPr fontId="3"/>
  </si>
  <si>
    <t>七ヶ宿町</t>
    <phoneticPr fontId="3"/>
  </si>
  <si>
    <t>04302</t>
    <phoneticPr fontId="3"/>
  </si>
  <si>
    <t>七ヶ宿町</t>
    <phoneticPr fontId="3"/>
  </si>
  <si>
    <t>七ヶ宿町</t>
    <phoneticPr fontId="3"/>
  </si>
  <si>
    <t>04302</t>
    <phoneticPr fontId="3"/>
  </si>
  <si>
    <t>七ヶ宿町</t>
    <phoneticPr fontId="3"/>
  </si>
  <si>
    <t>04321</t>
    <phoneticPr fontId="3"/>
  </si>
  <si>
    <t>大河原町</t>
    <phoneticPr fontId="3"/>
  </si>
  <si>
    <t>04321</t>
    <phoneticPr fontId="3"/>
  </si>
  <si>
    <t>大河原町</t>
    <phoneticPr fontId="3"/>
  </si>
  <si>
    <t>大河原町</t>
    <phoneticPr fontId="3"/>
  </si>
  <si>
    <t>04322</t>
    <phoneticPr fontId="3"/>
  </si>
  <si>
    <t>村田町</t>
    <phoneticPr fontId="3"/>
  </si>
  <si>
    <t>村田町</t>
    <phoneticPr fontId="3"/>
  </si>
  <si>
    <t>宮城県</t>
    <phoneticPr fontId="3"/>
  </si>
  <si>
    <t>04322</t>
    <phoneticPr fontId="3"/>
  </si>
  <si>
    <t>村田町</t>
    <phoneticPr fontId="3"/>
  </si>
  <si>
    <t>村田町</t>
    <phoneticPr fontId="3"/>
  </si>
  <si>
    <t>04323</t>
    <phoneticPr fontId="3"/>
  </si>
  <si>
    <t>柴田町</t>
    <phoneticPr fontId="3"/>
  </si>
  <si>
    <t>04323</t>
    <phoneticPr fontId="3"/>
  </si>
  <si>
    <t>04323</t>
    <phoneticPr fontId="3"/>
  </si>
  <si>
    <t>柴田町</t>
    <phoneticPr fontId="3"/>
  </si>
  <si>
    <t>宮城県</t>
    <phoneticPr fontId="3"/>
  </si>
  <si>
    <t>04324</t>
    <phoneticPr fontId="3"/>
  </si>
  <si>
    <t>川崎町</t>
    <phoneticPr fontId="3"/>
  </si>
  <si>
    <t>04324</t>
    <phoneticPr fontId="3"/>
  </si>
  <si>
    <t>川崎町</t>
    <phoneticPr fontId="3"/>
  </si>
  <si>
    <t>04324</t>
    <phoneticPr fontId="3"/>
  </si>
  <si>
    <t>川崎町</t>
    <phoneticPr fontId="3"/>
  </si>
  <si>
    <t>04341</t>
    <phoneticPr fontId="3"/>
  </si>
  <si>
    <t>丸森町</t>
    <phoneticPr fontId="3"/>
  </si>
  <si>
    <t>04341</t>
    <phoneticPr fontId="3"/>
  </si>
  <si>
    <t>丸森町</t>
    <phoneticPr fontId="3"/>
  </si>
  <si>
    <t>宮城県</t>
    <phoneticPr fontId="3"/>
  </si>
  <si>
    <t>04361</t>
    <phoneticPr fontId="3"/>
  </si>
  <si>
    <t>亘理町</t>
    <phoneticPr fontId="3"/>
  </si>
  <si>
    <t>04361</t>
    <phoneticPr fontId="3"/>
  </si>
  <si>
    <t>亘理町</t>
    <phoneticPr fontId="3"/>
  </si>
  <si>
    <t>04361</t>
    <phoneticPr fontId="3"/>
  </si>
  <si>
    <t>04362</t>
    <phoneticPr fontId="3"/>
  </si>
  <si>
    <t>山元町</t>
    <phoneticPr fontId="3"/>
  </si>
  <si>
    <t>山元町</t>
    <phoneticPr fontId="3"/>
  </si>
  <si>
    <t>04362</t>
    <phoneticPr fontId="3"/>
  </si>
  <si>
    <t>04362</t>
    <phoneticPr fontId="3"/>
  </si>
  <si>
    <t>山元町</t>
    <phoneticPr fontId="3"/>
  </si>
  <si>
    <t>04404</t>
    <phoneticPr fontId="3"/>
  </si>
  <si>
    <t>七ヶ浜町</t>
    <phoneticPr fontId="3"/>
  </si>
  <si>
    <t>七ヶ浜町</t>
    <phoneticPr fontId="3"/>
  </si>
  <si>
    <t>04404</t>
    <phoneticPr fontId="3"/>
  </si>
  <si>
    <t>04404</t>
    <phoneticPr fontId="3"/>
  </si>
  <si>
    <t>04406</t>
    <phoneticPr fontId="3"/>
  </si>
  <si>
    <t>利府町</t>
    <phoneticPr fontId="3"/>
  </si>
  <si>
    <t>04406</t>
    <phoneticPr fontId="3"/>
  </si>
  <si>
    <t>利府町</t>
    <phoneticPr fontId="3"/>
  </si>
  <si>
    <t>04406</t>
    <phoneticPr fontId="3"/>
  </si>
  <si>
    <t>利府町</t>
    <phoneticPr fontId="3"/>
  </si>
  <si>
    <t>04406</t>
    <phoneticPr fontId="3"/>
  </si>
  <si>
    <t>利府町</t>
    <phoneticPr fontId="3"/>
  </si>
  <si>
    <t>04422</t>
    <phoneticPr fontId="3"/>
  </si>
  <si>
    <t>大郷町</t>
    <phoneticPr fontId="3"/>
  </si>
  <si>
    <t>04422</t>
    <phoneticPr fontId="3"/>
  </si>
  <si>
    <t>大郷町</t>
    <phoneticPr fontId="3"/>
  </si>
  <si>
    <t>04424</t>
    <phoneticPr fontId="3"/>
  </si>
  <si>
    <t>大衡村</t>
    <phoneticPr fontId="3"/>
  </si>
  <si>
    <t>04424</t>
    <phoneticPr fontId="3"/>
  </si>
  <si>
    <t>大衡村</t>
    <phoneticPr fontId="3"/>
  </si>
  <si>
    <t>04424</t>
    <phoneticPr fontId="3"/>
  </si>
  <si>
    <t>04444</t>
    <phoneticPr fontId="3"/>
  </si>
  <si>
    <t>色麻町</t>
    <phoneticPr fontId="3"/>
  </si>
  <si>
    <t>04444</t>
    <phoneticPr fontId="3"/>
  </si>
  <si>
    <t>04444</t>
    <phoneticPr fontId="3"/>
  </si>
  <si>
    <t>色麻町</t>
    <phoneticPr fontId="3"/>
  </si>
  <si>
    <t>04445</t>
    <phoneticPr fontId="3"/>
  </si>
  <si>
    <t>加美町</t>
    <phoneticPr fontId="3"/>
  </si>
  <si>
    <t>04445</t>
    <phoneticPr fontId="3"/>
  </si>
  <si>
    <t>加美町</t>
    <phoneticPr fontId="3"/>
  </si>
  <si>
    <t>04445</t>
    <phoneticPr fontId="3"/>
  </si>
  <si>
    <t>加美町</t>
    <phoneticPr fontId="3"/>
  </si>
  <si>
    <t>04505</t>
    <phoneticPr fontId="3"/>
  </si>
  <si>
    <t>美里町</t>
    <phoneticPr fontId="3"/>
  </si>
  <si>
    <t>宮城県</t>
    <phoneticPr fontId="3"/>
  </si>
  <si>
    <t>04505</t>
    <phoneticPr fontId="3"/>
  </si>
  <si>
    <t>美里町</t>
    <phoneticPr fontId="3"/>
  </si>
  <si>
    <t>美里町</t>
    <phoneticPr fontId="3"/>
  </si>
  <si>
    <t>宮城県</t>
    <phoneticPr fontId="3"/>
  </si>
  <si>
    <t>04581</t>
    <phoneticPr fontId="3"/>
  </si>
  <si>
    <t>女川町</t>
    <phoneticPr fontId="3"/>
  </si>
  <si>
    <t>04581</t>
    <phoneticPr fontId="3"/>
  </si>
  <si>
    <t>女川町</t>
    <phoneticPr fontId="3"/>
  </si>
  <si>
    <t>04581</t>
    <phoneticPr fontId="3"/>
  </si>
  <si>
    <t>女川町</t>
    <phoneticPr fontId="3"/>
  </si>
  <si>
    <t>04606</t>
    <phoneticPr fontId="3"/>
  </si>
  <si>
    <t>南三陸町</t>
    <phoneticPr fontId="3"/>
  </si>
  <si>
    <t>04606</t>
    <phoneticPr fontId="3"/>
  </si>
  <si>
    <t>南三陸町</t>
    <phoneticPr fontId="3"/>
  </si>
  <si>
    <t>宮城県</t>
    <phoneticPr fontId="3"/>
  </si>
  <si>
    <t>南三陸町</t>
    <phoneticPr fontId="3"/>
  </si>
  <si>
    <t>04869</t>
    <phoneticPr fontId="3"/>
  </si>
  <si>
    <t>亘理名取共立衛生処理組合</t>
    <phoneticPr fontId="3"/>
  </si>
  <si>
    <t>04869</t>
    <phoneticPr fontId="3"/>
  </si>
  <si>
    <t>亘理名取共立衛生処理組合</t>
    <phoneticPr fontId="3"/>
  </si>
  <si>
    <t>04869</t>
    <phoneticPr fontId="3"/>
  </si>
  <si>
    <t>亘理名取共立衛生処理組合</t>
    <phoneticPr fontId="3"/>
  </si>
  <si>
    <t>04872</t>
    <phoneticPr fontId="3"/>
  </si>
  <si>
    <t>宮城東部衛生処理組合</t>
    <phoneticPr fontId="3"/>
  </si>
  <si>
    <t>04872</t>
    <phoneticPr fontId="3"/>
  </si>
  <si>
    <t>宮城東部衛生処理組合</t>
    <phoneticPr fontId="3"/>
  </si>
  <si>
    <t>宮城県</t>
    <phoneticPr fontId="3"/>
  </si>
  <si>
    <t>04872</t>
    <phoneticPr fontId="3"/>
  </si>
  <si>
    <t>宮城東部衛生処理組合</t>
    <phoneticPr fontId="3"/>
  </si>
  <si>
    <t>04936</t>
    <phoneticPr fontId="3"/>
  </si>
  <si>
    <t>大崎地域広域行政事務組合</t>
    <phoneticPr fontId="3"/>
  </si>
  <si>
    <t>04936</t>
    <phoneticPr fontId="3"/>
  </si>
  <si>
    <t>大崎地域広域行政事務組合</t>
    <phoneticPr fontId="3"/>
  </si>
  <si>
    <t>04936</t>
    <phoneticPr fontId="3"/>
  </si>
  <si>
    <t>04936</t>
    <phoneticPr fontId="3"/>
  </si>
  <si>
    <t>大崎地域広域行政事務組合</t>
    <phoneticPr fontId="3"/>
  </si>
  <si>
    <t>04966</t>
    <phoneticPr fontId="3"/>
  </si>
  <si>
    <t>塩釜地区消防事務組合</t>
    <phoneticPr fontId="3"/>
  </si>
  <si>
    <t>04966</t>
    <phoneticPr fontId="3"/>
  </si>
  <si>
    <t>04966</t>
    <phoneticPr fontId="3"/>
  </si>
  <si>
    <t>塩釜地区消防事務組合</t>
    <phoneticPr fontId="3"/>
  </si>
  <si>
    <t>04000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</si>
</sst>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0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205</v>
      </c>
      <c r="B7" s="92" t="s">
        <v>417</v>
      </c>
      <c r="C7" s="78" t="s">
        <v>192</v>
      </c>
      <c r="D7" s="79">
        <f>SUM($D$8:$D$38)</f>
        <v>276193</v>
      </c>
      <c r="E7" s="79">
        <f>SUM($E$8:$E$38)</f>
        <v>179491</v>
      </c>
      <c r="F7" s="79">
        <f>SUM($F$8:$F$38)</f>
        <v>179104</v>
      </c>
      <c r="G7" s="79">
        <f>SUM($G$8:$G$38)</f>
        <v>0</v>
      </c>
      <c r="H7" s="79">
        <f>SUM($H$8:$H$38)</f>
        <v>0</v>
      </c>
      <c r="I7" s="79">
        <f>SUM($I$8:$I$38)</f>
        <v>0</v>
      </c>
      <c r="J7" s="93" t="s">
        <v>193</v>
      </c>
      <c r="K7" s="79">
        <f>SUM($K$8:$K$38)</f>
        <v>387</v>
      </c>
      <c r="L7" s="79">
        <f>SUM($L$8:$L$38)</f>
        <v>96702</v>
      </c>
      <c r="M7" s="79">
        <f>SUM($M$8:$M$38)</f>
        <v>9</v>
      </c>
      <c r="N7" s="79">
        <f>SUM($N$8:$N$38)</f>
        <v>9</v>
      </c>
      <c r="O7" s="79">
        <f>SUM($O$8:$O$38)</f>
        <v>0</v>
      </c>
      <c r="P7" s="79">
        <f>SUM($P$8:$P$38)</f>
        <v>0</v>
      </c>
      <c r="Q7" s="79">
        <f>SUM($Q$8:$Q$38)</f>
        <v>0</v>
      </c>
      <c r="R7" s="79">
        <f>SUM($R$8:$R$38)</f>
        <v>0</v>
      </c>
      <c r="S7" s="93" t="s">
        <v>193</v>
      </c>
      <c r="T7" s="79">
        <f>SUM($T$8:$T$38)</f>
        <v>9</v>
      </c>
      <c r="U7" s="79">
        <f>SUM($U$8:$U$38)</f>
        <v>0</v>
      </c>
      <c r="V7" s="79">
        <f>SUM($V$8:$V$38)</f>
        <v>276202</v>
      </c>
      <c r="W7" s="79">
        <f>SUM($W$8:$W$38)</f>
        <v>179500</v>
      </c>
      <c r="X7" s="79">
        <f>SUM($X$8:$X$38)</f>
        <v>179104</v>
      </c>
      <c r="Y7" s="79">
        <f>SUM($Y$8:$Y$38)</f>
        <v>0</v>
      </c>
      <c r="Z7" s="79">
        <f>SUM($Z$8:$Z$38)</f>
        <v>0</v>
      </c>
      <c r="AA7" s="79">
        <f>SUM($AA$8:$AA$38)</f>
        <v>0</v>
      </c>
      <c r="AB7" s="93" t="s">
        <v>193</v>
      </c>
      <c r="AC7" s="79">
        <f>SUM($AC$8:$AC$38)</f>
        <v>396</v>
      </c>
      <c r="AD7" s="79">
        <f>SUM($AD$8:$AD$38)</f>
        <v>96702</v>
      </c>
      <c r="AE7" s="79">
        <f>SUM($AE$8:$AE$38)</f>
        <v>0</v>
      </c>
      <c r="AF7" s="79">
        <f>SUM($AF$8:$AF$38)</f>
        <v>0</v>
      </c>
      <c r="AG7" s="79">
        <f>SUM($AG$8:$AG$38)</f>
        <v>0</v>
      </c>
      <c r="AH7" s="79">
        <f>SUM($AH$8:$AH$38)</f>
        <v>0</v>
      </c>
      <c r="AI7" s="79">
        <f>SUM($AI$8:$AI$38)</f>
        <v>0</v>
      </c>
      <c r="AJ7" s="79">
        <f>SUM($AJ$8:$AJ$38)</f>
        <v>0</v>
      </c>
      <c r="AK7" s="79">
        <f>SUM($AK$8:$AK$38)</f>
        <v>0</v>
      </c>
      <c r="AL7" s="79">
        <f>SUM($AL$8:$AL$38)</f>
        <v>0</v>
      </c>
      <c r="AM7" s="79">
        <f>SUM($AM$8:$AM$38)</f>
        <v>256581</v>
      </c>
      <c r="AN7" s="79">
        <f>SUM($AN$8:$AN$38)</f>
        <v>0</v>
      </c>
      <c r="AO7" s="79">
        <f>SUM($AO$8:$AO$38)</f>
        <v>0</v>
      </c>
      <c r="AP7" s="79">
        <f>SUM($AP$8:$AP$38)</f>
        <v>0</v>
      </c>
      <c r="AQ7" s="79">
        <f>SUM($AQ$8:$AQ$38)</f>
        <v>0</v>
      </c>
      <c r="AR7" s="79">
        <f>SUM($AR$8:$AR$38)</f>
        <v>0</v>
      </c>
      <c r="AS7" s="79">
        <f>SUM($AS$8:$AS$38)</f>
        <v>6505</v>
      </c>
      <c r="AT7" s="79">
        <f>SUM($AT$8:$AT$38)</f>
        <v>0</v>
      </c>
      <c r="AU7" s="79">
        <f>SUM($AU$8:$AU$38)</f>
        <v>6320</v>
      </c>
      <c r="AV7" s="79">
        <f>SUM($AV$8:$AV$38)</f>
        <v>185</v>
      </c>
      <c r="AW7" s="79">
        <f>SUM($AW$8:$AW$38)</f>
        <v>0</v>
      </c>
      <c r="AX7" s="79">
        <f>SUM($AX$8:$AX$38)</f>
        <v>250076</v>
      </c>
      <c r="AY7" s="79">
        <f>SUM($AY$8:$AY$38)</f>
        <v>22177</v>
      </c>
      <c r="AZ7" s="79">
        <f>SUM($AZ$8:$AZ$38)</f>
        <v>505</v>
      </c>
      <c r="BA7" s="79">
        <f>SUM($BA$8:$BA$38)</f>
        <v>3140</v>
      </c>
      <c r="BB7" s="79">
        <f>SUM($BB$8:$BB$38)</f>
        <v>224254</v>
      </c>
      <c r="BC7" s="79">
        <f>SUM($BC$8:$BC$38)</f>
        <v>0</v>
      </c>
      <c r="BD7" s="79">
        <f>SUM($BD$8:$BD$38)</f>
        <v>0</v>
      </c>
      <c r="BE7" s="79">
        <f>SUM($BE$8:$BE$38)</f>
        <v>19612</v>
      </c>
      <c r="BF7" s="79">
        <f>SUM($BF$8:$BF$38)</f>
        <v>276193</v>
      </c>
      <c r="BG7" s="79">
        <f>SUM($BG$8:$BG$38)</f>
        <v>0</v>
      </c>
      <c r="BH7" s="79">
        <f>SUM($BH$8:$BH$38)</f>
        <v>0</v>
      </c>
      <c r="BI7" s="79">
        <f>SUM($BI$8:$BI$38)</f>
        <v>0</v>
      </c>
      <c r="BJ7" s="79">
        <f>SUM($BJ$8:$BJ$38)</f>
        <v>0</v>
      </c>
      <c r="BK7" s="79">
        <f>SUM($BK$8:$BK$38)</f>
        <v>0</v>
      </c>
      <c r="BL7" s="79">
        <f>SUM($BL$8:$BL$38)</f>
        <v>0</v>
      </c>
      <c r="BM7" s="79">
        <f>SUM($BM$8:$BM$38)</f>
        <v>0</v>
      </c>
      <c r="BN7" s="79">
        <f>SUM($BN$8:$BN$38)</f>
        <v>0</v>
      </c>
      <c r="BO7" s="79">
        <f>SUM($BO$8:$BO$38)</f>
        <v>9</v>
      </c>
      <c r="BP7" s="79">
        <f>SUM($BP$8:$BP$38)</f>
        <v>0</v>
      </c>
      <c r="BQ7" s="79">
        <f>SUM($BQ$8:$BQ$38)</f>
        <v>0</v>
      </c>
      <c r="BR7" s="79">
        <f>SUM($BR$8:$BR$38)</f>
        <v>0</v>
      </c>
      <c r="BS7" s="79">
        <f>SUM($BS$8:$BS$38)</f>
        <v>0</v>
      </c>
      <c r="BT7" s="79">
        <f>SUM($BT$8:$BT$38)</f>
        <v>0</v>
      </c>
      <c r="BU7" s="79">
        <f>SUM($BU$8:$BU$38)</f>
        <v>0</v>
      </c>
      <c r="BV7" s="79">
        <f>SUM($BV$8:$BV$38)</f>
        <v>0</v>
      </c>
      <c r="BW7" s="79">
        <f>SUM($BW$8:$BW$38)</f>
        <v>0</v>
      </c>
      <c r="BX7" s="79">
        <f>SUM($BX$8:$BX$38)</f>
        <v>0</v>
      </c>
      <c r="BY7" s="79">
        <f>SUM($BY$8:$BY$38)</f>
        <v>0</v>
      </c>
      <c r="BZ7" s="79">
        <f>SUM($BZ$8:$BZ$38)</f>
        <v>9</v>
      </c>
      <c r="CA7" s="79">
        <f>SUM($CA$8:$CA$38)</f>
        <v>0</v>
      </c>
      <c r="CB7" s="79">
        <f>SUM($CB$8:$CB$38)</f>
        <v>0</v>
      </c>
      <c r="CC7" s="79">
        <f>SUM($CC$8:$CC$38)</f>
        <v>0</v>
      </c>
      <c r="CD7" s="79">
        <f>SUM($CD$8:$CD$38)</f>
        <v>9</v>
      </c>
      <c r="CE7" s="79">
        <f>SUM($CE$8:$CE$38)</f>
        <v>0</v>
      </c>
      <c r="CF7" s="79">
        <f>SUM($CF$8:$CF$38)</f>
        <v>0</v>
      </c>
      <c r="CG7" s="79">
        <f>SUM($CG$8:$CG$38)</f>
        <v>0</v>
      </c>
      <c r="CH7" s="79">
        <f>SUM($CH$8:$CH$38)</f>
        <v>9</v>
      </c>
      <c r="CI7" s="79">
        <f>SUM($CI$8:$CI$38)</f>
        <v>0</v>
      </c>
      <c r="CJ7" s="79">
        <f>SUM($CJ$8:$CJ$38)</f>
        <v>0</v>
      </c>
      <c r="CK7" s="79">
        <f>SUM($CK$8:$CK$38)</f>
        <v>0</v>
      </c>
      <c r="CL7" s="79">
        <f>SUM($CL$8:$CL$38)</f>
        <v>0</v>
      </c>
      <c r="CM7" s="79">
        <f>SUM($CM$8:$CM$38)</f>
        <v>0</v>
      </c>
      <c r="CN7" s="79">
        <f>SUM($CN$8:$CN$38)</f>
        <v>0</v>
      </c>
      <c r="CO7" s="79">
        <f>SUM($CO$8:$CO$38)</f>
        <v>0</v>
      </c>
      <c r="CP7" s="79">
        <f>SUM($CP$8:$CP$38)</f>
        <v>0</v>
      </c>
      <c r="CQ7" s="79">
        <f>SUM($CQ$8:$CQ$38)</f>
        <v>256590</v>
      </c>
      <c r="CR7" s="79">
        <f>SUM($CR$8:$CR$38)</f>
        <v>0</v>
      </c>
      <c r="CS7" s="79">
        <f>SUM($CS$8:$CS$38)</f>
        <v>0</v>
      </c>
      <c r="CT7" s="79">
        <f>SUM($CT$8:$CT$38)</f>
        <v>0</v>
      </c>
      <c r="CU7" s="79">
        <f>SUM($CU$8:$CU$38)</f>
        <v>0</v>
      </c>
      <c r="CV7" s="79">
        <f>SUM($CV$8:$CV$38)</f>
        <v>0</v>
      </c>
      <c r="CW7" s="79">
        <f>SUM($CW$8:$CW$38)</f>
        <v>6505</v>
      </c>
      <c r="CX7" s="79">
        <f>SUM($CX$8:$CX$38)</f>
        <v>0</v>
      </c>
      <c r="CY7" s="79">
        <f>SUM($CY$8:$CY$38)</f>
        <v>6320</v>
      </c>
      <c r="CZ7" s="79">
        <f>SUM($CZ$8:$CZ$38)</f>
        <v>185</v>
      </c>
      <c r="DA7" s="79">
        <f>SUM($DA$8:$DA$38)</f>
        <v>0</v>
      </c>
      <c r="DB7" s="79">
        <f>SUM($DB$8:$DB$38)</f>
        <v>250085</v>
      </c>
      <c r="DC7" s="79">
        <f>SUM($DC$8:$DC$38)</f>
        <v>22177</v>
      </c>
      <c r="DD7" s="79">
        <f>SUM($DD$8:$DD$38)</f>
        <v>505</v>
      </c>
      <c r="DE7" s="79">
        <f>SUM($DE$8:$DE$38)</f>
        <v>3140</v>
      </c>
      <c r="DF7" s="79">
        <f>SUM($DF$8:$DF$38)</f>
        <v>224263</v>
      </c>
      <c r="DG7" s="79">
        <f>SUM($DG$8:$DG$38)</f>
        <v>0</v>
      </c>
      <c r="DH7" s="79">
        <f>SUM($DH$8:$DH$38)</f>
        <v>0</v>
      </c>
      <c r="DI7" s="79">
        <f>SUM($DI$8:$DI$38)</f>
        <v>19612</v>
      </c>
      <c r="DJ7" s="79">
        <f>SUM($DJ$8:$DJ$38)</f>
        <v>276202</v>
      </c>
    </row>
    <row r="8" spans="1:114" s="8" customFormat="1" ht="12" customHeight="1">
      <c r="A8" s="80" t="s">
        <v>208</v>
      </c>
      <c r="B8" s="83" t="s">
        <v>204</v>
      </c>
      <c r="C8" s="80" t="s">
        <v>202</v>
      </c>
      <c r="D8" s="84">
        <f>SUM(E8,+L8)</f>
        <v>2163</v>
      </c>
      <c r="E8" s="84">
        <f>SUM(F8:I8)+K8</f>
        <v>1011</v>
      </c>
      <c r="F8" s="84">
        <v>1011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1152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2163</v>
      </c>
      <c r="W8" s="84">
        <v>1011</v>
      </c>
      <c r="X8" s="84">
        <v>1011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1152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2163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2163</v>
      </c>
      <c r="AY8" s="84">
        <v>0</v>
      </c>
      <c r="AZ8" s="84">
        <v>0</v>
      </c>
      <c r="BA8" s="84">
        <v>0</v>
      </c>
      <c r="BB8" s="84">
        <v>2163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2163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8" si="0">SUM(AE8,+BG8)</f>
        <v>0</v>
      </c>
      <c r="CJ8" s="84">
        <f t="shared" ref="CJ8:CJ38" si="1">SUM(AF8,+BH8)</f>
        <v>0</v>
      </c>
      <c r="CK8" s="84">
        <f t="shared" ref="CK8:CK38" si="2">SUM(AG8,+BI8)</f>
        <v>0</v>
      </c>
      <c r="CL8" s="84">
        <f t="shared" ref="CL8:CL38" si="3">SUM(AH8,+BJ8)</f>
        <v>0</v>
      </c>
      <c r="CM8" s="84">
        <f t="shared" ref="CM8:CM38" si="4">SUM(AI8,+BK8)</f>
        <v>0</v>
      </c>
      <c r="CN8" s="84">
        <f t="shared" ref="CN8:CN38" si="5">SUM(AJ8,+BL8)</f>
        <v>0</v>
      </c>
      <c r="CO8" s="84">
        <f t="shared" ref="CO8:CO38" si="6">SUM(AK8,+BM8)</f>
        <v>0</v>
      </c>
      <c r="CP8" s="84">
        <f t="shared" ref="CP8:CP38" si="7">SUM(AL8,+BN8)</f>
        <v>0</v>
      </c>
      <c r="CQ8" s="84">
        <f t="shared" ref="CQ8:CQ38" si="8">SUM(AM8,+BO8)</f>
        <v>2163</v>
      </c>
      <c r="CR8" s="84">
        <f t="shared" ref="CR8:CR38" si="9">SUM(AN8,+BP8)</f>
        <v>0</v>
      </c>
      <c r="CS8" s="84">
        <f t="shared" ref="CS8:CS38" si="10">SUM(AO8,+BQ8)</f>
        <v>0</v>
      </c>
      <c r="CT8" s="84">
        <f t="shared" ref="CT8:CT38" si="11">SUM(AP8,+BR8)</f>
        <v>0</v>
      </c>
      <c r="CU8" s="84">
        <f t="shared" ref="CU8:CU38" si="12">SUM(AQ8,+BS8)</f>
        <v>0</v>
      </c>
      <c r="CV8" s="84">
        <f t="shared" ref="CV8:CV38" si="13">SUM(AR8,+BT8)</f>
        <v>0</v>
      </c>
      <c r="CW8" s="84">
        <f t="shared" ref="CW8:CW38" si="14">SUM(AS8,+BU8)</f>
        <v>0</v>
      </c>
      <c r="CX8" s="84">
        <f t="shared" ref="CX8:CX38" si="15">SUM(AT8,+BV8)</f>
        <v>0</v>
      </c>
      <c r="CY8" s="84">
        <f t="shared" ref="CY8:CY38" si="16">SUM(AU8,+BW8)</f>
        <v>0</v>
      </c>
      <c r="CZ8" s="84">
        <f t="shared" ref="CZ8:CZ38" si="17">SUM(AV8,+BX8)</f>
        <v>0</v>
      </c>
      <c r="DA8" s="84">
        <f t="shared" ref="DA8:DA38" si="18">SUM(AW8,+BY8)</f>
        <v>0</v>
      </c>
      <c r="DB8" s="84">
        <f t="shared" ref="DB8:DB38" si="19">SUM(AX8,+BZ8)</f>
        <v>2163</v>
      </c>
      <c r="DC8" s="84">
        <f t="shared" ref="DC8:DC38" si="20">SUM(AY8,+CA8)</f>
        <v>0</v>
      </c>
      <c r="DD8" s="84">
        <f t="shared" ref="DD8:DD38" si="21">SUM(AZ8,+CB8)</f>
        <v>0</v>
      </c>
      <c r="DE8" s="84">
        <f t="shared" ref="DE8:DE38" si="22">SUM(BA8,+CC8)</f>
        <v>0</v>
      </c>
      <c r="DF8" s="84">
        <f t="shared" ref="DF8:DF38" si="23">SUM(BB8,+CD8)</f>
        <v>2163</v>
      </c>
      <c r="DG8" s="84">
        <f t="shared" ref="DG8:DG38" si="24">SUM(BC8,+CE8)</f>
        <v>0</v>
      </c>
      <c r="DH8" s="84">
        <f t="shared" ref="DH8:DH38" si="25">SUM(BD8,+CF8)</f>
        <v>0</v>
      </c>
      <c r="DI8" s="84">
        <f t="shared" ref="DI8:DI38" si="26">SUM(BE8,+CG8)</f>
        <v>0</v>
      </c>
      <c r="DJ8" s="84">
        <f t="shared" ref="DJ8:DJ38" si="27">SUM(BF8,+CH8)</f>
        <v>2163</v>
      </c>
    </row>
    <row r="9" spans="1:114" s="8" customFormat="1" ht="12" customHeight="1">
      <c r="A9" s="80" t="s">
        <v>205</v>
      </c>
      <c r="B9" s="83" t="s">
        <v>212</v>
      </c>
      <c r="C9" s="80" t="s">
        <v>213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219</v>
      </c>
      <c r="B10" s="83" t="s">
        <v>220</v>
      </c>
      <c r="C10" s="80" t="s">
        <v>221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9</v>
      </c>
      <c r="N10" s="84">
        <f>SUM(O10:R10)+T10</f>
        <v>9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9</v>
      </c>
      <c r="U10" s="84">
        <v>0</v>
      </c>
      <c r="V10" s="84">
        <v>9</v>
      </c>
      <c r="W10" s="84">
        <v>9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9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9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9</v>
      </c>
      <c r="CA10" s="84">
        <v>0</v>
      </c>
      <c r="CB10" s="84">
        <v>0</v>
      </c>
      <c r="CC10" s="84">
        <v>0</v>
      </c>
      <c r="CD10" s="84">
        <v>9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9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9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9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9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9</v>
      </c>
    </row>
    <row r="11" spans="1:114" s="8" customFormat="1" ht="12" customHeight="1">
      <c r="A11" s="80" t="s">
        <v>200</v>
      </c>
      <c r="B11" s="83" t="s">
        <v>228</v>
      </c>
      <c r="C11" s="80" t="s">
        <v>229</v>
      </c>
      <c r="D11" s="84">
        <f>SUM(E11,+L11)</f>
        <v>30216</v>
      </c>
      <c r="E11" s="84">
        <f>SUM(F11:I11)+K11</f>
        <v>29345</v>
      </c>
      <c r="F11" s="84">
        <v>28958</v>
      </c>
      <c r="G11" s="84">
        <v>0</v>
      </c>
      <c r="H11" s="84">
        <v>0</v>
      </c>
      <c r="I11" s="84">
        <v>0</v>
      </c>
      <c r="J11" s="94" t="s">
        <v>193</v>
      </c>
      <c r="K11" s="84">
        <v>387</v>
      </c>
      <c r="L11" s="84">
        <v>871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30216</v>
      </c>
      <c r="W11" s="84">
        <v>29345</v>
      </c>
      <c r="X11" s="84">
        <v>28958</v>
      </c>
      <c r="Y11" s="84">
        <v>0</v>
      </c>
      <c r="Z11" s="84">
        <v>0</v>
      </c>
      <c r="AA11" s="84">
        <v>0</v>
      </c>
      <c r="AB11" s="94" t="s">
        <v>193</v>
      </c>
      <c r="AC11" s="84">
        <v>387</v>
      </c>
      <c r="AD11" s="84">
        <v>871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15357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15357</v>
      </c>
      <c r="AY11" s="84">
        <v>508</v>
      </c>
      <c r="AZ11" s="84">
        <v>0</v>
      </c>
      <c r="BA11" s="84">
        <v>3071</v>
      </c>
      <c r="BB11" s="84">
        <v>11778</v>
      </c>
      <c r="BC11" s="84">
        <f>組合分担金内訳!E11</f>
        <v>0</v>
      </c>
      <c r="BD11" s="84">
        <v>0</v>
      </c>
      <c r="BE11" s="84">
        <v>14859</v>
      </c>
      <c r="BF11" s="84">
        <f>SUM(AE11,+AM11,+BE11)</f>
        <v>30216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15357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15357</v>
      </c>
      <c r="DC11" s="84">
        <f t="shared" si="20"/>
        <v>508</v>
      </c>
      <c r="DD11" s="84">
        <f t="shared" si="21"/>
        <v>0</v>
      </c>
      <c r="DE11" s="84">
        <f t="shared" si="22"/>
        <v>3071</v>
      </c>
      <c r="DF11" s="84">
        <f t="shared" si="23"/>
        <v>11778</v>
      </c>
      <c r="DG11" s="84">
        <f t="shared" si="24"/>
        <v>0</v>
      </c>
      <c r="DH11" s="84">
        <f t="shared" si="25"/>
        <v>0</v>
      </c>
      <c r="DI11" s="84">
        <f t="shared" si="26"/>
        <v>14859</v>
      </c>
      <c r="DJ11" s="84">
        <f t="shared" si="27"/>
        <v>30216</v>
      </c>
    </row>
    <row r="12" spans="1:114" s="8" customFormat="1" ht="12" customHeight="1">
      <c r="A12" s="80" t="s">
        <v>205</v>
      </c>
      <c r="B12" s="83" t="s">
        <v>234</v>
      </c>
      <c r="C12" s="80" t="s">
        <v>235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208</v>
      </c>
      <c r="B13" s="83" t="s">
        <v>240</v>
      </c>
      <c r="C13" s="80" t="s">
        <v>241</v>
      </c>
      <c r="D13" s="84">
        <f>SUM(E13,+L13)</f>
        <v>14850</v>
      </c>
      <c r="E13" s="84">
        <f>SUM(F13:I13)+K13</f>
        <v>7425</v>
      </c>
      <c r="F13" s="84">
        <v>7425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7425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14850</v>
      </c>
      <c r="W13" s="84">
        <v>7425</v>
      </c>
      <c r="X13" s="84">
        <v>7425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7425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14850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14850</v>
      </c>
      <c r="AY13" s="84">
        <v>14850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14850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14850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14850</v>
      </c>
      <c r="DC13" s="84">
        <f t="shared" si="20"/>
        <v>14850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14850</v>
      </c>
    </row>
    <row r="14" spans="1:114" s="8" customFormat="1" ht="12" customHeight="1">
      <c r="A14" s="80" t="s">
        <v>205</v>
      </c>
      <c r="B14" s="83" t="s">
        <v>245</v>
      </c>
      <c r="C14" s="80" t="s">
        <v>246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250</v>
      </c>
      <c r="C15" s="80" t="s">
        <v>251</v>
      </c>
      <c r="D15" s="84">
        <f>SUM(E15,+L15)</f>
        <v>9318</v>
      </c>
      <c r="E15" s="84">
        <f>SUM(F15:I15)+K15</f>
        <v>4264</v>
      </c>
      <c r="F15" s="84">
        <v>4264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5054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9318</v>
      </c>
      <c r="W15" s="84">
        <v>4264</v>
      </c>
      <c r="X15" s="84">
        <v>4264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5054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6320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6320</v>
      </c>
      <c r="AT15" s="84">
        <v>0</v>
      </c>
      <c r="AU15" s="84">
        <v>6320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2998</v>
      </c>
      <c r="BF15" s="84">
        <f>SUM(AE15,+AM15,+BE15)</f>
        <v>9318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6320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6320</v>
      </c>
      <c r="CX15" s="84">
        <f t="shared" si="15"/>
        <v>0</v>
      </c>
      <c r="CY15" s="84">
        <f t="shared" si="16"/>
        <v>6320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2998</v>
      </c>
      <c r="DJ15" s="84">
        <f t="shared" si="27"/>
        <v>9318</v>
      </c>
    </row>
    <row r="16" spans="1:114" s="8" customFormat="1" ht="12" customHeight="1">
      <c r="A16" s="80" t="s">
        <v>200</v>
      </c>
      <c r="B16" s="83" t="s">
        <v>255</v>
      </c>
      <c r="C16" s="80" t="s">
        <v>256</v>
      </c>
      <c r="D16" s="84">
        <f>SUM(E16,+L16)</f>
        <v>573</v>
      </c>
      <c r="E16" s="84">
        <f>SUM(F16:I16)+K16</f>
        <v>286</v>
      </c>
      <c r="F16" s="84">
        <v>286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287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573</v>
      </c>
      <c r="W16" s="84">
        <v>286</v>
      </c>
      <c r="X16" s="84">
        <v>286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287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573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573</v>
      </c>
      <c r="AY16" s="84">
        <v>107</v>
      </c>
      <c r="AZ16" s="84">
        <v>438</v>
      </c>
      <c r="BA16" s="84">
        <v>0</v>
      </c>
      <c r="BB16" s="84">
        <v>28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573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573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573</v>
      </c>
      <c r="DC16" s="84">
        <f t="shared" si="20"/>
        <v>107</v>
      </c>
      <c r="DD16" s="84">
        <f t="shared" si="21"/>
        <v>438</v>
      </c>
      <c r="DE16" s="84">
        <f t="shared" si="22"/>
        <v>0</v>
      </c>
      <c r="DF16" s="84">
        <f t="shared" si="23"/>
        <v>28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573</v>
      </c>
    </row>
    <row r="17" spans="1:114" s="8" customFormat="1" ht="12" customHeight="1">
      <c r="A17" s="80" t="s">
        <v>205</v>
      </c>
      <c r="B17" s="83" t="s">
        <v>260</v>
      </c>
      <c r="C17" s="80" t="s">
        <v>261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265</v>
      </c>
      <c r="C18" s="80" t="s">
        <v>266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219</v>
      </c>
      <c r="B19" s="83" t="s">
        <v>273</v>
      </c>
      <c r="C19" s="80" t="s">
        <v>274</v>
      </c>
      <c r="D19" s="84">
        <f>SUM(E19,+L19)</f>
        <v>68443</v>
      </c>
      <c r="E19" s="84">
        <f>SUM(F19:I19)+K19</f>
        <v>68443</v>
      </c>
      <c r="F19" s="84">
        <v>68443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68443</v>
      </c>
      <c r="W19" s="84">
        <v>68443</v>
      </c>
      <c r="X19" s="84">
        <v>68443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68443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68443</v>
      </c>
      <c r="AY19" s="84">
        <v>0</v>
      </c>
      <c r="AZ19" s="84">
        <v>0</v>
      </c>
      <c r="BA19" s="84">
        <v>0</v>
      </c>
      <c r="BB19" s="84">
        <v>68443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68443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68443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68443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68443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68443</v>
      </c>
    </row>
    <row r="20" spans="1:114" s="8" customFormat="1" ht="12" customHeight="1">
      <c r="A20" s="80" t="s">
        <v>200</v>
      </c>
      <c r="B20" s="83" t="s">
        <v>280</v>
      </c>
      <c r="C20" s="80" t="s">
        <v>281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205</v>
      </c>
      <c r="B21" s="83" t="s">
        <v>286</v>
      </c>
      <c r="C21" s="80" t="s">
        <v>287</v>
      </c>
      <c r="D21" s="84">
        <f>SUM(E21,+L21)</f>
        <v>1907</v>
      </c>
      <c r="E21" s="84">
        <f>SUM(F21:I21)+K21</f>
        <v>953</v>
      </c>
      <c r="F21" s="84">
        <v>953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954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1907</v>
      </c>
      <c r="W21" s="84">
        <v>953</v>
      </c>
      <c r="X21" s="84">
        <v>953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954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1907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185</v>
      </c>
      <c r="AT21" s="84">
        <v>0</v>
      </c>
      <c r="AU21" s="84">
        <v>0</v>
      </c>
      <c r="AV21" s="84">
        <v>185</v>
      </c>
      <c r="AW21" s="84">
        <v>0</v>
      </c>
      <c r="AX21" s="84">
        <f>SUM(AY21:BB21)</f>
        <v>1722</v>
      </c>
      <c r="AY21" s="84">
        <v>1653</v>
      </c>
      <c r="AZ21" s="84">
        <v>0</v>
      </c>
      <c r="BA21" s="84">
        <v>69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1907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1907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185</v>
      </c>
      <c r="CX21" s="84">
        <f t="shared" si="15"/>
        <v>0</v>
      </c>
      <c r="CY21" s="84">
        <f t="shared" si="16"/>
        <v>0</v>
      </c>
      <c r="CZ21" s="84">
        <f t="shared" si="17"/>
        <v>185</v>
      </c>
      <c r="DA21" s="84">
        <f t="shared" si="18"/>
        <v>0</v>
      </c>
      <c r="DB21" s="84">
        <f t="shared" si="19"/>
        <v>1722</v>
      </c>
      <c r="DC21" s="84">
        <f t="shared" si="20"/>
        <v>1653</v>
      </c>
      <c r="DD21" s="84">
        <f t="shared" si="21"/>
        <v>0</v>
      </c>
      <c r="DE21" s="84">
        <f t="shared" si="22"/>
        <v>69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1907</v>
      </c>
    </row>
    <row r="22" spans="1:114" s="8" customFormat="1" ht="12" customHeight="1">
      <c r="A22" s="80" t="s">
        <v>205</v>
      </c>
      <c r="B22" s="83" t="s">
        <v>293</v>
      </c>
      <c r="C22" s="80" t="s">
        <v>294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300</v>
      </c>
      <c r="C23" s="80" t="s">
        <v>301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205</v>
      </c>
      <c r="B24" s="83" t="s">
        <v>305</v>
      </c>
      <c r="C24" s="80" t="s">
        <v>306</v>
      </c>
      <c r="D24" s="84">
        <f>SUM(E24,+L24)</f>
        <v>5126</v>
      </c>
      <c r="E24" s="84">
        <f>SUM(F24:I24)+K24</f>
        <v>2563</v>
      </c>
      <c r="F24" s="84">
        <v>2563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2563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5126</v>
      </c>
      <c r="W24" s="84">
        <v>2563</v>
      </c>
      <c r="X24" s="84">
        <v>2563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2563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5126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5126</v>
      </c>
      <c r="AY24" s="84">
        <v>5059</v>
      </c>
      <c r="AZ24" s="84">
        <v>67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5126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5126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5126</v>
      </c>
      <c r="DC24" s="84">
        <f t="shared" si="20"/>
        <v>5059</v>
      </c>
      <c r="DD24" s="84">
        <f t="shared" si="21"/>
        <v>67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5126</v>
      </c>
    </row>
    <row r="25" spans="1:114" s="8" customFormat="1" ht="12" customHeight="1">
      <c r="A25" s="80" t="s">
        <v>205</v>
      </c>
      <c r="B25" s="83" t="s">
        <v>312</v>
      </c>
      <c r="C25" s="80" t="s">
        <v>313</v>
      </c>
      <c r="D25" s="84">
        <f>SUM(E25,+L25)</f>
        <v>1755</v>
      </c>
      <c r="E25" s="84">
        <f>SUM(F25:I25)+K25</f>
        <v>1755</v>
      </c>
      <c r="F25" s="84">
        <v>1755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1755</v>
      </c>
      <c r="W25" s="84">
        <v>1755</v>
      </c>
      <c r="X25" s="84">
        <v>1755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1755</v>
      </c>
      <c r="BF25" s="84">
        <f>SUM(AE25,+AM25,+BE25)</f>
        <v>1755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1755</v>
      </c>
      <c r="DJ25" s="84">
        <f t="shared" si="27"/>
        <v>1755</v>
      </c>
    </row>
    <row r="26" spans="1:114" s="8" customFormat="1" ht="12" customHeight="1">
      <c r="A26" s="80" t="s">
        <v>317</v>
      </c>
      <c r="B26" s="83" t="s">
        <v>318</v>
      </c>
      <c r="C26" s="80" t="s">
        <v>319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205</v>
      </c>
      <c r="B27" s="83" t="s">
        <v>324</v>
      </c>
      <c r="C27" s="80" t="s">
        <v>325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328</v>
      </c>
      <c r="B28" s="83" t="s">
        <v>329</v>
      </c>
      <c r="C28" s="80" t="s">
        <v>330</v>
      </c>
      <c r="D28" s="84">
        <f>SUM(E28,+L28)</f>
        <v>2802</v>
      </c>
      <c r="E28" s="84">
        <f>SUM(F28:I28)+K28</f>
        <v>1401</v>
      </c>
      <c r="F28" s="84">
        <v>1401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1401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2802</v>
      </c>
      <c r="W28" s="84">
        <v>1401</v>
      </c>
      <c r="X28" s="84">
        <v>1401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1401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2802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2802</v>
      </c>
      <c r="AY28" s="84">
        <v>0</v>
      </c>
      <c r="AZ28" s="84">
        <v>0</v>
      </c>
      <c r="BA28" s="84">
        <v>0</v>
      </c>
      <c r="BB28" s="84">
        <v>2802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2802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2802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2802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2802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2802</v>
      </c>
    </row>
    <row r="29" spans="1:114" s="8" customFormat="1" ht="12" customHeight="1">
      <c r="A29" s="80" t="s">
        <v>208</v>
      </c>
      <c r="B29" s="83" t="s">
        <v>334</v>
      </c>
      <c r="C29" s="80" t="s">
        <v>335</v>
      </c>
      <c r="D29" s="84">
        <f>SUM(E29,+L29)</f>
        <v>139040</v>
      </c>
      <c r="E29" s="84">
        <f>SUM(F29:I29)+K29</f>
        <v>62045</v>
      </c>
      <c r="F29" s="84">
        <v>62045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76995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139040</v>
      </c>
      <c r="W29" s="84">
        <v>62045</v>
      </c>
      <c r="X29" s="84">
        <v>62045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76995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139040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139040</v>
      </c>
      <c r="AY29" s="84">
        <v>0</v>
      </c>
      <c r="AZ29" s="84">
        <v>0</v>
      </c>
      <c r="BA29" s="84">
        <v>0</v>
      </c>
      <c r="BB29" s="84">
        <v>139040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139040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139040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139040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139040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139040</v>
      </c>
    </row>
    <row r="30" spans="1:114" s="8" customFormat="1" ht="12" customHeight="1">
      <c r="A30" s="80" t="s">
        <v>205</v>
      </c>
      <c r="B30" s="83" t="s">
        <v>340</v>
      </c>
      <c r="C30" s="80" t="s">
        <v>341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219</v>
      </c>
      <c r="B31" s="83" t="s">
        <v>345</v>
      </c>
      <c r="C31" s="80" t="s">
        <v>346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205</v>
      </c>
      <c r="B32" s="83" t="s">
        <v>353</v>
      </c>
      <c r="C32" s="80" t="s">
        <v>354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205</v>
      </c>
      <c r="B33" s="83" t="s">
        <v>357</v>
      </c>
      <c r="C33" s="80" t="s">
        <v>358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362</v>
      </c>
      <c r="C34" s="80" t="s">
        <v>363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205</v>
      </c>
      <c r="B35" s="83" t="s">
        <v>367</v>
      </c>
      <c r="C35" s="80" t="s">
        <v>368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208</v>
      </c>
      <c r="B36" s="83" t="s">
        <v>373</v>
      </c>
      <c r="C36" s="80" t="s">
        <v>374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379</v>
      </c>
      <c r="B37" s="83" t="s">
        <v>380</v>
      </c>
      <c r="C37" s="80" t="s">
        <v>381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200</v>
      </c>
      <c r="B38" s="83" t="s">
        <v>386</v>
      </c>
      <c r="C38" s="80" t="s">
        <v>387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/>
      <c r="B39" s="83" t="s">
        <v>203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3:DJ995">
    <cfRule type="expression" dxfId="408" priority="39" stopIfTrue="1">
      <formula>$A43&lt;&gt;""</formula>
    </cfRule>
  </conditionalFormatting>
  <conditionalFormatting sqref="A7:DJ7">
    <cfRule type="expression" dxfId="407" priority="1" stopIfTrue="1">
      <formula>$A7&lt;&gt;""</formula>
    </cfRule>
  </conditionalFormatting>
  <conditionalFormatting sqref="A8:DJ8">
    <cfRule type="expression" dxfId="406" priority="37" stopIfTrue="1">
      <formula>$A8&lt;&gt;""</formula>
    </cfRule>
  </conditionalFormatting>
  <conditionalFormatting sqref="A9:DJ9">
    <cfRule type="expression" dxfId="405" priority="36" stopIfTrue="1">
      <formula>$A9&lt;&gt;""</formula>
    </cfRule>
  </conditionalFormatting>
  <conditionalFormatting sqref="A10:DJ10">
    <cfRule type="expression" dxfId="404" priority="35" stopIfTrue="1">
      <formula>$A10&lt;&gt;""</formula>
    </cfRule>
  </conditionalFormatting>
  <conditionalFormatting sqref="A11:DJ11">
    <cfRule type="expression" dxfId="403" priority="34" stopIfTrue="1">
      <formula>$A11&lt;&gt;""</formula>
    </cfRule>
  </conditionalFormatting>
  <conditionalFormatting sqref="A12:DJ12">
    <cfRule type="expression" dxfId="402" priority="33" stopIfTrue="1">
      <formula>$A12&lt;&gt;""</formula>
    </cfRule>
  </conditionalFormatting>
  <conditionalFormatting sqref="A13:DJ13">
    <cfRule type="expression" dxfId="401" priority="32" stopIfTrue="1">
      <formula>$A13&lt;&gt;""</formula>
    </cfRule>
  </conditionalFormatting>
  <conditionalFormatting sqref="A14:DJ14">
    <cfRule type="expression" dxfId="400" priority="31" stopIfTrue="1">
      <formula>$A14&lt;&gt;""</formula>
    </cfRule>
  </conditionalFormatting>
  <conditionalFormatting sqref="A15:DJ15">
    <cfRule type="expression" dxfId="399" priority="30" stopIfTrue="1">
      <formula>$A15&lt;&gt;""</formula>
    </cfRule>
  </conditionalFormatting>
  <conditionalFormatting sqref="A16:DJ16">
    <cfRule type="expression" dxfId="398" priority="29" stopIfTrue="1">
      <formula>$A16&lt;&gt;""</formula>
    </cfRule>
  </conditionalFormatting>
  <conditionalFormatting sqref="A17:DJ17">
    <cfRule type="expression" dxfId="397" priority="28" stopIfTrue="1">
      <formula>$A17&lt;&gt;""</formula>
    </cfRule>
  </conditionalFormatting>
  <conditionalFormatting sqref="A18:DJ18">
    <cfRule type="expression" dxfId="396" priority="27" stopIfTrue="1">
      <formula>$A18&lt;&gt;""</formula>
    </cfRule>
  </conditionalFormatting>
  <conditionalFormatting sqref="A19:DJ19">
    <cfRule type="expression" dxfId="395" priority="26" stopIfTrue="1">
      <formula>$A19&lt;&gt;""</formula>
    </cfRule>
  </conditionalFormatting>
  <conditionalFormatting sqref="A20:DJ20">
    <cfRule type="expression" dxfId="394" priority="25" stopIfTrue="1">
      <formula>$A20&lt;&gt;""</formula>
    </cfRule>
  </conditionalFormatting>
  <conditionalFormatting sqref="A21:DJ21">
    <cfRule type="expression" dxfId="393" priority="24" stopIfTrue="1">
      <formula>$A21&lt;&gt;""</formula>
    </cfRule>
  </conditionalFormatting>
  <conditionalFormatting sqref="A22:DJ22">
    <cfRule type="expression" dxfId="392" priority="23" stopIfTrue="1">
      <formula>$A22&lt;&gt;""</formula>
    </cfRule>
  </conditionalFormatting>
  <conditionalFormatting sqref="A23:DJ23">
    <cfRule type="expression" dxfId="391" priority="22" stopIfTrue="1">
      <formula>$A23&lt;&gt;""</formula>
    </cfRule>
  </conditionalFormatting>
  <conditionalFormatting sqref="A24:DJ24">
    <cfRule type="expression" dxfId="390" priority="21" stopIfTrue="1">
      <formula>$A24&lt;&gt;""</formula>
    </cfRule>
  </conditionalFormatting>
  <conditionalFormatting sqref="A25:DJ25">
    <cfRule type="expression" dxfId="389" priority="20" stopIfTrue="1">
      <formula>$A25&lt;&gt;""</formula>
    </cfRule>
  </conditionalFormatting>
  <conditionalFormatting sqref="A26:DJ26">
    <cfRule type="expression" dxfId="388" priority="19" stopIfTrue="1">
      <formula>$A26&lt;&gt;""</formula>
    </cfRule>
  </conditionalFormatting>
  <conditionalFormatting sqref="A27:DJ27">
    <cfRule type="expression" dxfId="387" priority="18" stopIfTrue="1">
      <formula>$A27&lt;&gt;""</formula>
    </cfRule>
  </conditionalFormatting>
  <conditionalFormatting sqref="A28:DJ28">
    <cfRule type="expression" dxfId="386" priority="17" stopIfTrue="1">
      <formula>$A28&lt;&gt;""</formula>
    </cfRule>
  </conditionalFormatting>
  <conditionalFormatting sqref="A29:DJ29">
    <cfRule type="expression" dxfId="385" priority="16" stopIfTrue="1">
      <formula>$A29&lt;&gt;""</formula>
    </cfRule>
  </conditionalFormatting>
  <conditionalFormatting sqref="A30:DJ30">
    <cfRule type="expression" dxfId="384" priority="15" stopIfTrue="1">
      <formula>$A30&lt;&gt;""</formula>
    </cfRule>
  </conditionalFormatting>
  <conditionalFormatting sqref="A31:DJ31">
    <cfRule type="expression" dxfId="383" priority="14" stopIfTrue="1">
      <formula>$A31&lt;&gt;""</formula>
    </cfRule>
  </conditionalFormatting>
  <conditionalFormatting sqref="A32:DJ32">
    <cfRule type="expression" dxfId="382" priority="13" stopIfTrue="1">
      <formula>$A32&lt;&gt;""</formula>
    </cfRule>
  </conditionalFormatting>
  <conditionalFormatting sqref="A33:DJ33">
    <cfRule type="expression" dxfId="381" priority="12" stopIfTrue="1">
      <formula>$A33&lt;&gt;""</formula>
    </cfRule>
  </conditionalFormatting>
  <conditionalFormatting sqref="A34:DJ34">
    <cfRule type="expression" dxfId="380" priority="11" stopIfTrue="1">
      <formula>$A34&lt;&gt;""</formula>
    </cfRule>
  </conditionalFormatting>
  <conditionalFormatting sqref="A35:DJ35">
    <cfRule type="expression" dxfId="379" priority="10" stopIfTrue="1">
      <formula>$A35&lt;&gt;""</formula>
    </cfRule>
  </conditionalFormatting>
  <conditionalFormatting sqref="A36:DJ36">
    <cfRule type="expression" dxfId="378" priority="9" stopIfTrue="1">
      <formula>$A36&lt;&gt;""</formula>
    </cfRule>
  </conditionalFormatting>
  <conditionalFormatting sqref="A37:DJ37">
    <cfRule type="expression" dxfId="377" priority="8" stopIfTrue="1">
      <formula>$A37&lt;&gt;""</formula>
    </cfRule>
  </conditionalFormatting>
  <conditionalFormatting sqref="A38:DJ38">
    <cfRule type="expression" dxfId="376" priority="7" stopIfTrue="1">
      <formula>$A38&lt;&gt;""</formula>
    </cfRule>
  </conditionalFormatting>
  <conditionalFormatting sqref="A39:DJ39">
    <cfRule type="expression" dxfId="374" priority="5" stopIfTrue="1">
      <formula>$A39&lt;&gt;""</formula>
    </cfRule>
  </conditionalFormatting>
  <conditionalFormatting sqref="A40:DJ40">
    <cfRule type="expression" dxfId="373" priority="4" stopIfTrue="1">
      <formula>$A40&lt;&gt;""</formula>
    </cfRule>
  </conditionalFormatting>
  <conditionalFormatting sqref="A41:DJ41">
    <cfRule type="expression" dxfId="372" priority="3" stopIfTrue="1">
      <formula>$A41&lt;&gt;""</formula>
    </cfRule>
  </conditionalFormatting>
  <conditionalFormatting sqref="A42:DJ42">
    <cfRule type="expression" dxfId="371" priority="2" stopIfTrue="1">
      <formula>$A42&lt;&gt;""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37" man="1"/>
    <brk id="21" min="1" max="37" man="1"/>
    <brk id="30" min="1" max="37" man="1"/>
    <brk id="38" min="1" max="37" man="1"/>
    <brk id="58" min="1" max="37" man="1"/>
    <brk id="66" min="1" max="37" man="1"/>
    <brk id="86" min="1" max="37" man="1"/>
    <brk id="94" min="1" max="3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4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205</v>
      </c>
      <c r="B7" s="92" t="s">
        <v>417</v>
      </c>
      <c r="C7" s="78" t="s">
        <v>192</v>
      </c>
      <c r="D7" s="79">
        <f>SUM($D$8:$D$11)</f>
        <v>4204</v>
      </c>
      <c r="E7" s="79">
        <f>SUM($E$8:$E$11)</f>
        <v>4204</v>
      </c>
      <c r="F7" s="79">
        <f>SUM($F$8:$F$11)</f>
        <v>4204</v>
      </c>
      <c r="G7" s="79">
        <f>SUM($G$8:$G$11)</f>
        <v>0</v>
      </c>
      <c r="H7" s="79">
        <f>SUM($H$8:$H$11)</f>
        <v>0</v>
      </c>
      <c r="I7" s="79">
        <f>SUM($I$8:$I$11)</f>
        <v>0</v>
      </c>
      <c r="J7" s="79">
        <f>SUM($J$8:$J$11)</f>
        <v>0</v>
      </c>
      <c r="K7" s="79">
        <f>SUM($K$8:$K$11)</f>
        <v>0</v>
      </c>
      <c r="L7" s="79">
        <f>SUM($L$8:$L$11)</f>
        <v>0</v>
      </c>
      <c r="M7" s="79">
        <f>SUM($M$8:$M$11)</f>
        <v>0</v>
      </c>
      <c r="N7" s="79">
        <f>SUM($N$8:$N$11)</f>
        <v>0</v>
      </c>
      <c r="O7" s="79">
        <f>SUM($O$8:$O$11)</f>
        <v>0</v>
      </c>
      <c r="P7" s="79">
        <f>SUM($P$8:$P$11)</f>
        <v>0</v>
      </c>
      <c r="Q7" s="79">
        <f>SUM($Q$8:$Q$11)</f>
        <v>0</v>
      </c>
      <c r="R7" s="79">
        <f>SUM($R$8:$R$11)</f>
        <v>0</v>
      </c>
      <c r="S7" s="79">
        <f>SUM($S$8:$S$11)</f>
        <v>0</v>
      </c>
      <c r="T7" s="79">
        <f>SUM($T$8:$T$11)</f>
        <v>0</v>
      </c>
      <c r="U7" s="79">
        <f>SUM($U$8:$U$11)</f>
        <v>0</v>
      </c>
      <c r="V7" s="79">
        <f>SUM($V$8:$V$11)</f>
        <v>4204</v>
      </c>
      <c r="W7" s="79">
        <f>SUM($W$8:$W$11)</f>
        <v>4204</v>
      </c>
      <c r="X7" s="79">
        <f>SUM($X$8:$X$11)</f>
        <v>4204</v>
      </c>
      <c r="Y7" s="79">
        <f>SUM($Y$8:$Y$11)</f>
        <v>0</v>
      </c>
      <c r="Z7" s="79">
        <f>SUM($Z$8:$Z$11)</f>
        <v>0</v>
      </c>
      <c r="AA7" s="79">
        <f>SUM($AA$8:$AA$11)</f>
        <v>0</v>
      </c>
      <c r="AB7" s="79">
        <f>SUM($AB$8:$AB$11)</f>
        <v>0</v>
      </c>
      <c r="AC7" s="79">
        <f>SUM($AC$8:$AC$11)</f>
        <v>0</v>
      </c>
      <c r="AD7" s="79">
        <f>SUM($AD$8:$AD$11)</f>
        <v>0</v>
      </c>
      <c r="AE7" s="79">
        <f>SUM($AE$8:$AE$11)</f>
        <v>0</v>
      </c>
      <c r="AF7" s="79">
        <f>SUM($AF$8:$AF$11)</f>
        <v>0</v>
      </c>
      <c r="AG7" s="79">
        <f>SUM($AG$8:$AG$11)</f>
        <v>0</v>
      </c>
      <c r="AH7" s="79">
        <f>SUM($AH$8:$AH$11)</f>
        <v>0</v>
      </c>
      <c r="AI7" s="79">
        <f>SUM($AI$8:$AI$11)</f>
        <v>0</v>
      </c>
      <c r="AJ7" s="79">
        <f>SUM($AJ$8:$AJ$11)</f>
        <v>0</v>
      </c>
      <c r="AK7" s="79">
        <f>SUM($AK$8:$AK$11)</f>
        <v>0</v>
      </c>
      <c r="AL7" s="93" t="s">
        <v>193</v>
      </c>
      <c r="AM7" s="79">
        <f>SUM($AM$8:$AM$11)</f>
        <v>0</v>
      </c>
      <c r="AN7" s="79">
        <f>SUM($AN$8:$AN$11)</f>
        <v>0</v>
      </c>
      <c r="AO7" s="79">
        <f>SUM($AO$8:$AO$11)</f>
        <v>0</v>
      </c>
      <c r="AP7" s="79">
        <f>SUM($AP$8:$AP$11)</f>
        <v>0</v>
      </c>
      <c r="AQ7" s="79">
        <f>SUM($AQ$8:$AQ$11)</f>
        <v>0</v>
      </c>
      <c r="AR7" s="79">
        <f>SUM($AR$8:$AR$11)</f>
        <v>0</v>
      </c>
      <c r="AS7" s="79">
        <f>SUM($AS$8:$AS$11)</f>
        <v>0</v>
      </c>
      <c r="AT7" s="79">
        <f>SUM($AT$8:$AT$11)</f>
        <v>0</v>
      </c>
      <c r="AU7" s="79">
        <f>SUM($AU$8:$AU$11)</f>
        <v>0</v>
      </c>
      <c r="AV7" s="79">
        <f>SUM($AV$8:$AV$11)</f>
        <v>0</v>
      </c>
      <c r="AW7" s="79">
        <f>SUM($AW$8:$AW$11)</f>
        <v>0</v>
      </c>
      <c r="AX7" s="79">
        <f>SUM($AX$8:$AX$11)</f>
        <v>0</v>
      </c>
      <c r="AY7" s="79">
        <f>SUM($AY$8:$AY$11)</f>
        <v>0</v>
      </c>
      <c r="AZ7" s="79">
        <f>SUM($AZ$8:$AZ$11)</f>
        <v>0</v>
      </c>
      <c r="BA7" s="79">
        <f>SUM($BA$8:$BA$11)</f>
        <v>0</v>
      </c>
      <c r="BB7" s="79">
        <f>SUM($BB$8:$BB$11)</f>
        <v>0</v>
      </c>
      <c r="BC7" s="93" t="s">
        <v>193</v>
      </c>
      <c r="BD7" s="79">
        <f>SUM($BD$8:$BD$11)</f>
        <v>0</v>
      </c>
      <c r="BE7" s="79">
        <f>SUM($BE$8:$BE$11)</f>
        <v>4204</v>
      </c>
      <c r="BF7" s="79">
        <f>SUM($BF$8:$BF$11)</f>
        <v>4204</v>
      </c>
      <c r="BG7" s="79">
        <f>SUM($BG$8:$BG$11)</f>
        <v>0</v>
      </c>
      <c r="BH7" s="79">
        <f>SUM($BH$8:$BH$11)</f>
        <v>0</v>
      </c>
      <c r="BI7" s="79">
        <f>SUM($BI$8:$BI$11)</f>
        <v>0</v>
      </c>
      <c r="BJ7" s="79">
        <f>SUM($BJ$8:$BJ$11)</f>
        <v>0</v>
      </c>
      <c r="BK7" s="79">
        <f>SUM($BK$8:$BK$11)</f>
        <v>0</v>
      </c>
      <c r="BL7" s="79">
        <f>SUM($BL$8:$BL$11)</f>
        <v>0</v>
      </c>
      <c r="BM7" s="79">
        <f>SUM($BM$8:$BM$11)</f>
        <v>0</v>
      </c>
      <c r="BN7" s="93" t="s">
        <v>193</v>
      </c>
      <c r="BO7" s="79">
        <f>SUM($BO$8:$BO$11)</f>
        <v>0</v>
      </c>
      <c r="BP7" s="79">
        <f>SUM($BP$8:$BP$11)</f>
        <v>0</v>
      </c>
      <c r="BQ7" s="79">
        <f>SUM($BQ$8:$BQ$11)</f>
        <v>0</v>
      </c>
      <c r="BR7" s="79">
        <f>SUM($BR$8:$BR$11)</f>
        <v>0</v>
      </c>
      <c r="BS7" s="79">
        <f>SUM($BS$8:$BS$11)</f>
        <v>0</v>
      </c>
      <c r="BT7" s="79">
        <f>SUM($BT$8:$BT$11)</f>
        <v>0</v>
      </c>
      <c r="BU7" s="79">
        <f>SUM($BU$8:$BU$11)</f>
        <v>0</v>
      </c>
      <c r="BV7" s="79">
        <f>SUM($BV$8:$BV$11)</f>
        <v>0</v>
      </c>
      <c r="BW7" s="79">
        <f>SUM($BW$8:$BW$11)</f>
        <v>0</v>
      </c>
      <c r="BX7" s="79">
        <f>SUM($BX$8:$BX$11)</f>
        <v>0</v>
      </c>
      <c r="BY7" s="79">
        <f>SUM($BY$8:$BY$11)</f>
        <v>0</v>
      </c>
      <c r="BZ7" s="79">
        <f>SUM($BZ$8:$BZ$11)</f>
        <v>0</v>
      </c>
      <c r="CA7" s="79">
        <f>SUM($CA$8:$CA$11)</f>
        <v>0</v>
      </c>
      <c r="CB7" s="79">
        <f>SUM($CB$8:$CB$11)</f>
        <v>0</v>
      </c>
      <c r="CC7" s="79">
        <f>SUM($CC$8:$CC$11)</f>
        <v>0</v>
      </c>
      <c r="CD7" s="79">
        <f>SUM($CD$8:$CD$11)</f>
        <v>0</v>
      </c>
      <c r="CE7" s="93" t="s">
        <v>193</v>
      </c>
      <c r="CF7" s="79">
        <f>SUM($CF$8:$CF$11)</f>
        <v>0</v>
      </c>
      <c r="CG7" s="79">
        <f>SUM($CG$8:$CG$11)</f>
        <v>0</v>
      </c>
      <c r="CH7" s="79">
        <f>SUM($CH$8:$CH$11)</f>
        <v>0</v>
      </c>
      <c r="CI7" s="79">
        <f>SUM($CI$8:$CI$11)</f>
        <v>0</v>
      </c>
      <c r="CJ7" s="79">
        <f>SUM($CJ$8:$CJ$11)</f>
        <v>0</v>
      </c>
      <c r="CK7" s="79">
        <f>SUM($CK$8:$CK$11)</f>
        <v>0</v>
      </c>
      <c r="CL7" s="79">
        <f>SUM($CL$8:$CL$11)</f>
        <v>0</v>
      </c>
      <c r="CM7" s="79">
        <f>SUM($CM$8:$CM$11)</f>
        <v>0</v>
      </c>
      <c r="CN7" s="79">
        <f>SUM($CN$8:$CN$11)</f>
        <v>0</v>
      </c>
      <c r="CO7" s="79">
        <f>SUM($CO$8:$CO$11)</f>
        <v>0</v>
      </c>
      <c r="CP7" s="93" t="s">
        <v>193</v>
      </c>
      <c r="CQ7" s="79">
        <f>SUM($CQ$8:$CQ$11)</f>
        <v>0</v>
      </c>
      <c r="CR7" s="79">
        <f>SUM($CR$8:$CR$11)</f>
        <v>0</v>
      </c>
      <c r="CS7" s="79">
        <f>SUM($CS$8:$CS$11)</f>
        <v>0</v>
      </c>
      <c r="CT7" s="79">
        <f>SUM($CT$8:$CT$11)</f>
        <v>0</v>
      </c>
      <c r="CU7" s="79">
        <f>SUM($CU$8:$CU$11)</f>
        <v>0</v>
      </c>
      <c r="CV7" s="79">
        <f>SUM($CV$8:$CV$11)</f>
        <v>0</v>
      </c>
      <c r="CW7" s="79">
        <f>SUM($CW$8:$CW$11)</f>
        <v>0</v>
      </c>
      <c r="CX7" s="79">
        <f>SUM($CX$8:$CX$11)</f>
        <v>0</v>
      </c>
      <c r="CY7" s="79">
        <f>SUM($CY$8:$CY$11)</f>
        <v>0</v>
      </c>
      <c r="CZ7" s="79">
        <f>SUM($CZ$8:$CZ$11)</f>
        <v>0</v>
      </c>
      <c r="DA7" s="79">
        <f>SUM($DA$8:$DA$11)</f>
        <v>0</v>
      </c>
      <c r="DB7" s="79">
        <f>SUM($DB$8:$DB$11)</f>
        <v>0</v>
      </c>
      <c r="DC7" s="79">
        <f>SUM($DC$8:$DC$11)</f>
        <v>0</v>
      </c>
      <c r="DD7" s="79">
        <f>SUM($DD$8:$DD$11)</f>
        <v>0</v>
      </c>
      <c r="DE7" s="79">
        <f>SUM($DE$8:$DE$11)</f>
        <v>0</v>
      </c>
      <c r="DF7" s="79">
        <f>SUM($DF$8:$DF$11)</f>
        <v>0</v>
      </c>
      <c r="DG7" s="93" t="s">
        <v>193</v>
      </c>
      <c r="DH7" s="79">
        <f>SUM($DH$8:$DH$11)</f>
        <v>0</v>
      </c>
      <c r="DI7" s="79">
        <f>SUM($DI$8:$DI$11)</f>
        <v>4204</v>
      </c>
      <c r="DJ7" s="79">
        <f>SUM($DJ$8:$DJ$11)</f>
        <v>4204</v>
      </c>
    </row>
    <row r="8" spans="1:114" s="8" customFormat="1" ht="12" customHeight="1">
      <c r="A8" s="80" t="s">
        <v>208</v>
      </c>
      <c r="B8" s="83" t="s">
        <v>394</v>
      </c>
      <c r="C8" s="80" t="s">
        <v>395</v>
      </c>
      <c r="D8" s="84">
        <f>SUM(E8,+L8)</f>
        <v>4204</v>
      </c>
      <c r="E8" s="84">
        <f>SUM(F8:I8)+K8</f>
        <v>4204</v>
      </c>
      <c r="F8" s="84">
        <v>4204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4204</v>
      </c>
      <c r="W8" s="84">
        <v>4204</v>
      </c>
      <c r="X8" s="84">
        <v>4204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4204</v>
      </c>
      <c r="BF8" s="84">
        <f>SUM(AE8,+AM8,+BE8)</f>
        <v>4204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1" si="0">SUM(AE8,+BG8)</f>
        <v>0</v>
      </c>
      <c r="CJ8" s="84">
        <f t="shared" ref="CJ8:CJ11" si="1">SUM(AF8,+BH8)</f>
        <v>0</v>
      </c>
      <c r="CK8" s="84">
        <f t="shared" ref="CK8:CK11" si="2">SUM(AG8,+BI8)</f>
        <v>0</v>
      </c>
      <c r="CL8" s="84">
        <f t="shared" ref="CL8:CL11" si="3">SUM(AH8,+BJ8)</f>
        <v>0</v>
      </c>
      <c r="CM8" s="84">
        <f t="shared" ref="CM8:CM11" si="4">SUM(AI8,+BK8)</f>
        <v>0</v>
      </c>
      <c r="CN8" s="84">
        <f t="shared" ref="CN8:CN11" si="5">SUM(AJ8,+BL8)</f>
        <v>0</v>
      </c>
      <c r="CO8" s="84">
        <f t="shared" ref="CO8:CO11" si="6">SUM(AK8,+BM8)</f>
        <v>0</v>
      </c>
      <c r="CP8" s="94" t="s">
        <v>193</v>
      </c>
      <c r="CQ8" s="84">
        <f t="shared" ref="CQ8:CQ11" si="7">SUM(AM8,+BO8)</f>
        <v>0</v>
      </c>
      <c r="CR8" s="84">
        <f t="shared" ref="CR8:CR11" si="8">SUM(AN8,+BP8)</f>
        <v>0</v>
      </c>
      <c r="CS8" s="84">
        <f t="shared" ref="CS8:CS11" si="9">SUM(AO8,+BQ8)</f>
        <v>0</v>
      </c>
      <c r="CT8" s="84">
        <f t="shared" ref="CT8:CT11" si="10">SUM(AP8,+BR8)</f>
        <v>0</v>
      </c>
      <c r="CU8" s="84">
        <f t="shared" ref="CU8:CU11" si="11">SUM(AQ8,+BS8)</f>
        <v>0</v>
      </c>
      <c r="CV8" s="84">
        <f t="shared" ref="CV8:CV11" si="12">SUM(AR8,+BT8)</f>
        <v>0</v>
      </c>
      <c r="CW8" s="84">
        <f t="shared" ref="CW8:CW11" si="13">SUM(AS8,+BU8)</f>
        <v>0</v>
      </c>
      <c r="CX8" s="84">
        <f t="shared" ref="CX8:CX11" si="14">SUM(AT8,+BV8)</f>
        <v>0</v>
      </c>
      <c r="CY8" s="84">
        <f t="shared" ref="CY8:CY11" si="15">SUM(AU8,+BW8)</f>
        <v>0</v>
      </c>
      <c r="CZ8" s="84">
        <f t="shared" ref="CZ8:CZ11" si="16">SUM(AV8,+BX8)</f>
        <v>0</v>
      </c>
      <c r="DA8" s="84">
        <f t="shared" ref="DA8:DA11" si="17">SUM(AW8,+BY8)</f>
        <v>0</v>
      </c>
      <c r="DB8" s="84">
        <f t="shared" ref="DB8:DB11" si="18">SUM(AX8,+BZ8)</f>
        <v>0</v>
      </c>
      <c r="DC8" s="84">
        <f t="shared" ref="DC8:DC11" si="19">SUM(AY8,+CA8)</f>
        <v>0</v>
      </c>
      <c r="DD8" s="84">
        <f t="shared" ref="DD8:DD11" si="20">SUM(AZ8,+CB8)</f>
        <v>0</v>
      </c>
      <c r="DE8" s="84">
        <f t="shared" ref="DE8:DE11" si="21">SUM(BA8,+CC8)</f>
        <v>0</v>
      </c>
      <c r="DF8" s="84">
        <f t="shared" ref="DF8:DF11" si="22">SUM(BB8,+CD8)</f>
        <v>0</v>
      </c>
      <c r="DG8" s="94" t="s">
        <v>193</v>
      </c>
      <c r="DH8" s="84">
        <f t="shared" ref="DH8:DH11" si="23">SUM(BD8,+CF8)</f>
        <v>0</v>
      </c>
      <c r="DI8" s="84">
        <f t="shared" ref="DI8:DI11" si="24">SUM(BE8,+CG8)</f>
        <v>4204</v>
      </c>
      <c r="DJ8" s="84">
        <f t="shared" ref="DJ8:DJ11" si="25">SUM(BF8,+CH8)</f>
        <v>4204</v>
      </c>
    </row>
    <row r="9" spans="1:114" s="8" customFormat="1" ht="12" customHeight="1">
      <c r="A9" s="80" t="s">
        <v>200</v>
      </c>
      <c r="B9" s="83" t="s">
        <v>398</v>
      </c>
      <c r="C9" s="80" t="s">
        <v>399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405</v>
      </c>
      <c r="C10" s="80" t="s">
        <v>406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205</v>
      </c>
      <c r="B11" s="83" t="s">
        <v>412</v>
      </c>
      <c r="C11" s="80" t="s">
        <v>413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2:DJ964">
    <cfRule type="expression" dxfId="369" priority="39" stopIfTrue="1">
      <formula>$A12&lt;&gt;""</formula>
    </cfRule>
  </conditionalFormatting>
  <conditionalFormatting sqref="A11:DJ11">
    <cfRule type="expression" dxfId="368" priority="2" stopIfTrue="1">
      <formula>$A11&lt;&gt;""</formula>
    </cfRule>
  </conditionalFormatting>
  <conditionalFormatting sqref="A7:DJ7">
    <cfRule type="expression" dxfId="336" priority="1" stopIfTrue="1">
      <formula>$A7&lt;&gt;""</formula>
    </cfRule>
  </conditionalFormatting>
  <conditionalFormatting sqref="A8:DJ8">
    <cfRule type="expression" dxfId="335" priority="5" stopIfTrue="1">
      <formula>$A8&lt;&gt;""</formula>
    </cfRule>
  </conditionalFormatting>
  <conditionalFormatting sqref="A9:DJ9">
    <cfRule type="expression" dxfId="334" priority="4" stopIfTrue="1">
      <formula>$A9&lt;&gt;""</formula>
    </cfRule>
  </conditionalFormatting>
  <conditionalFormatting sqref="A10:DJ10">
    <cfRule type="expression" dxfId="333" priority="3" stopIfTrue="1">
      <formula>$A10&lt;&gt;""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10" man="1"/>
    <brk id="30" min="1" max="10" man="1"/>
    <brk id="38" min="1" max="10" man="1"/>
    <brk id="66" min="1" max="10" man="1"/>
    <brk id="94" min="1" max="1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205</v>
      </c>
      <c r="B7" s="92" t="s">
        <v>417</v>
      </c>
      <c r="C7" s="78" t="s">
        <v>192</v>
      </c>
      <c r="D7" s="79">
        <f>SUM($D$8:$D$42)</f>
        <v>280397</v>
      </c>
      <c r="E7" s="79">
        <f>SUM($E$8:$E$42)</f>
        <v>183695</v>
      </c>
      <c r="F7" s="79">
        <f>SUM($F$8:$F$42)</f>
        <v>183308</v>
      </c>
      <c r="G7" s="79">
        <f>SUM($G$8:$G$42)</f>
        <v>0</v>
      </c>
      <c r="H7" s="79">
        <f>SUM($H$8:$H$42)</f>
        <v>0</v>
      </c>
      <c r="I7" s="79">
        <f>SUM($I$8:$I$42)</f>
        <v>0</v>
      </c>
      <c r="J7" s="79">
        <f>SUM($J$8:$J$42)</f>
        <v>0</v>
      </c>
      <c r="K7" s="79">
        <f>SUM($K$8:$K$42)</f>
        <v>387</v>
      </c>
      <c r="L7" s="79">
        <f>SUM($L$8:$L$42)</f>
        <v>96702</v>
      </c>
      <c r="M7" s="79">
        <f>SUM($M$8:$M$42)</f>
        <v>9</v>
      </c>
      <c r="N7" s="79">
        <f>SUM($N$8:$N$42)</f>
        <v>9</v>
      </c>
      <c r="O7" s="79">
        <f>SUM($O$8:$O$42)</f>
        <v>0</v>
      </c>
      <c r="P7" s="79">
        <f>SUM($P$8:$P$42)</f>
        <v>0</v>
      </c>
      <c r="Q7" s="79">
        <f>SUM($Q$8:$Q$42)</f>
        <v>0</v>
      </c>
      <c r="R7" s="79">
        <f>SUM($R$8:$R$42)</f>
        <v>0</v>
      </c>
      <c r="S7" s="79">
        <f>SUM($S$8:$S$42)</f>
        <v>0</v>
      </c>
      <c r="T7" s="79">
        <f>SUM($T$8:$T$42)</f>
        <v>9</v>
      </c>
      <c r="U7" s="79">
        <f>SUM($U$8:$U$42)</f>
        <v>0</v>
      </c>
      <c r="V7" s="79">
        <f>SUM($V$8:$V$42)</f>
        <v>280406</v>
      </c>
      <c r="W7" s="79">
        <f>SUM($W$8:$W$42)</f>
        <v>183704</v>
      </c>
      <c r="X7" s="79">
        <f>SUM($X$8:$X$42)</f>
        <v>183308</v>
      </c>
      <c r="Y7" s="79">
        <f>SUM($Y$8:$Y$42)</f>
        <v>0</v>
      </c>
      <c r="Z7" s="79">
        <f>SUM($Z$8:$Z$42)</f>
        <v>0</v>
      </c>
      <c r="AA7" s="79">
        <f>SUM($AA$8:$AA$42)</f>
        <v>0</v>
      </c>
      <c r="AB7" s="79">
        <f>SUM($AB$8:$AB$42)</f>
        <v>0</v>
      </c>
      <c r="AC7" s="79">
        <f>SUM($AC$8:$AC$42)</f>
        <v>396</v>
      </c>
      <c r="AD7" s="79">
        <f>SUM($AD$8:$AD$42)</f>
        <v>96702</v>
      </c>
    </row>
    <row r="8" spans="1:30" s="8" customFormat="1" ht="12" customHeight="1">
      <c r="A8" s="80" t="s">
        <v>209</v>
      </c>
      <c r="B8" s="83" t="s">
        <v>207</v>
      </c>
      <c r="C8" s="80" t="s">
        <v>206</v>
      </c>
      <c r="D8" s="84">
        <f>SUM(E8,+L8)</f>
        <v>2163</v>
      </c>
      <c r="E8" s="84">
        <v>1011</v>
      </c>
      <c r="F8" s="84">
        <v>1011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1152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2163</v>
      </c>
      <c r="W8" s="84">
        <v>1011</v>
      </c>
      <c r="X8" s="84">
        <v>1011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1152</v>
      </c>
    </row>
    <row r="9" spans="1:30" s="8" customFormat="1" ht="12" customHeight="1">
      <c r="A9" s="80" t="s">
        <v>200</v>
      </c>
      <c r="B9" s="83" t="s">
        <v>214</v>
      </c>
      <c r="C9" s="80" t="s">
        <v>215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222</v>
      </c>
      <c r="C10" s="80" t="s">
        <v>223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9</v>
      </c>
      <c r="N10" s="84">
        <v>9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9</v>
      </c>
      <c r="U10" s="84">
        <v>0</v>
      </c>
      <c r="V10" s="84">
        <v>9</v>
      </c>
      <c r="W10" s="84">
        <v>9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9</v>
      </c>
      <c r="AD10" s="84">
        <v>0</v>
      </c>
    </row>
    <row r="11" spans="1:30" s="8" customFormat="1" ht="12" customHeight="1">
      <c r="A11" s="80" t="s">
        <v>200</v>
      </c>
      <c r="B11" s="83" t="s">
        <v>230</v>
      </c>
      <c r="C11" s="80" t="s">
        <v>231</v>
      </c>
      <c r="D11" s="84">
        <f>SUM(E11,+L11)</f>
        <v>30216</v>
      </c>
      <c r="E11" s="84">
        <v>29345</v>
      </c>
      <c r="F11" s="84">
        <v>28958</v>
      </c>
      <c r="G11" s="84">
        <v>0</v>
      </c>
      <c r="H11" s="84">
        <v>0</v>
      </c>
      <c r="I11" s="84">
        <v>0</v>
      </c>
      <c r="J11" s="94">
        <v>0</v>
      </c>
      <c r="K11" s="84">
        <v>387</v>
      </c>
      <c r="L11" s="84">
        <v>871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30216</v>
      </c>
      <c r="W11" s="84">
        <v>29345</v>
      </c>
      <c r="X11" s="84">
        <v>28958</v>
      </c>
      <c r="Y11" s="84">
        <v>0</v>
      </c>
      <c r="Z11" s="84">
        <v>0</v>
      </c>
      <c r="AA11" s="84">
        <v>0</v>
      </c>
      <c r="AB11" s="94">
        <v>0</v>
      </c>
      <c r="AC11" s="84">
        <v>387</v>
      </c>
      <c r="AD11" s="84">
        <v>871</v>
      </c>
    </row>
    <row r="12" spans="1:30" s="8" customFormat="1" ht="12" customHeight="1">
      <c r="A12" s="80" t="s">
        <v>205</v>
      </c>
      <c r="B12" s="83" t="s">
        <v>236</v>
      </c>
      <c r="C12" s="80" t="s">
        <v>237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242</v>
      </c>
      <c r="B13" s="83" t="s">
        <v>243</v>
      </c>
      <c r="C13" s="80" t="s">
        <v>244</v>
      </c>
      <c r="D13" s="84">
        <f>SUM(E13,+L13)</f>
        <v>14850</v>
      </c>
      <c r="E13" s="84">
        <v>7425</v>
      </c>
      <c r="F13" s="84">
        <v>7425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7425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14850</v>
      </c>
      <c r="W13" s="84">
        <v>7425</v>
      </c>
      <c r="X13" s="84">
        <v>7425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7425</v>
      </c>
    </row>
    <row r="14" spans="1:30" s="8" customFormat="1" ht="12" customHeight="1">
      <c r="A14" s="80" t="s">
        <v>200</v>
      </c>
      <c r="B14" s="83" t="s">
        <v>247</v>
      </c>
      <c r="C14" s="80" t="s">
        <v>248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252</v>
      </c>
      <c r="C15" s="80" t="s">
        <v>251</v>
      </c>
      <c r="D15" s="84">
        <f>SUM(E15,+L15)</f>
        <v>9318</v>
      </c>
      <c r="E15" s="84">
        <v>4264</v>
      </c>
      <c r="F15" s="84">
        <v>4264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5054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9318</v>
      </c>
      <c r="W15" s="84">
        <v>4264</v>
      </c>
      <c r="X15" s="84">
        <v>4264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5054</v>
      </c>
    </row>
    <row r="16" spans="1:30" s="8" customFormat="1" ht="12" customHeight="1">
      <c r="A16" s="80" t="s">
        <v>200</v>
      </c>
      <c r="B16" s="83" t="s">
        <v>255</v>
      </c>
      <c r="C16" s="80" t="s">
        <v>256</v>
      </c>
      <c r="D16" s="84">
        <f>SUM(E16,+L16)</f>
        <v>573</v>
      </c>
      <c r="E16" s="84">
        <v>286</v>
      </c>
      <c r="F16" s="84">
        <v>286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287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573</v>
      </c>
      <c r="W16" s="84">
        <v>286</v>
      </c>
      <c r="X16" s="84">
        <v>286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287</v>
      </c>
    </row>
    <row r="17" spans="1:30" s="8" customFormat="1" ht="12" customHeight="1">
      <c r="A17" s="80" t="s">
        <v>200</v>
      </c>
      <c r="B17" s="83" t="s">
        <v>262</v>
      </c>
      <c r="C17" s="80" t="s">
        <v>261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205</v>
      </c>
      <c r="B18" s="83" t="s">
        <v>267</v>
      </c>
      <c r="C18" s="80" t="s">
        <v>268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205</v>
      </c>
      <c r="B19" s="83" t="s">
        <v>275</v>
      </c>
      <c r="C19" s="80" t="s">
        <v>276</v>
      </c>
      <c r="D19" s="84">
        <f>SUM(E19,+L19)</f>
        <v>68443</v>
      </c>
      <c r="E19" s="84">
        <v>68443</v>
      </c>
      <c r="F19" s="84">
        <v>68443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68443</v>
      </c>
      <c r="W19" s="84">
        <v>68443</v>
      </c>
      <c r="X19" s="84">
        <v>68443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282</v>
      </c>
      <c r="C20" s="80" t="s">
        <v>283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288</v>
      </c>
      <c r="C21" s="80" t="s">
        <v>289</v>
      </c>
      <c r="D21" s="84">
        <f>SUM(E21,+L21)</f>
        <v>1907</v>
      </c>
      <c r="E21" s="84">
        <v>953</v>
      </c>
      <c r="F21" s="84">
        <v>953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954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1907</v>
      </c>
      <c r="W21" s="84">
        <v>953</v>
      </c>
      <c r="X21" s="84">
        <v>953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954</v>
      </c>
    </row>
    <row r="22" spans="1:30" s="8" customFormat="1" ht="12" customHeight="1">
      <c r="A22" s="80" t="s">
        <v>200</v>
      </c>
      <c r="B22" s="83" t="s">
        <v>295</v>
      </c>
      <c r="C22" s="80" t="s">
        <v>296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242</v>
      </c>
      <c r="B23" s="83" t="s">
        <v>302</v>
      </c>
      <c r="C23" s="80" t="s">
        <v>303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305</v>
      </c>
      <c r="C24" s="80" t="s">
        <v>307</v>
      </c>
      <c r="D24" s="84">
        <f>SUM(E24,+L24)</f>
        <v>5126</v>
      </c>
      <c r="E24" s="84">
        <v>2563</v>
      </c>
      <c r="F24" s="84">
        <v>2563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2563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5126</v>
      </c>
      <c r="W24" s="84">
        <v>2563</v>
      </c>
      <c r="X24" s="84">
        <v>2563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2563</v>
      </c>
    </row>
    <row r="25" spans="1:30" s="8" customFormat="1" ht="12" customHeight="1">
      <c r="A25" s="80" t="s">
        <v>205</v>
      </c>
      <c r="B25" s="83" t="s">
        <v>314</v>
      </c>
      <c r="C25" s="80" t="s">
        <v>313</v>
      </c>
      <c r="D25" s="84">
        <f>SUM(E25,+L25)</f>
        <v>1755</v>
      </c>
      <c r="E25" s="84">
        <v>1755</v>
      </c>
      <c r="F25" s="84">
        <v>1755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1755</v>
      </c>
      <c r="W25" s="84">
        <v>1755</v>
      </c>
      <c r="X25" s="84">
        <v>1755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320</v>
      </c>
      <c r="C26" s="80" t="s">
        <v>321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326</v>
      </c>
      <c r="C27" s="80" t="s">
        <v>327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329</v>
      </c>
      <c r="C28" s="80" t="s">
        <v>330</v>
      </c>
      <c r="D28" s="84">
        <f>SUM(E28,+L28)</f>
        <v>2802</v>
      </c>
      <c r="E28" s="84">
        <v>1401</v>
      </c>
      <c r="F28" s="84">
        <v>1401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1401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2802</v>
      </c>
      <c r="W28" s="84">
        <v>1401</v>
      </c>
      <c r="X28" s="84">
        <v>1401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1401</v>
      </c>
    </row>
    <row r="29" spans="1:30" s="8" customFormat="1" ht="12" customHeight="1">
      <c r="A29" s="80" t="s">
        <v>200</v>
      </c>
      <c r="B29" s="83" t="s">
        <v>334</v>
      </c>
      <c r="C29" s="80" t="s">
        <v>336</v>
      </c>
      <c r="D29" s="84">
        <f>SUM(E29,+L29)</f>
        <v>139040</v>
      </c>
      <c r="E29" s="84">
        <v>62045</v>
      </c>
      <c r="F29" s="84">
        <v>62045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76995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139040</v>
      </c>
      <c r="W29" s="84">
        <v>62045</v>
      </c>
      <c r="X29" s="84">
        <v>62045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76995</v>
      </c>
    </row>
    <row r="30" spans="1:30" s="8" customFormat="1" ht="12" customHeight="1">
      <c r="A30" s="80" t="s">
        <v>200</v>
      </c>
      <c r="B30" s="83" t="s">
        <v>340</v>
      </c>
      <c r="C30" s="80" t="s">
        <v>342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242</v>
      </c>
      <c r="B31" s="83" t="s">
        <v>347</v>
      </c>
      <c r="C31" s="80" t="s">
        <v>348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355</v>
      </c>
      <c r="C32" s="80" t="s">
        <v>356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359</v>
      </c>
      <c r="C33" s="80" t="s">
        <v>360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364</v>
      </c>
      <c r="C34" s="80" t="s">
        <v>363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369</v>
      </c>
      <c r="C35" s="80" t="s">
        <v>370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373</v>
      </c>
      <c r="C36" s="80" t="s">
        <v>374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382</v>
      </c>
      <c r="C37" s="80" t="s">
        <v>383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205</v>
      </c>
      <c r="B38" s="83" t="s">
        <v>388</v>
      </c>
      <c r="C38" s="80" t="s">
        <v>389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392</v>
      </c>
      <c r="C39" s="80" t="s">
        <v>393</v>
      </c>
      <c r="D39" s="84">
        <f>SUM(E39,+L39)</f>
        <v>4204</v>
      </c>
      <c r="E39" s="84">
        <v>4204</v>
      </c>
      <c r="F39" s="84">
        <v>4204</v>
      </c>
      <c r="G39" s="84">
        <v>0</v>
      </c>
      <c r="H39" s="84">
        <v>0</v>
      </c>
      <c r="I39" s="84">
        <v>0</v>
      </c>
      <c r="J39" s="94">
        <f>市町村分担金内訳!D8</f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f>市町村分担金内訳!E8</f>
        <v>0</v>
      </c>
      <c r="T39" s="84">
        <v>0</v>
      </c>
      <c r="U39" s="84">
        <v>0</v>
      </c>
      <c r="V39" s="84">
        <v>4204</v>
      </c>
      <c r="W39" s="84">
        <v>4204</v>
      </c>
      <c r="X39" s="84">
        <v>4204</v>
      </c>
      <c r="Y39" s="84">
        <v>0</v>
      </c>
      <c r="Z39" s="84">
        <v>0</v>
      </c>
      <c r="AA39" s="84">
        <v>0</v>
      </c>
      <c r="AB39" s="94">
        <f>SUM(J39,S39)</f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400</v>
      </c>
      <c r="C40" s="80" t="s">
        <v>401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f>市町村分担金内訳!D9</f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f>市町村分担金内訳!E9</f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SUM(J40,S40)</f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407</v>
      </c>
      <c r="C41" s="80" t="s">
        <v>408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f>市町村分担金内訳!D10</f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f>市町村分担金内訳!E10</f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SUM(J41,S41)</f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414</v>
      </c>
      <c r="C42" s="80" t="s">
        <v>413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f>市町村分担金内訳!D11</f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f>市町村分担金内訳!E11</f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SUM(J42,S42)</f>
        <v>0</v>
      </c>
      <c r="AC42" s="84">
        <v>0</v>
      </c>
      <c r="AD42" s="84">
        <v>0</v>
      </c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3:AD995">
    <cfRule type="expression" dxfId="330" priority="39" stopIfTrue="1">
      <formula>$A43&lt;&gt;""</formula>
    </cfRule>
  </conditionalFormatting>
  <conditionalFormatting sqref="A42:AD42">
    <cfRule type="expression" dxfId="329" priority="2" stopIfTrue="1">
      <formula>$A42&lt;&gt;""</formula>
    </cfRule>
  </conditionalFormatting>
  <conditionalFormatting sqref="A8:AD8">
    <cfRule type="expression" dxfId="328" priority="37" stopIfTrue="1">
      <formula>$A8&lt;&gt;""</formula>
    </cfRule>
  </conditionalFormatting>
  <conditionalFormatting sqref="A9:AD9">
    <cfRule type="expression" dxfId="327" priority="36" stopIfTrue="1">
      <formula>$A9&lt;&gt;""</formula>
    </cfRule>
  </conditionalFormatting>
  <conditionalFormatting sqref="A10:AD10">
    <cfRule type="expression" dxfId="326" priority="35" stopIfTrue="1">
      <formula>$A10&lt;&gt;""</formula>
    </cfRule>
  </conditionalFormatting>
  <conditionalFormatting sqref="A11:AD11">
    <cfRule type="expression" dxfId="325" priority="34" stopIfTrue="1">
      <formula>$A11&lt;&gt;""</formula>
    </cfRule>
  </conditionalFormatting>
  <conditionalFormatting sqref="A12:AD12">
    <cfRule type="expression" dxfId="324" priority="33" stopIfTrue="1">
      <formula>$A12&lt;&gt;""</formula>
    </cfRule>
  </conditionalFormatting>
  <conditionalFormatting sqref="A13:AD13">
    <cfRule type="expression" dxfId="323" priority="32" stopIfTrue="1">
      <formula>$A13&lt;&gt;""</formula>
    </cfRule>
  </conditionalFormatting>
  <conditionalFormatting sqref="A14:AD14">
    <cfRule type="expression" dxfId="322" priority="31" stopIfTrue="1">
      <formula>$A14&lt;&gt;""</formula>
    </cfRule>
  </conditionalFormatting>
  <conditionalFormatting sqref="A15:AD15">
    <cfRule type="expression" dxfId="321" priority="30" stopIfTrue="1">
      <formula>$A15&lt;&gt;""</formula>
    </cfRule>
  </conditionalFormatting>
  <conditionalFormatting sqref="A16:AD16">
    <cfRule type="expression" dxfId="320" priority="29" stopIfTrue="1">
      <formula>$A16&lt;&gt;""</formula>
    </cfRule>
  </conditionalFormatting>
  <conditionalFormatting sqref="A17:AD17">
    <cfRule type="expression" dxfId="319" priority="28" stopIfTrue="1">
      <formula>$A17&lt;&gt;""</formula>
    </cfRule>
  </conditionalFormatting>
  <conditionalFormatting sqref="A18:AD18">
    <cfRule type="expression" dxfId="318" priority="27" stopIfTrue="1">
      <formula>$A18&lt;&gt;""</formula>
    </cfRule>
  </conditionalFormatting>
  <conditionalFormatting sqref="A19:AD19">
    <cfRule type="expression" dxfId="317" priority="26" stopIfTrue="1">
      <formula>$A19&lt;&gt;""</formula>
    </cfRule>
  </conditionalFormatting>
  <conditionalFormatting sqref="A20:AD20">
    <cfRule type="expression" dxfId="316" priority="25" stopIfTrue="1">
      <formula>$A20&lt;&gt;""</formula>
    </cfRule>
  </conditionalFormatting>
  <conditionalFormatting sqref="A21:AD21">
    <cfRule type="expression" dxfId="315" priority="24" stopIfTrue="1">
      <formula>$A21&lt;&gt;""</formula>
    </cfRule>
  </conditionalFormatting>
  <conditionalFormatting sqref="A22:AD22">
    <cfRule type="expression" dxfId="314" priority="23" stopIfTrue="1">
      <formula>$A22&lt;&gt;""</formula>
    </cfRule>
  </conditionalFormatting>
  <conditionalFormatting sqref="A23:AD23">
    <cfRule type="expression" dxfId="313" priority="22" stopIfTrue="1">
      <formula>$A23&lt;&gt;""</formula>
    </cfRule>
  </conditionalFormatting>
  <conditionalFormatting sqref="A24:AD24">
    <cfRule type="expression" dxfId="312" priority="21" stopIfTrue="1">
      <formula>$A24&lt;&gt;""</formula>
    </cfRule>
  </conditionalFormatting>
  <conditionalFormatting sqref="A25:AD25">
    <cfRule type="expression" dxfId="311" priority="20" stopIfTrue="1">
      <formula>$A25&lt;&gt;""</formula>
    </cfRule>
  </conditionalFormatting>
  <conditionalFormatting sqref="A26:AD26">
    <cfRule type="expression" dxfId="310" priority="19" stopIfTrue="1">
      <formula>$A26&lt;&gt;""</formula>
    </cfRule>
  </conditionalFormatting>
  <conditionalFormatting sqref="A27:AD27">
    <cfRule type="expression" dxfId="309" priority="18" stopIfTrue="1">
      <formula>$A27&lt;&gt;""</formula>
    </cfRule>
  </conditionalFormatting>
  <conditionalFormatting sqref="A28:AD28">
    <cfRule type="expression" dxfId="308" priority="17" stopIfTrue="1">
      <formula>$A28&lt;&gt;""</formula>
    </cfRule>
  </conditionalFormatting>
  <conditionalFormatting sqref="A29:AD29">
    <cfRule type="expression" dxfId="307" priority="16" stopIfTrue="1">
      <formula>$A29&lt;&gt;""</formula>
    </cfRule>
  </conditionalFormatting>
  <conditionalFormatting sqref="A30:AD30">
    <cfRule type="expression" dxfId="306" priority="15" stopIfTrue="1">
      <formula>$A30&lt;&gt;""</formula>
    </cfRule>
  </conditionalFormatting>
  <conditionalFormatting sqref="A31:AD31">
    <cfRule type="expression" dxfId="305" priority="14" stopIfTrue="1">
      <formula>$A31&lt;&gt;""</formula>
    </cfRule>
  </conditionalFormatting>
  <conditionalFormatting sqref="A32:AD32">
    <cfRule type="expression" dxfId="304" priority="13" stopIfTrue="1">
      <formula>$A32&lt;&gt;""</formula>
    </cfRule>
  </conditionalFormatting>
  <conditionalFormatting sqref="A33:AD33">
    <cfRule type="expression" dxfId="303" priority="12" stopIfTrue="1">
      <formula>$A33&lt;&gt;""</formula>
    </cfRule>
  </conditionalFormatting>
  <conditionalFormatting sqref="A34:AD34">
    <cfRule type="expression" dxfId="302" priority="11" stopIfTrue="1">
      <formula>$A34&lt;&gt;""</formula>
    </cfRule>
  </conditionalFormatting>
  <conditionalFormatting sqref="A35:AD35">
    <cfRule type="expression" dxfId="301" priority="10" stopIfTrue="1">
      <formula>$A35&lt;&gt;""</formula>
    </cfRule>
  </conditionalFormatting>
  <conditionalFormatting sqref="A36:AD36">
    <cfRule type="expression" dxfId="300" priority="9" stopIfTrue="1">
      <formula>$A36&lt;&gt;""</formula>
    </cfRule>
  </conditionalFormatting>
  <conditionalFormatting sqref="A37:AD37">
    <cfRule type="expression" dxfId="299" priority="8" stopIfTrue="1">
      <formula>$A37&lt;&gt;""</formula>
    </cfRule>
  </conditionalFormatting>
  <conditionalFormatting sqref="A38:AD38">
    <cfRule type="expression" dxfId="298" priority="7" stopIfTrue="1">
      <formula>$A38&lt;&gt;""</formula>
    </cfRule>
  </conditionalFormatting>
  <conditionalFormatting sqref="A7:AD7">
    <cfRule type="expression" dxfId="297" priority="1" stopIfTrue="1">
      <formula>$A7&lt;&gt;""</formula>
    </cfRule>
  </conditionalFormatting>
  <conditionalFormatting sqref="A39:AD39">
    <cfRule type="expression" dxfId="296" priority="5" stopIfTrue="1">
      <formula>$A39&lt;&gt;""</formula>
    </cfRule>
  </conditionalFormatting>
  <conditionalFormatting sqref="A40:AD40">
    <cfRule type="expression" dxfId="295" priority="4" stopIfTrue="1">
      <formula>$A40&lt;&gt;""</formula>
    </cfRule>
  </conditionalFormatting>
  <conditionalFormatting sqref="A41:AD41">
    <cfRule type="expression" dxfId="294" priority="3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41" man="1"/>
    <brk id="21" min="1" max="4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205</v>
      </c>
      <c r="B7" s="92" t="s">
        <v>417</v>
      </c>
      <c r="C7" s="78" t="s">
        <v>192</v>
      </c>
      <c r="D7" s="79">
        <f>SUM($D$8:$D$42)</f>
        <v>0</v>
      </c>
      <c r="E7" s="79">
        <f>SUM($E$8:$E$42)</f>
        <v>0</v>
      </c>
      <c r="F7" s="79">
        <f>SUM($F$8:$F$42)</f>
        <v>0</v>
      </c>
      <c r="G7" s="79">
        <f>SUM($G$8:$G$42)</f>
        <v>0</v>
      </c>
      <c r="H7" s="79">
        <f>SUM($H$8:$H$42)</f>
        <v>0</v>
      </c>
      <c r="I7" s="79">
        <f>SUM($I$8:$I$42)</f>
        <v>0</v>
      </c>
      <c r="J7" s="79">
        <f>SUM($J$8:$J$42)</f>
        <v>0</v>
      </c>
      <c r="K7" s="79">
        <f>SUM($K$8:$K$42)</f>
        <v>0</v>
      </c>
      <c r="L7" s="79">
        <f>SUM($L$8:$L$42)</f>
        <v>256581</v>
      </c>
      <c r="M7" s="79">
        <f>SUM($M$8:$M$42)</f>
        <v>0</v>
      </c>
      <c r="N7" s="79">
        <f>SUM($N$8:$N$42)</f>
        <v>0</v>
      </c>
      <c r="O7" s="79">
        <f>SUM($O$8:$O$42)</f>
        <v>0</v>
      </c>
      <c r="P7" s="79">
        <f>SUM($P$8:$P$42)</f>
        <v>0</v>
      </c>
      <c r="Q7" s="79">
        <f>SUM($Q$8:$Q$42)</f>
        <v>0</v>
      </c>
      <c r="R7" s="79">
        <f>SUM($R$8:$R$42)</f>
        <v>6505</v>
      </c>
      <c r="S7" s="79">
        <f>SUM($S$8:$S$42)</f>
        <v>0</v>
      </c>
      <c r="T7" s="79">
        <f>SUM($T$8:$T$42)</f>
        <v>6320</v>
      </c>
      <c r="U7" s="79">
        <f>SUM($U$8:$U$42)</f>
        <v>185</v>
      </c>
      <c r="V7" s="79">
        <f>SUM($V$8:$V$42)</f>
        <v>0</v>
      </c>
      <c r="W7" s="79">
        <f>SUM($W$8:$W$42)</f>
        <v>250076</v>
      </c>
      <c r="X7" s="79">
        <f>SUM($X$8:$X$42)</f>
        <v>22177</v>
      </c>
      <c r="Y7" s="79">
        <f>SUM($Y$8:$Y$42)</f>
        <v>505</v>
      </c>
      <c r="Z7" s="79">
        <f>SUM($Z$8:$Z$42)</f>
        <v>3140</v>
      </c>
      <c r="AA7" s="79">
        <f>SUM($AA$8:$AA$42)</f>
        <v>224254</v>
      </c>
      <c r="AB7" s="79">
        <f>SUM($AB$8:$AB$42)</f>
        <v>0</v>
      </c>
      <c r="AC7" s="79">
        <f>SUM($AC$8:$AC$42)</f>
        <v>0</v>
      </c>
      <c r="AD7" s="79">
        <f>SUM($AD$8:$AD$42)</f>
        <v>23816</v>
      </c>
      <c r="AE7" s="79">
        <f>SUM($AE$8:$AE$42)</f>
        <v>280397</v>
      </c>
      <c r="AF7" s="79">
        <f>SUM($AF$8:$AF$42)</f>
        <v>0</v>
      </c>
      <c r="AG7" s="79">
        <f>SUM($AG$8:$AG$42)</f>
        <v>0</v>
      </c>
      <c r="AH7" s="79">
        <f>SUM($AH$8:$AH$42)</f>
        <v>0</v>
      </c>
      <c r="AI7" s="79">
        <f>SUM($AI$8:$AI$42)</f>
        <v>0</v>
      </c>
      <c r="AJ7" s="79">
        <f>SUM($AJ$8:$AJ$42)</f>
        <v>0</v>
      </c>
      <c r="AK7" s="79">
        <f>SUM($AK$8:$AK$42)</f>
        <v>0</v>
      </c>
      <c r="AL7" s="79">
        <f>SUM($AL$8:$AL$42)</f>
        <v>0</v>
      </c>
      <c r="AM7" s="79">
        <f>SUM($AM$8:$AM$42)</f>
        <v>0</v>
      </c>
      <c r="AN7" s="79">
        <f>SUM($AN$8:$AN$42)</f>
        <v>9</v>
      </c>
      <c r="AO7" s="79">
        <f>SUM($AO$8:$AO$42)</f>
        <v>0</v>
      </c>
      <c r="AP7" s="79">
        <f>SUM($AP$8:$AP$42)</f>
        <v>0</v>
      </c>
      <c r="AQ7" s="79">
        <f>SUM($AQ$8:$AQ$42)</f>
        <v>0</v>
      </c>
      <c r="AR7" s="79">
        <f>SUM($AR$8:$AR$42)</f>
        <v>0</v>
      </c>
      <c r="AS7" s="79">
        <f>SUM($AS$8:$AS$42)</f>
        <v>0</v>
      </c>
      <c r="AT7" s="79">
        <f>SUM($AT$8:$AT$42)</f>
        <v>0</v>
      </c>
      <c r="AU7" s="79">
        <f>SUM($AU$8:$AU$42)</f>
        <v>0</v>
      </c>
      <c r="AV7" s="79">
        <f>SUM($AV$8:$AV$42)</f>
        <v>0</v>
      </c>
      <c r="AW7" s="79">
        <f>SUM($AW$8:$AW$42)</f>
        <v>0</v>
      </c>
      <c r="AX7" s="79">
        <f>SUM($AX$8:$AX$42)</f>
        <v>0</v>
      </c>
      <c r="AY7" s="79">
        <f>SUM($AY$8:$AY$42)</f>
        <v>9</v>
      </c>
      <c r="AZ7" s="79">
        <f>SUM($AZ$8:$AZ$42)</f>
        <v>0</v>
      </c>
      <c r="BA7" s="79">
        <f>SUM($BA$8:$BA$42)</f>
        <v>0</v>
      </c>
      <c r="BB7" s="79">
        <f>SUM($BB$8:$BB$42)</f>
        <v>0</v>
      </c>
      <c r="BC7" s="79">
        <f>SUM($BC$8:$BC$42)</f>
        <v>9</v>
      </c>
      <c r="BD7" s="79">
        <f>SUM($BD$8:$BD$42)</f>
        <v>0</v>
      </c>
      <c r="BE7" s="79">
        <f>SUM($BE$8:$BE$42)</f>
        <v>0</v>
      </c>
      <c r="BF7" s="79">
        <f>SUM($BF$8:$BF$42)</f>
        <v>0</v>
      </c>
      <c r="BG7" s="79">
        <f>SUM($BG$8:$BG$42)</f>
        <v>9</v>
      </c>
      <c r="BH7" s="79">
        <f>SUM($BH$8:$BH$42)</f>
        <v>0</v>
      </c>
      <c r="BI7" s="79">
        <f>SUM($BI$8:$BI$42)</f>
        <v>0</v>
      </c>
      <c r="BJ7" s="79">
        <f>SUM($BJ$8:$BJ$42)</f>
        <v>0</v>
      </c>
      <c r="BK7" s="79">
        <f>SUM($BK$8:$BK$42)</f>
        <v>0</v>
      </c>
      <c r="BL7" s="79">
        <f>SUM($BL$8:$BL$42)</f>
        <v>0</v>
      </c>
      <c r="BM7" s="79">
        <f>SUM($BM$8:$BM$42)</f>
        <v>0</v>
      </c>
      <c r="BN7" s="79">
        <f>SUM($BN$8:$BN$42)</f>
        <v>0</v>
      </c>
      <c r="BO7" s="79">
        <f>SUM($BO$8:$BO$42)</f>
        <v>0</v>
      </c>
      <c r="BP7" s="79">
        <f>SUM($BP$8:$BP$42)</f>
        <v>256590</v>
      </c>
      <c r="BQ7" s="79">
        <f>SUM($BQ$8:$BQ$42)</f>
        <v>0</v>
      </c>
      <c r="BR7" s="79">
        <f>SUM($BR$8:$BR$42)</f>
        <v>0</v>
      </c>
      <c r="BS7" s="79">
        <f>SUM($BS$8:$BS$42)</f>
        <v>0</v>
      </c>
      <c r="BT7" s="79">
        <f>SUM($BT$8:$BT$42)</f>
        <v>0</v>
      </c>
      <c r="BU7" s="79">
        <f>SUM($BU$8:$BU$42)</f>
        <v>0</v>
      </c>
      <c r="BV7" s="79">
        <f>SUM($BV$8:$BV$42)</f>
        <v>6505</v>
      </c>
      <c r="BW7" s="79">
        <f>SUM($BW$8:$BW$42)</f>
        <v>0</v>
      </c>
      <c r="BX7" s="79">
        <f>SUM($BX$8:$BX$42)</f>
        <v>6320</v>
      </c>
      <c r="BY7" s="79">
        <f>SUM($BY$8:$BY$42)</f>
        <v>185</v>
      </c>
      <c r="BZ7" s="79">
        <f>SUM($BZ$8:$BZ$42)</f>
        <v>0</v>
      </c>
      <c r="CA7" s="79">
        <f>SUM($CA$8:$CA$42)</f>
        <v>250085</v>
      </c>
      <c r="CB7" s="79">
        <f>SUM($CB$8:$CB$42)</f>
        <v>22177</v>
      </c>
      <c r="CC7" s="79">
        <f>SUM($CC$8:$CC$42)</f>
        <v>505</v>
      </c>
      <c r="CD7" s="79">
        <f>SUM($CD$8:$CD$42)</f>
        <v>3140</v>
      </c>
      <c r="CE7" s="79">
        <f>SUM($CE$8:$CE$42)</f>
        <v>224263</v>
      </c>
      <c r="CF7" s="79">
        <f>SUM($CF$8:$CF$42)</f>
        <v>0</v>
      </c>
      <c r="CG7" s="79">
        <f>SUM($CG$8:$CG$42)</f>
        <v>0</v>
      </c>
      <c r="CH7" s="79">
        <f>SUM($CH$8:$CH$42)</f>
        <v>23816</v>
      </c>
      <c r="CI7" s="79">
        <f>SUM($CI$8:$CI$42)</f>
        <v>280406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2163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2163</v>
      </c>
      <c r="X8" s="84">
        <v>0</v>
      </c>
      <c r="Y8" s="84">
        <v>0</v>
      </c>
      <c r="Z8" s="84">
        <v>0</v>
      </c>
      <c r="AA8" s="84">
        <v>2163</v>
      </c>
      <c r="AB8" s="94">
        <f>組合分担金内訳!E8</f>
        <v>0</v>
      </c>
      <c r="AC8" s="84">
        <v>0</v>
      </c>
      <c r="AD8" s="84">
        <v>0</v>
      </c>
      <c r="AE8" s="84">
        <v>2163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42" si="0">SUM(D8,AF8)</f>
        <v>0</v>
      </c>
      <c r="BI8" s="84">
        <f t="shared" ref="BI8:BI42" si="1">SUM(E8,AG8)</f>
        <v>0</v>
      </c>
      <c r="BJ8" s="84">
        <f t="shared" ref="BJ8:BJ42" si="2">SUM(F8,AH8)</f>
        <v>0</v>
      </c>
      <c r="BK8" s="84">
        <f t="shared" ref="BK8:BK42" si="3">SUM(G8,AI8)</f>
        <v>0</v>
      </c>
      <c r="BL8" s="84">
        <f t="shared" ref="BL8:BL42" si="4">SUM(H8,AJ8)</f>
        <v>0</v>
      </c>
      <c r="BM8" s="84">
        <f t="shared" ref="BM8:BM42" si="5">SUM(I8,AK8)</f>
        <v>0</v>
      </c>
      <c r="BN8" s="84">
        <f t="shared" ref="BN8:BN42" si="6">SUM(J8,AL8)</f>
        <v>0</v>
      </c>
      <c r="BO8" s="94">
        <f t="shared" ref="BO8:BO38" si="7">SUM(K8,AM8)</f>
        <v>0</v>
      </c>
      <c r="BP8" s="84">
        <f t="shared" ref="BP8:BP42" si="8">SUM(L8,AN8)</f>
        <v>2163</v>
      </c>
      <c r="BQ8" s="84">
        <f t="shared" ref="BQ8:BQ42" si="9">SUM(M8,AO8)</f>
        <v>0</v>
      </c>
      <c r="BR8" s="84">
        <f t="shared" ref="BR8:BR42" si="10">SUM(N8,AP8)</f>
        <v>0</v>
      </c>
      <c r="BS8" s="84">
        <f t="shared" ref="BS8:BS42" si="11">SUM(O8,AQ8)</f>
        <v>0</v>
      </c>
      <c r="BT8" s="84">
        <f t="shared" ref="BT8:BT42" si="12">SUM(P8,AR8)</f>
        <v>0</v>
      </c>
      <c r="BU8" s="84">
        <f t="shared" ref="BU8:BU42" si="13">SUM(Q8,AS8)</f>
        <v>0</v>
      </c>
      <c r="BV8" s="84">
        <f t="shared" ref="BV8:BV42" si="14">SUM(R8,AT8)</f>
        <v>0</v>
      </c>
      <c r="BW8" s="84">
        <f t="shared" ref="BW8:BW42" si="15">SUM(S8,AU8)</f>
        <v>0</v>
      </c>
      <c r="BX8" s="84">
        <f t="shared" ref="BX8:BX42" si="16">SUM(T8,AV8)</f>
        <v>0</v>
      </c>
      <c r="BY8" s="84">
        <f t="shared" ref="BY8:BY42" si="17">SUM(U8,AW8)</f>
        <v>0</v>
      </c>
      <c r="BZ8" s="84">
        <f t="shared" ref="BZ8:BZ42" si="18">SUM(V8,AX8)</f>
        <v>0</v>
      </c>
      <c r="CA8" s="84">
        <f t="shared" ref="CA8:CA42" si="19">SUM(W8,AY8)</f>
        <v>2163</v>
      </c>
      <c r="CB8" s="84">
        <f t="shared" ref="CB8:CB42" si="20">SUM(X8,AZ8)</f>
        <v>0</v>
      </c>
      <c r="CC8" s="84">
        <f t="shared" ref="CC8:CC42" si="21">SUM(Y8,BA8)</f>
        <v>0</v>
      </c>
      <c r="CD8" s="84">
        <f t="shared" ref="CD8:CD42" si="22">SUM(Z8,BB8)</f>
        <v>0</v>
      </c>
      <c r="CE8" s="84">
        <f t="shared" ref="CE8:CE42" si="23">SUM(AA8,BC8)</f>
        <v>2163</v>
      </c>
      <c r="CF8" s="94">
        <f t="shared" ref="CF8:CF38" si="24">SUM(AB8,BD8)</f>
        <v>0</v>
      </c>
      <c r="CG8" s="84">
        <f t="shared" ref="CG8:CG42" si="25">SUM(AC8,BE8)</f>
        <v>0</v>
      </c>
      <c r="CH8" s="84">
        <f t="shared" ref="CH8:CH42" si="26">SUM(AD8,BF8)</f>
        <v>0</v>
      </c>
      <c r="CI8" s="84">
        <f t="shared" ref="CI8:CI42" si="27">SUM(AE8,BG8)</f>
        <v>2163</v>
      </c>
    </row>
    <row r="9" spans="1:87" s="8" customFormat="1" ht="12" customHeight="1">
      <c r="A9" s="80" t="s">
        <v>205</v>
      </c>
      <c r="B9" s="83" t="s">
        <v>216</v>
      </c>
      <c r="C9" s="80" t="s">
        <v>217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220</v>
      </c>
      <c r="C10" s="80" t="s">
        <v>224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9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9</v>
      </c>
      <c r="AZ10" s="84">
        <v>0</v>
      </c>
      <c r="BA10" s="84">
        <v>0</v>
      </c>
      <c r="BB10" s="84">
        <v>0</v>
      </c>
      <c r="BC10" s="84">
        <v>9</v>
      </c>
      <c r="BD10" s="94">
        <f>組合分担金内訳!H10</f>
        <v>0</v>
      </c>
      <c r="BE10" s="84">
        <v>0</v>
      </c>
      <c r="BF10" s="84">
        <v>0</v>
      </c>
      <c r="BG10" s="84">
        <v>9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9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9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9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9</v>
      </c>
    </row>
    <row r="11" spans="1:87" s="8" customFormat="1" ht="12" customHeight="1">
      <c r="A11" s="80" t="s">
        <v>200</v>
      </c>
      <c r="B11" s="83" t="s">
        <v>230</v>
      </c>
      <c r="C11" s="80" t="s">
        <v>231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15357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15357</v>
      </c>
      <c r="X11" s="84">
        <v>508</v>
      </c>
      <c r="Y11" s="84">
        <v>0</v>
      </c>
      <c r="Z11" s="84">
        <v>3071</v>
      </c>
      <c r="AA11" s="84">
        <v>11778</v>
      </c>
      <c r="AB11" s="94">
        <f>組合分担金内訳!E11</f>
        <v>0</v>
      </c>
      <c r="AC11" s="84">
        <v>0</v>
      </c>
      <c r="AD11" s="84">
        <v>14859</v>
      </c>
      <c r="AE11" s="84">
        <v>30216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15357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15357</v>
      </c>
      <c r="CB11" s="84">
        <f t="shared" si="20"/>
        <v>508</v>
      </c>
      <c r="CC11" s="84">
        <f t="shared" si="21"/>
        <v>0</v>
      </c>
      <c r="CD11" s="84">
        <f t="shared" si="22"/>
        <v>3071</v>
      </c>
      <c r="CE11" s="84">
        <f t="shared" si="23"/>
        <v>11778</v>
      </c>
      <c r="CF11" s="94">
        <f t="shared" si="24"/>
        <v>0</v>
      </c>
      <c r="CG11" s="84">
        <f t="shared" si="25"/>
        <v>0</v>
      </c>
      <c r="CH11" s="84">
        <f t="shared" si="26"/>
        <v>14859</v>
      </c>
      <c r="CI11" s="84">
        <f t="shared" si="27"/>
        <v>30216</v>
      </c>
    </row>
    <row r="12" spans="1:87" s="8" customFormat="1" ht="12" customHeight="1">
      <c r="A12" s="80" t="s">
        <v>205</v>
      </c>
      <c r="B12" s="83" t="s">
        <v>238</v>
      </c>
      <c r="C12" s="80" t="s">
        <v>235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205</v>
      </c>
      <c r="B13" s="83" t="s">
        <v>243</v>
      </c>
      <c r="C13" s="80" t="s">
        <v>241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14850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14850</v>
      </c>
      <c r="X13" s="84">
        <v>14850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14850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14850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14850</v>
      </c>
      <c r="CB13" s="84">
        <f t="shared" si="20"/>
        <v>14850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14850</v>
      </c>
    </row>
    <row r="14" spans="1:87" s="8" customFormat="1" ht="12" customHeight="1">
      <c r="A14" s="80" t="s">
        <v>205</v>
      </c>
      <c r="B14" s="83" t="s">
        <v>245</v>
      </c>
      <c r="C14" s="80" t="s">
        <v>246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205</v>
      </c>
      <c r="B15" s="83" t="s">
        <v>253</v>
      </c>
      <c r="C15" s="80" t="s">
        <v>254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6320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6320</v>
      </c>
      <c r="S15" s="84">
        <v>0</v>
      </c>
      <c r="T15" s="84">
        <v>6320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2998</v>
      </c>
      <c r="AE15" s="84">
        <v>9318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6320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6320</v>
      </c>
      <c r="BW15" s="84">
        <f t="shared" si="15"/>
        <v>0</v>
      </c>
      <c r="BX15" s="84">
        <f t="shared" si="16"/>
        <v>6320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2998</v>
      </c>
      <c r="CI15" s="84">
        <f t="shared" si="27"/>
        <v>9318</v>
      </c>
    </row>
    <row r="16" spans="1:87" s="8" customFormat="1" ht="12" customHeight="1">
      <c r="A16" s="80" t="s">
        <v>200</v>
      </c>
      <c r="B16" s="83" t="s">
        <v>257</v>
      </c>
      <c r="C16" s="80" t="s">
        <v>258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573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573</v>
      </c>
      <c r="X16" s="84">
        <v>107</v>
      </c>
      <c r="Y16" s="84">
        <v>438</v>
      </c>
      <c r="Z16" s="84">
        <v>0</v>
      </c>
      <c r="AA16" s="84">
        <v>28</v>
      </c>
      <c r="AB16" s="94">
        <f>組合分担金内訳!E16</f>
        <v>0</v>
      </c>
      <c r="AC16" s="84">
        <v>0</v>
      </c>
      <c r="AD16" s="84">
        <v>0</v>
      </c>
      <c r="AE16" s="84">
        <v>573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573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573</v>
      </c>
      <c r="CB16" s="84">
        <f t="shared" si="20"/>
        <v>107</v>
      </c>
      <c r="CC16" s="84">
        <f t="shared" si="21"/>
        <v>438</v>
      </c>
      <c r="CD16" s="84">
        <f t="shared" si="22"/>
        <v>0</v>
      </c>
      <c r="CE16" s="84">
        <f t="shared" si="23"/>
        <v>28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573</v>
      </c>
    </row>
    <row r="17" spans="1:87" s="8" customFormat="1" ht="12" customHeight="1">
      <c r="A17" s="80" t="s">
        <v>205</v>
      </c>
      <c r="B17" s="83" t="s">
        <v>263</v>
      </c>
      <c r="C17" s="80" t="s">
        <v>264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205</v>
      </c>
      <c r="B18" s="83" t="s">
        <v>269</v>
      </c>
      <c r="C18" s="80" t="s">
        <v>270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208</v>
      </c>
      <c r="B19" s="83" t="s">
        <v>277</v>
      </c>
      <c r="C19" s="80" t="s">
        <v>278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68443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68443</v>
      </c>
      <c r="X19" s="84">
        <v>0</v>
      </c>
      <c r="Y19" s="84">
        <v>0</v>
      </c>
      <c r="Z19" s="84">
        <v>0</v>
      </c>
      <c r="AA19" s="84">
        <v>68443</v>
      </c>
      <c r="AB19" s="94">
        <f>組合分担金内訳!E19</f>
        <v>0</v>
      </c>
      <c r="AC19" s="84">
        <v>0</v>
      </c>
      <c r="AD19" s="84">
        <v>0</v>
      </c>
      <c r="AE19" s="84">
        <v>68443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68443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68443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68443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68443</v>
      </c>
    </row>
    <row r="20" spans="1:87" s="8" customFormat="1" ht="12" customHeight="1">
      <c r="A20" s="80" t="s">
        <v>200</v>
      </c>
      <c r="B20" s="83" t="s">
        <v>280</v>
      </c>
      <c r="C20" s="80" t="s">
        <v>284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205</v>
      </c>
      <c r="B21" s="83" t="s">
        <v>288</v>
      </c>
      <c r="C21" s="80" t="s">
        <v>290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1907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185</v>
      </c>
      <c r="S21" s="84">
        <v>0</v>
      </c>
      <c r="T21" s="84">
        <v>0</v>
      </c>
      <c r="U21" s="84">
        <v>185</v>
      </c>
      <c r="V21" s="84">
        <v>0</v>
      </c>
      <c r="W21" s="84">
        <v>1722</v>
      </c>
      <c r="X21" s="84">
        <v>1653</v>
      </c>
      <c r="Y21" s="84">
        <v>0</v>
      </c>
      <c r="Z21" s="84">
        <v>69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1907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1907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185</v>
      </c>
      <c r="BW21" s="84">
        <f t="shared" si="15"/>
        <v>0</v>
      </c>
      <c r="BX21" s="84">
        <f t="shared" si="16"/>
        <v>0</v>
      </c>
      <c r="BY21" s="84">
        <f t="shared" si="17"/>
        <v>185</v>
      </c>
      <c r="BZ21" s="84">
        <f t="shared" si="18"/>
        <v>0</v>
      </c>
      <c r="CA21" s="84">
        <f t="shared" si="19"/>
        <v>1722</v>
      </c>
      <c r="CB21" s="84">
        <f t="shared" si="20"/>
        <v>1653</v>
      </c>
      <c r="CC21" s="84">
        <f t="shared" si="21"/>
        <v>0</v>
      </c>
      <c r="CD21" s="84">
        <f t="shared" si="22"/>
        <v>69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1907</v>
      </c>
    </row>
    <row r="22" spans="1:87" s="8" customFormat="1" ht="12" customHeight="1">
      <c r="A22" s="80" t="s">
        <v>219</v>
      </c>
      <c r="B22" s="83" t="s">
        <v>295</v>
      </c>
      <c r="C22" s="80" t="s">
        <v>297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205</v>
      </c>
      <c r="B23" s="83" t="s">
        <v>302</v>
      </c>
      <c r="C23" s="80" t="s">
        <v>304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308</v>
      </c>
      <c r="B24" s="83" t="s">
        <v>309</v>
      </c>
      <c r="C24" s="80" t="s">
        <v>310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5126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5126</v>
      </c>
      <c r="X24" s="84">
        <v>5059</v>
      </c>
      <c r="Y24" s="84">
        <v>67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5126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5126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5126</v>
      </c>
      <c r="CB24" s="84">
        <f t="shared" si="20"/>
        <v>5059</v>
      </c>
      <c r="CC24" s="84">
        <f t="shared" si="21"/>
        <v>67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5126</v>
      </c>
    </row>
    <row r="25" spans="1:87" s="8" customFormat="1" ht="12" customHeight="1">
      <c r="A25" s="80" t="s">
        <v>205</v>
      </c>
      <c r="B25" s="83" t="s">
        <v>315</v>
      </c>
      <c r="C25" s="80" t="s">
        <v>313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1755</v>
      </c>
      <c r="AE25" s="84">
        <v>1755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1755</v>
      </c>
      <c r="CI25" s="84">
        <f t="shared" si="27"/>
        <v>1755</v>
      </c>
    </row>
    <row r="26" spans="1:87" s="8" customFormat="1" ht="12" customHeight="1">
      <c r="A26" s="80" t="s">
        <v>205</v>
      </c>
      <c r="B26" s="83" t="s">
        <v>322</v>
      </c>
      <c r="C26" s="80" t="s">
        <v>321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205</v>
      </c>
      <c r="B27" s="83" t="s">
        <v>326</v>
      </c>
      <c r="C27" s="80" t="s">
        <v>325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208</v>
      </c>
      <c r="B28" s="83" t="s">
        <v>331</v>
      </c>
      <c r="C28" s="80" t="s">
        <v>332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2802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2802</v>
      </c>
      <c r="X28" s="84">
        <v>0</v>
      </c>
      <c r="Y28" s="84">
        <v>0</v>
      </c>
      <c r="Z28" s="84">
        <v>0</v>
      </c>
      <c r="AA28" s="84">
        <v>2802</v>
      </c>
      <c r="AB28" s="94">
        <f>組合分担金内訳!E28</f>
        <v>0</v>
      </c>
      <c r="AC28" s="84">
        <v>0</v>
      </c>
      <c r="AD28" s="84">
        <v>0</v>
      </c>
      <c r="AE28" s="84">
        <v>2802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2802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2802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2802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2802</v>
      </c>
    </row>
    <row r="29" spans="1:87" s="8" customFormat="1" ht="12" customHeight="1">
      <c r="A29" s="80" t="s">
        <v>219</v>
      </c>
      <c r="B29" s="83" t="s">
        <v>337</v>
      </c>
      <c r="C29" s="80" t="s">
        <v>335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139040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139040</v>
      </c>
      <c r="X29" s="84">
        <v>0</v>
      </c>
      <c r="Y29" s="84">
        <v>0</v>
      </c>
      <c r="Z29" s="84">
        <v>0</v>
      </c>
      <c r="AA29" s="84">
        <v>139040</v>
      </c>
      <c r="AB29" s="94">
        <f>組合分担金内訳!E29</f>
        <v>0</v>
      </c>
      <c r="AC29" s="84">
        <v>0</v>
      </c>
      <c r="AD29" s="84">
        <v>0</v>
      </c>
      <c r="AE29" s="84">
        <v>139040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139040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139040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139040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139040</v>
      </c>
    </row>
    <row r="30" spans="1:87" s="8" customFormat="1" ht="12" customHeight="1">
      <c r="A30" s="80" t="s">
        <v>200</v>
      </c>
      <c r="B30" s="83" t="s">
        <v>343</v>
      </c>
      <c r="C30" s="80" t="s">
        <v>341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208</v>
      </c>
      <c r="B31" s="83" t="s">
        <v>349</v>
      </c>
      <c r="C31" s="80" t="s">
        <v>350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205</v>
      </c>
      <c r="B32" s="83" t="s">
        <v>353</v>
      </c>
      <c r="C32" s="80" t="s">
        <v>356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359</v>
      </c>
      <c r="C33" s="80" t="s">
        <v>360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364</v>
      </c>
      <c r="C34" s="80" t="s">
        <v>363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371</v>
      </c>
      <c r="C35" s="80" t="s">
        <v>370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375</v>
      </c>
      <c r="B36" s="83" t="s">
        <v>376</v>
      </c>
      <c r="C36" s="80" t="s">
        <v>377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382</v>
      </c>
      <c r="C37" s="80" t="s">
        <v>383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390</v>
      </c>
      <c r="B38" s="83" t="s">
        <v>388</v>
      </c>
      <c r="C38" s="80" t="s">
        <v>391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392</v>
      </c>
      <c r="C39" s="80" t="s">
        <v>393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4204</v>
      </c>
      <c r="AE39" s="84">
        <v>4204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4204</v>
      </c>
      <c r="CI39" s="84">
        <f t="shared" si="27"/>
        <v>4204</v>
      </c>
    </row>
    <row r="40" spans="1:87" s="8" customFormat="1" ht="12" customHeight="1">
      <c r="A40" s="80" t="s">
        <v>402</v>
      </c>
      <c r="B40" s="83" t="s">
        <v>400</v>
      </c>
      <c r="C40" s="80" t="s">
        <v>401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409</v>
      </c>
      <c r="C41" s="80" t="s">
        <v>406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414</v>
      </c>
      <c r="C42" s="80" t="s">
        <v>413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3:CI995">
    <cfRule type="expression" dxfId="291" priority="39" stopIfTrue="1">
      <formula>$A43&lt;&gt;""</formula>
    </cfRule>
  </conditionalFormatting>
  <conditionalFormatting sqref="A42:CI42">
    <cfRule type="expression" dxfId="290" priority="2" stopIfTrue="1">
      <formula>$A42&lt;&gt;""</formula>
    </cfRule>
  </conditionalFormatting>
  <conditionalFormatting sqref="A8:CI8">
    <cfRule type="expression" dxfId="289" priority="37" stopIfTrue="1">
      <formula>$A8&lt;&gt;""</formula>
    </cfRule>
  </conditionalFormatting>
  <conditionalFormatting sqref="A9:CI9">
    <cfRule type="expression" dxfId="288" priority="36" stopIfTrue="1">
      <formula>$A9&lt;&gt;""</formula>
    </cfRule>
  </conditionalFormatting>
  <conditionalFormatting sqref="A10:CI10">
    <cfRule type="expression" dxfId="287" priority="35" stopIfTrue="1">
      <formula>$A10&lt;&gt;""</formula>
    </cfRule>
  </conditionalFormatting>
  <conditionalFormatting sqref="A11:CI11">
    <cfRule type="expression" dxfId="286" priority="34" stopIfTrue="1">
      <formula>$A11&lt;&gt;""</formula>
    </cfRule>
  </conditionalFormatting>
  <conditionalFormatting sqref="A12:CI12">
    <cfRule type="expression" dxfId="285" priority="33" stopIfTrue="1">
      <formula>$A12&lt;&gt;""</formula>
    </cfRule>
  </conditionalFormatting>
  <conditionalFormatting sqref="A13:CI13">
    <cfRule type="expression" dxfId="284" priority="32" stopIfTrue="1">
      <formula>$A13&lt;&gt;""</formula>
    </cfRule>
  </conditionalFormatting>
  <conditionalFormatting sqref="A14:CI14">
    <cfRule type="expression" dxfId="283" priority="31" stopIfTrue="1">
      <formula>$A14&lt;&gt;""</formula>
    </cfRule>
  </conditionalFormatting>
  <conditionalFormatting sqref="A15:CI15">
    <cfRule type="expression" dxfId="282" priority="30" stopIfTrue="1">
      <formula>$A15&lt;&gt;""</formula>
    </cfRule>
  </conditionalFormatting>
  <conditionalFormatting sqref="A16:CI16">
    <cfRule type="expression" dxfId="281" priority="29" stopIfTrue="1">
      <formula>$A16&lt;&gt;""</formula>
    </cfRule>
  </conditionalFormatting>
  <conditionalFormatting sqref="A17:CI17">
    <cfRule type="expression" dxfId="280" priority="28" stopIfTrue="1">
      <formula>$A17&lt;&gt;""</formula>
    </cfRule>
  </conditionalFormatting>
  <conditionalFormatting sqref="A18:CI18">
    <cfRule type="expression" dxfId="279" priority="27" stopIfTrue="1">
      <formula>$A18&lt;&gt;""</formula>
    </cfRule>
  </conditionalFormatting>
  <conditionalFormatting sqref="A19:CI19">
    <cfRule type="expression" dxfId="278" priority="26" stopIfTrue="1">
      <formula>$A19&lt;&gt;""</formula>
    </cfRule>
  </conditionalFormatting>
  <conditionalFormatting sqref="A20:CI20">
    <cfRule type="expression" dxfId="277" priority="25" stopIfTrue="1">
      <formula>$A20&lt;&gt;""</formula>
    </cfRule>
  </conditionalFormatting>
  <conditionalFormatting sqref="A21:CI21">
    <cfRule type="expression" dxfId="276" priority="24" stopIfTrue="1">
      <formula>$A21&lt;&gt;""</formula>
    </cfRule>
  </conditionalFormatting>
  <conditionalFormatting sqref="A22:CI22">
    <cfRule type="expression" dxfId="275" priority="23" stopIfTrue="1">
      <formula>$A22&lt;&gt;""</formula>
    </cfRule>
  </conditionalFormatting>
  <conditionalFormatting sqref="A23:CI23">
    <cfRule type="expression" dxfId="274" priority="22" stopIfTrue="1">
      <formula>$A23&lt;&gt;""</formula>
    </cfRule>
  </conditionalFormatting>
  <conditionalFormatting sqref="A24:CI24">
    <cfRule type="expression" dxfId="273" priority="21" stopIfTrue="1">
      <formula>$A24&lt;&gt;""</formula>
    </cfRule>
  </conditionalFormatting>
  <conditionalFormatting sqref="A25:CI25">
    <cfRule type="expression" dxfId="272" priority="20" stopIfTrue="1">
      <formula>$A25&lt;&gt;""</formula>
    </cfRule>
  </conditionalFormatting>
  <conditionalFormatting sqref="A26:CI26">
    <cfRule type="expression" dxfId="271" priority="19" stopIfTrue="1">
      <formula>$A26&lt;&gt;""</formula>
    </cfRule>
  </conditionalFormatting>
  <conditionalFormatting sqref="A27:CI27">
    <cfRule type="expression" dxfId="270" priority="18" stopIfTrue="1">
      <formula>$A27&lt;&gt;""</formula>
    </cfRule>
  </conditionalFormatting>
  <conditionalFormatting sqref="A28:CI28">
    <cfRule type="expression" dxfId="269" priority="17" stopIfTrue="1">
      <formula>$A28&lt;&gt;""</formula>
    </cfRule>
  </conditionalFormatting>
  <conditionalFormatting sqref="A29:CI29">
    <cfRule type="expression" dxfId="268" priority="16" stopIfTrue="1">
      <formula>$A29&lt;&gt;""</formula>
    </cfRule>
  </conditionalFormatting>
  <conditionalFormatting sqref="A30:CI30">
    <cfRule type="expression" dxfId="267" priority="15" stopIfTrue="1">
      <formula>$A30&lt;&gt;""</formula>
    </cfRule>
  </conditionalFormatting>
  <conditionalFormatting sqref="A31:CI31">
    <cfRule type="expression" dxfId="266" priority="14" stopIfTrue="1">
      <formula>$A31&lt;&gt;""</formula>
    </cfRule>
  </conditionalFormatting>
  <conditionalFormatting sqref="A32:CI32">
    <cfRule type="expression" dxfId="265" priority="13" stopIfTrue="1">
      <formula>$A32&lt;&gt;""</formula>
    </cfRule>
  </conditionalFormatting>
  <conditionalFormatting sqref="A33:CI33">
    <cfRule type="expression" dxfId="264" priority="12" stopIfTrue="1">
      <formula>$A33&lt;&gt;""</formula>
    </cfRule>
  </conditionalFormatting>
  <conditionalFormatting sqref="A34:CI34">
    <cfRule type="expression" dxfId="263" priority="11" stopIfTrue="1">
      <formula>$A34&lt;&gt;""</formula>
    </cfRule>
  </conditionalFormatting>
  <conditionalFormatting sqref="A35:CI35">
    <cfRule type="expression" dxfId="262" priority="10" stopIfTrue="1">
      <formula>$A35&lt;&gt;""</formula>
    </cfRule>
  </conditionalFormatting>
  <conditionalFormatting sqref="A36:CI36">
    <cfRule type="expression" dxfId="261" priority="9" stopIfTrue="1">
      <formula>$A36&lt;&gt;""</formula>
    </cfRule>
  </conditionalFormatting>
  <conditionalFormatting sqref="A37:CI37">
    <cfRule type="expression" dxfId="260" priority="8" stopIfTrue="1">
      <formula>$A37&lt;&gt;""</formula>
    </cfRule>
  </conditionalFormatting>
  <conditionalFormatting sqref="A38:CI38">
    <cfRule type="expression" dxfId="259" priority="7" stopIfTrue="1">
      <formula>$A38&lt;&gt;""</formula>
    </cfRule>
  </conditionalFormatting>
  <conditionalFormatting sqref="A7:CI7">
    <cfRule type="expression" dxfId="258" priority="1" stopIfTrue="1">
      <formula>$A7&lt;&gt;""</formula>
    </cfRule>
  </conditionalFormatting>
  <conditionalFormatting sqref="A39:CI39">
    <cfRule type="expression" dxfId="257" priority="5" stopIfTrue="1">
      <formula>$A39&lt;&gt;""</formula>
    </cfRule>
  </conditionalFormatting>
  <conditionalFormatting sqref="A40:CI40">
    <cfRule type="expression" dxfId="256" priority="4" stopIfTrue="1">
      <formula>$A40&lt;&gt;""</formula>
    </cfRule>
  </conditionalFormatting>
  <conditionalFormatting sqref="A41:CI41">
    <cfRule type="expression" dxfId="255" priority="3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41" man="1"/>
    <brk id="67" min="1" max="4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205</v>
      </c>
      <c r="B7" s="92" t="s">
        <v>417</v>
      </c>
      <c r="C7" s="78" t="s">
        <v>192</v>
      </c>
      <c r="D7" s="101">
        <f>SUM($D$8:$D$38)</f>
        <v>0</v>
      </c>
      <c r="E7" s="101">
        <f>SUM($E$8:$E$38)</f>
        <v>0</v>
      </c>
      <c r="F7" s="101">
        <f>SUM($F$8:$F$38)</f>
        <v>0</v>
      </c>
      <c r="G7" s="101">
        <f>SUM($G$8:$G$38)</f>
        <v>0</v>
      </c>
      <c r="H7" s="101">
        <f>SUM($H$8:$H$38)</f>
        <v>0</v>
      </c>
      <c r="I7" s="101">
        <f>SUM($I$8:$I$38)</f>
        <v>0</v>
      </c>
      <c r="J7" s="101">
        <f>COUNTIF($J$8:$J$38,"&lt;&gt;") - COUNTIF($J$8:$J$38,"&lt; &gt;")</f>
        <v>0</v>
      </c>
      <c r="K7" s="101">
        <f>COUNTIF($K$8:$K$38,"&lt;&gt;") - COUNTIF($K$8:$K$38,"&lt; &gt;")</f>
        <v>0</v>
      </c>
      <c r="L7" s="101">
        <f>SUM($L$8:$L$38)</f>
        <v>0</v>
      </c>
      <c r="M7" s="101">
        <f>SUM($M$8:$M$38)</f>
        <v>0</v>
      </c>
      <c r="N7" s="101">
        <f>SUM($N$8:$N$38)</f>
        <v>0</v>
      </c>
      <c r="O7" s="101">
        <f>SUM($O$8:$O$38)</f>
        <v>0</v>
      </c>
      <c r="P7" s="101">
        <f>SUM($P$8:$P$38)</f>
        <v>0</v>
      </c>
      <c r="Q7" s="101">
        <f>SUM($Q$8:$Q$38)</f>
        <v>0</v>
      </c>
      <c r="R7" s="101">
        <f>COUNTIF($R$8:$R$38,"&lt;&gt;") - COUNTIF($R$8:$R$38,"&lt; &gt;")</f>
        <v>0</v>
      </c>
      <c r="S7" s="101">
        <f>COUNTIF($S$8:$S$38,"&lt;&gt;") - COUNTIF($S$8:$S$38,"&lt; &gt;")</f>
        <v>0</v>
      </c>
      <c r="T7" s="101">
        <f>SUM($T$8:$T$38)</f>
        <v>0</v>
      </c>
      <c r="U7" s="101">
        <f>SUM($U$8:$U$38)</f>
        <v>0</v>
      </c>
      <c r="V7" s="101">
        <f>SUM($V$8:$V$38)</f>
        <v>0</v>
      </c>
      <c r="W7" s="101">
        <f>SUM($W$8:$W$38)</f>
        <v>0</v>
      </c>
      <c r="X7" s="101">
        <f>SUM($X$8:$X$38)</f>
        <v>0</v>
      </c>
      <c r="Y7" s="101">
        <f>SUM($Y$8:$Y$38)</f>
        <v>0</v>
      </c>
      <c r="Z7" s="101">
        <f>COUNTIF($Z$8:$Z$38,"&lt;&gt;") - COUNTIF($Z$8:$Z$38,"&lt; &gt;")</f>
        <v>0</v>
      </c>
      <c r="AA7" s="101">
        <f>COUNTIF($AA$8:$AA$38,"&lt;&gt;") - COUNTIF($AA$8:$AA$38,"&lt; &gt;")</f>
        <v>0</v>
      </c>
      <c r="AB7" s="101">
        <f>SUM($AB$8:$AB$38)</f>
        <v>0</v>
      </c>
      <c r="AC7" s="101">
        <f>SUM($AC$8:$AC$38)</f>
        <v>0</v>
      </c>
      <c r="AD7" s="101">
        <f>SUM($AD$8:$AD$38)</f>
        <v>0</v>
      </c>
      <c r="AE7" s="101">
        <f>SUM($AE$8:$AE$38)</f>
        <v>0</v>
      </c>
      <c r="AF7" s="101">
        <f>SUM($AF$8:$AF$38)</f>
        <v>0</v>
      </c>
      <c r="AG7" s="101">
        <f>SUM($AG$8:$AG$38)</f>
        <v>0</v>
      </c>
      <c r="AH7" s="101">
        <f>COUNTIF($AH$8:$AH$38,"&lt;&gt;") - COUNTIF($AH$8:$AH$38,"&lt; &gt;")</f>
        <v>0</v>
      </c>
      <c r="AI7" s="101">
        <f>COUNTIF($AI$8:$AI$38,"&lt;&gt;") - COUNTIF($AI$8:$AI$38,"&lt; &gt;")</f>
        <v>0</v>
      </c>
      <c r="AJ7" s="101">
        <f>SUM($AJ$8:$AJ$38)</f>
        <v>0</v>
      </c>
      <c r="AK7" s="101">
        <f>SUM($AK$8:$AK$38)</f>
        <v>0</v>
      </c>
      <c r="AL7" s="101">
        <f>SUM($AL$8:$AL$38)</f>
        <v>0</v>
      </c>
      <c r="AM7" s="101">
        <f>SUM($AM$8:$AM$38)</f>
        <v>0</v>
      </c>
      <c r="AN7" s="101">
        <f>SUM($AN$8:$AN$38)</f>
        <v>0</v>
      </c>
      <c r="AO7" s="101">
        <f>SUM($AO$8:$AO$38)</f>
        <v>0</v>
      </c>
      <c r="AP7" s="101">
        <f>COUNTIF($AP$8:$AP$38,"&lt;&gt;") - COUNTIF($AP$8:$AP$38,"&lt; &gt;")</f>
        <v>0</v>
      </c>
      <c r="AQ7" s="101">
        <f>COUNTIF($AQ$8:$AQ$38,"&lt;&gt;") - COUNTIF($AQ$8:$AQ$38,"&lt; &gt;")</f>
        <v>0</v>
      </c>
      <c r="AR7" s="101">
        <f>SUM($AR$8:$AR$38)</f>
        <v>0</v>
      </c>
      <c r="AS7" s="101">
        <f>SUM($AS$8:$AS$38)</f>
        <v>0</v>
      </c>
      <c r="AT7" s="101">
        <f>SUM($AT$8:$AT$38)</f>
        <v>0</v>
      </c>
      <c r="AU7" s="101">
        <f>SUM($AU$8:$AU$38)</f>
        <v>0</v>
      </c>
      <c r="AV7" s="101">
        <f>SUM($AV$8:$AV$38)</f>
        <v>0</v>
      </c>
      <c r="AW7" s="101">
        <f>SUM($AW$8:$AW$38)</f>
        <v>0</v>
      </c>
      <c r="AX7" s="101">
        <f>COUNTIF($AX$8:$AX$38,"&lt;&gt;") - COUNTIF($AX$8:$AX$38,"&lt; &gt;")</f>
        <v>0</v>
      </c>
      <c r="AY7" s="101">
        <f>COUNTIF($AY$8:$AY$38,"&lt;&gt;") - COUNTIF($AY$8:$AY$38,"&lt; &gt;")</f>
        <v>0</v>
      </c>
      <c r="AZ7" s="101">
        <f>SUM($AZ$8:$AZ$38)</f>
        <v>0</v>
      </c>
      <c r="BA7" s="101">
        <f>SUM($BA$8:$BA$38)</f>
        <v>0</v>
      </c>
      <c r="BB7" s="101">
        <f>SUM($BB$8:$BB$38)</f>
        <v>0</v>
      </c>
      <c r="BC7" s="101">
        <f>SUM($BC$8:$BC$38)</f>
        <v>0</v>
      </c>
      <c r="BD7" s="101">
        <f>SUM($BD$8:$BD$38)</f>
        <v>0</v>
      </c>
      <c r="BE7" s="101">
        <f>SUM($BE$8:$BE$38)</f>
        <v>0</v>
      </c>
    </row>
    <row r="8" spans="1:57" s="8" customFormat="1" ht="12" customHeight="1">
      <c r="A8" s="80" t="s">
        <v>210</v>
      </c>
      <c r="B8" s="83" t="s">
        <v>211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205</v>
      </c>
      <c r="B9" s="83" t="s">
        <v>218</v>
      </c>
      <c r="C9" s="80" t="s">
        <v>213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225</v>
      </c>
      <c r="B10" s="83" t="s">
        <v>226</v>
      </c>
      <c r="C10" s="80" t="s">
        <v>227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225</v>
      </c>
      <c r="B11" s="83" t="s">
        <v>232</v>
      </c>
      <c r="C11" s="80" t="s">
        <v>233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205</v>
      </c>
      <c r="B12" s="83" t="s">
        <v>239</v>
      </c>
      <c r="C12" s="80" t="s">
        <v>235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208</v>
      </c>
      <c r="B13" s="83" t="s">
        <v>240</v>
      </c>
      <c r="C13" s="80" t="s">
        <v>241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208</v>
      </c>
      <c r="B14" s="83" t="s">
        <v>249</v>
      </c>
      <c r="C14" s="80" t="s">
        <v>246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208</v>
      </c>
      <c r="B15" s="83" t="s">
        <v>250</v>
      </c>
      <c r="C15" s="80" t="s">
        <v>251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208</v>
      </c>
      <c r="B16" s="83" t="s">
        <v>257</v>
      </c>
      <c r="C16" s="80" t="s">
        <v>259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205</v>
      </c>
      <c r="B17" s="83" t="s">
        <v>262</v>
      </c>
      <c r="C17" s="80" t="s">
        <v>261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225</v>
      </c>
      <c r="B18" s="83" t="s">
        <v>271</v>
      </c>
      <c r="C18" s="80" t="s">
        <v>272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205</v>
      </c>
      <c r="B19" s="83" t="s">
        <v>277</v>
      </c>
      <c r="C19" s="80" t="s">
        <v>279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205</v>
      </c>
      <c r="B20" s="83" t="s">
        <v>285</v>
      </c>
      <c r="C20" s="80" t="s">
        <v>284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205</v>
      </c>
      <c r="B21" s="83" t="s">
        <v>291</v>
      </c>
      <c r="C21" s="80" t="s">
        <v>292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205</v>
      </c>
      <c r="B22" s="83" t="s">
        <v>298</v>
      </c>
      <c r="C22" s="80" t="s">
        <v>299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205</v>
      </c>
      <c r="B23" s="83" t="s">
        <v>300</v>
      </c>
      <c r="C23" s="80" t="s">
        <v>304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205</v>
      </c>
      <c r="B24" s="83" t="s">
        <v>305</v>
      </c>
      <c r="C24" s="80" t="s">
        <v>311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208</v>
      </c>
      <c r="B25" s="83" t="s">
        <v>312</v>
      </c>
      <c r="C25" s="80" t="s">
        <v>316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208</v>
      </c>
      <c r="B26" s="83" t="s">
        <v>320</v>
      </c>
      <c r="C26" s="80" t="s">
        <v>323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208</v>
      </c>
      <c r="B27" s="83" t="s">
        <v>324</v>
      </c>
      <c r="C27" s="80" t="s">
        <v>325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205</v>
      </c>
      <c r="B28" s="83" t="s">
        <v>333</v>
      </c>
      <c r="C28" s="80" t="s">
        <v>332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225</v>
      </c>
      <c r="B29" s="83" t="s">
        <v>338</v>
      </c>
      <c r="C29" s="80" t="s">
        <v>339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205</v>
      </c>
      <c r="B30" s="83" t="s">
        <v>344</v>
      </c>
      <c r="C30" s="80" t="s">
        <v>341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225</v>
      </c>
      <c r="B31" s="83" t="s">
        <v>351</v>
      </c>
      <c r="C31" s="80" t="s">
        <v>352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225</v>
      </c>
      <c r="B32" s="83" t="s">
        <v>353</v>
      </c>
      <c r="C32" s="80" t="s">
        <v>354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205</v>
      </c>
      <c r="B33" s="83" t="s">
        <v>361</v>
      </c>
      <c r="C33" s="80" t="s">
        <v>358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225</v>
      </c>
      <c r="B34" s="83" t="s">
        <v>365</v>
      </c>
      <c r="C34" s="80" t="s">
        <v>366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208</v>
      </c>
      <c r="B35" s="83" t="s">
        <v>371</v>
      </c>
      <c r="C35" s="80" t="s">
        <v>372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205</v>
      </c>
      <c r="B36" s="83" t="s">
        <v>376</v>
      </c>
      <c r="C36" s="80" t="s">
        <v>378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205</v>
      </c>
      <c r="B37" s="83" t="s">
        <v>384</v>
      </c>
      <c r="C37" s="80" t="s">
        <v>385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203</v>
      </c>
      <c r="K37" s="82" t="s">
        <v>203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203</v>
      </c>
      <c r="S37" s="82" t="s">
        <v>203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203</v>
      </c>
      <c r="AA37" s="82" t="s">
        <v>203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203</v>
      </c>
      <c r="AI37" s="82" t="s">
        <v>203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203</v>
      </c>
      <c r="AQ37" s="82" t="s">
        <v>203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203</v>
      </c>
      <c r="AY37" s="82" t="s">
        <v>203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208</v>
      </c>
      <c r="B38" s="83" t="s">
        <v>386</v>
      </c>
      <c r="C38" s="80" t="s">
        <v>387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203</v>
      </c>
      <c r="K38" s="82" t="s">
        <v>203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203</v>
      </c>
      <c r="S38" s="82" t="s">
        <v>203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203</v>
      </c>
      <c r="AA38" s="82" t="s">
        <v>203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203</v>
      </c>
      <c r="AI38" s="82" t="s">
        <v>203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203</v>
      </c>
      <c r="AQ38" s="82" t="s">
        <v>203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203</v>
      </c>
      <c r="AY38" s="82" t="s">
        <v>203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/>
      <c r="B39" s="83" t="s">
        <v>203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3:BE995">
    <cfRule type="expression" dxfId="252" priority="39" stopIfTrue="1">
      <formula>$A43&lt;&gt;""</formula>
    </cfRule>
  </conditionalFormatting>
  <conditionalFormatting sqref="A42:BE42">
    <cfRule type="expression" dxfId="251" priority="2" stopIfTrue="1">
      <formula>$A42&lt;&gt;""</formula>
    </cfRule>
  </conditionalFormatting>
  <conditionalFormatting sqref="A8:BE8">
    <cfRule type="expression" dxfId="250" priority="37" stopIfTrue="1">
      <formula>$A8&lt;&gt;""</formula>
    </cfRule>
  </conditionalFormatting>
  <conditionalFormatting sqref="A9:BE9">
    <cfRule type="expression" dxfId="249" priority="36" stopIfTrue="1">
      <formula>$A9&lt;&gt;""</formula>
    </cfRule>
  </conditionalFormatting>
  <conditionalFormatting sqref="A10:BE10">
    <cfRule type="expression" dxfId="248" priority="35" stopIfTrue="1">
      <formula>$A10&lt;&gt;""</formula>
    </cfRule>
  </conditionalFormatting>
  <conditionalFormatting sqref="A11:BE11">
    <cfRule type="expression" dxfId="247" priority="34" stopIfTrue="1">
      <formula>$A11&lt;&gt;""</formula>
    </cfRule>
  </conditionalFormatting>
  <conditionalFormatting sqref="A12:BE12">
    <cfRule type="expression" dxfId="246" priority="33" stopIfTrue="1">
      <formula>$A12&lt;&gt;""</formula>
    </cfRule>
  </conditionalFormatting>
  <conditionalFormatting sqref="A13:BE13">
    <cfRule type="expression" dxfId="245" priority="32" stopIfTrue="1">
      <formula>$A13&lt;&gt;""</formula>
    </cfRule>
  </conditionalFormatting>
  <conditionalFormatting sqref="A14:BE14">
    <cfRule type="expression" dxfId="244" priority="31" stopIfTrue="1">
      <formula>$A14&lt;&gt;""</formula>
    </cfRule>
  </conditionalFormatting>
  <conditionalFormatting sqref="A15:BE15">
    <cfRule type="expression" dxfId="243" priority="30" stopIfTrue="1">
      <formula>$A15&lt;&gt;""</formula>
    </cfRule>
  </conditionalFormatting>
  <conditionalFormatting sqref="A16:BE16">
    <cfRule type="expression" dxfId="242" priority="29" stopIfTrue="1">
      <formula>$A16&lt;&gt;""</formula>
    </cfRule>
  </conditionalFormatting>
  <conditionalFormatting sqref="A17:BE17">
    <cfRule type="expression" dxfId="241" priority="28" stopIfTrue="1">
      <formula>$A17&lt;&gt;""</formula>
    </cfRule>
  </conditionalFormatting>
  <conditionalFormatting sqref="A18:BE18">
    <cfRule type="expression" dxfId="240" priority="27" stopIfTrue="1">
      <formula>$A18&lt;&gt;""</formula>
    </cfRule>
  </conditionalFormatting>
  <conditionalFormatting sqref="A19:BE19">
    <cfRule type="expression" dxfId="239" priority="26" stopIfTrue="1">
      <formula>$A19&lt;&gt;""</formula>
    </cfRule>
  </conditionalFormatting>
  <conditionalFormatting sqref="A20:BE20">
    <cfRule type="expression" dxfId="238" priority="25" stopIfTrue="1">
      <formula>$A20&lt;&gt;""</formula>
    </cfRule>
  </conditionalFormatting>
  <conditionalFormatting sqref="A21:BE21">
    <cfRule type="expression" dxfId="237" priority="24" stopIfTrue="1">
      <formula>$A21&lt;&gt;""</formula>
    </cfRule>
  </conditionalFormatting>
  <conditionalFormatting sqref="A22:BE22">
    <cfRule type="expression" dxfId="236" priority="23" stopIfTrue="1">
      <formula>$A22&lt;&gt;""</formula>
    </cfRule>
  </conditionalFormatting>
  <conditionalFormatting sqref="A23:BE23">
    <cfRule type="expression" dxfId="235" priority="22" stopIfTrue="1">
      <formula>$A23&lt;&gt;""</formula>
    </cfRule>
  </conditionalFormatting>
  <conditionalFormatting sqref="A24:BE24">
    <cfRule type="expression" dxfId="234" priority="21" stopIfTrue="1">
      <formula>$A24&lt;&gt;""</formula>
    </cfRule>
  </conditionalFormatting>
  <conditionalFormatting sqref="A25:BE25">
    <cfRule type="expression" dxfId="233" priority="20" stopIfTrue="1">
      <formula>$A25&lt;&gt;""</formula>
    </cfRule>
  </conditionalFormatting>
  <conditionalFormatting sqref="A26:BE26">
    <cfRule type="expression" dxfId="232" priority="19" stopIfTrue="1">
      <formula>$A26&lt;&gt;""</formula>
    </cfRule>
  </conditionalFormatting>
  <conditionalFormatting sqref="A27:BE27">
    <cfRule type="expression" dxfId="231" priority="18" stopIfTrue="1">
      <formula>$A27&lt;&gt;""</formula>
    </cfRule>
  </conditionalFormatting>
  <conditionalFormatting sqref="A28:BE28">
    <cfRule type="expression" dxfId="230" priority="17" stopIfTrue="1">
      <formula>$A28&lt;&gt;""</formula>
    </cfRule>
  </conditionalFormatting>
  <conditionalFormatting sqref="A29:BE29">
    <cfRule type="expression" dxfId="229" priority="16" stopIfTrue="1">
      <formula>$A29&lt;&gt;""</formula>
    </cfRule>
  </conditionalFormatting>
  <conditionalFormatting sqref="A30:BE30">
    <cfRule type="expression" dxfId="228" priority="15" stopIfTrue="1">
      <formula>$A30&lt;&gt;""</formula>
    </cfRule>
  </conditionalFormatting>
  <conditionalFormatting sqref="A31:BE31">
    <cfRule type="expression" dxfId="227" priority="14" stopIfTrue="1">
      <formula>$A31&lt;&gt;""</formula>
    </cfRule>
  </conditionalFormatting>
  <conditionalFormatting sqref="A32:BE32">
    <cfRule type="expression" dxfId="226" priority="13" stopIfTrue="1">
      <formula>$A32&lt;&gt;""</formula>
    </cfRule>
  </conditionalFormatting>
  <conditionalFormatting sqref="A33:BE33">
    <cfRule type="expression" dxfId="225" priority="12" stopIfTrue="1">
      <formula>$A33&lt;&gt;""</formula>
    </cfRule>
  </conditionalFormatting>
  <conditionalFormatting sqref="A34:BE34">
    <cfRule type="expression" dxfId="224" priority="11" stopIfTrue="1">
      <formula>$A34&lt;&gt;""</formula>
    </cfRule>
  </conditionalFormatting>
  <conditionalFormatting sqref="A35:BE35">
    <cfRule type="expression" dxfId="223" priority="10" stopIfTrue="1">
      <formula>$A35&lt;&gt;""</formula>
    </cfRule>
  </conditionalFormatting>
  <conditionalFormatting sqref="A36:BE36">
    <cfRule type="expression" dxfId="222" priority="9" stopIfTrue="1">
      <formula>$A36&lt;&gt;""</formula>
    </cfRule>
  </conditionalFormatting>
  <conditionalFormatting sqref="A37:BE37">
    <cfRule type="expression" dxfId="221" priority="8" stopIfTrue="1">
      <formula>$A37&lt;&gt;""</formula>
    </cfRule>
  </conditionalFormatting>
  <conditionalFormatting sqref="A38:BE38">
    <cfRule type="expression" dxfId="220" priority="7" stopIfTrue="1">
      <formula>$A38&lt;&gt;""</formula>
    </cfRule>
  </conditionalFormatting>
  <conditionalFormatting sqref="A7:BE7">
    <cfRule type="expression" dxfId="219" priority="1" stopIfTrue="1">
      <formula>$A7&lt;&gt;""</formula>
    </cfRule>
  </conditionalFormatting>
  <conditionalFormatting sqref="A39:BE39">
    <cfRule type="expression" dxfId="218" priority="5" stopIfTrue="1">
      <formula>$A39&lt;&gt;""</formula>
    </cfRule>
  </conditionalFormatting>
  <conditionalFormatting sqref="A40:BE40">
    <cfRule type="expression" dxfId="217" priority="4" stopIfTrue="1">
      <formula>$A40&lt;&gt;""</formula>
    </cfRule>
  </conditionalFormatting>
  <conditionalFormatting sqref="A41:BE41">
    <cfRule type="expression" dxfId="216" priority="3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37" man="1"/>
    <brk id="17" min="1" max="37" man="1"/>
    <brk id="25" min="1" max="37" man="1"/>
    <brk id="33" min="1" max="37" man="1"/>
    <brk id="41" min="1" max="37" man="1"/>
    <brk id="49" min="1" max="3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4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205</v>
      </c>
      <c r="B7" s="92" t="s">
        <v>417</v>
      </c>
      <c r="C7" s="78" t="s">
        <v>192</v>
      </c>
      <c r="D7" s="101">
        <f>SUM($D$8:$D$11)</f>
        <v>0</v>
      </c>
      <c r="E7" s="101">
        <f>SUM($E$8:$E$11)</f>
        <v>0</v>
      </c>
      <c r="F7" s="101">
        <f>COUNTIF($F$8:$F$11,"&lt;&gt;") - COUNTIF($F$8:$F$11,"&lt; &gt;")</f>
        <v>0</v>
      </c>
      <c r="G7" s="101">
        <f>COUNTIF($G$8:$G$11,"&lt;&gt;") - COUNTIF($G$8:$G$11,"&lt; &gt;")</f>
        <v>0</v>
      </c>
      <c r="H7" s="101">
        <f>SUM($H$8:$H$11)</f>
        <v>0</v>
      </c>
      <c r="I7" s="101">
        <f>SUM($I$8:$I$11)</f>
        <v>0</v>
      </c>
      <c r="J7" s="101">
        <f>COUNTIF($J$8:$J$11,"&lt;&gt;") - COUNTIF($J$8:$J$11,"&lt; &gt;")</f>
        <v>0</v>
      </c>
      <c r="K7" s="101">
        <f>COUNTIF($K$8:$K$11,"&lt;&gt;") - COUNTIF($K$8:$K$11,"&lt; &gt;")</f>
        <v>0</v>
      </c>
      <c r="L7" s="101">
        <f>SUM($L$8:$L$11)</f>
        <v>0</v>
      </c>
      <c r="M7" s="101">
        <f>SUM($M$8:$M$11)</f>
        <v>0</v>
      </c>
      <c r="N7" s="101">
        <f>COUNTIF($N$8:$N$11,"&lt;&gt;") - COUNTIF($N$8:$N$11,"&lt; &gt;")</f>
        <v>0</v>
      </c>
      <c r="O7" s="101">
        <f>COUNTIF($O$8:$O$11,"&lt;&gt;") - COUNTIF($O$8:$O$11,"&lt; &gt;")</f>
        <v>0</v>
      </c>
      <c r="P7" s="101">
        <f>SUM($P$8:$P$11)</f>
        <v>0</v>
      </c>
      <c r="Q7" s="101">
        <f>SUM($Q$8:$Q$11)</f>
        <v>0</v>
      </c>
      <c r="R7" s="101">
        <f>COUNTIF($R$8:$R$11,"&lt;&gt;") - COUNTIF($R$8:$R$11,"&lt; &gt;")</f>
        <v>0</v>
      </c>
      <c r="S7" s="101">
        <f>COUNTIF($S$8:$S$11,"&lt;&gt;") - COUNTIF($S$8:$S$11,"&lt; &gt;")</f>
        <v>0</v>
      </c>
      <c r="T7" s="101">
        <f>SUM($T$8:$T$11)</f>
        <v>0</v>
      </c>
      <c r="U7" s="101">
        <f>SUM($U$8:$U$11)</f>
        <v>0</v>
      </c>
      <c r="V7" s="101">
        <f>COUNTIF($V$8:$V$11,"&lt;&gt;") - COUNTIF($V$8:$V$11,"&lt; &gt;")</f>
        <v>0</v>
      </c>
      <c r="W7" s="101">
        <f>COUNTIF($W$8:$W$11,"&lt;&gt;") - COUNTIF($W$8:$W$11,"&lt; &gt;")</f>
        <v>0</v>
      </c>
      <c r="X7" s="101">
        <f>SUM($X$8:$X$11)</f>
        <v>0</v>
      </c>
      <c r="Y7" s="101">
        <f>SUM($Y$8:$Y$11)</f>
        <v>0</v>
      </c>
      <c r="Z7" s="101">
        <f>COUNTIF($Z$8:$Z$11,"&lt;&gt;") - COUNTIF($Z$8:$Z$11,"&lt; &gt;")</f>
        <v>0</v>
      </c>
      <c r="AA7" s="101">
        <f>COUNTIF($AA$8:$AA$11,"&lt;&gt;") - COUNTIF($AA$8:$AA$11,"&lt; &gt;")</f>
        <v>0</v>
      </c>
      <c r="AB7" s="101">
        <f>SUM($AB$8:$AB$11)</f>
        <v>0</v>
      </c>
      <c r="AC7" s="101">
        <f>SUM($AC$8:$AC$11)</f>
        <v>0</v>
      </c>
      <c r="AD7" s="101">
        <f>COUNTIF($AD$8:$AD$11,"&lt;&gt;") - COUNTIF($AD$8:$AD$11,"&lt; &gt;")</f>
        <v>0</v>
      </c>
      <c r="AE7" s="101">
        <f>COUNTIF($AE$8:$AE$11,"&lt;&gt;") - COUNTIF($AE$8:$AE$11,"&lt; &gt;")</f>
        <v>0</v>
      </c>
      <c r="AF7" s="101">
        <f>SUM($AF$8:$AF$11)</f>
        <v>0</v>
      </c>
      <c r="AG7" s="101">
        <f>SUM($AG$8:$AG$11)</f>
        <v>0</v>
      </c>
      <c r="AH7" s="101">
        <f>COUNTIF($AH$8:$AH$11,"&lt;&gt;") - COUNTIF($AH$8:$AH$11,"&lt; &gt;")</f>
        <v>0</v>
      </c>
      <c r="AI7" s="101">
        <f>COUNTIF($AI$8:$AI$11,"&lt;&gt;") - COUNTIF($AI$8:$AI$11,"&lt; &gt;")</f>
        <v>0</v>
      </c>
      <c r="AJ7" s="101">
        <f>SUM($AJ$8:$AJ$11)</f>
        <v>0</v>
      </c>
      <c r="AK7" s="101">
        <f>SUM($AK$8:$AK$11)</f>
        <v>0</v>
      </c>
      <c r="AL7" s="101">
        <f>COUNTIF($AL$8:$AL$11,"&lt;&gt;") - COUNTIF($AL$8:$AL$11,"&lt; &gt;")</f>
        <v>0</v>
      </c>
      <c r="AM7" s="101">
        <f>COUNTIF($AM$8:$AM$11,"&lt;&gt;") - COUNTIF($AM$8:$AM$11,"&lt; &gt;")</f>
        <v>0</v>
      </c>
      <c r="AN7" s="101">
        <f>SUM($AN$8:$AN$11)</f>
        <v>0</v>
      </c>
      <c r="AO7" s="101">
        <f>SUM($AO$8:$AO$11)</f>
        <v>0</v>
      </c>
      <c r="AP7" s="101">
        <f>COUNTIF($AP$8:$AP$11,"&lt;&gt;") - COUNTIF($AP$8:$AP$11,"&lt; &gt;")</f>
        <v>0</v>
      </c>
      <c r="AQ7" s="101">
        <f>COUNTIF($AQ$8:$AQ$11,"&lt;&gt;") - COUNTIF($AQ$8:$AQ$11,"&lt; &gt;")</f>
        <v>0</v>
      </c>
      <c r="AR7" s="101">
        <f>SUM($AR$8:$AR$11)</f>
        <v>0</v>
      </c>
      <c r="AS7" s="101">
        <f>SUM($AS$8:$AS$11)</f>
        <v>0</v>
      </c>
      <c r="AT7" s="101">
        <f>COUNTIF($AT$8:$AT$11,"&lt;&gt;") - COUNTIF($AT$8:$AT$11,"&lt; &gt;")</f>
        <v>0</v>
      </c>
      <c r="AU7" s="101">
        <f>COUNTIF($AU$8:$AU$11,"&lt;&gt;") - COUNTIF($AU$8:$AU$11,"&lt; &gt;")</f>
        <v>0</v>
      </c>
      <c r="AV7" s="101">
        <f>SUM($AV$8:$AV$11)</f>
        <v>0</v>
      </c>
      <c r="AW7" s="101">
        <f>SUM($AW$8:$AW$11)</f>
        <v>0</v>
      </c>
      <c r="AX7" s="101">
        <f>COUNTIF($AX$8:$AX$11,"&lt;&gt;") - COUNTIF($AX$8:$AX$11,"&lt; &gt;")</f>
        <v>0</v>
      </c>
      <c r="AY7" s="101">
        <f>COUNTIF($AY$8:$AY$11,"&lt;&gt;") - COUNTIF($AY$8:$AY$11,"&lt; &gt;")</f>
        <v>0</v>
      </c>
      <c r="AZ7" s="101">
        <f>SUM($AZ$8:$AZ$11)</f>
        <v>0</v>
      </c>
      <c r="BA7" s="101">
        <f>SUM($BA$8:$BA$11)</f>
        <v>0</v>
      </c>
      <c r="BB7" s="101">
        <f>COUNTIF($BB$8:$BB$11,"&lt;&gt;") - COUNTIF($BB$8:$BB$11,"&lt; &gt;")</f>
        <v>0</v>
      </c>
      <c r="BC7" s="101">
        <f>COUNTIF($BC$8:$BC$11,"&lt;&gt;") - COUNTIF($BC$8:$BC$11,"&lt; &gt;")</f>
        <v>0</v>
      </c>
      <c r="BD7" s="101">
        <f>SUM($BD$8:$BD$11)</f>
        <v>0</v>
      </c>
      <c r="BE7" s="101">
        <f>SUM($BE$8:$BE$11)</f>
        <v>0</v>
      </c>
      <c r="BF7" s="101">
        <f>COUNTIF($BF$8:$BF$11,"&lt;&gt;") - COUNTIF($BF$8:$BF$11,"&lt; &gt;")</f>
        <v>0</v>
      </c>
      <c r="BG7" s="101">
        <f>COUNTIF($BG$8:$BG$11,"&lt;&gt;") - COUNTIF($BG$8:$BG$11,"&lt; &gt;")</f>
        <v>0</v>
      </c>
      <c r="BH7" s="101">
        <f>SUM($BH$8:$BH$11)</f>
        <v>0</v>
      </c>
      <c r="BI7" s="101">
        <f>SUM($BI$8:$BI$11)</f>
        <v>0</v>
      </c>
      <c r="BJ7" s="101">
        <f>COUNTIF($BJ$8:$BJ$11,"&lt;&gt;") - COUNTIF($BJ$8:$BJ$11,"&lt; &gt;")</f>
        <v>0</v>
      </c>
      <c r="BK7" s="101">
        <f>COUNTIF($BK$8:$BK$11,"&lt;&gt;") - COUNTIF($BK$8:$BK$11,"&lt; &gt;")</f>
        <v>0</v>
      </c>
      <c r="BL7" s="101">
        <f>SUM($BL$8:$BL$11)</f>
        <v>0</v>
      </c>
      <c r="BM7" s="101">
        <f>SUM($BM$8:$BM$11)</f>
        <v>0</v>
      </c>
      <c r="BN7" s="101">
        <f>COUNTIF($BN$8:$BN$11,"&lt;&gt;") - COUNTIF($BN$8:$BN$11,"&lt; &gt;")</f>
        <v>0</v>
      </c>
      <c r="BO7" s="101">
        <f>COUNTIF($BO$8:$BO$11,"&lt;&gt;") - COUNTIF($BO$8:$BO$11,"&lt; &gt;")</f>
        <v>0</v>
      </c>
      <c r="BP7" s="101">
        <f>SUM($BP$8:$BP$11)</f>
        <v>0</v>
      </c>
      <c r="BQ7" s="101">
        <f>SUM($BQ$8:$BQ$11)</f>
        <v>0</v>
      </c>
      <c r="BR7" s="101">
        <f>COUNTIF($BR$8:$BR$11,"&lt;&gt;") - COUNTIF($BR$8:$BR$11,"&lt; &gt;")</f>
        <v>0</v>
      </c>
      <c r="BS7" s="101">
        <f>COUNTIF($BS$8:$BS$11,"&lt;&gt;") - COUNTIF($BS$8:$BS$11,"&lt; &gt;")</f>
        <v>0</v>
      </c>
      <c r="BT7" s="101">
        <f>SUM($BT$8:$BT$11)</f>
        <v>0</v>
      </c>
      <c r="BU7" s="101">
        <f>SUM($BU$8:$BU$11)</f>
        <v>0</v>
      </c>
      <c r="BV7" s="101">
        <f>COUNTIF($BV$8:$BV$11,"&lt;&gt;") - COUNTIF($BV$8:$BV$11,"&lt; &gt;")</f>
        <v>0</v>
      </c>
      <c r="BW7" s="101">
        <f>COUNTIF($BW$8:$BW$11,"&lt;&gt;") - COUNTIF($BW$8:$BW$11,"&lt; &gt;")</f>
        <v>0</v>
      </c>
      <c r="BX7" s="101">
        <f>SUM($BX$8:$BX$11)</f>
        <v>0</v>
      </c>
      <c r="BY7" s="101">
        <f>SUM($BY$8:$BY$11)</f>
        <v>0</v>
      </c>
      <c r="BZ7" s="101">
        <f>COUNTIF($BZ$8:$BZ$11,"&lt;&gt;") - COUNTIF($BZ$8:$BZ$11,"&lt; &gt;")</f>
        <v>0</v>
      </c>
      <c r="CA7" s="101">
        <f>COUNTIF($CA$8:$CA$11,"&lt;&gt;") - COUNTIF($CA$8:$CA$11,"&lt; &gt;")</f>
        <v>0</v>
      </c>
      <c r="CB7" s="101">
        <f>SUM($CB$8:$CB$11)</f>
        <v>0</v>
      </c>
      <c r="CC7" s="101">
        <f>SUM($CC$8:$CC$11)</f>
        <v>0</v>
      </c>
      <c r="CD7" s="101">
        <f>COUNTIF($CD$8:$CD$11,"&lt;&gt;") - COUNTIF($CD$8:$CD$11,"&lt; &gt;")</f>
        <v>0</v>
      </c>
      <c r="CE7" s="101">
        <f>COUNTIF($CE$8:$CE$11,"&lt;&gt;") - COUNTIF($CE$8:$CE$11,"&lt; &gt;")</f>
        <v>0</v>
      </c>
      <c r="CF7" s="101">
        <f>SUM($CF$8:$CF$11)</f>
        <v>0</v>
      </c>
      <c r="CG7" s="101">
        <f>SUM($CG$8:$CG$11)</f>
        <v>0</v>
      </c>
      <c r="CH7" s="101">
        <f>COUNTIF($CH$8:$CH$11,"&lt;&gt;") - COUNTIF($CH$8:$CH$11,"&lt; &gt;")</f>
        <v>0</v>
      </c>
      <c r="CI7" s="101">
        <f>COUNTIF($CI$8:$CI$11,"&lt;&gt;") - COUNTIF($CI$8:$CI$11,"&lt; &gt;")</f>
        <v>0</v>
      </c>
      <c r="CJ7" s="101">
        <f>SUM($CJ$8:$CJ$11)</f>
        <v>0</v>
      </c>
      <c r="CK7" s="101">
        <f>SUM($CK$8:$CK$11)</f>
        <v>0</v>
      </c>
      <c r="CL7" s="101">
        <f>COUNTIF($CL$8:$CL$11,"&lt;&gt;") - COUNTIF($CL$8:$CL$11,"&lt; &gt;")</f>
        <v>0</v>
      </c>
      <c r="CM7" s="101">
        <f>COUNTIF($CM$8:$CM$11,"&lt;&gt;") - COUNTIF($CM$8:$CM$11,"&lt; &gt;")</f>
        <v>0</v>
      </c>
      <c r="CN7" s="101">
        <f>SUM($CN$8:$CN$11)</f>
        <v>0</v>
      </c>
      <c r="CO7" s="101">
        <f>SUM($CO$8:$CO$11)</f>
        <v>0</v>
      </c>
      <c r="CP7" s="101">
        <f>COUNTIF($CP$8:$CP$11,"&lt;&gt;") - COUNTIF($CP$8:$CP$11,"&lt; &gt;")</f>
        <v>0</v>
      </c>
      <c r="CQ7" s="101">
        <f>COUNTIF($CQ$8:$CQ$11,"&lt;&gt;") - COUNTIF($CQ$8:$CQ$11,"&lt; &gt;")</f>
        <v>0</v>
      </c>
      <c r="CR7" s="101">
        <f>SUM($CR$8:$CR$11)</f>
        <v>0</v>
      </c>
      <c r="CS7" s="101">
        <f>SUM($CS$8:$CS$11)</f>
        <v>0</v>
      </c>
      <c r="CT7" s="101">
        <f>COUNTIF($CT$8:$CT$11,"&lt;&gt;") - COUNTIF($CT$8:$CT$11,"&lt; &gt;")</f>
        <v>0</v>
      </c>
      <c r="CU7" s="101">
        <f>COUNTIF($CU$8:$CU$11,"&lt;&gt;") - COUNTIF($CU$8:$CU$11,"&lt; &gt;")</f>
        <v>0</v>
      </c>
      <c r="CV7" s="101">
        <f>SUM($CV$8:$CV$11)</f>
        <v>0</v>
      </c>
      <c r="CW7" s="101">
        <f>SUM($CW$8:$CW$11)</f>
        <v>0</v>
      </c>
      <c r="CX7" s="101">
        <f>COUNTIF($CX$8:$CX$11,"&lt;&gt;") - COUNTIF($CX$8:$CX$11,"&lt; &gt;")</f>
        <v>0</v>
      </c>
      <c r="CY7" s="101">
        <f>COUNTIF($CY$8:$CY$11,"&lt;&gt;") - COUNTIF($CY$8:$CY$11,"&lt; &gt;")</f>
        <v>0</v>
      </c>
      <c r="CZ7" s="101">
        <f>SUM($CZ$8:$CZ$11)</f>
        <v>0</v>
      </c>
      <c r="DA7" s="101">
        <f>SUM($DA$8:$DA$11)</f>
        <v>0</v>
      </c>
      <c r="DB7" s="101">
        <f>COUNTIF($DB$8:$DB$11,"&lt;&gt;") - COUNTIF($DB$8:$DB$11,"&lt; &gt;")</f>
        <v>0</v>
      </c>
      <c r="DC7" s="101">
        <f>COUNTIF($DC$8:$DC$11,"&lt;&gt;") - COUNTIF($DC$8:$DC$11,"&lt; &gt;")</f>
        <v>0</v>
      </c>
      <c r="DD7" s="101">
        <f>SUM($DD$8:$DD$11)</f>
        <v>0</v>
      </c>
      <c r="DE7" s="101">
        <f>SUM($DE$8:$DE$11)</f>
        <v>0</v>
      </c>
      <c r="DF7" s="101">
        <f>COUNTIF($DF$8:$DF$11,"&lt;&gt;") - COUNTIF($DF$8:$DF$11,"&lt; &gt;")</f>
        <v>0</v>
      </c>
      <c r="DG7" s="101">
        <f>COUNTIF($DG$8:$DG$11,"&lt;&gt;") - COUNTIF($DG$8:$DG$11,"&lt; &gt;")</f>
        <v>0</v>
      </c>
      <c r="DH7" s="101">
        <f>SUM($DH$8:$DH$11)</f>
        <v>0</v>
      </c>
      <c r="DI7" s="101">
        <f>SUM($DI$8:$DI$11)</f>
        <v>0</v>
      </c>
      <c r="DJ7" s="101">
        <f>COUNTIF($DJ$8:$DJ$11,"&lt;&gt;") - COUNTIF($DJ$8:$DJ$11,"&lt; &gt;")</f>
        <v>0</v>
      </c>
      <c r="DK7" s="101">
        <f>COUNTIF($DK$8:$DK$11,"&lt;&gt;") - COUNTIF($DK$8:$DK$11,"&lt; &gt;")</f>
        <v>0</v>
      </c>
      <c r="DL7" s="101">
        <f>SUM($DL$8:$DL$11)</f>
        <v>0</v>
      </c>
      <c r="DM7" s="101">
        <f>SUM($DM$8:$DM$11)</f>
        <v>0</v>
      </c>
      <c r="DN7" s="101">
        <f>COUNTIF($DN$8:$DN$11,"&lt;&gt;") - COUNTIF($DN$8:$DN$11,"&lt; &gt;")</f>
        <v>0</v>
      </c>
      <c r="DO7" s="101">
        <f>COUNTIF($DO$8:$DO$11,"&lt;&gt;") - COUNTIF($DO$8:$DO$11,"&lt; &gt;")</f>
        <v>0</v>
      </c>
      <c r="DP7" s="101">
        <f>SUM($DP$8:$DP$11)</f>
        <v>0</v>
      </c>
      <c r="DQ7" s="101">
        <f>SUM($DQ$8:$DQ$11)</f>
        <v>0</v>
      </c>
      <c r="DR7" s="101">
        <f>COUNTIF($DR$8:$DR$11,"&lt;&gt;") - COUNTIF($DR$8:$DR$11,"&lt; &gt;")</f>
        <v>0</v>
      </c>
      <c r="DS7" s="101">
        <f>COUNTIF($DS$8:$DS$11,"&lt;&gt;") - COUNTIF($DS$8:$DS$11,"&lt; &gt;")</f>
        <v>0</v>
      </c>
      <c r="DT7" s="101">
        <f>SUM($DT$8:$DT$11)</f>
        <v>0</v>
      </c>
      <c r="DU7" s="101">
        <f>SUM($DU$8:$DU$11)</f>
        <v>0</v>
      </c>
    </row>
    <row r="8" spans="1:125" s="8" customFormat="1" ht="12" customHeight="1">
      <c r="A8" s="80" t="s">
        <v>205</v>
      </c>
      <c r="B8" s="83" t="s">
        <v>396</v>
      </c>
      <c r="C8" s="80" t="s">
        <v>397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205</v>
      </c>
      <c r="B9" s="83" t="s">
        <v>403</v>
      </c>
      <c r="C9" s="80" t="s">
        <v>404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205</v>
      </c>
      <c r="B10" s="83" t="s">
        <v>410</v>
      </c>
      <c r="C10" s="80" t="s">
        <v>411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205</v>
      </c>
      <c r="B11" s="83" t="s">
        <v>415</v>
      </c>
      <c r="C11" s="80" t="s">
        <v>416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2:DU964">
    <cfRule type="expression" dxfId="213" priority="200" stopIfTrue="1">
      <formula>$A12&lt;&gt;""</formula>
    </cfRule>
  </conditionalFormatting>
  <conditionalFormatting sqref="BN11:BQ11">
    <cfRule type="expression" dxfId="183" priority="16" stopIfTrue="1">
      <formula>$A25&lt;&gt;""</formula>
    </cfRule>
  </conditionalFormatting>
  <conditionalFormatting sqref="A7:DU7">
    <cfRule type="expression" dxfId="182" priority="1" stopIfTrue="1">
      <formula>$A7&lt;&gt;""</formula>
    </cfRule>
  </conditionalFormatting>
  <conditionalFormatting sqref="A11:I11 BN11:BQ11">
    <cfRule type="expression" dxfId="150" priority="17" stopIfTrue="1">
      <formula>$A11&lt;&gt;""</formula>
    </cfRule>
  </conditionalFormatting>
  <conditionalFormatting sqref="J11:M11 BR11:BU11">
    <cfRule type="expression" dxfId="149" priority="18" stopIfTrue="1">
      <formula>$A12&lt;&gt;""</formula>
    </cfRule>
  </conditionalFormatting>
  <conditionalFormatting sqref="N11:Q11 BV11:BY11">
    <cfRule type="expression" dxfId="148" priority="19" stopIfTrue="1">
      <formula>$A13&lt;&gt;""</formula>
    </cfRule>
  </conditionalFormatting>
  <conditionalFormatting sqref="R11:U11 BZ11:CC11">
    <cfRule type="expression" dxfId="147" priority="20" stopIfTrue="1">
      <formula>$A14&lt;&gt;""</formula>
    </cfRule>
  </conditionalFormatting>
  <conditionalFormatting sqref="V11:Y11 CD11:CG11">
    <cfRule type="expression" dxfId="146" priority="21" stopIfTrue="1">
      <formula>$A15&lt;&gt;""</formula>
    </cfRule>
  </conditionalFormatting>
  <conditionalFormatting sqref="Z11:AC11 CH11:CK11">
    <cfRule type="expression" dxfId="145" priority="22" stopIfTrue="1">
      <formula>$A16&lt;&gt;""</formula>
    </cfRule>
  </conditionalFormatting>
  <conditionalFormatting sqref="AD11:AG11 CL11:CO11">
    <cfRule type="expression" dxfId="144" priority="23" stopIfTrue="1">
      <formula>$A17&lt;&gt;""</formula>
    </cfRule>
  </conditionalFormatting>
  <conditionalFormatting sqref="AH11:AK11 CP11:CS11">
    <cfRule type="expression" dxfId="143" priority="24" stopIfTrue="1">
      <formula>$A18&lt;&gt;""</formula>
    </cfRule>
  </conditionalFormatting>
  <conditionalFormatting sqref="AL11:AO11 CT11:CW11">
    <cfRule type="expression" dxfId="142" priority="25" stopIfTrue="1">
      <formula>$A19&lt;&gt;""</formula>
    </cfRule>
  </conditionalFormatting>
  <conditionalFormatting sqref="AP11:AS11 CX11:DA11">
    <cfRule type="expression" dxfId="141" priority="26" stopIfTrue="1">
      <formula>$A20&lt;&gt;""</formula>
    </cfRule>
  </conditionalFormatting>
  <conditionalFormatting sqref="AT11:AW11 DB11:DE11">
    <cfRule type="expression" dxfId="140" priority="27" stopIfTrue="1">
      <formula>$A21&lt;&gt;""</formula>
    </cfRule>
  </conditionalFormatting>
  <conditionalFormatting sqref="AX11:BA11 DF11:DI11">
    <cfRule type="expression" dxfId="139" priority="28" stopIfTrue="1">
      <formula>$A22&lt;&gt;""</formula>
    </cfRule>
  </conditionalFormatting>
  <conditionalFormatting sqref="BB11:BE11 DJ11:DM11">
    <cfRule type="expression" dxfId="138" priority="29" stopIfTrue="1">
      <formula>$A23&lt;&gt;""</formula>
    </cfRule>
  </conditionalFormatting>
  <conditionalFormatting sqref="BF11:BI11 DN11:DQ11">
    <cfRule type="expression" dxfId="137" priority="30" stopIfTrue="1">
      <formula>$A24&lt;&gt;""</formula>
    </cfRule>
  </conditionalFormatting>
  <conditionalFormatting sqref="BJ11:BM11 DR11:DU11">
    <cfRule type="expression" dxfId="136" priority="31" stopIfTrue="1">
      <formula>$A25&lt;&gt;""</formula>
    </cfRule>
  </conditionalFormatting>
  <conditionalFormatting sqref="BR11:BU11">
    <cfRule type="expression" dxfId="134" priority="15" stopIfTrue="1">
      <formula>$A26&lt;&gt;""</formula>
    </cfRule>
  </conditionalFormatting>
  <conditionalFormatting sqref="BV11:BY11">
    <cfRule type="expression" dxfId="133" priority="14" stopIfTrue="1">
      <formula>$A27&lt;&gt;""</formula>
    </cfRule>
  </conditionalFormatting>
  <conditionalFormatting sqref="BZ11:CC11">
    <cfRule type="expression" dxfId="132" priority="13" stopIfTrue="1">
      <formula>$A28&lt;&gt;""</formula>
    </cfRule>
  </conditionalFormatting>
  <conditionalFormatting sqref="CD11:CG11">
    <cfRule type="expression" dxfId="131" priority="12" stopIfTrue="1">
      <formula>$A29&lt;&gt;""</formula>
    </cfRule>
  </conditionalFormatting>
  <conditionalFormatting sqref="CH11:CK11">
    <cfRule type="expression" dxfId="130" priority="11" stopIfTrue="1">
      <formula>$A30&lt;&gt;""</formula>
    </cfRule>
  </conditionalFormatting>
  <conditionalFormatting sqref="CL11:CO11">
    <cfRule type="expression" dxfId="129" priority="10" stopIfTrue="1">
      <formula>$A31&lt;&gt;""</formula>
    </cfRule>
  </conditionalFormatting>
  <conditionalFormatting sqref="CP11:CS11">
    <cfRule type="expression" dxfId="128" priority="9" stopIfTrue="1">
      <formula>$A32&lt;&gt;""</formula>
    </cfRule>
  </conditionalFormatting>
  <conditionalFormatting sqref="CT11:CW11">
    <cfRule type="expression" dxfId="127" priority="8" stopIfTrue="1">
      <formula>$A33&lt;&gt;""</formula>
    </cfRule>
  </conditionalFormatting>
  <conditionalFormatting sqref="CX11:DA11">
    <cfRule type="expression" dxfId="126" priority="7" stopIfTrue="1">
      <formula>$A34&lt;&gt;""</formula>
    </cfRule>
  </conditionalFormatting>
  <conditionalFormatting sqref="DB11:DE11">
    <cfRule type="expression" dxfId="125" priority="6" stopIfTrue="1">
      <formula>$A35&lt;&gt;""</formula>
    </cfRule>
  </conditionalFormatting>
  <conditionalFormatting sqref="DF11:DI11">
    <cfRule type="expression" dxfId="124" priority="5" stopIfTrue="1">
      <formula>$A36&lt;&gt;""</formula>
    </cfRule>
  </conditionalFormatting>
  <conditionalFormatting sqref="DJ11:DM11">
    <cfRule type="expression" dxfId="123" priority="4" stopIfTrue="1">
      <formula>$A37&lt;&gt;""</formula>
    </cfRule>
  </conditionalFormatting>
  <conditionalFormatting sqref="DN11:DQ11">
    <cfRule type="expression" dxfId="122" priority="3" stopIfTrue="1">
      <formula>$A38&lt;&gt;""</formula>
    </cfRule>
  </conditionalFormatting>
  <conditionalFormatting sqref="DR11:DU11">
    <cfRule type="expression" dxfId="121" priority="2" stopIfTrue="1">
      <formula>$A39&lt;&gt;""</formula>
    </cfRule>
  </conditionalFormatting>
  <conditionalFormatting sqref="A8:I8 BN8:BQ8">
    <cfRule type="expression" dxfId="120" priority="107" stopIfTrue="1">
      <formula>$A8&lt;&gt;""</formula>
    </cfRule>
  </conditionalFormatting>
  <conditionalFormatting sqref="J8:M8 BR8:BU8">
    <cfRule type="expression" dxfId="119" priority="108" stopIfTrue="1">
      <formula>$A9&lt;&gt;""</formula>
    </cfRule>
  </conditionalFormatting>
  <conditionalFormatting sqref="N8:Q8 BV8:BY8">
    <cfRule type="expression" dxfId="118" priority="109" stopIfTrue="1">
      <formula>$A10&lt;&gt;""</formula>
    </cfRule>
  </conditionalFormatting>
  <conditionalFormatting sqref="R8:U8 BZ8:CC8">
    <cfRule type="expression" dxfId="117" priority="110" stopIfTrue="1">
      <formula>$A11&lt;&gt;""</formula>
    </cfRule>
  </conditionalFormatting>
  <conditionalFormatting sqref="V8:Y8 CD8:CG8">
    <cfRule type="expression" dxfId="116" priority="111" stopIfTrue="1">
      <formula>$A12&lt;&gt;""</formula>
    </cfRule>
  </conditionalFormatting>
  <conditionalFormatting sqref="Z8:AC8 CH8:CK8">
    <cfRule type="expression" dxfId="115" priority="112" stopIfTrue="1">
      <formula>$A13&lt;&gt;""</formula>
    </cfRule>
  </conditionalFormatting>
  <conditionalFormatting sqref="AD8:AG8 CL8:CO8">
    <cfRule type="expression" dxfId="114" priority="113" stopIfTrue="1">
      <formula>$A14&lt;&gt;""</formula>
    </cfRule>
  </conditionalFormatting>
  <conditionalFormatting sqref="AH8:AK8 CP8:CS8">
    <cfRule type="expression" dxfId="113" priority="114" stopIfTrue="1">
      <formula>$A15&lt;&gt;""</formula>
    </cfRule>
  </conditionalFormatting>
  <conditionalFormatting sqref="AL8:AO8 CT8:CW8">
    <cfRule type="expression" dxfId="112" priority="115" stopIfTrue="1">
      <formula>$A16&lt;&gt;""</formula>
    </cfRule>
  </conditionalFormatting>
  <conditionalFormatting sqref="AP8:AS8 CX8:DA8">
    <cfRule type="expression" dxfId="111" priority="116" stopIfTrue="1">
      <formula>$A17&lt;&gt;""</formula>
    </cfRule>
  </conditionalFormatting>
  <conditionalFormatting sqref="AT8:AW8 DB8:DE8">
    <cfRule type="expression" dxfId="110" priority="117" stopIfTrue="1">
      <formula>$A18&lt;&gt;""</formula>
    </cfRule>
  </conditionalFormatting>
  <conditionalFormatting sqref="AX8:BA8 DF8:DI8">
    <cfRule type="expression" dxfId="109" priority="118" stopIfTrue="1">
      <formula>$A19&lt;&gt;""</formula>
    </cfRule>
  </conditionalFormatting>
  <conditionalFormatting sqref="BB8:BE8 DJ8:DM8">
    <cfRule type="expression" dxfId="108" priority="119" stopIfTrue="1">
      <formula>$A20&lt;&gt;""</formula>
    </cfRule>
  </conditionalFormatting>
  <conditionalFormatting sqref="BF8:BI8 DN8:DQ8">
    <cfRule type="expression" dxfId="107" priority="120" stopIfTrue="1">
      <formula>$A21&lt;&gt;""</formula>
    </cfRule>
  </conditionalFormatting>
  <conditionalFormatting sqref="BJ8:BM8 DR8:DU8">
    <cfRule type="expression" dxfId="106" priority="121" stopIfTrue="1">
      <formula>$A22&lt;&gt;""</formula>
    </cfRule>
  </conditionalFormatting>
  <conditionalFormatting sqref="BN8:BQ8">
    <cfRule type="expression" dxfId="105" priority="106" stopIfTrue="1">
      <formula>$A22&lt;&gt;""</formula>
    </cfRule>
  </conditionalFormatting>
  <conditionalFormatting sqref="BR8:BU8">
    <cfRule type="expression" dxfId="104" priority="105" stopIfTrue="1">
      <formula>$A23&lt;&gt;""</formula>
    </cfRule>
  </conditionalFormatting>
  <conditionalFormatting sqref="BV8:BY8">
    <cfRule type="expression" dxfId="103" priority="104" stopIfTrue="1">
      <formula>$A24&lt;&gt;""</formula>
    </cfRule>
  </conditionalFormatting>
  <conditionalFormatting sqref="BZ8:CC8">
    <cfRule type="expression" dxfId="102" priority="103" stopIfTrue="1">
      <formula>$A25&lt;&gt;""</formula>
    </cfRule>
  </conditionalFormatting>
  <conditionalFormatting sqref="CD8:CG8">
    <cfRule type="expression" dxfId="101" priority="102" stopIfTrue="1">
      <formula>$A26&lt;&gt;""</formula>
    </cfRule>
  </conditionalFormatting>
  <conditionalFormatting sqref="CH8:CK8">
    <cfRule type="expression" dxfId="100" priority="101" stopIfTrue="1">
      <formula>$A27&lt;&gt;""</formula>
    </cfRule>
  </conditionalFormatting>
  <conditionalFormatting sqref="CL8:CO8">
    <cfRule type="expression" dxfId="99" priority="100" stopIfTrue="1">
      <formula>$A28&lt;&gt;""</formula>
    </cfRule>
  </conditionalFormatting>
  <conditionalFormatting sqref="CP8:CS8">
    <cfRule type="expression" dxfId="98" priority="99" stopIfTrue="1">
      <formula>$A29&lt;&gt;""</formula>
    </cfRule>
  </conditionalFormatting>
  <conditionalFormatting sqref="CT8:CW8">
    <cfRule type="expression" dxfId="97" priority="98" stopIfTrue="1">
      <formula>$A30&lt;&gt;""</formula>
    </cfRule>
  </conditionalFormatting>
  <conditionalFormatting sqref="CX8:DA8">
    <cfRule type="expression" dxfId="96" priority="97" stopIfTrue="1">
      <formula>$A31&lt;&gt;""</formula>
    </cfRule>
  </conditionalFormatting>
  <conditionalFormatting sqref="DB8:DE8">
    <cfRule type="expression" dxfId="95" priority="96" stopIfTrue="1">
      <formula>$A32&lt;&gt;""</formula>
    </cfRule>
  </conditionalFormatting>
  <conditionalFormatting sqref="DF8:DI8">
    <cfRule type="expression" dxfId="94" priority="95" stopIfTrue="1">
      <formula>$A33&lt;&gt;""</formula>
    </cfRule>
  </conditionalFormatting>
  <conditionalFormatting sqref="DJ8:DM8">
    <cfRule type="expression" dxfId="93" priority="94" stopIfTrue="1">
      <formula>$A34&lt;&gt;""</formula>
    </cfRule>
  </conditionalFormatting>
  <conditionalFormatting sqref="DN8:DQ8">
    <cfRule type="expression" dxfId="92" priority="93" stopIfTrue="1">
      <formula>$A35&lt;&gt;""</formula>
    </cfRule>
  </conditionalFormatting>
  <conditionalFormatting sqref="DR8:DU8">
    <cfRule type="expression" dxfId="91" priority="92" stopIfTrue="1">
      <formula>$A36&lt;&gt;""</formula>
    </cfRule>
  </conditionalFormatting>
  <conditionalFormatting sqref="A9:I9 BN9:BQ9">
    <cfRule type="expression" dxfId="90" priority="77" stopIfTrue="1">
      <formula>$A9&lt;&gt;""</formula>
    </cfRule>
  </conditionalFormatting>
  <conditionalFormatting sqref="J9:M9 BR9:BU9">
    <cfRule type="expression" dxfId="89" priority="78" stopIfTrue="1">
      <formula>$A10&lt;&gt;""</formula>
    </cfRule>
  </conditionalFormatting>
  <conditionalFormatting sqref="N9:Q9 BV9:BY9">
    <cfRule type="expression" dxfId="88" priority="79" stopIfTrue="1">
      <formula>$A11&lt;&gt;""</formula>
    </cfRule>
  </conditionalFormatting>
  <conditionalFormatting sqref="R9:U9 BZ9:CC9">
    <cfRule type="expression" dxfId="87" priority="80" stopIfTrue="1">
      <formula>$A12&lt;&gt;""</formula>
    </cfRule>
  </conditionalFormatting>
  <conditionalFormatting sqref="V9:Y9 CD9:CG9">
    <cfRule type="expression" dxfId="86" priority="81" stopIfTrue="1">
      <formula>$A13&lt;&gt;""</formula>
    </cfRule>
  </conditionalFormatting>
  <conditionalFormatting sqref="Z9:AC9 CH9:CK9">
    <cfRule type="expression" dxfId="85" priority="82" stopIfTrue="1">
      <formula>$A14&lt;&gt;""</formula>
    </cfRule>
  </conditionalFormatting>
  <conditionalFormatting sqref="AD9:AG9 CL9:CO9">
    <cfRule type="expression" dxfId="84" priority="83" stopIfTrue="1">
      <formula>$A15&lt;&gt;""</formula>
    </cfRule>
  </conditionalFormatting>
  <conditionalFormatting sqref="AH9:AK9 CP9:CS9">
    <cfRule type="expression" dxfId="83" priority="84" stopIfTrue="1">
      <formula>$A16&lt;&gt;""</formula>
    </cfRule>
  </conditionalFormatting>
  <conditionalFormatting sqref="AL9:AO9 CT9:CW9">
    <cfRule type="expression" dxfId="82" priority="85" stopIfTrue="1">
      <formula>$A17&lt;&gt;""</formula>
    </cfRule>
  </conditionalFormatting>
  <conditionalFormatting sqref="AP9:AS9 CX9:DA9">
    <cfRule type="expression" dxfId="81" priority="86" stopIfTrue="1">
      <formula>$A18&lt;&gt;""</formula>
    </cfRule>
  </conditionalFormatting>
  <conditionalFormatting sqref="AT9:AW9 DB9:DE9">
    <cfRule type="expression" dxfId="80" priority="87" stopIfTrue="1">
      <formula>$A19&lt;&gt;""</formula>
    </cfRule>
  </conditionalFormatting>
  <conditionalFormatting sqref="AX9:BA9 DF9:DI9">
    <cfRule type="expression" dxfId="79" priority="88" stopIfTrue="1">
      <formula>$A20&lt;&gt;""</formula>
    </cfRule>
  </conditionalFormatting>
  <conditionalFormatting sqref="BB9:BE9 DJ9:DM9">
    <cfRule type="expression" dxfId="78" priority="89" stopIfTrue="1">
      <formula>$A21&lt;&gt;""</formula>
    </cfRule>
  </conditionalFormatting>
  <conditionalFormatting sqref="BF9:BI9 DN9:DQ9">
    <cfRule type="expression" dxfId="77" priority="90" stopIfTrue="1">
      <formula>$A22&lt;&gt;""</formula>
    </cfRule>
  </conditionalFormatting>
  <conditionalFormatting sqref="BJ9:BM9 DR9:DU9">
    <cfRule type="expression" dxfId="76" priority="91" stopIfTrue="1">
      <formula>$A23&lt;&gt;""</formula>
    </cfRule>
  </conditionalFormatting>
  <conditionalFormatting sqref="BN9:BQ9">
    <cfRule type="expression" dxfId="75" priority="76" stopIfTrue="1">
      <formula>$A23&lt;&gt;""</formula>
    </cfRule>
  </conditionalFormatting>
  <conditionalFormatting sqref="BR9:BU9">
    <cfRule type="expression" dxfId="74" priority="75" stopIfTrue="1">
      <formula>$A24&lt;&gt;""</formula>
    </cfRule>
  </conditionalFormatting>
  <conditionalFormatting sqref="BV9:BY9">
    <cfRule type="expression" dxfId="73" priority="74" stopIfTrue="1">
      <formula>$A25&lt;&gt;""</formula>
    </cfRule>
  </conditionalFormatting>
  <conditionalFormatting sqref="BZ9:CC9">
    <cfRule type="expression" dxfId="72" priority="73" stopIfTrue="1">
      <formula>$A26&lt;&gt;""</formula>
    </cfRule>
  </conditionalFormatting>
  <conditionalFormatting sqref="CD9:CG9">
    <cfRule type="expression" dxfId="71" priority="72" stopIfTrue="1">
      <formula>$A27&lt;&gt;""</formula>
    </cfRule>
  </conditionalFormatting>
  <conditionalFormatting sqref="CH9:CK9">
    <cfRule type="expression" dxfId="70" priority="71" stopIfTrue="1">
      <formula>$A28&lt;&gt;""</formula>
    </cfRule>
  </conditionalFormatting>
  <conditionalFormatting sqref="CL9:CO9">
    <cfRule type="expression" dxfId="69" priority="70" stopIfTrue="1">
      <formula>$A29&lt;&gt;""</formula>
    </cfRule>
  </conditionalFormatting>
  <conditionalFormatting sqref="CP9:CS9">
    <cfRule type="expression" dxfId="68" priority="69" stopIfTrue="1">
      <formula>$A30&lt;&gt;""</formula>
    </cfRule>
  </conditionalFormatting>
  <conditionalFormatting sqref="CT9:CW9">
    <cfRule type="expression" dxfId="67" priority="68" stopIfTrue="1">
      <formula>$A31&lt;&gt;""</formula>
    </cfRule>
  </conditionalFormatting>
  <conditionalFormatting sqref="CX9:DA9">
    <cfRule type="expression" dxfId="66" priority="67" stopIfTrue="1">
      <formula>$A32&lt;&gt;""</formula>
    </cfRule>
  </conditionalFormatting>
  <conditionalFormatting sqref="DB9:DE9">
    <cfRule type="expression" dxfId="65" priority="66" stopIfTrue="1">
      <formula>$A33&lt;&gt;""</formula>
    </cfRule>
  </conditionalFormatting>
  <conditionalFormatting sqref="DF9:DI9">
    <cfRule type="expression" dxfId="64" priority="65" stopIfTrue="1">
      <formula>$A34&lt;&gt;""</formula>
    </cfRule>
  </conditionalFormatting>
  <conditionalFormatting sqref="DJ9:DM9">
    <cfRule type="expression" dxfId="63" priority="64" stopIfTrue="1">
      <formula>$A35&lt;&gt;""</formula>
    </cfRule>
  </conditionalFormatting>
  <conditionalFormatting sqref="DN9:DQ9">
    <cfRule type="expression" dxfId="62" priority="63" stopIfTrue="1">
      <formula>$A36&lt;&gt;""</formula>
    </cfRule>
  </conditionalFormatting>
  <conditionalFormatting sqref="DR9:DU9">
    <cfRule type="expression" dxfId="61" priority="62" stopIfTrue="1">
      <formula>$A37&lt;&gt;""</formula>
    </cfRule>
  </conditionalFormatting>
  <conditionalFormatting sqref="A10:I10 BN10:BQ10">
    <cfRule type="expression" dxfId="60" priority="47" stopIfTrue="1">
      <formula>$A10&lt;&gt;""</formula>
    </cfRule>
  </conditionalFormatting>
  <conditionalFormatting sqref="J10:M10 BR10:BU10">
    <cfRule type="expression" dxfId="59" priority="48" stopIfTrue="1">
      <formula>$A11&lt;&gt;""</formula>
    </cfRule>
  </conditionalFormatting>
  <conditionalFormatting sqref="N10:Q10 BV10:BY10">
    <cfRule type="expression" dxfId="58" priority="49" stopIfTrue="1">
      <formula>$A12&lt;&gt;""</formula>
    </cfRule>
  </conditionalFormatting>
  <conditionalFormatting sqref="R10:U10 BZ10:CC10">
    <cfRule type="expression" dxfId="57" priority="50" stopIfTrue="1">
      <formula>$A13&lt;&gt;""</formula>
    </cfRule>
  </conditionalFormatting>
  <conditionalFormatting sqref="V10:Y10 CD10:CG10">
    <cfRule type="expression" dxfId="56" priority="51" stopIfTrue="1">
      <formula>$A14&lt;&gt;""</formula>
    </cfRule>
  </conditionalFormatting>
  <conditionalFormatting sqref="Z10:AC10 CH10:CK10">
    <cfRule type="expression" dxfId="55" priority="52" stopIfTrue="1">
      <formula>$A15&lt;&gt;""</formula>
    </cfRule>
  </conditionalFormatting>
  <conditionalFormatting sqref="AD10:AG10 CL10:CO10">
    <cfRule type="expression" dxfId="54" priority="53" stopIfTrue="1">
      <formula>$A16&lt;&gt;""</formula>
    </cfRule>
  </conditionalFormatting>
  <conditionalFormatting sqref="AH10:AK10 CP10:CS10">
    <cfRule type="expression" dxfId="53" priority="54" stopIfTrue="1">
      <formula>$A17&lt;&gt;""</formula>
    </cfRule>
  </conditionalFormatting>
  <conditionalFormatting sqref="AL10:AO10 CT10:CW10">
    <cfRule type="expression" dxfId="52" priority="55" stopIfTrue="1">
      <formula>$A18&lt;&gt;""</formula>
    </cfRule>
  </conditionalFormatting>
  <conditionalFormatting sqref="AP10:AS10 CX10:DA10">
    <cfRule type="expression" dxfId="51" priority="56" stopIfTrue="1">
      <formula>$A19&lt;&gt;""</formula>
    </cfRule>
  </conditionalFormatting>
  <conditionalFormatting sqref="AT10:AW10 DB10:DE10">
    <cfRule type="expression" dxfId="50" priority="57" stopIfTrue="1">
      <formula>$A20&lt;&gt;""</formula>
    </cfRule>
  </conditionalFormatting>
  <conditionalFormatting sqref="AX10:BA10 DF10:DI10">
    <cfRule type="expression" dxfId="49" priority="58" stopIfTrue="1">
      <formula>$A21&lt;&gt;""</formula>
    </cfRule>
  </conditionalFormatting>
  <conditionalFormatting sqref="BB10:BE10 DJ10:DM10">
    <cfRule type="expression" dxfId="48" priority="59" stopIfTrue="1">
      <formula>$A22&lt;&gt;""</formula>
    </cfRule>
  </conditionalFormatting>
  <conditionalFormatting sqref="BF10:BI10 DN10:DQ10">
    <cfRule type="expression" dxfId="47" priority="60" stopIfTrue="1">
      <formula>$A23&lt;&gt;""</formula>
    </cfRule>
  </conditionalFormatting>
  <conditionalFormatting sqref="BJ10:BM10 DR10:DU10">
    <cfRule type="expression" dxfId="46" priority="61" stopIfTrue="1">
      <formula>$A24&lt;&gt;""</formula>
    </cfRule>
  </conditionalFormatting>
  <conditionalFormatting sqref="BN10:BQ10">
    <cfRule type="expression" dxfId="45" priority="46" stopIfTrue="1">
      <formula>$A24&lt;&gt;""</formula>
    </cfRule>
  </conditionalFormatting>
  <conditionalFormatting sqref="BR10:BU10">
    <cfRule type="expression" dxfId="44" priority="45" stopIfTrue="1">
      <formula>$A25&lt;&gt;""</formula>
    </cfRule>
  </conditionalFormatting>
  <conditionalFormatting sqref="BV10:BY10">
    <cfRule type="expression" dxfId="43" priority="44" stopIfTrue="1">
      <formula>$A26&lt;&gt;""</formula>
    </cfRule>
  </conditionalFormatting>
  <conditionalFormatting sqref="BZ10:CC10">
    <cfRule type="expression" dxfId="42" priority="43" stopIfTrue="1">
      <formula>$A27&lt;&gt;""</formula>
    </cfRule>
  </conditionalFormatting>
  <conditionalFormatting sqref="CD10:CG10">
    <cfRule type="expression" dxfId="41" priority="42" stopIfTrue="1">
      <formula>$A28&lt;&gt;""</formula>
    </cfRule>
  </conditionalFormatting>
  <conditionalFormatting sqref="CH10:CK10">
    <cfRule type="expression" dxfId="40" priority="41" stopIfTrue="1">
      <formula>$A29&lt;&gt;""</formula>
    </cfRule>
  </conditionalFormatting>
  <conditionalFormatting sqref="CL10:CO10">
    <cfRule type="expression" dxfId="39" priority="40" stopIfTrue="1">
      <formula>$A30&lt;&gt;""</formula>
    </cfRule>
  </conditionalFormatting>
  <conditionalFormatting sqref="CP10:CS10">
    <cfRule type="expression" dxfId="38" priority="39" stopIfTrue="1">
      <formula>$A31&lt;&gt;""</formula>
    </cfRule>
  </conditionalFormatting>
  <conditionalFormatting sqref="CT10:CW10">
    <cfRule type="expression" dxfId="37" priority="38" stopIfTrue="1">
      <formula>$A32&lt;&gt;""</formula>
    </cfRule>
  </conditionalFormatting>
  <conditionalFormatting sqref="CX10:DA10">
    <cfRule type="expression" dxfId="36" priority="37" stopIfTrue="1">
      <formula>$A33&lt;&gt;""</formula>
    </cfRule>
  </conditionalFormatting>
  <conditionalFormatting sqref="DB10:DE10">
    <cfRule type="expression" dxfId="35" priority="36" stopIfTrue="1">
      <formula>$A34&lt;&gt;""</formula>
    </cfRule>
  </conditionalFormatting>
  <conditionalFormatting sqref="DF10:DI10">
    <cfRule type="expression" dxfId="34" priority="35" stopIfTrue="1">
      <formula>$A35&lt;&gt;""</formula>
    </cfRule>
  </conditionalFormatting>
  <conditionalFormatting sqref="DJ10:DM10">
    <cfRule type="expression" dxfId="33" priority="34" stopIfTrue="1">
      <formula>$A36&lt;&gt;""</formula>
    </cfRule>
  </conditionalFormatting>
  <conditionalFormatting sqref="DN10:DQ10">
    <cfRule type="expression" dxfId="32" priority="33" stopIfTrue="1">
      <formula>$A37&lt;&gt;""</formula>
    </cfRule>
  </conditionalFormatting>
  <conditionalFormatting sqref="DR10:DU10">
    <cfRule type="expression" dxfId="31" priority="32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10" man="1"/>
    <brk id="21" min="1" max="10" man="1"/>
    <brk id="33" min="1" max="10" man="1"/>
    <brk id="45" min="1" max="10" man="1"/>
    <brk id="57" min="1" max="10" man="1"/>
    <brk id="69" min="1" max="10" man="1"/>
    <brk id="81" min="1" max="10" man="1"/>
    <brk id="93" min="1" max="10" man="1"/>
    <brk id="105" min="1" max="10" man="1"/>
    <brk id="117" min="1" max="1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2022-12-07T07:57:37Z</dcterms:modified>
</cp:coreProperties>
</file>