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4宮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O8" i="5"/>
  <c r="BO9" i="5"/>
  <c r="BO10" i="5"/>
  <c r="BO11" i="5"/>
  <c r="BO12" i="5"/>
  <c r="AV12" i="5" s="1"/>
  <c r="BO13" i="5"/>
  <c r="BO14" i="5"/>
  <c r="BI8" i="5"/>
  <c r="BI9" i="5"/>
  <c r="BI10" i="5"/>
  <c r="BI11" i="5"/>
  <c r="BI12" i="5"/>
  <c r="BI13" i="5"/>
  <c r="BI14" i="5"/>
  <c r="BC8" i="5"/>
  <c r="BC9" i="5"/>
  <c r="BC10" i="5"/>
  <c r="AV10" i="5" s="1"/>
  <c r="BC11" i="5"/>
  <c r="BC12" i="5"/>
  <c r="BC13" i="5"/>
  <c r="BC14" i="5"/>
  <c r="AW8" i="5"/>
  <c r="AW9" i="5"/>
  <c r="AV9" i="5" s="1"/>
  <c r="AW10" i="5"/>
  <c r="AW11" i="5"/>
  <c r="AV11" i="5" s="1"/>
  <c r="AW12" i="5"/>
  <c r="AW13" i="5"/>
  <c r="AV13" i="5" s="1"/>
  <c r="AW14" i="5"/>
  <c r="AV8" i="5"/>
  <c r="AV14" i="5"/>
  <c r="AP8" i="5"/>
  <c r="AP9" i="5"/>
  <c r="AP10" i="5"/>
  <c r="AP11" i="5"/>
  <c r="AP12" i="5"/>
  <c r="AP13" i="5"/>
  <c r="AP14" i="5"/>
  <c r="AJ8" i="5"/>
  <c r="AJ9" i="5"/>
  <c r="AJ10" i="5"/>
  <c r="AJ11" i="5"/>
  <c r="AJ12" i="5"/>
  <c r="AC12" i="5" s="1"/>
  <c r="AB12" i="5" s="1"/>
  <c r="AJ13" i="5"/>
  <c r="AJ14" i="5"/>
  <c r="AD8" i="5"/>
  <c r="AD9" i="5"/>
  <c r="AC9" i="5" s="1"/>
  <c r="AB9" i="5" s="1"/>
  <c r="AD10" i="5"/>
  <c r="AD11" i="5"/>
  <c r="AC11" i="5" s="1"/>
  <c r="AD12" i="5"/>
  <c r="AD13" i="5"/>
  <c r="AC13" i="5" s="1"/>
  <c r="AB13" i="5" s="1"/>
  <c r="AD14" i="5"/>
  <c r="AC8" i="5"/>
  <c r="AB8" i="5" s="1"/>
  <c r="AC10" i="5"/>
  <c r="AB10"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N37" i="4"/>
  <c r="DN38" i="4"/>
  <c r="DN39" i="4"/>
  <c r="CU39" i="4" s="1"/>
  <c r="DN40" i="4"/>
  <c r="DN41" i="4"/>
  <c r="DN4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CV8" i="4"/>
  <c r="CU8" i="4" s="1"/>
  <c r="CV9" i="4"/>
  <c r="CV10" i="4"/>
  <c r="CU10" i="4" s="1"/>
  <c r="CV11" i="4"/>
  <c r="CV12" i="4"/>
  <c r="CU12" i="4" s="1"/>
  <c r="CV13" i="4"/>
  <c r="CV14" i="4"/>
  <c r="CU14" i="4" s="1"/>
  <c r="CV15" i="4"/>
  <c r="CV16" i="4"/>
  <c r="CU16" i="4" s="1"/>
  <c r="CV17" i="4"/>
  <c r="CV18" i="4"/>
  <c r="CU18" i="4" s="1"/>
  <c r="CV19" i="4"/>
  <c r="CV20" i="4"/>
  <c r="CU20" i="4" s="1"/>
  <c r="CV21" i="4"/>
  <c r="CV22" i="4"/>
  <c r="CU22" i="4" s="1"/>
  <c r="CV23" i="4"/>
  <c r="CV24" i="4"/>
  <c r="CU24" i="4" s="1"/>
  <c r="CV25" i="4"/>
  <c r="CV26" i="4"/>
  <c r="CU26" i="4" s="1"/>
  <c r="CV27" i="4"/>
  <c r="CV28" i="4"/>
  <c r="CU28" i="4" s="1"/>
  <c r="CV29" i="4"/>
  <c r="CV30" i="4"/>
  <c r="CU30" i="4" s="1"/>
  <c r="CV31" i="4"/>
  <c r="CV32" i="4"/>
  <c r="CU32" i="4" s="1"/>
  <c r="CV33" i="4"/>
  <c r="CV34" i="4"/>
  <c r="CU34" i="4" s="1"/>
  <c r="CV35" i="4"/>
  <c r="CV36" i="4"/>
  <c r="CU36" i="4" s="1"/>
  <c r="CV37" i="4"/>
  <c r="CV38" i="4"/>
  <c r="CU38" i="4" s="1"/>
  <c r="CV39" i="4"/>
  <c r="CV40" i="4"/>
  <c r="CU40" i="4" s="1"/>
  <c r="CV41" i="4"/>
  <c r="CV42" i="4"/>
  <c r="CU42" i="4" s="1"/>
  <c r="CU13" i="4"/>
  <c r="CU19" i="4"/>
  <c r="CU25" i="4"/>
  <c r="CU31" i="4"/>
  <c r="CU3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I8" i="4"/>
  <c r="CI9" i="4"/>
  <c r="CB9" i="4" s="1"/>
  <c r="CA9" i="4" s="1"/>
  <c r="CI10" i="4"/>
  <c r="CI11" i="4"/>
  <c r="CI12" i="4"/>
  <c r="CI13" i="4"/>
  <c r="CI14" i="4"/>
  <c r="CI15" i="4"/>
  <c r="CB15" i="4" s="1"/>
  <c r="CA15" i="4" s="1"/>
  <c r="CI16" i="4"/>
  <c r="CI17" i="4"/>
  <c r="CI18" i="4"/>
  <c r="CI19" i="4"/>
  <c r="CI20" i="4"/>
  <c r="CI21" i="4"/>
  <c r="CB21" i="4" s="1"/>
  <c r="CA21" i="4" s="1"/>
  <c r="CI22" i="4"/>
  <c r="CI23" i="4"/>
  <c r="CI24" i="4"/>
  <c r="CI25" i="4"/>
  <c r="CI26" i="4"/>
  <c r="CI27" i="4"/>
  <c r="CB27" i="4" s="1"/>
  <c r="CA27" i="4" s="1"/>
  <c r="CI28" i="4"/>
  <c r="CI29" i="4"/>
  <c r="CI30" i="4"/>
  <c r="CI31" i="4"/>
  <c r="CI32" i="4"/>
  <c r="CI33" i="4"/>
  <c r="CB33" i="4" s="1"/>
  <c r="CA33" i="4" s="1"/>
  <c r="CI34" i="4"/>
  <c r="CI35" i="4"/>
  <c r="CI36" i="4"/>
  <c r="CI37" i="4"/>
  <c r="CI38" i="4"/>
  <c r="CI39" i="4"/>
  <c r="CB39" i="4" s="1"/>
  <c r="CA39" i="4" s="1"/>
  <c r="CI40" i="4"/>
  <c r="CI41" i="4"/>
  <c r="CI42" i="4"/>
  <c r="CC8" i="4"/>
  <c r="CB8" i="4" s="1"/>
  <c r="CC9" i="4"/>
  <c r="CC10" i="4"/>
  <c r="CB10" i="4" s="1"/>
  <c r="CA10" i="4" s="1"/>
  <c r="CC11" i="4"/>
  <c r="CC12" i="4"/>
  <c r="CB12" i="4" s="1"/>
  <c r="CC13" i="4"/>
  <c r="CC14" i="4"/>
  <c r="CB14" i="4" s="1"/>
  <c r="CC15" i="4"/>
  <c r="CC16" i="4"/>
  <c r="CB16" i="4" s="1"/>
  <c r="CA16" i="4" s="1"/>
  <c r="CC17" i="4"/>
  <c r="CC18" i="4"/>
  <c r="CB18" i="4" s="1"/>
  <c r="CC19" i="4"/>
  <c r="CC20" i="4"/>
  <c r="CB20" i="4" s="1"/>
  <c r="CC21" i="4"/>
  <c r="CC22" i="4"/>
  <c r="CB22" i="4" s="1"/>
  <c r="CA22" i="4" s="1"/>
  <c r="CC23" i="4"/>
  <c r="CC24" i="4"/>
  <c r="CB24" i="4" s="1"/>
  <c r="CC25" i="4"/>
  <c r="CC26" i="4"/>
  <c r="CB26" i="4" s="1"/>
  <c r="CC27" i="4"/>
  <c r="CC28" i="4"/>
  <c r="CB28" i="4" s="1"/>
  <c r="CA28" i="4" s="1"/>
  <c r="CC29" i="4"/>
  <c r="CC30" i="4"/>
  <c r="CB30" i="4" s="1"/>
  <c r="CC31" i="4"/>
  <c r="CC32" i="4"/>
  <c r="CB32" i="4" s="1"/>
  <c r="CC33" i="4"/>
  <c r="CC34" i="4"/>
  <c r="CB34" i="4" s="1"/>
  <c r="CA34" i="4" s="1"/>
  <c r="CC35" i="4"/>
  <c r="CC36" i="4"/>
  <c r="CB36" i="4" s="1"/>
  <c r="CC37" i="4"/>
  <c r="CC38" i="4"/>
  <c r="CB38" i="4" s="1"/>
  <c r="CC39" i="4"/>
  <c r="CC40" i="4"/>
  <c r="CB40" i="4" s="1"/>
  <c r="CA40" i="4" s="1"/>
  <c r="CC41" i="4"/>
  <c r="CC42" i="4"/>
  <c r="CB42" i="4" s="1"/>
  <c r="CB11" i="4"/>
  <c r="CA11" i="4" s="1"/>
  <c r="CB13" i="4"/>
  <c r="CA13" i="4" s="1"/>
  <c r="CB17" i="4"/>
  <c r="CB19" i="4"/>
  <c r="CA19" i="4" s="1"/>
  <c r="CB23" i="4"/>
  <c r="CB25" i="4"/>
  <c r="CA25" i="4" s="1"/>
  <c r="CB29" i="4"/>
  <c r="CA29" i="4" s="1"/>
  <c r="CB31" i="4"/>
  <c r="CA31" i="4" s="1"/>
  <c r="CB35" i="4"/>
  <c r="CB37" i="4"/>
  <c r="CA37" i="4" s="1"/>
  <c r="CB4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AW8" i="4"/>
  <c r="AW9" i="4"/>
  <c r="AW10" i="4"/>
  <c r="AW11" i="4"/>
  <c r="AV11" i="4" s="1"/>
  <c r="AW12" i="4"/>
  <c r="AW13" i="4"/>
  <c r="AV13" i="4" s="1"/>
  <c r="AW14" i="4"/>
  <c r="AW15" i="4"/>
  <c r="AW16" i="4"/>
  <c r="AW17" i="4"/>
  <c r="AV17" i="4" s="1"/>
  <c r="AW18" i="4"/>
  <c r="AW19" i="4"/>
  <c r="AV19" i="4" s="1"/>
  <c r="AW20" i="4"/>
  <c r="AW21" i="4"/>
  <c r="AW22" i="4"/>
  <c r="AW23" i="4"/>
  <c r="AV23" i="4" s="1"/>
  <c r="AB23" i="4" s="1"/>
  <c r="AW24" i="4"/>
  <c r="AW25" i="4"/>
  <c r="AV25" i="4" s="1"/>
  <c r="AW26" i="4"/>
  <c r="AW27" i="4"/>
  <c r="AW28" i="4"/>
  <c r="AW29" i="4"/>
  <c r="AV29" i="4" s="1"/>
  <c r="AW30" i="4"/>
  <c r="AW31" i="4"/>
  <c r="AV31" i="4" s="1"/>
  <c r="AW32" i="4"/>
  <c r="AW33" i="4"/>
  <c r="AW34" i="4"/>
  <c r="AW35" i="4"/>
  <c r="AV35" i="4" s="1"/>
  <c r="AB35" i="4" s="1"/>
  <c r="AW36" i="4"/>
  <c r="AW37" i="4"/>
  <c r="AV37" i="4" s="1"/>
  <c r="AW38" i="4"/>
  <c r="AW39" i="4"/>
  <c r="AW40" i="4"/>
  <c r="AW41" i="4"/>
  <c r="AV41" i="4" s="1"/>
  <c r="AB41" i="4" s="1"/>
  <c r="AW42" i="4"/>
  <c r="AV12" i="4"/>
  <c r="AV18" i="4"/>
  <c r="AV24" i="4"/>
  <c r="AV30" i="4"/>
  <c r="AV36" i="4"/>
  <c r="AV42"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J8" i="4"/>
  <c r="AC8" i="4" s="1"/>
  <c r="AJ9" i="4"/>
  <c r="AJ10" i="4"/>
  <c r="AJ11" i="4"/>
  <c r="AJ12" i="4"/>
  <c r="AJ13" i="4"/>
  <c r="AJ14" i="4"/>
  <c r="AC14" i="4" s="1"/>
  <c r="AJ15" i="4"/>
  <c r="AJ16" i="4"/>
  <c r="AJ17" i="4"/>
  <c r="AJ18" i="4"/>
  <c r="AJ19" i="4"/>
  <c r="AJ20" i="4"/>
  <c r="AC20" i="4" s="1"/>
  <c r="AJ21" i="4"/>
  <c r="AJ22" i="4"/>
  <c r="AJ23" i="4"/>
  <c r="AJ24" i="4"/>
  <c r="AJ25" i="4"/>
  <c r="AJ26" i="4"/>
  <c r="AC26" i="4" s="1"/>
  <c r="AJ27" i="4"/>
  <c r="AJ28" i="4"/>
  <c r="AJ29" i="4"/>
  <c r="AJ30" i="4"/>
  <c r="AJ31" i="4"/>
  <c r="AJ32" i="4"/>
  <c r="AC32" i="4" s="1"/>
  <c r="AJ33" i="4"/>
  <c r="AJ34" i="4"/>
  <c r="AJ35" i="4"/>
  <c r="AJ36" i="4"/>
  <c r="AJ37" i="4"/>
  <c r="AJ38" i="4"/>
  <c r="AC38" i="4" s="1"/>
  <c r="AJ39" i="4"/>
  <c r="AJ40" i="4"/>
  <c r="AJ41" i="4"/>
  <c r="AJ42" i="4"/>
  <c r="AD8" i="4"/>
  <c r="AD9" i="4"/>
  <c r="AC9" i="4" s="1"/>
  <c r="AD10" i="4"/>
  <c r="AD11" i="4"/>
  <c r="AC11" i="4" s="1"/>
  <c r="AD12" i="4"/>
  <c r="AD13" i="4"/>
  <c r="AC13" i="4" s="1"/>
  <c r="AD14" i="4"/>
  <c r="AD15" i="4"/>
  <c r="AC15" i="4" s="1"/>
  <c r="AD16" i="4"/>
  <c r="AD17" i="4"/>
  <c r="AC17" i="4" s="1"/>
  <c r="AD18" i="4"/>
  <c r="AD19" i="4"/>
  <c r="AC19" i="4" s="1"/>
  <c r="AD20" i="4"/>
  <c r="AD21" i="4"/>
  <c r="AC21" i="4" s="1"/>
  <c r="AD22" i="4"/>
  <c r="AD23" i="4"/>
  <c r="AC23" i="4" s="1"/>
  <c r="AD24" i="4"/>
  <c r="AD25" i="4"/>
  <c r="AC25" i="4" s="1"/>
  <c r="AD26" i="4"/>
  <c r="AD27" i="4"/>
  <c r="AC27" i="4" s="1"/>
  <c r="AD28" i="4"/>
  <c r="AD29" i="4"/>
  <c r="AC29" i="4" s="1"/>
  <c r="AD30" i="4"/>
  <c r="AD31" i="4"/>
  <c r="AC31" i="4" s="1"/>
  <c r="AD32" i="4"/>
  <c r="AD33" i="4"/>
  <c r="AC33" i="4" s="1"/>
  <c r="AD34" i="4"/>
  <c r="AD35" i="4"/>
  <c r="AC35" i="4" s="1"/>
  <c r="AD36" i="4"/>
  <c r="AD37" i="4"/>
  <c r="AC37" i="4" s="1"/>
  <c r="AD38" i="4"/>
  <c r="AD39" i="4"/>
  <c r="AC39" i="4" s="1"/>
  <c r="AD40" i="4"/>
  <c r="AD41" i="4"/>
  <c r="AC41" i="4" s="1"/>
  <c r="AD42" i="4"/>
  <c r="AC10" i="4"/>
  <c r="AB10" i="4" s="1"/>
  <c r="AC12" i="4"/>
  <c r="AC16" i="4"/>
  <c r="AC18" i="4"/>
  <c r="AB18" i="4" s="1"/>
  <c r="AC22" i="4"/>
  <c r="AC24" i="4"/>
  <c r="AB24" i="4" s="1"/>
  <c r="AC28" i="4"/>
  <c r="AB28" i="4" s="1"/>
  <c r="AC30" i="4"/>
  <c r="AB30" i="4" s="1"/>
  <c r="AC34" i="4"/>
  <c r="AC36" i="4"/>
  <c r="AB36" i="4" s="1"/>
  <c r="AC40" i="4"/>
  <c r="AC42" i="4"/>
  <c r="AB42" i="4" s="1"/>
  <c r="AB11" i="4"/>
  <c r="AB17" i="4"/>
  <c r="AB29"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W11" i="3"/>
  <c r="Q8" i="3"/>
  <c r="Q9" i="3"/>
  <c r="Q10" i="3"/>
  <c r="Q11" i="3"/>
  <c r="Z11" i="3" s="1"/>
  <c r="Q12" i="3"/>
  <c r="M12" i="3" s="1"/>
  <c r="Q13" i="3"/>
  <c r="Z13" i="3" s="1"/>
  <c r="Q14" i="3"/>
  <c r="N8" i="3"/>
  <c r="N9" i="3"/>
  <c r="N10" i="3"/>
  <c r="M10" i="3" s="1"/>
  <c r="N11" i="3"/>
  <c r="N12" i="3"/>
  <c r="W12" i="3" s="1"/>
  <c r="N13" i="3"/>
  <c r="N14" i="3"/>
  <c r="M13" i="3"/>
  <c r="H8" i="3"/>
  <c r="D8" i="3" s="1"/>
  <c r="H9" i="3"/>
  <c r="D9" i="3" s="1"/>
  <c r="H10" i="3"/>
  <c r="Z10" i="3" s="1"/>
  <c r="H11" i="3"/>
  <c r="H12" i="3"/>
  <c r="H13" i="3"/>
  <c r="H14" i="3"/>
  <c r="D14" i="3" s="1"/>
  <c r="E8" i="3"/>
  <c r="E9" i="3"/>
  <c r="W9" i="3" s="1"/>
  <c r="E10" i="3"/>
  <c r="E11" i="3"/>
  <c r="D11" i="3" s="1"/>
  <c r="E12" i="3"/>
  <c r="E13" i="3"/>
  <c r="W13" i="3" s="1"/>
  <c r="E14" i="3"/>
  <c r="D10" i="3"/>
  <c r="V10" i="3" s="1"/>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3" i="2"/>
  <c r="Z19" i="2"/>
  <c r="Z25" i="2"/>
  <c r="Z31" i="2"/>
  <c r="Z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W10" i="2"/>
  <c r="W28" i="2"/>
  <c r="Q8" i="2"/>
  <c r="Z8" i="2" s="1"/>
  <c r="Q9" i="2"/>
  <c r="M9" i="2" s="1"/>
  <c r="Q10" i="2"/>
  <c r="M10" i="2" s="1"/>
  <c r="Q11" i="2"/>
  <c r="Q12" i="2"/>
  <c r="Q13" i="2"/>
  <c r="Q14" i="2"/>
  <c r="Z14" i="2" s="1"/>
  <c r="Q15" i="2"/>
  <c r="M15" i="2" s="1"/>
  <c r="Q16" i="2"/>
  <c r="M16" i="2" s="1"/>
  <c r="Q17" i="2"/>
  <c r="Q18" i="2"/>
  <c r="Q19" i="2"/>
  <c r="Q20" i="2"/>
  <c r="Z20" i="2" s="1"/>
  <c r="Q21" i="2"/>
  <c r="M21" i="2" s="1"/>
  <c r="Q22" i="2"/>
  <c r="M22" i="2" s="1"/>
  <c r="Q23" i="2"/>
  <c r="Q24" i="2"/>
  <c r="Q25" i="2"/>
  <c r="Q26" i="2"/>
  <c r="Z26" i="2" s="1"/>
  <c r="Q27" i="2"/>
  <c r="M27" i="2" s="1"/>
  <c r="Q28" i="2"/>
  <c r="M28" i="2" s="1"/>
  <c r="Q29" i="2"/>
  <c r="Q30" i="2"/>
  <c r="Q31" i="2"/>
  <c r="Q32" i="2"/>
  <c r="Z32" i="2" s="1"/>
  <c r="Q33" i="2"/>
  <c r="M33" i="2" s="1"/>
  <c r="Q34" i="2"/>
  <c r="M34" i="2" s="1"/>
  <c r="Q35" i="2"/>
  <c r="Q36" i="2"/>
  <c r="Q37" i="2"/>
  <c r="Q38" i="2"/>
  <c r="Z38" i="2" s="1"/>
  <c r="Q39" i="2"/>
  <c r="M39" i="2" s="1"/>
  <c r="Q40" i="2"/>
  <c r="M40" i="2" s="1"/>
  <c r="Q41" i="2"/>
  <c r="Q42" i="2"/>
  <c r="N8" i="2"/>
  <c r="N9" i="2"/>
  <c r="W9" i="2" s="1"/>
  <c r="N10" i="2"/>
  <c r="N11" i="2"/>
  <c r="W11" i="2" s="1"/>
  <c r="N12" i="2"/>
  <c r="N13" i="2"/>
  <c r="W13" i="2" s="1"/>
  <c r="N14" i="2"/>
  <c r="N15" i="2"/>
  <c r="W15" i="2" s="1"/>
  <c r="N16" i="2"/>
  <c r="N17" i="2"/>
  <c r="W17" i="2" s="1"/>
  <c r="N18" i="2"/>
  <c r="N19" i="2"/>
  <c r="W19" i="2" s="1"/>
  <c r="N20" i="2"/>
  <c r="N21" i="2"/>
  <c r="W21" i="2" s="1"/>
  <c r="N22" i="2"/>
  <c r="N23" i="2"/>
  <c r="W23" i="2" s="1"/>
  <c r="N24" i="2"/>
  <c r="N25" i="2"/>
  <c r="W25" i="2" s="1"/>
  <c r="N26" i="2"/>
  <c r="N27" i="2"/>
  <c r="W27" i="2" s="1"/>
  <c r="N28" i="2"/>
  <c r="N29" i="2"/>
  <c r="W29" i="2" s="1"/>
  <c r="N30" i="2"/>
  <c r="N31" i="2"/>
  <c r="W31" i="2" s="1"/>
  <c r="N32" i="2"/>
  <c r="N33" i="2"/>
  <c r="W33" i="2" s="1"/>
  <c r="N34" i="2"/>
  <c r="N35" i="2"/>
  <c r="W35" i="2" s="1"/>
  <c r="N36" i="2"/>
  <c r="N37" i="2"/>
  <c r="W37" i="2" s="1"/>
  <c r="N38" i="2"/>
  <c r="N39" i="2"/>
  <c r="W39" i="2" s="1"/>
  <c r="N40" i="2"/>
  <c r="N41" i="2"/>
  <c r="W41" i="2" s="1"/>
  <c r="N42" i="2"/>
  <c r="M8" i="2"/>
  <c r="V8" i="2" s="1"/>
  <c r="M14" i="2"/>
  <c r="M20" i="2"/>
  <c r="V20" i="2" s="1"/>
  <c r="M26" i="2"/>
  <c r="M32" i="2"/>
  <c r="M38" i="2"/>
  <c r="H8" i="2"/>
  <c r="H9" i="2"/>
  <c r="D9" i="2" s="1"/>
  <c r="H10" i="2"/>
  <c r="H11" i="2"/>
  <c r="Z11" i="2" s="1"/>
  <c r="H12" i="2"/>
  <c r="D12" i="2" s="1"/>
  <c r="H13" i="2"/>
  <c r="D13" i="2" s="1"/>
  <c r="H14" i="2"/>
  <c r="H15" i="2"/>
  <c r="D15" i="2" s="1"/>
  <c r="H16" i="2"/>
  <c r="H17" i="2"/>
  <c r="Z17" i="2" s="1"/>
  <c r="H18" i="2"/>
  <c r="D18" i="2" s="1"/>
  <c r="H19" i="2"/>
  <c r="D19" i="2" s="1"/>
  <c r="H20" i="2"/>
  <c r="H21" i="2"/>
  <c r="D21" i="2" s="1"/>
  <c r="H22" i="2"/>
  <c r="H23" i="2"/>
  <c r="Z23" i="2" s="1"/>
  <c r="H24" i="2"/>
  <c r="D24" i="2" s="1"/>
  <c r="H25" i="2"/>
  <c r="D25" i="2" s="1"/>
  <c r="H26" i="2"/>
  <c r="H27" i="2"/>
  <c r="D27" i="2" s="1"/>
  <c r="H28" i="2"/>
  <c r="H29" i="2"/>
  <c r="Z29" i="2" s="1"/>
  <c r="H30" i="2"/>
  <c r="D30" i="2" s="1"/>
  <c r="H31" i="2"/>
  <c r="D31" i="2" s="1"/>
  <c r="H32" i="2"/>
  <c r="H33" i="2"/>
  <c r="D33" i="2" s="1"/>
  <c r="H34" i="2"/>
  <c r="H35" i="2"/>
  <c r="Z35" i="2" s="1"/>
  <c r="H36" i="2"/>
  <c r="D36" i="2" s="1"/>
  <c r="H37" i="2"/>
  <c r="D37" i="2" s="1"/>
  <c r="H38" i="2"/>
  <c r="H39" i="2"/>
  <c r="D39" i="2" s="1"/>
  <c r="H40" i="2"/>
  <c r="H41" i="2"/>
  <c r="Z41" i="2" s="1"/>
  <c r="H42" i="2"/>
  <c r="D42" i="2" s="1"/>
  <c r="E8" i="2"/>
  <c r="D8" i="2" s="1"/>
  <c r="E9" i="2"/>
  <c r="E10" i="2"/>
  <c r="D10" i="2" s="1"/>
  <c r="E11" i="2"/>
  <c r="E12" i="2"/>
  <c r="W12" i="2" s="1"/>
  <c r="E13" i="2"/>
  <c r="E14" i="2"/>
  <c r="D14" i="2" s="1"/>
  <c r="E15" i="2"/>
  <c r="E16" i="2"/>
  <c r="D16" i="2" s="1"/>
  <c r="E17" i="2"/>
  <c r="E18" i="2"/>
  <c r="W18" i="2" s="1"/>
  <c r="E19" i="2"/>
  <c r="E20" i="2"/>
  <c r="D20" i="2" s="1"/>
  <c r="E21" i="2"/>
  <c r="E22" i="2"/>
  <c r="D22" i="2" s="1"/>
  <c r="E23" i="2"/>
  <c r="E24" i="2"/>
  <c r="W24" i="2" s="1"/>
  <c r="E25" i="2"/>
  <c r="E26" i="2"/>
  <c r="D26" i="2" s="1"/>
  <c r="E27" i="2"/>
  <c r="E28" i="2"/>
  <c r="D28" i="2" s="1"/>
  <c r="E29" i="2"/>
  <c r="E30" i="2"/>
  <c r="W30" i="2" s="1"/>
  <c r="E31" i="2"/>
  <c r="E32" i="2"/>
  <c r="D32" i="2" s="1"/>
  <c r="E33" i="2"/>
  <c r="E34" i="2"/>
  <c r="D34" i="2" s="1"/>
  <c r="E35" i="2"/>
  <c r="E36" i="2"/>
  <c r="W36" i="2" s="1"/>
  <c r="E37" i="2"/>
  <c r="E38" i="2"/>
  <c r="D38" i="2" s="1"/>
  <c r="E39" i="2"/>
  <c r="E40" i="2"/>
  <c r="D40" i="2" s="1"/>
  <c r="E41" i="2"/>
  <c r="E42" i="2"/>
  <c r="W42" i="2" s="1"/>
  <c r="D11" i="2"/>
  <c r="D17" i="2"/>
  <c r="D23" i="2"/>
  <c r="D29" i="2"/>
  <c r="D35" i="2"/>
  <c r="D41" i="2"/>
  <c r="V38" i="2" l="1"/>
  <c r="AB37" i="4"/>
  <c r="V40" i="2"/>
  <c r="V28" i="2"/>
  <c r="V22" i="2"/>
  <c r="V10" i="2"/>
  <c r="W22" i="2"/>
  <c r="D12" i="3"/>
  <c r="V12" i="3" s="1"/>
  <c r="Z12" i="3"/>
  <c r="M8" i="3"/>
  <c r="V8" i="3" s="1"/>
  <c r="W8" i="3"/>
  <c r="V26" i="2"/>
  <c r="V39" i="2"/>
  <c r="V33" i="2"/>
  <c r="V27" i="2"/>
  <c r="V21" i="2"/>
  <c r="V15" i="2"/>
  <c r="V9" i="2"/>
  <c r="W16" i="2"/>
  <c r="AB40" i="4"/>
  <c r="AB22" i="4"/>
  <c r="CA38" i="4"/>
  <c r="CA32" i="4"/>
  <c r="CA26" i="4"/>
  <c r="CA20" i="4"/>
  <c r="CA14" i="4"/>
  <c r="CA8" i="4"/>
  <c r="V14" i="2"/>
  <c r="M37" i="2"/>
  <c r="V37" i="2" s="1"/>
  <c r="M31" i="2"/>
  <c r="V31" i="2" s="1"/>
  <c r="M25" i="2"/>
  <c r="V25" i="2" s="1"/>
  <c r="M19" i="2"/>
  <c r="V19" i="2" s="1"/>
  <c r="M13" i="2"/>
  <c r="V13" i="2" s="1"/>
  <c r="W40" i="2"/>
  <c r="AB34" i="4"/>
  <c r="AB16" i="4"/>
  <c r="AB39" i="4"/>
  <c r="AB9" i="4"/>
  <c r="AB38" i="4"/>
  <c r="AB32" i="4"/>
  <c r="AB26" i="4"/>
  <c r="AB20" i="4"/>
  <c r="AB14" i="4"/>
  <c r="AB8" i="4"/>
  <c r="CA42" i="4"/>
  <c r="CA36" i="4"/>
  <c r="CA30" i="4"/>
  <c r="CA24" i="4"/>
  <c r="CA18" i="4"/>
  <c r="CA12" i="4"/>
  <c r="M42" i="2"/>
  <c r="V42" i="2" s="1"/>
  <c r="Z42" i="2"/>
  <c r="M36" i="2"/>
  <c r="V36" i="2" s="1"/>
  <c r="Z36" i="2"/>
  <c r="M30" i="2"/>
  <c r="V30" i="2" s="1"/>
  <c r="Z30" i="2"/>
  <c r="M24" i="2"/>
  <c r="V24" i="2" s="1"/>
  <c r="Z24" i="2"/>
  <c r="M18" i="2"/>
  <c r="V18" i="2" s="1"/>
  <c r="Z18" i="2"/>
  <c r="M12" i="2"/>
  <c r="V12" i="2" s="1"/>
  <c r="Z12" i="2"/>
  <c r="W34" i="2"/>
  <c r="AB12" i="4"/>
  <c r="CA41" i="4"/>
  <c r="CA23" i="4"/>
  <c r="AB31" i="4"/>
  <c r="AB25" i="4"/>
  <c r="AB19" i="4"/>
  <c r="AB13" i="4"/>
  <c r="V13" i="3"/>
  <c r="V32" i="2"/>
  <c r="V34" i="2"/>
  <c r="V16" i="2"/>
  <c r="M14" i="3"/>
  <c r="V14" i="3" s="1"/>
  <c r="W14" i="3"/>
  <c r="Z9" i="3"/>
  <c r="M9" i="3"/>
  <c r="V9" i="3" s="1"/>
  <c r="AV39" i="4"/>
  <c r="AV33" i="4"/>
  <c r="AB33" i="4" s="1"/>
  <c r="AV27" i="4"/>
  <c r="AB27" i="4" s="1"/>
  <c r="AV21" i="4"/>
  <c r="AB21" i="4" s="1"/>
  <c r="AV15" i="4"/>
  <c r="AB15" i="4" s="1"/>
  <c r="AV9" i="4"/>
  <c r="CA35" i="4"/>
  <c r="CA17" i="4"/>
  <c r="AB11" i="5"/>
  <c r="W10" i="3"/>
  <c r="W38" i="2"/>
  <c r="W32" i="2"/>
  <c r="W26" i="2"/>
  <c r="W20" i="2"/>
  <c r="W14" i="2"/>
  <c r="W8" i="2"/>
  <c r="M11" i="3"/>
  <c r="V11" i="3" s="1"/>
  <c r="M41" i="2"/>
  <c r="V41" i="2" s="1"/>
  <c r="M35" i="2"/>
  <c r="V35" i="2" s="1"/>
  <c r="M29" i="2"/>
  <c r="V29" i="2" s="1"/>
  <c r="M23" i="2"/>
  <c r="V23" i="2" s="1"/>
  <c r="M17" i="2"/>
  <c r="V17" i="2" s="1"/>
  <c r="M11" i="2"/>
  <c r="V11" i="2" s="1"/>
  <c r="Z40" i="2"/>
  <c r="Z34" i="2"/>
  <c r="Z28" i="2"/>
  <c r="Z22" i="2"/>
  <c r="Z16" i="2"/>
  <c r="Z10" i="2"/>
  <c r="D13" i="3"/>
  <c r="Z39" i="2"/>
  <c r="Z33" i="2"/>
  <c r="Z27" i="2"/>
  <c r="Z21" i="2"/>
  <c r="Z15" i="2"/>
  <c r="Z9"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<sst xmlns="http://schemas.openxmlformats.org/spreadsheetml/2006/main" count="3728" uniqueCount="240">
  <si>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</si>
  <si>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</si>
  <si>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</si>
  <si>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</si>
  <si>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</si>
  <si>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</si>
  <si>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</si>
  <si>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</si>
  <si>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</si>
  <si>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</si>
  <si>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</si>
  <si>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</si>
  <si>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</si>
  <si>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</si>
  <si>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</si>
  <si>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</si>
  <si>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</si>
  <si>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</si>
  <si>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</si>
  <si>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</si>
  <si>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</si>
  <si>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</si>
  <si>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</si>
  <si>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</si>
  <si>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</si>
  <si>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</si>
  <si>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</si>
  <si>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</si>
  <si>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</si>
  <si>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</si>
  <si>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</si>
  <si>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</si>
  <si>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</si>
  <si>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</si>
  <si>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</si>
  <si>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</si>
  <si>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</si>
  <si>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</si>
  <si>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</si>
  <si>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</si>
  <si>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</si>
  <si>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</si>
  <si>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</si>
  <si>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</si>
  <si>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</si>
  <si>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</si>
  <si>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</si>
  <si>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</si>
  <si>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</si>
  <si>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</si>
  <si>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</si>
  <si>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</si>
  <si>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</si>
  <si>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</si>
  <si>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</si>
  <si>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</si>
  <si>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</si>
  <si>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</si>
  <si>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</si>
  <si>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</si>
  <si>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</si>
  <si>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</si>
  <si>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</si>
  <si>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</si>
  <si>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</si>
  <si>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</si>
  <si>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</si>
  <si>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</si>
  <si>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</si>
  <si>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</si>
  <si>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</si>
  <si>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</si>
  <si>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</si>
  <si>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</si>
  <si>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</si>
  <si>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</si>
  <si>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</si>
  <si>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</si>
  <si>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</si>
  <si>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</si>
  <si>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</si>
  <si>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</si>
  <si>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</si>
  <si>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</si>
  <si>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</si>
  <si>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</si>
  <si>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</si>
  <si>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</si>
  <si>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</si>
  <si>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</si>
  <si>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</si>
  <si>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</si>
  <si>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</si>
  <si>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</si>
  <si>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</si>
  <si>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</si>
  <si>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</si>
  <si>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</si>
  <si>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</si>
  <si>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</si>
  <si>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</si>
  <si>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</si>
  <si>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</si>
  <si>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</si>
  <si>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</si>
  <si>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</si>
  <si>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</si>
  <si>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</si>
  <si>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</si>
  <si>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</si>
  <si>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</si>
  <si>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</si>
  <si>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</si>
  <si>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</si>
  <si>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</si>
  <si>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</si>
  <si>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</si>
  <si>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</si>
  <si>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</si>
  <si>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</si>
  <si>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</si>
  <si>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</si>
  <si>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</si>
  <si>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</si>
  <si>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</si>
  <si>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</si>
  <si>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宮城県</t>
  </si>
  <si>
    <t>04000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</si>
  <si>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</si>
  <si>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</si>
  <si>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</si>
  <si>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</si>
  <si>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</si>
  <si>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</si>
  <si>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</si>
  <si>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</si>
  <si>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04100</t>
  </si>
  <si>
    <t>仙台市</t>
  </si>
  <si>
    <t>高圧洗浄車</t>
  </si>
  <si>
    <t>散水車</t>
  </si>
  <si>
    <t>路面清掃車</t>
  </si>
  <si>
    <t>ウィング車</t>
  </si>
  <si>
    <t>パワーゲート付バン</t>
  </si>
  <si>
    <t>４ｔロングバン</t>
  </si>
  <si>
    <t>保冷車</t>
  </si>
  <si>
    <t>クランプ</t>
  </si>
  <si>
    <t>平ボディ車</t>
  </si>
  <si>
    <t>タンクローリ</t>
  </si>
  <si>
    <t/>
  </si>
  <si>
    <t>04202</t>
  </si>
  <si>
    <t>石巻市</t>
  </si>
  <si>
    <t>-</t>
  </si>
  <si>
    <t>04203</t>
  </si>
  <si>
    <t>塩竈市</t>
  </si>
  <si>
    <t>自走式破砕機</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</si>
  <si>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</si>
  <si>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</si>
  <si>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</si>
  <si>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</si>
  <si>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</si>
  <si>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</si>
  <si>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</si>
  <si>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</si>
  <si>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</si>
  <si>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</si>
  <si>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</si>
  <si>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</si>
  <si>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</si>
  <si>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</si>
  <si>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</si>
  <si>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</si>
  <si>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</si>
  <si>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</si>
  <si>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</si>
  <si>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</si>
  <si>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</si>
  <si>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</si>
  <si>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</si>
  <si>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</si>
  <si>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</si>
  <si>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</si>
  <si>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</si>
  <si>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</si>
  <si>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</si>
  <si>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</si>
  <si>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</si>
  <si>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</si>
  <si>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</si>
  <si>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</si>
  <si>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</si>
  <si>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</si>
  <si>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</si>
  <si>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</si>
  <si>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</si>
  <si>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</si>
  <si>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</si>
  <si>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</si>
  <si>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</si>
  <si>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</si>
  <si>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平ボディ</t>
  </si>
  <si>
    <t>軽トラック</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</si>
  <si>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</si>
  <si>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</si>
  <si>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</si>
  <si>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</si>
  <si>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</si>
  <si>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</si>
  <si>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</si>
  <si>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</si>
  <si>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</si>
  <si>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</si>
  <si>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</si>
  <si>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</si>
  <si>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</si>
  <si>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</si>
  <si>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</si>
  <si>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</si>
  <si>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</si>
  <si>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</si>
  <si>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</si>
  <si>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</si>
  <si>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04867</t>
  </si>
  <si>
    <t>黒川地域行政事務組合</t>
  </si>
  <si>
    <t>○</t>
  </si>
  <si>
    <t>04869</t>
  </si>
  <si>
    <t>亘理名取共立衛生処理組合</t>
  </si>
  <si>
    <t>キャブオーバ</t>
  </si>
  <si>
    <t>バン</t>
  </si>
  <si>
    <t>冷蔵冷凍車</t>
  </si>
  <si>
    <t>04872</t>
  </si>
  <si>
    <t>宮城東部衛生処理組合</t>
  </si>
  <si>
    <t>04928</t>
  </si>
  <si>
    <t>石巻地区広域行政事務組合</t>
  </si>
  <si>
    <t>04281</t>
  </si>
  <si>
    <t>04932</t>
  </si>
  <si>
    <t>仙南地域広域行政事務組合</t>
  </si>
  <si>
    <t>04936</t>
  </si>
  <si>
    <t>大崎地域広域行政事務組合</t>
  </si>
  <si>
    <t>04966</t>
  </si>
  <si>
    <t>塩釜地区消防事務組合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</si>
</sst>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2</v>
      </c>
      <c r="F7" s="71">
        <f t="shared" si="0"/>
        <v>6</v>
      </c>
      <c r="G7" s="71">
        <f t="shared" si="0"/>
        <v>5</v>
      </c>
      <c r="H7" s="71">
        <f t="shared" si="0"/>
        <v>1</v>
      </c>
      <c r="I7" s="71">
        <f t="shared" si="0"/>
        <v>5</v>
      </c>
      <c r="J7" s="71">
        <f t="shared" si="0"/>
        <v>5</v>
      </c>
      <c r="K7" s="71">
        <f t="shared" si="0"/>
        <v>4</v>
      </c>
      <c r="L7" s="71">
        <f t="shared" si="0"/>
        <v>0</v>
      </c>
      <c r="M7" s="71">
        <f t="shared" si="0"/>
        <v>1</v>
      </c>
      <c r="N7" s="71">
        <f t="shared" si="0"/>
        <v>2</v>
      </c>
      <c r="O7" s="71">
        <f t="shared" si="0"/>
        <v>6</v>
      </c>
      <c r="P7" s="71">
        <f t="shared" si="0"/>
        <v>3</v>
      </c>
      <c r="Q7" s="71">
        <f t="shared" si="0"/>
        <v>2</v>
      </c>
      <c r="R7" s="71">
        <f t="shared" si="0"/>
        <v>3</v>
      </c>
      <c r="S7" s="71">
        <f t="shared" si="0"/>
        <v>0</v>
      </c>
      <c r="T7" s="71">
        <f t="shared" si="0"/>
        <v>2</v>
      </c>
      <c r="U7" s="71">
        <f>COUNTIF(U$8:U$57,"&lt;&gt;")</f>
        <v>7</v>
      </c>
      <c r="V7" s="71">
        <f>50-(COUNTBLANK(V$8:V$57))</f>
        <v>7</v>
      </c>
      <c r="W7" s="71">
        <f t="shared" ref="W7:AY7" si="1">COUNTIF(W$8:W$57,"&lt;&gt;")</f>
        <v>7</v>
      </c>
      <c r="X7" s="71">
        <f>50-(COUNTBLANK(X$8:X$57))</f>
        <v>7</v>
      </c>
      <c r="Y7" s="71">
        <f t="shared" si="1"/>
        <v>7</v>
      </c>
      <c r="Z7" s="71">
        <f>50-(COUNTBLANK(Z$8:Z$57))</f>
        <v>7</v>
      </c>
      <c r="AA7" s="71">
        <f t="shared" si="1"/>
        <v>7</v>
      </c>
      <c r="AB7" s="71">
        <f>50-(COUNTBLANK(AB$8:AB$57))</f>
        <v>6</v>
      </c>
      <c r="AC7" s="71">
        <f t="shared" si="1"/>
        <v>6</v>
      </c>
      <c r="AD7" s="71">
        <f>50-(COUNTBLANK(AD$8:AD$57))</f>
        <v>3</v>
      </c>
      <c r="AE7" s="71">
        <f t="shared" si="1"/>
        <v>3</v>
      </c>
      <c r="AF7" s="71">
        <f>50-(COUNTBLANK(AF$8:AF$57))</f>
        <v>1</v>
      </c>
      <c r="AG7" s="71">
        <f t="shared" si="1"/>
        <v>1</v>
      </c>
      <c r="AH7" s="71">
        <f>50-(COUNTBLANK(AH$8:AH$57))</f>
        <v>1</v>
      </c>
      <c r="AI7" s="71">
        <f t="shared" si="1"/>
        <v>1</v>
      </c>
      <c r="AJ7" s="71">
        <f>50-(COUNTBLANK(AJ$8:AJ$57))</f>
        <v>1</v>
      </c>
      <c r="AK7" s="71">
        <f t="shared" si="1"/>
        <v>1</v>
      </c>
      <c r="AL7" s="71">
        <f>50-(COUNTBLANK(AL$8:AL$57))</f>
        <v>1</v>
      </c>
      <c r="AM7" s="71">
        <f t="shared" si="1"/>
        <v>1</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221</v>
      </c>
      <c r="C8" s="61" t="s">
        <v>222</v>
      </c>
      <c r="D8" s="61"/>
      <c r="E8" s="61"/>
      <c r="F8" s="61" t="s">
        <v>223</v>
      </c>
      <c r="G8" s="61" t="s">
        <v>223</v>
      </c>
      <c r="H8" s="61"/>
      <c r="I8" s="61" t="s">
        <v>223</v>
      </c>
      <c r="J8" s="61" t="s">
        <v>223</v>
      </c>
      <c r="K8" s="61" t="s">
        <v>223</v>
      </c>
      <c r="L8" s="61"/>
      <c r="M8" s="61"/>
      <c r="N8" s="61"/>
      <c r="O8" s="61" t="s">
        <v>223</v>
      </c>
      <c r="P8" s="61"/>
      <c r="Q8" s="61" t="s">
        <v>223</v>
      </c>
      <c r="R8" s="61" t="s">
        <v>223</v>
      </c>
      <c r="S8" s="61"/>
      <c r="T8" s="61" t="s">
        <v>223</v>
      </c>
      <c r="U8" s="61">
        <v>4</v>
      </c>
      <c r="V8" s="67" t="s">
        <v>175</v>
      </c>
      <c r="W8" s="61" t="s">
        <v>176</v>
      </c>
      <c r="X8" s="67" t="s">
        <v>203</v>
      </c>
      <c r="Y8" s="61" t="s">
        <v>204</v>
      </c>
      <c r="Z8" s="67" t="s">
        <v>205</v>
      </c>
      <c r="AA8" s="61" t="s">
        <v>206</v>
      </c>
      <c r="AB8" s="67" t="s">
        <v>207</v>
      </c>
      <c r="AC8" s="61" t="s">
        <v>208</v>
      </c>
      <c r="AD8" s="67" t="s">
        <v>148</v>
      </c>
      <c r="AE8" s="61"/>
      <c r="AF8" s="67" t="s">
        <v>148</v>
      </c>
      <c r="AG8" s="61"/>
      <c r="AH8" s="67" t="s">
        <v>148</v>
      </c>
      <c r="AI8" s="61"/>
      <c r="AJ8" s="67" t="s">
        <v>148</v>
      </c>
      <c r="AK8" s="61"/>
      <c r="AL8" s="67" t="s">
        <v>148</v>
      </c>
      <c r="AM8" s="61"/>
      <c r="AN8" s="67" t="s">
        <v>148</v>
      </c>
      <c r="AO8" s="61"/>
      <c r="AP8" s="67" t="s">
        <v>148</v>
      </c>
      <c r="AQ8" s="61"/>
      <c r="AR8" s="67" t="s">
        <v>148</v>
      </c>
      <c r="AS8" s="61"/>
      <c r="AT8" s="67" t="s">
        <v>148</v>
      </c>
      <c r="AU8" s="61"/>
      <c r="AV8" s="67" t="s">
        <v>148</v>
      </c>
      <c r="AW8" s="61"/>
      <c r="AX8" s="67" t="s">
        <v>148</v>
      </c>
      <c r="AY8" s="61"/>
      <c r="AZ8" s="67" t="s">
        <v>148</v>
      </c>
      <c r="BA8" s="61"/>
      <c r="BB8" s="67" t="s">
        <v>148</v>
      </c>
      <c r="BC8" s="61"/>
      <c r="BD8" s="67" t="s">
        <v>148</v>
      </c>
      <c r="BE8" s="61"/>
      <c r="BF8" s="67" t="s">
        <v>148</v>
      </c>
      <c r="BG8" s="61"/>
      <c r="BH8" s="67" t="s">
        <v>148</v>
      </c>
      <c r="BI8" s="61"/>
      <c r="BJ8" s="67" t="s">
        <v>148</v>
      </c>
      <c r="BK8" s="61"/>
      <c r="BL8" s="67" t="s">
        <v>148</v>
      </c>
      <c r="BM8" s="61"/>
      <c r="BN8" s="67" t="s">
        <v>148</v>
      </c>
      <c r="BO8" s="61"/>
      <c r="BP8" s="67" t="s">
        <v>148</v>
      </c>
      <c r="BQ8" s="61"/>
      <c r="BR8" s="67" t="s">
        <v>148</v>
      </c>
      <c r="BS8" s="61"/>
      <c r="BT8" s="67" t="s">
        <v>148</v>
      </c>
      <c r="BU8" s="61"/>
      <c r="BV8" s="67" t="s">
        <v>148</v>
      </c>
      <c r="BW8" s="61"/>
      <c r="BX8" s="67" t="s">
        <v>148</v>
      </c>
      <c r="BY8" s="61"/>
      <c r="BZ8" s="67" t="s">
        <v>148</v>
      </c>
      <c r="CA8" s="61"/>
      <c r="CB8" s="67" t="s">
        <v>148</v>
      </c>
      <c r="CC8" s="61"/>
      <c r="CD8" s="154" t="s">
        <v>148</v>
      </c>
      <c r="CE8" s="153"/>
    </row>
    <row r="9" spans="1:83" s="10" customFormat="1" ht="13.5" customHeight="1">
      <c r="A9" s="61" t="s">
        <v>126</v>
      </c>
      <c r="B9" s="67" t="s">
        <v>224</v>
      </c>
      <c r="C9" s="61" t="s">
        <v>225</v>
      </c>
      <c r="D9" s="61"/>
      <c r="E9" s="61" t="s">
        <v>223</v>
      </c>
      <c r="F9" s="61" t="s">
        <v>223</v>
      </c>
      <c r="G9" s="61" t="s">
        <v>223</v>
      </c>
      <c r="H9" s="61"/>
      <c r="I9" s="61" t="s">
        <v>223</v>
      </c>
      <c r="J9" s="61" t="s">
        <v>223</v>
      </c>
      <c r="K9" s="61" t="s">
        <v>223</v>
      </c>
      <c r="L9" s="61"/>
      <c r="M9" s="61"/>
      <c r="N9" s="61" t="s">
        <v>223</v>
      </c>
      <c r="O9" s="61" t="s">
        <v>223</v>
      </c>
      <c r="P9" s="61" t="s">
        <v>223</v>
      </c>
      <c r="Q9" s="61"/>
      <c r="R9" s="61"/>
      <c r="S9" s="61"/>
      <c r="T9" s="61"/>
      <c r="U9" s="61">
        <v>4</v>
      </c>
      <c r="V9" s="67" t="s">
        <v>159</v>
      </c>
      <c r="W9" s="61" t="s">
        <v>160</v>
      </c>
      <c r="X9" s="67" t="s">
        <v>165</v>
      </c>
      <c r="Y9" s="61" t="s">
        <v>166</v>
      </c>
      <c r="Z9" s="67" t="s">
        <v>191</v>
      </c>
      <c r="AA9" s="61" t="s">
        <v>192</v>
      </c>
      <c r="AB9" s="67" t="s">
        <v>193</v>
      </c>
      <c r="AC9" s="61" t="s">
        <v>194</v>
      </c>
      <c r="AD9" s="67" t="s">
        <v>148</v>
      </c>
      <c r="AE9" s="61"/>
      <c r="AF9" s="67" t="s">
        <v>148</v>
      </c>
      <c r="AG9" s="61"/>
      <c r="AH9" s="67" t="s">
        <v>148</v>
      </c>
      <c r="AI9" s="61"/>
      <c r="AJ9" s="67" t="s">
        <v>148</v>
      </c>
      <c r="AK9" s="61"/>
      <c r="AL9" s="67" t="s">
        <v>148</v>
      </c>
      <c r="AM9" s="61"/>
      <c r="AN9" s="67" t="s">
        <v>148</v>
      </c>
      <c r="AO9" s="61"/>
      <c r="AP9" s="67" t="s">
        <v>148</v>
      </c>
      <c r="AQ9" s="61"/>
      <c r="AR9" s="67" t="s">
        <v>148</v>
      </c>
      <c r="AS9" s="61"/>
      <c r="AT9" s="67" t="s">
        <v>148</v>
      </c>
      <c r="AU9" s="61"/>
      <c r="AV9" s="67" t="s">
        <v>148</v>
      </c>
      <c r="AW9" s="61"/>
      <c r="AX9" s="67" t="s">
        <v>148</v>
      </c>
      <c r="AY9" s="61"/>
      <c r="AZ9" s="67" t="s">
        <v>148</v>
      </c>
      <c r="BA9" s="61"/>
      <c r="BB9" s="67" t="s">
        <v>148</v>
      </c>
      <c r="BC9" s="61"/>
      <c r="BD9" s="67" t="s">
        <v>148</v>
      </c>
      <c r="BE9" s="61"/>
      <c r="BF9" s="67" t="s">
        <v>148</v>
      </c>
      <c r="BG9" s="61"/>
      <c r="BH9" s="67" t="s">
        <v>148</v>
      </c>
      <c r="BI9" s="61"/>
      <c r="BJ9" s="67" t="s">
        <v>148</v>
      </c>
      <c r="BK9" s="61"/>
      <c r="BL9" s="67" t="s">
        <v>148</v>
      </c>
      <c r="BM9" s="61"/>
      <c r="BN9" s="67" t="s">
        <v>148</v>
      </c>
      <c r="BO9" s="61"/>
      <c r="BP9" s="67" t="s">
        <v>148</v>
      </c>
      <c r="BQ9" s="61"/>
      <c r="BR9" s="67" t="s">
        <v>148</v>
      </c>
      <c r="BS9" s="61"/>
      <c r="BT9" s="67" t="s">
        <v>148</v>
      </c>
      <c r="BU9" s="61"/>
      <c r="BV9" s="67" t="s">
        <v>148</v>
      </c>
      <c r="BW9" s="61"/>
      <c r="BX9" s="67" t="s">
        <v>148</v>
      </c>
      <c r="BY9" s="61"/>
      <c r="BZ9" s="67" t="s">
        <v>148</v>
      </c>
      <c r="CA9" s="61"/>
      <c r="CB9" s="67" t="s">
        <v>148</v>
      </c>
      <c r="CC9" s="61"/>
      <c r="CD9" s="154" t="s">
        <v>148</v>
      </c>
      <c r="CE9" s="153"/>
    </row>
    <row r="10" spans="1:83" s="10" customFormat="1" ht="13.5" customHeight="1">
      <c r="A10" s="61" t="s">
        <v>126</v>
      </c>
      <c r="B10" s="67" t="s">
        <v>229</v>
      </c>
      <c r="C10" s="61" t="s">
        <v>230</v>
      </c>
      <c r="D10" s="61"/>
      <c r="E10" s="61"/>
      <c r="F10" s="61" t="s">
        <v>223</v>
      </c>
      <c r="G10" s="61" t="s">
        <v>223</v>
      </c>
      <c r="H10" s="61"/>
      <c r="I10" s="61" t="s">
        <v>223</v>
      </c>
      <c r="J10" s="61" t="s">
        <v>223</v>
      </c>
      <c r="K10" s="61" t="s">
        <v>223</v>
      </c>
      <c r="L10" s="61"/>
      <c r="M10" s="61" t="s">
        <v>223</v>
      </c>
      <c r="N10" s="61"/>
      <c r="O10" s="61"/>
      <c r="P10" s="61"/>
      <c r="Q10" s="61"/>
      <c r="R10" s="61"/>
      <c r="S10" s="61"/>
      <c r="T10" s="61"/>
      <c r="U10" s="61">
        <v>4</v>
      </c>
      <c r="V10" s="67" t="s">
        <v>163</v>
      </c>
      <c r="W10" s="61" t="s">
        <v>164</v>
      </c>
      <c r="X10" s="67" t="s">
        <v>197</v>
      </c>
      <c r="Y10" s="61" t="s">
        <v>198</v>
      </c>
      <c r="Z10" s="67" t="s">
        <v>201</v>
      </c>
      <c r="AA10" s="61" t="s">
        <v>202</v>
      </c>
      <c r="AB10" s="67" t="s">
        <v>195</v>
      </c>
      <c r="AC10" s="61" t="s">
        <v>196</v>
      </c>
      <c r="AD10" s="67" t="s">
        <v>148</v>
      </c>
      <c r="AE10" s="61"/>
      <c r="AF10" s="67" t="s">
        <v>148</v>
      </c>
      <c r="AG10" s="61"/>
      <c r="AH10" s="67" t="s">
        <v>148</v>
      </c>
      <c r="AI10" s="61"/>
      <c r="AJ10" s="67" t="s">
        <v>148</v>
      </c>
      <c r="AK10" s="61"/>
      <c r="AL10" s="67" t="s">
        <v>148</v>
      </c>
      <c r="AM10" s="61"/>
      <c r="AN10" s="67" t="s">
        <v>148</v>
      </c>
      <c r="AO10" s="61"/>
      <c r="AP10" s="67" t="s">
        <v>148</v>
      </c>
      <c r="AQ10" s="61"/>
      <c r="AR10" s="67" t="s">
        <v>148</v>
      </c>
      <c r="AS10" s="61"/>
      <c r="AT10" s="67" t="s">
        <v>148</v>
      </c>
      <c r="AU10" s="61"/>
      <c r="AV10" s="67" t="s">
        <v>148</v>
      </c>
      <c r="AW10" s="61"/>
      <c r="AX10" s="67" t="s">
        <v>148</v>
      </c>
      <c r="AY10" s="61"/>
      <c r="AZ10" s="67" t="s">
        <v>148</v>
      </c>
      <c r="BA10" s="61"/>
      <c r="BB10" s="67" t="s">
        <v>148</v>
      </c>
      <c r="BC10" s="61"/>
      <c r="BD10" s="67" t="s">
        <v>148</v>
      </c>
      <c r="BE10" s="61"/>
      <c r="BF10" s="67" t="s">
        <v>148</v>
      </c>
      <c r="BG10" s="61"/>
      <c r="BH10" s="67" t="s">
        <v>148</v>
      </c>
      <c r="BI10" s="61"/>
      <c r="BJ10" s="67" t="s">
        <v>148</v>
      </c>
      <c r="BK10" s="61"/>
      <c r="BL10" s="67" t="s">
        <v>148</v>
      </c>
      <c r="BM10" s="61"/>
      <c r="BN10" s="67" t="s">
        <v>148</v>
      </c>
      <c r="BO10" s="61"/>
      <c r="BP10" s="67" t="s">
        <v>148</v>
      </c>
      <c r="BQ10" s="61"/>
      <c r="BR10" s="67" t="s">
        <v>148</v>
      </c>
      <c r="BS10" s="61"/>
      <c r="BT10" s="67" t="s">
        <v>148</v>
      </c>
      <c r="BU10" s="61"/>
      <c r="BV10" s="67" t="s">
        <v>148</v>
      </c>
      <c r="BW10" s="61"/>
      <c r="BX10" s="67" t="s">
        <v>148</v>
      </c>
      <c r="BY10" s="61"/>
      <c r="BZ10" s="67" t="s">
        <v>148</v>
      </c>
      <c r="CA10" s="61"/>
      <c r="CB10" s="67" t="s">
        <v>148</v>
      </c>
      <c r="CC10" s="61"/>
      <c r="CD10" s="154" t="s">
        <v>148</v>
      </c>
      <c r="CE10" s="153"/>
    </row>
    <row r="11" spans="1:83" s="10" customFormat="1" ht="13.5" customHeight="1">
      <c r="A11" s="61" t="s">
        <v>126</v>
      </c>
      <c r="B11" s="67" t="s">
        <v>231</v>
      </c>
      <c r="C11" s="61" t="s">
        <v>232</v>
      </c>
      <c r="D11" s="61"/>
      <c r="E11" s="61"/>
      <c r="F11" s="61" t="s">
        <v>223</v>
      </c>
      <c r="G11" s="61"/>
      <c r="H11" s="61"/>
      <c r="I11" s="61"/>
      <c r="J11" s="61"/>
      <c r="K11" s="61"/>
      <c r="L11" s="61"/>
      <c r="M11" s="61"/>
      <c r="N11" s="61"/>
      <c r="O11" s="61" t="s">
        <v>223</v>
      </c>
      <c r="P11" s="61"/>
      <c r="Q11" s="61"/>
      <c r="R11" s="61"/>
      <c r="S11" s="61"/>
      <c r="T11" s="61"/>
      <c r="U11" s="61">
        <v>3</v>
      </c>
      <c r="V11" s="67" t="s">
        <v>149</v>
      </c>
      <c r="W11" s="61" t="s">
        <v>150</v>
      </c>
      <c r="X11" s="67" t="s">
        <v>171</v>
      </c>
      <c r="Y11" s="61" t="s">
        <v>172</v>
      </c>
      <c r="Z11" s="67" t="s">
        <v>233</v>
      </c>
      <c r="AA11" s="61" t="s">
        <v>218</v>
      </c>
      <c r="AB11" s="67" t="s">
        <v>148</v>
      </c>
      <c r="AC11" s="61"/>
      <c r="AD11" s="67" t="s">
        <v>148</v>
      </c>
      <c r="AE11" s="61"/>
      <c r="AF11" s="67" t="s">
        <v>148</v>
      </c>
      <c r="AG11" s="61"/>
      <c r="AH11" s="67" t="s">
        <v>148</v>
      </c>
      <c r="AI11" s="61"/>
      <c r="AJ11" s="67" t="s">
        <v>148</v>
      </c>
      <c r="AK11" s="61"/>
      <c r="AL11" s="67" t="s">
        <v>148</v>
      </c>
      <c r="AM11" s="61"/>
      <c r="AN11" s="67" t="s">
        <v>148</v>
      </c>
      <c r="AO11" s="61"/>
      <c r="AP11" s="67" t="s">
        <v>148</v>
      </c>
      <c r="AQ11" s="61"/>
      <c r="AR11" s="67" t="s">
        <v>148</v>
      </c>
      <c r="AS11" s="61"/>
      <c r="AT11" s="67" t="s">
        <v>148</v>
      </c>
      <c r="AU11" s="61"/>
      <c r="AV11" s="67" t="s">
        <v>148</v>
      </c>
      <c r="AW11" s="61"/>
      <c r="AX11" s="67" t="s">
        <v>148</v>
      </c>
      <c r="AY11" s="61"/>
      <c r="AZ11" s="67" t="s">
        <v>148</v>
      </c>
      <c r="BA11" s="61"/>
      <c r="BB11" s="67" t="s">
        <v>148</v>
      </c>
      <c r="BC11" s="61"/>
      <c r="BD11" s="67" t="s">
        <v>148</v>
      </c>
      <c r="BE11" s="61"/>
      <c r="BF11" s="67" t="s">
        <v>148</v>
      </c>
      <c r="BG11" s="61"/>
      <c r="BH11" s="67" t="s">
        <v>148</v>
      </c>
      <c r="BI11" s="61"/>
      <c r="BJ11" s="67" t="s">
        <v>148</v>
      </c>
      <c r="BK11" s="61"/>
      <c r="BL11" s="67" t="s">
        <v>148</v>
      </c>
      <c r="BM11" s="61"/>
      <c r="BN11" s="67" t="s">
        <v>148</v>
      </c>
      <c r="BO11" s="61"/>
      <c r="BP11" s="67" t="s">
        <v>148</v>
      </c>
      <c r="BQ11" s="61"/>
      <c r="BR11" s="67" t="s">
        <v>148</v>
      </c>
      <c r="BS11" s="61"/>
      <c r="BT11" s="67" t="s">
        <v>148</v>
      </c>
      <c r="BU11" s="61"/>
      <c r="BV11" s="67" t="s">
        <v>148</v>
      </c>
      <c r="BW11" s="61"/>
      <c r="BX11" s="67" t="s">
        <v>148</v>
      </c>
      <c r="BY11" s="61"/>
      <c r="BZ11" s="67" t="s">
        <v>148</v>
      </c>
      <c r="CA11" s="61"/>
      <c r="CB11" s="67" t="s">
        <v>148</v>
      </c>
      <c r="CC11" s="61"/>
      <c r="CD11" s="154" t="s">
        <v>148</v>
      </c>
      <c r="CE11" s="153"/>
    </row>
    <row r="12" spans="1:83" s="10" customFormat="1" ht="13.5" customHeight="1">
      <c r="A12" s="61" t="s">
        <v>126</v>
      </c>
      <c r="B12" s="67" t="s">
        <v>234</v>
      </c>
      <c r="C12" s="61" t="s">
        <v>235</v>
      </c>
      <c r="D12" s="61"/>
      <c r="E12" s="61"/>
      <c r="F12" s="61" t="s">
        <v>223</v>
      </c>
      <c r="G12" s="61" t="s">
        <v>223</v>
      </c>
      <c r="H12" s="61"/>
      <c r="I12" s="61" t="s">
        <v>223</v>
      </c>
      <c r="J12" s="61" t="s">
        <v>223</v>
      </c>
      <c r="K12" s="61" t="s">
        <v>223</v>
      </c>
      <c r="L12" s="61"/>
      <c r="M12" s="61"/>
      <c r="N12" s="61"/>
      <c r="O12" s="61" t="s">
        <v>223</v>
      </c>
      <c r="P12" s="61" t="s">
        <v>223</v>
      </c>
      <c r="Q12" s="61"/>
      <c r="R12" s="61" t="s">
        <v>223</v>
      </c>
      <c r="S12" s="61"/>
      <c r="T12" s="61"/>
      <c r="U12" s="61">
        <v>9</v>
      </c>
      <c r="V12" s="67" t="s">
        <v>157</v>
      </c>
      <c r="W12" s="61" t="s">
        <v>158</v>
      </c>
      <c r="X12" s="67" t="s">
        <v>161</v>
      </c>
      <c r="Y12" s="61" t="s">
        <v>162</v>
      </c>
      <c r="Z12" s="67" t="s">
        <v>177</v>
      </c>
      <c r="AA12" s="61" t="s">
        <v>178</v>
      </c>
      <c r="AB12" s="67" t="s">
        <v>179</v>
      </c>
      <c r="AC12" s="61" t="s">
        <v>180</v>
      </c>
      <c r="AD12" s="67" t="s">
        <v>181</v>
      </c>
      <c r="AE12" s="61" t="s">
        <v>182</v>
      </c>
      <c r="AF12" s="67" t="s">
        <v>183</v>
      </c>
      <c r="AG12" s="61" t="s">
        <v>184</v>
      </c>
      <c r="AH12" s="67" t="s">
        <v>185</v>
      </c>
      <c r="AI12" s="61" t="s">
        <v>186</v>
      </c>
      <c r="AJ12" s="67" t="s">
        <v>187</v>
      </c>
      <c r="AK12" s="61" t="s">
        <v>188</v>
      </c>
      <c r="AL12" s="67" t="s">
        <v>189</v>
      </c>
      <c r="AM12" s="61" t="s">
        <v>190</v>
      </c>
      <c r="AN12" s="67" t="s">
        <v>148</v>
      </c>
      <c r="AO12" s="61"/>
      <c r="AP12" s="67" t="s">
        <v>148</v>
      </c>
      <c r="AQ12" s="61"/>
      <c r="AR12" s="67" t="s">
        <v>148</v>
      </c>
      <c r="AS12" s="61"/>
      <c r="AT12" s="67" t="s">
        <v>148</v>
      </c>
      <c r="AU12" s="61"/>
      <c r="AV12" s="67" t="s">
        <v>148</v>
      </c>
      <c r="AW12" s="61"/>
      <c r="AX12" s="67" t="s">
        <v>148</v>
      </c>
      <c r="AY12" s="61"/>
      <c r="AZ12" s="67" t="s">
        <v>148</v>
      </c>
      <c r="BA12" s="61"/>
      <c r="BB12" s="67" t="s">
        <v>148</v>
      </c>
      <c r="BC12" s="61"/>
      <c r="BD12" s="67" t="s">
        <v>148</v>
      </c>
      <c r="BE12" s="61"/>
      <c r="BF12" s="67" t="s">
        <v>148</v>
      </c>
      <c r="BG12" s="61"/>
      <c r="BH12" s="67" t="s">
        <v>148</v>
      </c>
      <c r="BI12" s="61"/>
      <c r="BJ12" s="67" t="s">
        <v>148</v>
      </c>
      <c r="BK12" s="61"/>
      <c r="BL12" s="67" t="s">
        <v>148</v>
      </c>
      <c r="BM12" s="61"/>
      <c r="BN12" s="67" t="s">
        <v>148</v>
      </c>
      <c r="BO12" s="61"/>
      <c r="BP12" s="67" t="s">
        <v>148</v>
      </c>
      <c r="BQ12" s="61"/>
      <c r="BR12" s="67" t="s">
        <v>148</v>
      </c>
      <c r="BS12" s="61"/>
      <c r="BT12" s="67" t="s">
        <v>148</v>
      </c>
      <c r="BU12" s="61"/>
      <c r="BV12" s="67" t="s">
        <v>148</v>
      </c>
      <c r="BW12" s="61"/>
      <c r="BX12" s="67" t="s">
        <v>148</v>
      </c>
      <c r="BY12" s="61"/>
      <c r="BZ12" s="67" t="s">
        <v>148</v>
      </c>
      <c r="CA12" s="61"/>
      <c r="CB12" s="67" t="s">
        <v>148</v>
      </c>
      <c r="CC12" s="61"/>
      <c r="CD12" s="154" t="s">
        <v>148</v>
      </c>
      <c r="CE12" s="153"/>
    </row>
    <row r="13" spans="1:83" s="10" customFormat="1" ht="13.5" customHeight="1">
      <c r="A13" s="61" t="s">
        <v>126</v>
      </c>
      <c r="B13" s="67" t="s">
        <v>236</v>
      </c>
      <c r="C13" s="61" t="s">
        <v>237</v>
      </c>
      <c r="D13" s="61"/>
      <c r="E13" s="61" t="s">
        <v>223</v>
      </c>
      <c r="F13" s="61" t="s">
        <v>223</v>
      </c>
      <c r="G13" s="61" t="s">
        <v>223</v>
      </c>
      <c r="H13" s="61" t="s">
        <v>223</v>
      </c>
      <c r="I13" s="61" t="s">
        <v>223</v>
      </c>
      <c r="J13" s="61" t="s">
        <v>223</v>
      </c>
      <c r="K13" s="61"/>
      <c r="L13" s="61"/>
      <c r="M13" s="61"/>
      <c r="N13" s="61" t="s">
        <v>223</v>
      </c>
      <c r="O13" s="61" t="s">
        <v>223</v>
      </c>
      <c r="P13" s="61" t="s">
        <v>223</v>
      </c>
      <c r="Q13" s="61" t="s">
        <v>223</v>
      </c>
      <c r="R13" s="61" t="s">
        <v>223</v>
      </c>
      <c r="S13" s="61"/>
      <c r="T13" s="61" t="s">
        <v>223</v>
      </c>
      <c r="U13" s="61">
        <v>5</v>
      </c>
      <c r="V13" s="67" t="s">
        <v>173</v>
      </c>
      <c r="W13" s="61" t="s">
        <v>174</v>
      </c>
      <c r="X13" s="67" t="s">
        <v>209</v>
      </c>
      <c r="Y13" s="61" t="s">
        <v>210</v>
      </c>
      <c r="Z13" s="67" t="s">
        <v>211</v>
      </c>
      <c r="AA13" s="61" t="s">
        <v>212</v>
      </c>
      <c r="AB13" s="67" t="s">
        <v>213</v>
      </c>
      <c r="AC13" s="61" t="s">
        <v>214</v>
      </c>
      <c r="AD13" s="67" t="s">
        <v>215</v>
      </c>
      <c r="AE13" s="61" t="s">
        <v>216</v>
      </c>
      <c r="AF13" s="67" t="s">
        <v>148</v>
      </c>
      <c r="AG13" s="61"/>
      <c r="AH13" s="67" t="s">
        <v>148</v>
      </c>
      <c r="AI13" s="61"/>
      <c r="AJ13" s="67" t="s">
        <v>148</v>
      </c>
      <c r="AK13" s="61"/>
      <c r="AL13" s="67" t="s">
        <v>148</v>
      </c>
      <c r="AM13" s="61"/>
      <c r="AN13" s="67" t="s">
        <v>148</v>
      </c>
      <c r="AO13" s="61"/>
      <c r="AP13" s="67" t="s">
        <v>148</v>
      </c>
      <c r="AQ13" s="61"/>
      <c r="AR13" s="67" t="s">
        <v>148</v>
      </c>
      <c r="AS13" s="61"/>
      <c r="AT13" s="67" t="s">
        <v>148</v>
      </c>
      <c r="AU13" s="61"/>
      <c r="AV13" s="67" t="s">
        <v>148</v>
      </c>
      <c r="AW13" s="61"/>
      <c r="AX13" s="67" t="s">
        <v>148</v>
      </c>
      <c r="AY13" s="61"/>
      <c r="AZ13" s="67" t="s">
        <v>148</v>
      </c>
      <c r="BA13" s="61"/>
      <c r="BB13" s="67" t="s">
        <v>148</v>
      </c>
      <c r="BC13" s="61"/>
      <c r="BD13" s="67" t="s">
        <v>148</v>
      </c>
      <c r="BE13" s="61"/>
      <c r="BF13" s="67" t="s">
        <v>148</v>
      </c>
      <c r="BG13" s="61"/>
      <c r="BH13" s="67" t="s">
        <v>148</v>
      </c>
      <c r="BI13" s="61"/>
      <c r="BJ13" s="67" t="s">
        <v>148</v>
      </c>
      <c r="BK13" s="61"/>
      <c r="BL13" s="67" t="s">
        <v>148</v>
      </c>
      <c r="BM13" s="61"/>
      <c r="BN13" s="67" t="s">
        <v>148</v>
      </c>
      <c r="BO13" s="61"/>
      <c r="BP13" s="67" t="s">
        <v>148</v>
      </c>
      <c r="BQ13" s="61"/>
      <c r="BR13" s="67" t="s">
        <v>148</v>
      </c>
      <c r="BS13" s="61"/>
      <c r="BT13" s="67" t="s">
        <v>148</v>
      </c>
      <c r="BU13" s="61"/>
      <c r="BV13" s="67" t="s">
        <v>148</v>
      </c>
      <c r="BW13" s="61"/>
      <c r="BX13" s="67" t="s">
        <v>148</v>
      </c>
      <c r="BY13" s="61"/>
      <c r="BZ13" s="67" t="s">
        <v>148</v>
      </c>
      <c r="CA13" s="61"/>
      <c r="CB13" s="67" t="s">
        <v>148</v>
      </c>
      <c r="CC13" s="61"/>
      <c r="CD13" s="154" t="s">
        <v>148</v>
      </c>
      <c r="CE13" s="153"/>
    </row>
    <row r="14" spans="1:83" s="10" customFormat="1" ht="13.5" customHeight="1">
      <c r="A14" s="61" t="s">
        <v>126</v>
      </c>
      <c r="B14" s="67" t="s">
        <v>238</v>
      </c>
      <c r="C14" s="61" t="s">
        <v>239</v>
      </c>
      <c r="D14" s="61" t="s">
        <v>223</v>
      </c>
      <c r="E14" s="61"/>
      <c r="F14" s="61"/>
      <c r="G14" s="61"/>
      <c r="H14" s="61"/>
      <c r="I14" s="61"/>
      <c r="J14" s="61"/>
      <c r="K14" s="61"/>
      <c r="L14" s="61"/>
      <c r="M14" s="61"/>
      <c r="N14" s="61"/>
      <c r="O14" s="61" t="s">
        <v>223</v>
      </c>
      <c r="P14" s="61"/>
      <c r="Q14" s="61"/>
      <c r="R14" s="61"/>
      <c r="S14" s="61"/>
      <c r="T14" s="61"/>
      <c r="U14" s="61">
        <v>5</v>
      </c>
      <c r="V14" s="67" t="s">
        <v>152</v>
      </c>
      <c r="W14" s="61" t="s">
        <v>153</v>
      </c>
      <c r="X14" s="67" t="s">
        <v>163</v>
      </c>
      <c r="Y14" s="61" t="s">
        <v>164</v>
      </c>
      <c r="Z14" s="67" t="s">
        <v>195</v>
      </c>
      <c r="AA14" s="61" t="s">
        <v>196</v>
      </c>
      <c r="AB14" s="67" t="s">
        <v>197</v>
      </c>
      <c r="AC14" s="61" t="s">
        <v>198</v>
      </c>
      <c r="AD14" s="67" t="s">
        <v>201</v>
      </c>
      <c r="AE14" s="61" t="s">
        <v>202</v>
      </c>
      <c r="AF14" s="67" t="s">
        <v>148</v>
      </c>
      <c r="AG14" s="61"/>
      <c r="AH14" s="67" t="s">
        <v>148</v>
      </c>
      <c r="AI14" s="61"/>
      <c r="AJ14" s="67" t="s">
        <v>148</v>
      </c>
      <c r="AK14" s="61"/>
      <c r="AL14" s="67" t="s">
        <v>148</v>
      </c>
      <c r="AM14" s="61"/>
      <c r="AN14" s="67" t="s">
        <v>148</v>
      </c>
      <c r="AO14" s="61"/>
      <c r="AP14" s="67" t="s">
        <v>148</v>
      </c>
      <c r="AQ14" s="61"/>
      <c r="AR14" s="67" t="s">
        <v>148</v>
      </c>
      <c r="AS14" s="61"/>
      <c r="AT14" s="67" t="s">
        <v>148</v>
      </c>
      <c r="AU14" s="61"/>
      <c r="AV14" s="67" t="s">
        <v>148</v>
      </c>
      <c r="AW14" s="61"/>
      <c r="AX14" s="67" t="s">
        <v>148</v>
      </c>
      <c r="AY14" s="61"/>
      <c r="AZ14" s="67" t="s">
        <v>148</v>
      </c>
      <c r="BA14" s="61"/>
      <c r="BB14" s="67" t="s">
        <v>148</v>
      </c>
      <c r="BC14" s="61"/>
      <c r="BD14" s="67" t="s">
        <v>148</v>
      </c>
      <c r="BE14" s="61"/>
      <c r="BF14" s="67" t="s">
        <v>148</v>
      </c>
      <c r="BG14" s="61"/>
      <c r="BH14" s="67" t="s">
        <v>148</v>
      </c>
      <c r="BI14" s="61"/>
      <c r="BJ14" s="67" t="s">
        <v>148</v>
      </c>
      <c r="BK14" s="61"/>
      <c r="BL14" s="67" t="s">
        <v>148</v>
      </c>
      <c r="BM14" s="61"/>
      <c r="BN14" s="67" t="s">
        <v>148</v>
      </c>
      <c r="BO14" s="61"/>
      <c r="BP14" s="67" t="s">
        <v>148</v>
      </c>
      <c r="BQ14" s="61"/>
      <c r="BR14" s="67" t="s">
        <v>148</v>
      </c>
      <c r="BS14" s="61"/>
      <c r="BT14" s="67" t="s">
        <v>148</v>
      </c>
      <c r="BU14" s="61"/>
      <c r="BV14" s="67" t="s">
        <v>148</v>
      </c>
      <c r="BW14" s="61"/>
      <c r="BX14" s="67" t="s">
        <v>148</v>
      </c>
      <c r="BY14" s="61"/>
      <c r="BZ14" s="67" t="s">
        <v>148</v>
      </c>
      <c r="CA14" s="61"/>
      <c r="CB14" s="67" t="s">
        <v>148</v>
      </c>
      <c r="CC14" s="61"/>
      <c r="CD14" s="154" t="s">
        <v>148</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148</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148</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148</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148</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148</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148</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148</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148</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148</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148</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148</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148</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148</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148</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148</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148</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148</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148</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148</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148</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148</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148</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148</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148</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148</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148</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148</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148</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宮城県</v>
      </c>
      <c r="B7" s="69" t="str">
        <f>組合状況!B7</f>
        <v>04000</v>
      </c>
      <c r="C7" s="68" t="s">
        <v>52</v>
      </c>
      <c r="D7" s="70">
        <f>SUM(E7,+H7)</f>
        <v>392</v>
      </c>
      <c r="E7" s="70">
        <f>SUM(F7:G7)</f>
        <v>274</v>
      </c>
      <c r="F7" s="70">
        <f>SUM(F$8:F$207)</f>
        <v>167</v>
      </c>
      <c r="G7" s="70">
        <f>SUM(G$8:G$207)</f>
        <v>107</v>
      </c>
      <c r="H7" s="70">
        <f>SUM(I7:L7)</f>
        <v>118</v>
      </c>
      <c r="I7" s="70">
        <f>SUM(I$8:I$207)</f>
        <v>62</v>
      </c>
      <c r="J7" s="70">
        <f>SUM(J$8:J$207)</f>
        <v>40</v>
      </c>
      <c r="K7" s="70">
        <f>SUM(K$8:K$207)</f>
        <v>14</v>
      </c>
      <c r="L7" s="70">
        <f>SUM(L$8:L$207)</f>
        <v>2</v>
      </c>
      <c r="M7" s="70">
        <f>SUM(N7,+Q7)</f>
        <v>39</v>
      </c>
      <c r="N7" s="70">
        <f>SUM(O7:P7)</f>
        <v>36</v>
      </c>
      <c r="O7" s="70">
        <f>SUM(O$8:O$207)</f>
        <v>32</v>
      </c>
      <c r="P7" s="70">
        <f>SUM(P$8:P$207)</f>
        <v>4</v>
      </c>
      <c r="Q7" s="70">
        <f>SUM(R7:U7)</f>
        <v>3</v>
      </c>
      <c r="R7" s="70">
        <f>SUM(R$8:R$207)</f>
        <v>0</v>
      </c>
      <c r="S7" s="70">
        <f>SUM(S$8:S$207)</f>
        <v>1</v>
      </c>
      <c r="T7" s="70">
        <f>SUM(T$8:T$207)</f>
        <v>0</v>
      </c>
      <c r="U7" s="70">
        <f>SUM(U$8:U$207)</f>
        <v>2</v>
      </c>
      <c r="V7" s="70">
        <f t="shared" ref="V7:AD7" si="0">SUM(D7,+M7)</f>
        <v>431</v>
      </c>
      <c r="W7" s="70">
        <f t="shared" si="0"/>
        <v>310</v>
      </c>
      <c r="X7" s="70">
        <f t="shared" si="0"/>
        <v>199</v>
      </c>
      <c r="Y7" s="70">
        <f t="shared" si="0"/>
        <v>111</v>
      </c>
      <c r="Z7" s="70">
        <f t="shared" si="0"/>
        <v>121</v>
      </c>
      <c r="AA7" s="70">
        <f t="shared" si="0"/>
        <v>62</v>
      </c>
      <c r="AB7" s="70">
        <f t="shared" si="0"/>
        <v>41</v>
      </c>
      <c r="AC7" s="70">
        <f t="shared" si="0"/>
        <v>14</v>
      </c>
      <c r="AD7" s="70">
        <f t="shared" si="0"/>
        <v>4</v>
      </c>
    </row>
    <row r="8" spans="1:30" s="10" customFormat="1" ht="13.5" customHeight="1">
      <c r="A8" s="59" t="s">
        <v>126</v>
      </c>
      <c r="B8" s="60" t="s">
        <v>136</v>
      </c>
      <c r="C8" s="61" t="s">
        <v>137</v>
      </c>
      <c r="D8" s="62">
        <f>SUM(E8,+H8)</f>
        <v>227</v>
      </c>
      <c r="E8" s="62">
        <f>SUM(F8:G8)</f>
        <v>153</v>
      </c>
      <c r="F8" s="62">
        <v>50</v>
      </c>
      <c r="G8" s="62">
        <v>103</v>
      </c>
      <c r="H8" s="62">
        <f>SUM(I8:L8)</f>
        <v>74</v>
      </c>
      <c r="I8" s="62">
        <v>53</v>
      </c>
      <c r="J8" s="62">
        <v>18</v>
      </c>
      <c r="K8" s="62">
        <v>3</v>
      </c>
      <c r="L8" s="62">
        <v>0</v>
      </c>
      <c r="M8" s="62">
        <f>SUM(N8,+Q8)</f>
        <v>3</v>
      </c>
      <c r="N8" s="62">
        <f>SUM(O8:P8)</f>
        <v>3</v>
      </c>
      <c r="O8" s="62">
        <v>3</v>
      </c>
      <c r="P8" s="62">
        <v>0</v>
      </c>
      <c r="Q8" s="62">
        <f>SUM(R8:U8)</f>
        <v>0</v>
      </c>
      <c r="R8" s="62">
        <v>0</v>
      </c>
      <c r="S8" s="62">
        <v>0</v>
      </c>
      <c r="T8" s="62">
        <v>0</v>
      </c>
      <c r="U8" s="62">
        <v>0</v>
      </c>
      <c r="V8" s="62">
        <f>SUM(D8,+M8)</f>
        <v>230</v>
      </c>
      <c r="W8" s="62">
        <f>SUM(E8,+N8)</f>
        <v>156</v>
      </c>
      <c r="X8" s="62">
        <f>SUM(F8,+O8)</f>
        <v>53</v>
      </c>
      <c r="Y8" s="62">
        <f>SUM(G8,+P8)</f>
        <v>103</v>
      </c>
      <c r="Z8" s="62">
        <f>SUM(H8,+Q8)</f>
        <v>74</v>
      </c>
      <c r="AA8" s="62">
        <f>SUM(I8,+R8)</f>
        <v>53</v>
      </c>
      <c r="AB8" s="62">
        <f>SUM(J8,+S8)</f>
        <v>18</v>
      </c>
      <c r="AC8" s="62">
        <f>SUM(K8,+T8)</f>
        <v>3</v>
      </c>
      <c r="AD8" s="62">
        <f>SUM(L8,+U8)</f>
        <v>0</v>
      </c>
    </row>
    <row r="9" spans="1:30" s="10" customFormat="1" ht="13.5" customHeight="1">
      <c r="A9" s="59" t="s">
        <v>126</v>
      </c>
      <c r="B9" s="60" t="s">
        <v>149</v>
      </c>
      <c r="C9" s="61" t="s">
        <v>150</v>
      </c>
      <c r="D9" s="62">
        <f>SUM(E9,+H9)</f>
        <v>34</v>
      </c>
      <c r="E9" s="62">
        <f>SUM(F9:G9)</f>
        <v>17</v>
      </c>
      <c r="F9" s="62">
        <v>17</v>
      </c>
      <c r="G9" s="62">
        <v>0</v>
      </c>
      <c r="H9" s="62">
        <f>SUM(I9:L9)</f>
        <v>17</v>
      </c>
      <c r="I9" s="62">
        <v>7</v>
      </c>
      <c r="J9" s="62">
        <v>0</v>
      </c>
      <c r="K9" s="62">
        <v>9</v>
      </c>
      <c r="L9" s="62">
        <v>1</v>
      </c>
      <c r="M9" s="62">
        <f>SUM(N9,+Q9)</f>
        <v>0</v>
      </c>
      <c r="N9" s="62">
        <f>SUM(O9:P9)</f>
        <v>0</v>
      </c>
      <c r="O9" s="62">
        <v>0</v>
      </c>
      <c r="P9" s="62">
        <v>0</v>
      </c>
      <c r="Q9" s="62">
        <f>SUM(R9:U9)</f>
        <v>0</v>
      </c>
      <c r="R9" s="62">
        <v>0</v>
      </c>
      <c r="S9" s="62">
        <v>0</v>
      </c>
      <c r="T9" s="62">
        <v>0</v>
      </c>
      <c r="U9" s="62">
        <v>0</v>
      </c>
      <c r="V9" s="62">
        <f>SUM(D9,+M9)</f>
        <v>34</v>
      </c>
      <c r="W9" s="62">
        <f>SUM(E9,+N9)</f>
        <v>17</v>
      </c>
      <c r="X9" s="62">
        <f>SUM(F9,+O9)</f>
        <v>17</v>
      </c>
      <c r="Y9" s="62">
        <f>SUM(G9,+P9)</f>
        <v>0</v>
      </c>
      <c r="Z9" s="62">
        <f>SUM(H9,+Q9)</f>
        <v>17</v>
      </c>
      <c r="AA9" s="62">
        <f>SUM(I9,+R9)</f>
        <v>7</v>
      </c>
      <c r="AB9" s="62">
        <f>SUM(J9,+S9)</f>
        <v>0</v>
      </c>
      <c r="AC9" s="62">
        <f>SUM(K9,+T9)</f>
        <v>9</v>
      </c>
      <c r="AD9" s="62">
        <f>SUM(L9,+U9)</f>
        <v>1</v>
      </c>
    </row>
    <row r="10" spans="1:30" s="10" customFormat="1" ht="13.5" customHeight="1">
      <c r="A10" s="59" t="s">
        <v>126</v>
      </c>
      <c r="B10" s="60" t="s">
        <v>152</v>
      </c>
      <c r="C10" s="61" t="s">
        <v>153</v>
      </c>
      <c r="D10" s="62">
        <f>SUM(E10,+H10)</f>
        <v>17</v>
      </c>
      <c r="E10" s="62">
        <f>SUM(F10:G10)</f>
        <v>11</v>
      </c>
      <c r="F10" s="62">
        <v>11</v>
      </c>
      <c r="G10" s="62">
        <v>0</v>
      </c>
      <c r="H10" s="62">
        <f>SUM(I10:L10)</f>
        <v>6</v>
      </c>
      <c r="I10" s="62">
        <v>0</v>
      </c>
      <c r="J10" s="62">
        <v>6</v>
      </c>
      <c r="K10" s="62">
        <v>0</v>
      </c>
      <c r="L10" s="62">
        <v>0</v>
      </c>
      <c r="M10" s="62">
        <f>SUM(N10,+Q10)</f>
        <v>0</v>
      </c>
      <c r="N10" s="62">
        <f>SUM(O10:P10)</f>
        <v>0</v>
      </c>
      <c r="O10" s="62">
        <v>0</v>
      </c>
      <c r="P10" s="62">
        <v>0</v>
      </c>
      <c r="Q10" s="62">
        <f>SUM(R10:U10)</f>
        <v>0</v>
      </c>
      <c r="R10" s="62">
        <v>0</v>
      </c>
      <c r="S10" s="62">
        <v>0</v>
      </c>
      <c r="T10" s="62">
        <v>0</v>
      </c>
      <c r="U10" s="62">
        <v>0</v>
      </c>
      <c r="V10" s="62">
        <f>SUM(D10,+M10)</f>
        <v>17</v>
      </c>
      <c r="W10" s="62">
        <f>SUM(E10,+N10)</f>
        <v>11</v>
      </c>
      <c r="X10" s="62">
        <f>SUM(F10,+O10)</f>
        <v>11</v>
      </c>
      <c r="Y10" s="62">
        <f>SUM(G10,+P10)</f>
        <v>0</v>
      </c>
      <c r="Z10" s="62">
        <f>SUM(H10,+Q10)</f>
        <v>6</v>
      </c>
      <c r="AA10" s="62">
        <f>SUM(I10,+R10)</f>
        <v>0</v>
      </c>
      <c r="AB10" s="62">
        <f>SUM(J10,+S10)</f>
        <v>6</v>
      </c>
      <c r="AC10" s="62">
        <f>SUM(K10,+T10)</f>
        <v>0</v>
      </c>
      <c r="AD10" s="62">
        <f>SUM(L10,+U10)</f>
        <v>0</v>
      </c>
    </row>
    <row r="11" spans="1:30" s="10" customFormat="1" ht="13.5" customHeight="1">
      <c r="A11" s="59" t="s">
        <v>126</v>
      </c>
      <c r="B11" s="60" t="s">
        <v>155</v>
      </c>
      <c r="C11" s="61" t="s">
        <v>156</v>
      </c>
      <c r="D11" s="62">
        <f>SUM(E11,+H11)</f>
        <v>29</v>
      </c>
      <c r="E11" s="62">
        <f>SUM(F11:G11)</f>
        <v>15</v>
      </c>
      <c r="F11" s="62">
        <v>12</v>
      </c>
      <c r="G11" s="62">
        <v>3</v>
      </c>
      <c r="H11" s="62">
        <f>SUM(I11:L11)</f>
        <v>14</v>
      </c>
      <c r="I11" s="62">
        <v>2</v>
      </c>
      <c r="J11" s="62">
        <v>10</v>
      </c>
      <c r="K11" s="62">
        <v>2</v>
      </c>
      <c r="L11" s="62">
        <v>0</v>
      </c>
      <c r="M11" s="62">
        <f>SUM(N11,+Q11)</f>
        <v>2</v>
      </c>
      <c r="N11" s="62">
        <f>SUM(O11:P11)</f>
        <v>1</v>
      </c>
      <c r="O11" s="62">
        <v>0</v>
      </c>
      <c r="P11" s="62">
        <v>1</v>
      </c>
      <c r="Q11" s="62">
        <f>SUM(R11:U11)</f>
        <v>1</v>
      </c>
      <c r="R11" s="62">
        <v>0</v>
      </c>
      <c r="S11" s="62">
        <v>1</v>
      </c>
      <c r="T11" s="62">
        <v>0</v>
      </c>
      <c r="U11" s="62">
        <v>0</v>
      </c>
      <c r="V11" s="62">
        <f>SUM(D11,+M11)</f>
        <v>31</v>
      </c>
      <c r="W11" s="62">
        <f>SUM(E11,+N11)</f>
        <v>16</v>
      </c>
      <c r="X11" s="62">
        <f>SUM(F11,+O11)</f>
        <v>12</v>
      </c>
      <c r="Y11" s="62">
        <f>SUM(G11,+P11)</f>
        <v>4</v>
      </c>
      <c r="Z11" s="62">
        <f>SUM(H11,+Q11)</f>
        <v>15</v>
      </c>
      <c r="AA11" s="62">
        <f>SUM(I11,+R11)</f>
        <v>2</v>
      </c>
      <c r="AB11" s="62">
        <f>SUM(J11,+S11)</f>
        <v>11</v>
      </c>
      <c r="AC11" s="62">
        <f>SUM(K11,+T11)</f>
        <v>2</v>
      </c>
      <c r="AD11" s="62">
        <f>SUM(L11,+U11)</f>
        <v>0</v>
      </c>
    </row>
    <row r="12" spans="1:30" s="10" customFormat="1" ht="13.5" customHeight="1">
      <c r="A12" s="59" t="s">
        <v>126</v>
      </c>
      <c r="B12" s="60" t="s">
        <v>157</v>
      </c>
      <c r="C12" s="61" t="s">
        <v>158</v>
      </c>
      <c r="D12" s="62">
        <f>SUM(E12,+H12)</f>
        <v>2</v>
      </c>
      <c r="E12" s="62">
        <f>SUM(F12:G12)</f>
        <v>2</v>
      </c>
      <c r="F12" s="62">
        <v>2</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3</v>
      </c>
      <c r="W12" s="62">
        <f>SUM(E12,+N12)</f>
        <v>3</v>
      </c>
      <c r="X12" s="62">
        <f>SUM(F12,+O12)</f>
        <v>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159</v>
      </c>
      <c r="C13" s="61" t="s">
        <v>160</v>
      </c>
      <c r="D13" s="62">
        <f>SUM(E13,+H13)</f>
        <v>3</v>
      </c>
      <c r="E13" s="62">
        <f>SUM(F13:G13)</f>
        <v>3</v>
      </c>
      <c r="F13" s="62">
        <v>3</v>
      </c>
      <c r="G13" s="62">
        <v>0</v>
      </c>
      <c r="H13" s="62">
        <f>SUM(I13:L13)</f>
        <v>0</v>
      </c>
      <c r="I13" s="62">
        <v>0</v>
      </c>
      <c r="J13" s="62">
        <v>0</v>
      </c>
      <c r="K13" s="62">
        <v>0</v>
      </c>
      <c r="L13" s="62">
        <v>0</v>
      </c>
      <c r="M13" s="62">
        <f>SUM(N13,+Q13)</f>
        <v>4</v>
      </c>
      <c r="N13" s="62">
        <f>SUM(O13:P13)</f>
        <v>3</v>
      </c>
      <c r="O13" s="62">
        <v>3</v>
      </c>
      <c r="P13" s="62">
        <v>0</v>
      </c>
      <c r="Q13" s="62">
        <f>SUM(R13:U13)</f>
        <v>1</v>
      </c>
      <c r="R13" s="62">
        <v>0</v>
      </c>
      <c r="S13" s="62">
        <v>0</v>
      </c>
      <c r="T13" s="62">
        <v>0</v>
      </c>
      <c r="U13" s="62">
        <v>1</v>
      </c>
      <c r="V13" s="62">
        <f>SUM(D13,+M13)</f>
        <v>7</v>
      </c>
      <c r="W13" s="62">
        <f>SUM(E13,+N13)</f>
        <v>6</v>
      </c>
      <c r="X13" s="62">
        <f>SUM(F13,+O13)</f>
        <v>6</v>
      </c>
      <c r="Y13" s="62">
        <f>SUM(G13,+P13)</f>
        <v>0</v>
      </c>
      <c r="Z13" s="62">
        <f>SUM(H13,+Q13)</f>
        <v>1</v>
      </c>
      <c r="AA13" s="62">
        <f>SUM(I13,+R13)</f>
        <v>0</v>
      </c>
      <c r="AB13" s="62">
        <f>SUM(J13,+S13)</f>
        <v>0</v>
      </c>
      <c r="AC13" s="62">
        <f>SUM(K13,+T13)</f>
        <v>0</v>
      </c>
      <c r="AD13" s="62">
        <f>SUM(L13,+U13)</f>
        <v>1</v>
      </c>
    </row>
    <row r="14" spans="1:30" s="10" customFormat="1" ht="13.5" customHeight="1">
      <c r="A14" s="59" t="s">
        <v>126</v>
      </c>
      <c r="B14" s="60" t="s">
        <v>161</v>
      </c>
      <c r="C14" s="61" t="s">
        <v>162</v>
      </c>
      <c r="D14" s="62">
        <f>SUM(E14,+H14)</f>
        <v>3</v>
      </c>
      <c r="E14" s="62">
        <f>SUM(F14:G14)</f>
        <v>3</v>
      </c>
      <c r="F14" s="62">
        <v>3</v>
      </c>
      <c r="G14" s="62">
        <v>0</v>
      </c>
      <c r="H14" s="62">
        <f>SUM(I14:L14)</f>
        <v>0</v>
      </c>
      <c r="I14" s="62">
        <v>0</v>
      </c>
      <c r="J14" s="62">
        <v>0</v>
      </c>
      <c r="K14" s="62">
        <v>0</v>
      </c>
      <c r="L14" s="62">
        <v>0</v>
      </c>
      <c r="M14" s="62">
        <f>SUM(N14,+Q14)</f>
        <v>2</v>
      </c>
      <c r="N14" s="62">
        <f>SUM(O14:P14)</f>
        <v>2</v>
      </c>
      <c r="O14" s="62">
        <v>2</v>
      </c>
      <c r="P14" s="62">
        <v>0</v>
      </c>
      <c r="Q14" s="62">
        <f>SUM(R14:U14)</f>
        <v>0</v>
      </c>
      <c r="R14" s="62">
        <v>0</v>
      </c>
      <c r="S14" s="62">
        <v>0</v>
      </c>
      <c r="T14" s="62">
        <v>0</v>
      </c>
      <c r="U14" s="62">
        <v>0</v>
      </c>
      <c r="V14" s="62">
        <f>SUM(D14,+M14)</f>
        <v>5</v>
      </c>
      <c r="W14" s="62">
        <f>SUM(E14,+N14)</f>
        <v>5</v>
      </c>
      <c r="X14" s="62">
        <f>SUM(F14,+O14)</f>
        <v>5</v>
      </c>
      <c r="Y14" s="62">
        <f>SUM(G14,+P14)</f>
        <v>0</v>
      </c>
      <c r="Z14" s="62">
        <f>SUM(H14,+Q14)</f>
        <v>0</v>
      </c>
      <c r="AA14" s="62">
        <f>SUM(I14,+R14)</f>
        <v>0</v>
      </c>
      <c r="AB14" s="62">
        <f>SUM(J14,+S14)</f>
        <v>0</v>
      </c>
      <c r="AC14" s="62">
        <f>SUM(K14,+T14)</f>
        <v>0</v>
      </c>
      <c r="AD14" s="62">
        <f>SUM(L14,+U14)</f>
        <v>0</v>
      </c>
    </row>
    <row r="15" spans="1:30" s="10" customFormat="1" ht="13.5" customHeight="1">
      <c r="A15" s="59" t="s">
        <v>126</v>
      </c>
      <c r="B15" s="60" t="s">
        <v>163</v>
      </c>
      <c r="C15" s="61" t="s">
        <v>164</v>
      </c>
      <c r="D15" s="62">
        <f>SUM(E15,+H15)</f>
        <v>4</v>
      </c>
      <c r="E15" s="62">
        <f>SUM(F15:G15)</f>
        <v>4</v>
      </c>
      <c r="F15" s="62">
        <v>4</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4</v>
      </c>
      <c r="W15" s="62">
        <f>SUM(E15,+N15)</f>
        <v>4</v>
      </c>
      <c r="X15" s="62">
        <f>SUM(F15,+O15)</f>
        <v>4</v>
      </c>
      <c r="Y15" s="62">
        <f>SUM(G15,+P15)</f>
        <v>0</v>
      </c>
      <c r="Z15" s="62">
        <f>SUM(H15,+Q15)</f>
        <v>0</v>
      </c>
      <c r="AA15" s="62">
        <f>SUM(I15,+R15)</f>
        <v>0</v>
      </c>
      <c r="AB15" s="62">
        <f>SUM(J15,+S15)</f>
        <v>0</v>
      </c>
      <c r="AC15" s="62">
        <f>SUM(K15,+T15)</f>
        <v>0</v>
      </c>
      <c r="AD15" s="62">
        <f>SUM(L15,+U15)</f>
        <v>0</v>
      </c>
    </row>
    <row r="16" spans="1:30" s="10" customFormat="1" ht="13.5" customHeight="1">
      <c r="A16" s="59" t="s">
        <v>126</v>
      </c>
      <c r="B16" s="60" t="s">
        <v>165</v>
      </c>
      <c r="C16" s="61" t="s">
        <v>166</v>
      </c>
      <c r="D16" s="62">
        <f>SUM(E16,+H16)</f>
        <v>3</v>
      </c>
      <c r="E16" s="62">
        <f>SUM(F16:G16)</f>
        <v>3</v>
      </c>
      <c r="F16" s="62">
        <v>3</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3</v>
      </c>
      <c r="W16" s="62">
        <f>SUM(E16,+N16)</f>
        <v>3</v>
      </c>
      <c r="X16" s="62">
        <f>SUM(F16,+O16)</f>
        <v>3</v>
      </c>
      <c r="Y16" s="62">
        <f>SUM(G16,+P16)</f>
        <v>0</v>
      </c>
      <c r="Z16" s="62">
        <f>SUM(H16,+Q16)</f>
        <v>0</v>
      </c>
      <c r="AA16" s="62">
        <f>SUM(I16,+R16)</f>
        <v>0</v>
      </c>
      <c r="AB16" s="62">
        <f>SUM(J16,+S16)</f>
        <v>0</v>
      </c>
      <c r="AC16" s="62">
        <f>SUM(K16,+T16)</f>
        <v>0</v>
      </c>
      <c r="AD16" s="62">
        <f>SUM(L16,+U16)</f>
        <v>0</v>
      </c>
    </row>
    <row r="17" spans="1:30" s="10" customFormat="1" ht="13.5" customHeight="1">
      <c r="A17" s="59" t="s">
        <v>126</v>
      </c>
      <c r="B17" s="60" t="s">
        <v>167</v>
      </c>
      <c r="C17" s="61" t="s">
        <v>168</v>
      </c>
      <c r="D17" s="62">
        <f>SUM(E17,+H17)</f>
        <v>4</v>
      </c>
      <c r="E17" s="62">
        <f>SUM(F17:G17)</f>
        <v>4</v>
      </c>
      <c r="F17" s="62">
        <v>4</v>
      </c>
      <c r="G17" s="62">
        <v>0</v>
      </c>
      <c r="H17" s="62">
        <f>SUM(I17:L17)</f>
        <v>0</v>
      </c>
      <c r="I17" s="62">
        <v>0</v>
      </c>
      <c r="J17" s="62">
        <v>0</v>
      </c>
      <c r="K17" s="62">
        <v>0</v>
      </c>
      <c r="L17" s="62">
        <v>0</v>
      </c>
      <c r="M17" s="62">
        <f>SUM(N17,+Q17)</f>
        <v>5</v>
      </c>
      <c r="N17" s="62">
        <f>SUM(O17:P17)</f>
        <v>5</v>
      </c>
      <c r="O17" s="62">
        <v>5</v>
      </c>
      <c r="P17" s="62">
        <v>0</v>
      </c>
      <c r="Q17" s="62">
        <f>SUM(R17:U17)</f>
        <v>0</v>
      </c>
      <c r="R17" s="62">
        <v>0</v>
      </c>
      <c r="S17" s="62">
        <v>0</v>
      </c>
      <c r="T17" s="62">
        <v>0</v>
      </c>
      <c r="U17" s="62">
        <v>0</v>
      </c>
      <c r="V17" s="62">
        <f>SUM(D17,+M17)</f>
        <v>9</v>
      </c>
      <c r="W17" s="62">
        <f>SUM(E17,+N17)</f>
        <v>9</v>
      </c>
      <c r="X17" s="62">
        <f>SUM(F17,+O17)</f>
        <v>9</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169</v>
      </c>
      <c r="C18" s="61" t="s">
        <v>170</v>
      </c>
      <c r="D18" s="62">
        <f>SUM(E18,+H18)</f>
        <v>8</v>
      </c>
      <c r="E18" s="62">
        <f>SUM(F18:G18)</f>
        <v>8</v>
      </c>
      <c r="F18" s="62">
        <v>8</v>
      </c>
      <c r="G18" s="62">
        <v>0</v>
      </c>
      <c r="H18" s="62">
        <f>SUM(I18:L18)</f>
        <v>0</v>
      </c>
      <c r="I18" s="62">
        <v>0</v>
      </c>
      <c r="J18" s="62">
        <v>0</v>
      </c>
      <c r="K18" s="62">
        <v>0</v>
      </c>
      <c r="L18" s="62">
        <v>0</v>
      </c>
      <c r="M18" s="62">
        <f>SUM(N18,+Q18)</f>
        <v>5</v>
      </c>
      <c r="N18" s="62">
        <f>SUM(O18:P18)</f>
        <v>5</v>
      </c>
      <c r="O18" s="62">
        <v>5</v>
      </c>
      <c r="P18" s="62">
        <v>0</v>
      </c>
      <c r="Q18" s="62">
        <f>SUM(R18:U18)</f>
        <v>0</v>
      </c>
      <c r="R18" s="62">
        <v>0</v>
      </c>
      <c r="S18" s="62">
        <v>0</v>
      </c>
      <c r="T18" s="62">
        <v>0</v>
      </c>
      <c r="U18" s="62">
        <v>0</v>
      </c>
      <c r="V18" s="62">
        <f>SUM(D18,+M18)</f>
        <v>13</v>
      </c>
      <c r="W18" s="62">
        <f>SUM(E18,+N18)</f>
        <v>13</v>
      </c>
      <c r="X18" s="62">
        <f>SUM(F18,+O18)</f>
        <v>13</v>
      </c>
      <c r="Y18" s="62">
        <f>SUM(G18,+P18)</f>
        <v>0</v>
      </c>
      <c r="Z18" s="62">
        <f>SUM(H18,+Q18)</f>
        <v>0</v>
      </c>
      <c r="AA18" s="62">
        <f>SUM(I18,+R18)</f>
        <v>0</v>
      </c>
      <c r="AB18" s="62">
        <f>SUM(J18,+S18)</f>
        <v>0</v>
      </c>
      <c r="AC18" s="62">
        <f>SUM(K18,+T18)</f>
        <v>0</v>
      </c>
      <c r="AD18" s="62">
        <f>SUM(L18,+U18)</f>
        <v>0</v>
      </c>
    </row>
    <row r="19" spans="1:30" s="10" customFormat="1" ht="13.5" customHeight="1">
      <c r="A19" s="59" t="s">
        <v>126</v>
      </c>
      <c r="B19" s="60" t="s">
        <v>171</v>
      </c>
      <c r="C19" s="61" t="s">
        <v>172</v>
      </c>
      <c r="D19" s="62">
        <f>SUM(E19,+H19)</f>
        <v>3</v>
      </c>
      <c r="E19" s="62">
        <f>SUM(F19:G19)</f>
        <v>3</v>
      </c>
      <c r="F19" s="62">
        <v>3</v>
      </c>
      <c r="G19" s="62">
        <v>0</v>
      </c>
      <c r="H19" s="62">
        <f>SUM(I19:L19)</f>
        <v>0</v>
      </c>
      <c r="I19" s="62">
        <v>0</v>
      </c>
      <c r="J19" s="62">
        <v>0</v>
      </c>
      <c r="K19" s="62">
        <v>0</v>
      </c>
      <c r="L19" s="62">
        <v>0</v>
      </c>
      <c r="M19" s="62">
        <f>SUM(N19,+Q19)</f>
        <v>4</v>
      </c>
      <c r="N19" s="62">
        <f>SUM(O19:P19)</f>
        <v>4</v>
      </c>
      <c r="O19" s="62">
        <v>2</v>
      </c>
      <c r="P19" s="62">
        <v>2</v>
      </c>
      <c r="Q19" s="62">
        <f>SUM(R19:U19)</f>
        <v>0</v>
      </c>
      <c r="R19" s="62">
        <v>0</v>
      </c>
      <c r="S19" s="62">
        <v>0</v>
      </c>
      <c r="T19" s="62">
        <v>0</v>
      </c>
      <c r="U19" s="62">
        <v>0</v>
      </c>
      <c r="V19" s="62">
        <f>SUM(D19,+M19)</f>
        <v>7</v>
      </c>
      <c r="W19" s="62">
        <f>SUM(E19,+N19)</f>
        <v>7</v>
      </c>
      <c r="X19" s="62">
        <f>SUM(F19,+O19)</f>
        <v>5</v>
      </c>
      <c r="Y19" s="62">
        <f>SUM(G19,+P19)</f>
        <v>2</v>
      </c>
      <c r="Z19" s="62">
        <f>SUM(H19,+Q19)</f>
        <v>0</v>
      </c>
      <c r="AA19" s="62">
        <f>SUM(I19,+R19)</f>
        <v>0</v>
      </c>
      <c r="AB19" s="62">
        <f>SUM(J19,+S19)</f>
        <v>0</v>
      </c>
      <c r="AC19" s="62">
        <f>SUM(K19,+T19)</f>
        <v>0</v>
      </c>
      <c r="AD19" s="62">
        <f>SUM(L19,+U19)</f>
        <v>0</v>
      </c>
    </row>
    <row r="20" spans="1:30" s="10" customFormat="1" ht="13.5" customHeight="1">
      <c r="A20" s="59" t="s">
        <v>126</v>
      </c>
      <c r="B20" s="60" t="s">
        <v>173</v>
      </c>
      <c r="C20" s="61" t="s">
        <v>174</v>
      </c>
      <c r="D20" s="62">
        <f>SUM(E20,+H20)</f>
        <v>10</v>
      </c>
      <c r="E20" s="62">
        <f>SUM(F20:G20)</f>
        <v>10</v>
      </c>
      <c r="F20" s="62">
        <v>10</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10</v>
      </c>
      <c r="W20" s="62">
        <f>SUM(E20,+N20)</f>
        <v>10</v>
      </c>
      <c r="X20" s="62">
        <f>SUM(F20,+O20)</f>
        <v>10</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175</v>
      </c>
      <c r="C21" s="61" t="s">
        <v>176</v>
      </c>
      <c r="D21" s="62">
        <f>SUM(E21,+H21)</f>
        <v>16</v>
      </c>
      <c r="E21" s="62">
        <f>SUM(F21:G21)</f>
        <v>10</v>
      </c>
      <c r="F21" s="62">
        <v>10</v>
      </c>
      <c r="G21" s="62">
        <v>0</v>
      </c>
      <c r="H21" s="62">
        <f>SUM(I21:L21)</f>
        <v>6</v>
      </c>
      <c r="I21" s="62">
        <v>0</v>
      </c>
      <c r="J21" s="62">
        <v>5</v>
      </c>
      <c r="K21" s="62">
        <v>0</v>
      </c>
      <c r="L21" s="62">
        <v>1</v>
      </c>
      <c r="M21" s="62">
        <f>SUM(N21,+Q21)</f>
        <v>0</v>
      </c>
      <c r="N21" s="62">
        <f>SUM(O21:P21)</f>
        <v>0</v>
      </c>
      <c r="O21" s="62">
        <v>0</v>
      </c>
      <c r="P21" s="62">
        <v>0</v>
      </c>
      <c r="Q21" s="62">
        <f>SUM(R21:U21)</f>
        <v>0</v>
      </c>
      <c r="R21" s="62">
        <v>0</v>
      </c>
      <c r="S21" s="62">
        <v>0</v>
      </c>
      <c r="T21" s="62">
        <v>0</v>
      </c>
      <c r="U21" s="62">
        <v>0</v>
      </c>
      <c r="V21" s="62">
        <f>SUM(D21,+M21)</f>
        <v>16</v>
      </c>
      <c r="W21" s="62">
        <f>SUM(E21,+N21)</f>
        <v>10</v>
      </c>
      <c r="X21" s="62">
        <f>SUM(F21,+O21)</f>
        <v>10</v>
      </c>
      <c r="Y21" s="62">
        <f>SUM(G21,+P21)</f>
        <v>0</v>
      </c>
      <c r="Z21" s="62">
        <f>SUM(H21,+Q21)</f>
        <v>6</v>
      </c>
      <c r="AA21" s="62">
        <f>SUM(I21,+R21)</f>
        <v>0</v>
      </c>
      <c r="AB21" s="62">
        <f>SUM(J21,+S21)</f>
        <v>5</v>
      </c>
      <c r="AC21" s="62">
        <f>SUM(K21,+T21)</f>
        <v>0</v>
      </c>
      <c r="AD21" s="62">
        <f>SUM(L21,+U21)</f>
        <v>1</v>
      </c>
    </row>
    <row r="22" spans="1:30" s="10" customFormat="1" ht="13.5" customHeight="1">
      <c r="A22" s="59" t="s">
        <v>126</v>
      </c>
      <c r="B22" s="60" t="s">
        <v>177</v>
      </c>
      <c r="C22" s="61" t="s">
        <v>178</v>
      </c>
      <c r="D22" s="62">
        <f>SUM(E22,+H22)</f>
        <v>2</v>
      </c>
      <c r="E22" s="62">
        <f>SUM(F22:G22)</f>
        <v>2</v>
      </c>
      <c r="F22" s="62">
        <v>2</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179</v>
      </c>
      <c r="C23" s="61" t="s">
        <v>180</v>
      </c>
      <c r="D23" s="62">
        <f>SUM(E23,+H23)</f>
        <v>0</v>
      </c>
      <c r="E23" s="62">
        <f>SUM(F23:G23)</f>
        <v>0</v>
      </c>
      <c r="F23" s="62">
        <v>0</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0</v>
      </c>
      <c r="W23" s="62">
        <f>SUM(E23,+N23)</f>
        <v>0</v>
      </c>
      <c r="X23" s="62">
        <f>SUM(F23,+O23)</f>
        <v>0</v>
      </c>
      <c r="Y23" s="62">
        <f>SUM(G23,+P23)</f>
        <v>0</v>
      </c>
      <c r="Z23" s="62">
        <f>SUM(H23,+Q23)</f>
        <v>0</v>
      </c>
      <c r="AA23" s="62">
        <f>SUM(I23,+R23)</f>
        <v>0</v>
      </c>
      <c r="AB23" s="62">
        <f>SUM(J23,+S23)</f>
        <v>0</v>
      </c>
      <c r="AC23" s="62">
        <f>SUM(K23,+T23)</f>
        <v>0</v>
      </c>
      <c r="AD23" s="62">
        <f>SUM(L23,+U23)</f>
        <v>0</v>
      </c>
    </row>
    <row r="24" spans="1:30" s="10" customFormat="1" ht="13.5" customHeight="1">
      <c r="A24" s="59" t="s">
        <v>126</v>
      </c>
      <c r="B24" s="60" t="s">
        <v>181</v>
      </c>
      <c r="C24" s="61" t="s">
        <v>182</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183</v>
      </c>
      <c r="C25" s="61" t="s">
        <v>184</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185</v>
      </c>
      <c r="C26" s="61" t="s">
        <v>186</v>
      </c>
      <c r="D26" s="62">
        <f>SUM(E26,+H26)</f>
        <v>3</v>
      </c>
      <c r="E26" s="62">
        <f>SUM(F26:G26)</f>
        <v>3</v>
      </c>
      <c r="F26" s="62">
        <v>3</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4</v>
      </c>
      <c r="W26" s="62">
        <f>SUM(E26,+N26)</f>
        <v>4</v>
      </c>
      <c r="X26" s="62">
        <f>SUM(F26,+O26)</f>
        <v>4</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187</v>
      </c>
      <c r="C27" s="61" t="s">
        <v>188</v>
      </c>
      <c r="D27" s="62">
        <f>SUM(E27,+H27)</f>
        <v>0</v>
      </c>
      <c r="E27" s="62">
        <f>SUM(F27:G27)</f>
        <v>0</v>
      </c>
      <c r="F27" s="62">
        <v>0</v>
      </c>
      <c r="G27" s="62">
        <v>0</v>
      </c>
      <c r="H27" s="62">
        <f>SUM(I27:L27)</f>
        <v>0</v>
      </c>
      <c r="I27" s="62">
        <v>0</v>
      </c>
      <c r="J27" s="62">
        <v>0</v>
      </c>
      <c r="K27" s="62">
        <v>0</v>
      </c>
      <c r="L27" s="62">
        <v>0</v>
      </c>
      <c r="M27" s="62">
        <f>SUM(N27,+Q27)</f>
        <v>0</v>
      </c>
      <c r="N27" s="62">
        <f>SUM(O27:P27)</f>
        <v>0</v>
      </c>
      <c r="O27" s="62">
        <v>0</v>
      </c>
      <c r="P27" s="62">
        <v>0</v>
      </c>
      <c r="Q27" s="62">
        <f>SUM(R27:U27)</f>
        <v>0</v>
      </c>
      <c r="R27" s="62">
        <v>0</v>
      </c>
      <c r="S27" s="62">
        <v>0</v>
      </c>
      <c r="T27" s="62">
        <v>0</v>
      </c>
      <c r="U27" s="62">
        <v>0</v>
      </c>
      <c r="V27" s="62">
        <f>SUM(D27,+M27)</f>
        <v>0</v>
      </c>
      <c r="W27" s="62">
        <f>SUM(E27,+N27)</f>
        <v>0</v>
      </c>
      <c r="X27" s="62">
        <f>SUM(F27,+O27)</f>
        <v>0</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189</v>
      </c>
      <c r="C28" s="61" t="s">
        <v>190</v>
      </c>
      <c r="D28" s="62">
        <f>SUM(E28,+H28)</f>
        <v>2</v>
      </c>
      <c r="E28" s="62">
        <f>SUM(F28:G28)</f>
        <v>2</v>
      </c>
      <c r="F28" s="62">
        <v>2</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3</v>
      </c>
      <c r="W28" s="62">
        <f>SUM(E28,+N28)</f>
        <v>3</v>
      </c>
      <c r="X28" s="62">
        <f>SUM(F28,+O28)</f>
        <v>3</v>
      </c>
      <c r="Y28" s="62">
        <f>SUM(G28,+P28)</f>
        <v>0</v>
      </c>
      <c r="Z28" s="62">
        <f>SUM(H28,+Q28)</f>
        <v>0</v>
      </c>
      <c r="AA28" s="62">
        <f>SUM(I28,+R28)</f>
        <v>0</v>
      </c>
      <c r="AB28" s="62">
        <f>SUM(J28,+S28)</f>
        <v>0</v>
      </c>
      <c r="AC28" s="62">
        <f>SUM(K28,+T28)</f>
        <v>0</v>
      </c>
      <c r="AD28" s="62">
        <f>SUM(L28,+U28)</f>
        <v>0</v>
      </c>
    </row>
    <row r="29" spans="1:30" s="10" customFormat="1" ht="13.5" customHeight="1">
      <c r="A29" s="59" t="s">
        <v>126</v>
      </c>
      <c r="B29" s="60" t="s">
        <v>191</v>
      </c>
      <c r="C29" s="61" t="s">
        <v>192</v>
      </c>
      <c r="D29" s="62">
        <f>SUM(E29,+H29)</f>
        <v>3</v>
      </c>
      <c r="E29" s="62">
        <f>SUM(F29:G29)</f>
        <v>3</v>
      </c>
      <c r="F29" s="62">
        <v>3</v>
      </c>
      <c r="G29" s="62">
        <v>0</v>
      </c>
      <c r="H29" s="62">
        <f>SUM(I29:L29)</f>
        <v>0</v>
      </c>
      <c r="I29" s="62">
        <v>0</v>
      </c>
      <c r="J29" s="62">
        <v>0</v>
      </c>
      <c r="K29" s="62">
        <v>0</v>
      </c>
      <c r="L29" s="62">
        <v>0</v>
      </c>
      <c r="M29" s="62">
        <f>SUM(N29,+Q29)</f>
        <v>1</v>
      </c>
      <c r="N29" s="62">
        <f>SUM(O29:P29)</f>
        <v>1</v>
      </c>
      <c r="O29" s="62">
        <v>1</v>
      </c>
      <c r="P29" s="62">
        <v>0</v>
      </c>
      <c r="Q29" s="62">
        <f>SUM(R29:U29)</f>
        <v>0</v>
      </c>
      <c r="R29" s="62">
        <v>0</v>
      </c>
      <c r="S29" s="62">
        <v>0</v>
      </c>
      <c r="T29" s="62">
        <v>0</v>
      </c>
      <c r="U29" s="62">
        <v>0</v>
      </c>
      <c r="V29" s="62">
        <f>SUM(D29,+M29)</f>
        <v>4</v>
      </c>
      <c r="W29" s="62">
        <f>SUM(E29,+N29)</f>
        <v>4</v>
      </c>
      <c r="X29" s="62">
        <f>SUM(F29,+O29)</f>
        <v>4</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193</v>
      </c>
      <c r="C30" s="61" t="s">
        <v>194</v>
      </c>
      <c r="D30" s="62">
        <f>SUM(E30,+H30)</f>
        <v>3</v>
      </c>
      <c r="E30" s="62">
        <f>SUM(F30:G30)</f>
        <v>3</v>
      </c>
      <c r="F30" s="62">
        <v>3</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3</v>
      </c>
      <c r="W30" s="62">
        <f>SUM(E30,+N30)</f>
        <v>3</v>
      </c>
      <c r="X30" s="62">
        <f>SUM(F30,+O30)</f>
        <v>3</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195</v>
      </c>
      <c r="C31" s="61" t="s">
        <v>196</v>
      </c>
      <c r="D31" s="62">
        <f>SUM(E31,+H31)</f>
        <v>1</v>
      </c>
      <c r="E31" s="62">
        <f>SUM(F31:G31)</f>
        <v>1</v>
      </c>
      <c r="F31" s="62">
        <v>1</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1</v>
      </c>
      <c r="W31" s="62">
        <f>SUM(E31,+N31)</f>
        <v>1</v>
      </c>
      <c r="X31" s="62">
        <f>SUM(F31,+O31)</f>
        <v>1</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197</v>
      </c>
      <c r="C32" s="61" t="s">
        <v>198</v>
      </c>
      <c r="D32" s="62">
        <f>SUM(E32,+H32)</f>
        <v>1</v>
      </c>
      <c r="E32" s="62">
        <f>SUM(F32:G32)</f>
        <v>1</v>
      </c>
      <c r="F32" s="62">
        <v>1</v>
      </c>
      <c r="G32" s="62">
        <v>0</v>
      </c>
      <c r="H32" s="62">
        <f>SUM(I32:L32)</f>
        <v>0</v>
      </c>
      <c r="I32" s="62">
        <v>0</v>
      </c>
      <c r="J32" s="62">
        <v>0</v>
      </c>
      <c r="K32" s="62">
        <v>0</v>
      </c>
      <c r="L32" s="62">
        <v>0</v>
      </c>
      <c r="M32" s="62">
        <f>SUM(N32,+Q32)</f>
        <v>1</v>
      </c>
      <c r="N32" s="62">
        <f>SUM(O32:P32)</f>
        <v>1</v>
      </c>
      <c r="O32" s="62">
        <v>1</v>
      </c>
      <c r="P32" s="62">
        <v>0</v>
      </c>
      <c r="Q32" s="62">
        <f>SUM(R32:U32)</f>
        <v>0</v>
      </c>
      <c r="R32" s="62">
        <v>0</v>
      </c>
      <c r="S32" s="62">
        <v>0</v>
      </c>
      <c r="T32" s="62">
        <v>0</v>
      </c>
      <c r="U32" s="62">
        <v>0</v>
      </c>
      <c r="V32" s="62">
        <f>SUM(D32,+M32)</f>
        <v>2</v>
      </c>
      <c r="W32" s="62">
        <f>SUM(E32,+N32)</f>
        <v>2</v>
      </c>
      <c r="X32" s="62">
        <f>SUM(F32,+O32)</f>
        <v>2</v>
      </c>
      <c r="Y32" s="62">
        <f>SUM(G32,+P32)</f>
        <v>0</v>
      </c>
      <c r="Z32" s="62">
        <f>SUM(H32,+Q32)</f>
        <v>0</v>
      </c>
      <c r="AA32" s="62">
        <f>SUM(I32,+R32)</f>
        <v>0</v>
      </c>
      <c r="AB32" s="62">
        <f>SUM(J32,+S32)</f>
        <v>0</v>
      </c>
      <c r="AC32" s="62">
        <f>SUM(K32,+T32)</f>
        <v>0</v>
      </c>
      <c r="AD32" s="62">
        <f>SUM(L32,+U32)</f>
        <v>0</v>
      </c>
    </row>
    <row r="33" spans="1:30" s="10" customFormat="1" ht="13.5" customHeight="1">
      <c r="A33" s="59" t="s">
        <v>126</v>
      </c>
      <c r="B33" s="60" t="s">
        <v>201</v>
      </c>
      <c r="C33" s="61" t="s">
        <v>202</v>
      </c>
      <c r="D33" s="62">
        <f>SUM(E33,+H33)</f>
        <v>2</v>
      </c>
      <c r="E33" s="62">
        <f>SUM(F33:G33)</f>
        <v>2</v>
      </c>
      <c r="F33" s="62">
        <v>2</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3</v>
      </c>
      <c r="W33" s="62">
        <f>SUM(E33,+N33)</f>
        <v>3</v>
      </c>
      <c r="X33" s="62">
        <f>SUM(F33,+O33)</f>
        <v>3</v>
      </c>
      <c r="Y33" s="62">
        <f>SUM(G33,+P33)</f>
        <v>0</v>
      </c>
      <c r="Z33" s="62">
        <f>SUM(H33,+Q33)</f>
        <v>0</v>
      </c>
      <c r="AA33" s="62">
        <f>SUM(I33,+R33)</f>
        <v>0</v>
      </c>
      <c r="AB33" s="62">
        <f>SUM(J33,+S33)</f>
        <v>0</v>
      </c>
      <c r="AC33" s="62">
        <f>SUM(K33,+T33)</f>
        <v>0</v>
      </c>
      <c r="AD33" s="62">
        <f>SUM(L33,+U33)</f>
        <v>0</v>
      </c>
    </row>
    <row r="34" spans="1:30" s="10" customFormat="1" ht="13.5" customHeight="1">
      <c r="A34" s="59" t="s">
        <v>126</v>
      </c>
      <c r="B34" s="60" t="s">
        <v>203</v>
      </c>
      <c r="C34" s="61" t="s">
        <v>204</v>
      </c>
      <c r="D34" s="62">
        <f>SUM(E34,+H34)</f>
        <v>1</v>
      </c>
      <c r="E34" s="62">
        <f>SUM(F34:G34)</f>
        <v>1</v>
      </c>
      <c r="F34" s="62">
        <v>1</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1</v>
      </c>
      <c r="W34" s="62">
        <f>SUM(E34,+N34)</f>
        <v>1</v>
      </c>
      <c r="X34" s="62">
        <f>SUM(F34,+O34)</f>
        <v>1</v>
      </c>
      <c r="Y34" s="62">
        <f>SUM(G34,+P34)</f>
        <v>0</v>
      </c>
      <c r="Z34" s="62">
        <f>SUM(H34,+Q34)</f>
        <v>0</v>
      </c>
      <c r="AA34" s="62">
        <f>SUM(I34,+R34)</f>
        <v>0</v>
      </c>
      <c r="AB34" s="62">
        <f>SUM(J34,+S34)</f>
        <v>0</v>
      </c>
      <c r="AC34" s="62">
        <f>SUM(K34,+T34)</f>
        <v>0</v>
      </c>
      <c r="AD34" s="62">
        <f>SUM(L34,+U34)</f>
        <v>0</v>
      </c>
    </row>
    <row r="35" spans="1:30" s="10" customFormat="1" ht="13.5" customHeight="1">
      <c r="A35" s="59" t="s">
        <v>126</v>
      </c>
      <c r="B35" s="60" t="s">
        <v>205</v>
      </c>
      <c r="C35" s="61" t="s">
        <v>206</v>
      </c>
      <c r="D35" s="62">
        <f>SUM(E35,+H35)</f>
        <v>2</v>
      </c>
      <c r="E35" s="62">
        <f>SUM(F35:G35)</f>
        <v>2</v>
      </c>
      <c r="F35" s="62">
        <v>2</v>
      </c>
      <c r="G35" s="62">
        <v>0</v>
      </c>
      <c r="H35" s="62">
        <f>SUM(I35:L35)</f>
        <v>0</v>
      </c>
      <c r="I35" s="62">
        <v>0</v>
      </c>
      <c r="J35" s="62">
        <v>0</v>
      </c>
      <c r="K35" s="62">
        <v>0</v>
      </c>
      <c r="L35" s="62">
        <v>0</v>
      </c>
      <c r="M35" s="62">
        <f>SUM(N35,+Q35)</f>
        <v>0</v>
      </c>
      <c r="N35" s="62">
        <f>SUM(O35:P35)</f>
        <v>0</v>
      </c>
      <c r="O35" s="62">
        <v>0</v>
      </c>
      <c r="P35" s="62">
        <v>0</v>
      </c>
      <c r="Q35" s="62">
        <f>SUM(R35:U35)</f>
        <v>0</v>
      </c>
      <c r="R35" s="62">
        <v>0</v>
      </c>
      <c r="S35" s="62">
        <v>0</v>
      </c>
      <c r="T35" s="62">
        <v>0</v>
      </c>
      <c r="U35" s="62">
        <v>0</v>
      </c>
      <c r="V35" s="62">
        <f>SUM(D35,+M35)</f>
        <v>2</v>
      </c>
      <c r="W35" s="62">
        <f>SUM(E35,+N35)</f>
        <v>2</v>
      </c>
      <c r="X35" s="62">
        <f>SUM(F35,+O35)</f>
        <v>2</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207</v>
      </c>
      <c r="C36" s="61" t="s">
        <v>208</v>
      </c>
      <c r="D36" s="62">
        <f>SUM(E36,+H36)</f>
        <v>1</v>
      </c>
      <c r="E36" s="62">
        <f>SUM(F36:G36)</f>
        <v>1</v>
      </c>
      <c r="F36" s="62">
        <v>1</v>
      </c>
      <c r="G36" s="62">
        <v>0</v>
      </c>
      <c r="H36" s="62">
        <f>SUM(I36:L36)</f>
        <v>0</v>
      </c>
      <c r="I36" s="62">
        <v>0</v>
      </c>
      <c r="J36" s="62">
        <v>0</v>
      </c>
      <c r="K36" s="62">
        <v>0</v>
      </c>
      <c r="L36" s="62">
        <v>0</v>
      </c>
      <c r="M36" s="62">
        <f>SUM(N36,+Q36)</f>
        <v>0</v>
      </c>
      <c r="N36" s="62">
        <f>SUM(O36:P36)</f>
        <v>0</v>
      </c>
      <c r="O36" s="62">
        <v>0</v>
      </c>
      <c r="P36" s="62">
        <v>0</v>
      </c>
      <c r="Q36" s="62">
        <f>SUM(R36:U36)</f>
        <v>0</v>
      </c>
      <c r="R36" s="62">
        <v>0</v>
      </c>
      <c r="S36" s="62">
        <v>0</v>
      </c>
      <c r="T36" s="62">
        <v>0</v>
      </c>
      <c r="U36" s="62">
        <v>0</v>
      </c>
      <c r="V36" s="62">
        <f>SUM(D36,+M36)</f>
        <v>1</v>
      </c>
      <c r="W36" s="62">
        <f>SUM(E36,+N36)</f>
        <v>1</v>
      </c>
      <c r="X36" s="62">
        <f>SUM(F36,+O36)</f>
        <v>1</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209</v>
      </c>
      <c r="C37" s="61" t="s">
        <v>210</v>
      </c>
      <c r="D37" s="62">
        <f>SUM(E37,+H37)</f>
        <v>1</v>
      </c>
      <c r="E37" s="62">
        <f>SUM(F37:G37)</f>
        <v>1</v>
      </c>
      <c r="F37" s="62">
        <v>1</v>
      </c>
      <c r="G37" s="62">
        <v>0</v>
      </c>
      <c r="H37" s="62">
        <f>SUM(I37:L37)</f>
        <v>0</v>
      </c>
      <c r="I37" s="62">
        <v>0</v>
      </c>
      <c r="J37" s="62">
        <v>0</v>
      </c>
      <c r="K37" s="62">
        <v>0</v>
      </c>
      <c r="L37" s="62">
        <v>0</v>
      </c>
      <c r="M37" s="62">
        <f>SUM(N37,+Q37)</f>
        <v>0</v>
      </c>
      <c r="N37" s="62">
        <f>SUM(O37:P37)</f>
        <v>0</v>
      </c>
      <c r="O37" s="62">
        <v>0</v>
      </c>
      <c r="P37" s="62">
        <v>0</v>
      </c>
      <c r="Q37" s="62">
        <f>SUM(R37:U37)</f>
        <v>0</v>
      </c>
      <c r="R37" s="62">
        <v>0</v>
      </c>
      <c r="S37" s="62">
        <v>0</v>
      </c>
      <c r="T37" s="62">
        <v>0</v>
      </c>
      <c r="U37" s="62">
        <v>0</v>
      </c>
      <c r="V37" s="62">
        <f>SUM(D37,+M37)</f>
        <v>1</v>
      </c>
      <c r="W37" s="62">
        <f>SUM(E37,+N37)</f>
        <v>1</v>
      </c>
      <c r="X37" s="62">
        <f>SUM(F37,+O37)</f>
        <v>1</v>
      </c>
      <c r="Y37" s="62">
        <f>SUM(G37,+P37)</f>
        <v>0</v>
      </c>
      <c r="Z37" s="62">
        <f>SUM(H37,+Q37)</f>
        <v>0</v>
      </c>
      <c r="AA37" s="62">
        <f>SUM(I37,+R37)</f>
        <v>0</v>
      </c>
      <c r="AB37" s="62">
        <f>SUM(J37,+S37)</f>
        <v>0</v>
      </c>
      <c r="AC37" s="62">
        <f>SUM(K37,+T37)</f>
        <v>0</v>
      </c>
      <c r="AD37" s="62">
        <f>SUM(L37,+U37)</f>
        <v>0</v>
      </c>
    </row>
    <row r="38" spans="1:30" s="10" customFormat="1" ht="13.5" customHeight="1">
      <c r="A38" s="59" t="s">
        <v>126</v>
      </c>
      <c r="B38" s="60" t="s">
        <v>211</v>
      </c>
      <c r="C38" s="61" t="s">
        <v>212</v>
      </c>
      <c r="D38" s="62">
        <f>SUM(E38,+H38)</f>
        <v>0</v>
      </c>
      <c r="E38" s="62">
        <f>SUM(F38:G38)</f>
        <v>0</v>
      </c>
      <c r="F38" s="62">
        <v>0</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0</v>
      </c>
      <c r="W38" s="62">
        <f>SUM(E38,+N38)</f>
        <v>0</v>
      </c>
      <c r="X38" s="62">
        <f>SUM(F38,+O38)</f>
        <v>0</v>
      </c>
      <c r="Y38" s="62">
        <f>SUM(G38,+P38)</f>
        <v>0</v>
      </c>
      <c r="Z38" s="62">
        <f>SUM(H38,+Q38)</f>
        <v>0</v>
      </c>
      <c r="AA38" s="62">
        <f>SUM(I38,+R38)</f>
        <v>0</v>
      </c>
      <c r="AB38" s="62">
        <f>SUM(J38,+S38)</f>
        <v>0</v>
      </c>
      <c r="AC38" s="62">
        <f>SUM(K38,+T38)</f>
        <v>0</v>
      </c>
      <c r="AD38" s="62">
        <f>SUM(L38,+U38)</f>
        <v>0</v>
      </c>
    </row>
    <row r="39" spans="1:30" s="10" customFormat="1" ht="13.5" customHeight="1">
      <c r="A39" s="59" t="s">
        <v>126</v>
      </c>
      <c r="B39" s="60" t="s">
        <v>213</v>
      </c>
      <c r="C39" s="61" t="s">
        <v>214</v>
      </c>
      <c r="D39" s="62">
        <f>SUM(E39,+H39)</f>
        <v>0</v>
      </c>
      <c r="E39" s="62">
        <f>SUM(F39:G39)</f>
        <v>0</v>
      </c>
      <c r="F39" s="62">
        <v>0</v>
      </c>
      <c r="G39" s="62">
        <v>0</v>
      </c>
      <c r="H39" s="62">
        <f>SUM(I39:L39)</f>
        <v>0</v>
      </c>
      <c r="I39" s="62">
        <v>0</v>
      </c>
      <c r="J39" s="62">
        <v>0</v>
      </c>
      <c r="K39" s="62">
        <v>0</v>
      </c>
      <c r="L39" s="62">
        <v>0</v>
      </c>
      <c r="M39" s="62">
        <f>SUM(N39,+Q39)</f>
        <v>0</v>
      </c>
      <c r="N39" s="62">
        <f>SUM(O39:P39)</f>
        <v>0</v>
      </c>
      <c r="O39" s="62">
        <v>0</v>
      </c>
      <c r="P39" s="62">
        <v>0</v>
      </c>
      <c r="Q39" s="62">
        <f>SUM(R39:U39)</f>
        <v>0</v>
      </c>
      <c r="R39" s="62">
        <v>0</v>
      </c>
      <c r="S39" s="62">
        <v>0</v>
      </c>
      <c r="T39" s="62">
        <v>0</v>
      </c>
      <c r="U39" s="62">
        <v>0</v>
      </c>
      <c r="V39" s="62">
        <f>SUM(D39,+M39)</f>
        <v>0</v>
      </c>
      <c r="W39" s="62">
        <f>SUM(E39,+N39)</f>
        <v>0</v>
      </c>
      <c r="X39" s="62">
        <f>SUM(F39,+O39)</f>
        <v>0</v>
      </c>
      <c r="Y39" s="62">
        <f>SUM(G39,+P39)</f>
        <v>0</v>
      </c>
      <c r="Z39" s="62">
        <f>SUM(H39,+Q39)</f>
        <v>0</v>
      </c>
      <c r="AA39" s="62">
        <f>SUM(I39,+R39)</f>
        <v>0</v>
      </c>
      <c r="AB39" s="62">
        <f>SUM(J39,+S39)</f>
        <v>0</v>
      </c>
      <c r="AC39" s="62">
        <f>SUM(K39,+T39)</f>
        <v>0</v>
      </c>
      <c r="AD39" s="62">
        <f>SUM(L39,+U39)</f>
        <v>0</v>
      </c>
    </row>
    <row r="40" spans="1:30" s="10" customFormat="1" ht="13.5" customHeight="1">
      <c r="A40" s="59" t="s">
        <v>126</v>
      </c>
      <c r="B40" s="60" t="s">
        <v>215</v>
      </c>
      <c r="C40" s="61" t="s">
        <v>216</v>
      </c>
      <c r="D40" s="62">
        <f>SUM(E40,+H40)</f>
        <v>0</v>
      </c>
      <c r="E40" s="62">
        <f>SUM(F40:G40)</f>
        <v>0</v>
      </c>
      <c r="F40" s="62">
        <v>0</v>
      </c>
      <c r="G40" s="62">
        <v>0</v>
      </c>
      <c r="H40" s="62">
        <f>SUM(I40:L40)</f>
        <v>0</v>
      </c>
      <c r="I40" s="62">
        <v>0</v>
      </c>
      <c r="J40" s="62">
        <v>0</v>
      </c>
      <c r="K40" s="62">
        <v>0</v>
      </c>
      <c r="L40" s="62">
        <v>0</v>
      </c>
      <c r="M40" s="62">
        <f>SUM(N40,+Q40)</f>
        <v>0</v>
      </c>
      <c r="N40" s="62">
        <f>SUM(O40:P40)</f>
        <v>0</v>
      </c>
      <c r="O40" s="62">
        <v>0</v>
      </c>
      <c r="P40" s="62">
        <v>0</v>
      </c>
      <c r="Q40" s="62">
        <f>SUM(R40:U40)</f>
        <v>0</v>
      </c>
      <c r="R40" s="62">
        <v>0</v>
      </c>
      <c r="S40" s="62">
        <v>0</v>
      </c>
      <c r="T40" s="62">
        <v>0</v>
      </c>
      <c r="U40" s="62">
        <v>0</v>
      </c>
      <c r="V40" s="62">
        <f>SUM(D40,+M40)</f>
        <v>0</v>
      </c>
      <c r="W40" s="62">
        <f>SUM(E40,+N40)</f>
        <v>0</v>
      </c>
      <c r="X40" s="62">
        <f>SUM(F40,+O40)</f>
        <v>0</v>
      </c>
      <c r="Y40" s="62">
        <f>SUM(G40,+P40)</f>
        <v>0</v>
      </c>
      <c r="Z40" s="62">
        <f>SUM(H40,+Q40)</f>
        <v>0</v>
      </c>
      <c r="AA40" s="62">
        <f>SUM(I40,+R40)</f>
        <v>0</v>
      </c>
      <c r="AB40" s="62">
        <f>SUM(J40,+S40)</f>
        <v>0</v>
      </c>
      <c r="AC40" s="62">
        <f>SUM(K40,+T40)</f>
        <v>0</v>
      </c>
      <c r="AD40" s="62">
        <f>SUM(L40,+U40)</f>
        <v>0</v>
      </c>
    </row>
    <row r="41" spans="1:30" s="10" customFormat="1" ht="13.5" customHeight="1">
      <c r="A41" s="59" t="s">
        <v>126</v>
      </c>
      <c r="B41" s="60" t="s">
        <v>217</v>
      </c>
      <c r="C41" s="61" t="s">
        <v>218</v>
      </c>
      <c r="D41" s="62">
        <f>SUM(E41,+H41)</f>
        <v>3</v>
      </c>
      <c r="E41" s="62">
        <f>SUM(F41:G41)</f>
        <v>2</v>
      </c>
      <c r="F41" s="62">
        <v>1</v>
      </c>
      <c r="G41" s="62">
        <v>1</v>
      </c>
      <c r="H41" s="62">
        <f>SUM(I41:L41)</f>
        <v>1</v>
      </c>
      <c r="I41" s="62">
        <v>0</v>
      </c>
      <c r="J41" s="62">
        <v>1</v>
      </c>
      <c r="K41" s="62">
        <v>0</v>
      </c>
      <c r="L41" s="62">
        <v>0</v>
      </c>
      <c r="M41" s="62">
        <f>SUM(N41,+Q41)</f>
        <v>3</v>
      </c>
      <c r="N41" s="62">
        <f>SUM(O41:P41)</f>
        <v>2</v>
      </c>
      <c r="O41" s="62">
        <v>2</v>
      </c>
      <c r="P41" s="62">
        <v>0</v>
      </c>
      <c r="Q41" s="62">
        <f>SUM(R41:U41)</f>
        <v>1</v>
      </c>
      <c r="R41" s="62">
        <v>0</v>
      </c>
      <c r="S41" s="62">
        <v>0</v>
      </c>
      <c r="T41" s="62">
        <v>0</v>
      </c>
      <c r="U41" s="62">
        <v>1</v>
      </c>
      <c r="V41" s="62">
        <f>SUM(D41,+M41)</f>
        <v>6</v>
      </c>
      <c r="W41" s="62">
        <f>SUM(E41,+N41)</f>
        <v>4</v>
      </c>
      <c r="X41" s="62">
        <f>SUM(F41,+O41)</f>
        <v>3</v>
      </c>
      <c r="Y41" s="62">
        <f>SUM(G41,+P41)</f>
        <v>1</v>
      </c>
      <c r="Z41" s="62">
        <f>SUM(H41,+Q41)</f>
        <v>2</v>
      </c>
      <c r="AA41" s="62">
        <f>SUM(I41,+R41)</f>
        <v>0</v>
      </c>
      <c r="AB41" s="62">
        <f>SUM(J41,+S41)</f>
        <v>1</v>
      </c>
      <c r="AC41" s="62">
        <f>SUM(K41,+T41)</f>
        <v>0</v>
      </c>
      <c r="AD41" s="62">
        <f>SUM(L41,+U41)</f>
        <v>1</v>
      </c>
    </row>
    <row r="42" spans="1:30" s="10" customFormat="1" ht="13.5" customHeight="1">
      <c r="A42" s="59" t="s">
        <v>126</v>
      </c>
      <c r="B42" s="60" t="s">
        <v>219</v>
      </c>
      <c r="C42" s="61" t="s">
        <v>220</v>
      </c>
      <c r="D42" s="62">
        <f>SUM(E42,+H42)</f>
        <v>2</v>
      </c>
      <c r="E42" s="62">
        <f>SUM(F42:G42)</f>
        <v>2</v>
      </c>
      <c r="F42" s="62">
        <v>2</v>
      </c>
      <c r="G42" s="62">
        <v>0</v>
      </c>
      <c r="H42" s="62">
        <f>SUM(I42:L42)</f>
        <v>0</v>
      </c>
      <c r="I42" s="62">
        <v>0</v>
      </c>
      <c r="J42" s="62">
        <v>0</v>
      </c>
      <c r="K42" s="62">
        <v>0</v>
      </c>
      <c r="L42" s="62">
        <v>0</v>
      </c>
      <c r="M42" s="62">
        <f>SUM(N42,+Q42)</f>
        <v>3</v>
      </c>
      <c r="N42" s="62">
        <f>SUM(O42:P42)</f>
        <v>3</v>
      </c>
      <c r="O42" s="62">
        <v>2</v>
      </c>
      <c r="P42" s="62">
        <v>1</v>
      </c>
      <c r="Q42" s="62">
        <f>SUM(R42:U42)</f>
        <v>0</v>
      </c>
      <c r="R42" s="62">
        <v>0</v>
      </c>
      <c r="S42" s="62">
        <v>0</v>
      </c>
      <c r="T42" s="62">
        <v>0</v>
      </c>
      <c r="U42" s="62">
        <v>0</v>
      </c>
      <c r="V42" s="62">
        <f>SUM(D42,+M42)</f>
        <v>5</v>
      </c>
      <c r="W42" s="62">
        <f>SUM(E42,+N42)</f>
        <v>5</v>
      </c>
      <c r="X42" s="62">
        <f>SUM(F42,+O42)</f>
        <v>4</v>
      </c>
      <c r="Y42" s="62">
        <f>SUM(G42,+P42)</f>
        <v>1</v>
      </c>
      <c r="Z42" s="62">
        <f>SUM(H42,+Q42)</f>
        <v>0</v>
      </c>
      <c r="AA42" s="62">
        <f>SUM(I42,+R42)</f>
        <v>0</v>
      </c>
      <c r="AB42" s="62">
        <f>SUM(J42,+S42)</f>
        <v>0</v>
      </c>
      <c r="AC42" s="62">
        <f>SUM(K42,+T42)</f>
        <v>0</v>
      </c>
      <c r="AD42" s="62">
        <f>SUM(L42,+U42)</f>
        <v>0</v>
      </c>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2">
    <sortCondition ref="A8:A42"/>
    <sortCondition ref="B8:B42"/>
    <sortCondition ref="C8:C4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宮城県</v>
      </c>
      <c r="B7" s="69" t="str">
        <f>組合状況!B7</f>
        <v>04000</v>
      </c>
      <c r="C7" s="68" t="s">
        <v>52</v>
      </c>
      <c r="D7" s="70">
        <f>SUM(E7,+H7)</f>
        <v>129</v>
      </c>
      <c r="E7" s="70">
        <f>SUM(F7:G7)</f>
        <v>92</v>
      </c>
      <c r="F7" s="70">
        <f>SUM(F$8:F$57)</f>
        <v>35</v>
      </c>
      <c r="G7" s="70">
        <f>SUM(G$8:G$57)</f>
        <v>57</v>
      </c>
      <c r="H7" s="70">
        <f>SUM(I7:L7)</f>
        <v>37</v>
      </c>
      <c r="I7" s="70">
        <f>SUM(I$8:I$57)</f>
        <v>0</v>
      </c>
      <c r="J7" s="70">
        <f>SUM(J$8:J$57)</f>
        <v>34</v>
      </c>
      <c r="K7" s="70">
        <f>SUM(K$8:K$57)</f>
        <v>1</v>
      </c>
      <c r="L7" s="70">
        <f>SUM(L$8:L$57)</f>
        <v>2</v>
      </c>
      <c r="M7" s="70">
        <f>SUM(N7,+Q7)</f>
        <v>51</v>
      </c>
      <c r="N7" s="70">
        <f>SUM(O7:P7)</f>
        <v>32</v>
      </c>
      <c r="O7" s="70">
        <f>SUM(O$8:O$57)</f>
        <v>16</v>
      </c>
      <c r="P7" s="70">
        <f>SUM(P$8:P$57)</f>
        <v>16</v>
      </c>
      <c r="Q7" s="70">
        <f>SUM(R7:U7)</f>
        <v>19</v>
      </c>
      <c r="R7" s="70">
        <f>SUM(R$8:R$57)</f>
        <v>0</v>
      </c>
      <c r="S7" s="70">
        <f>SUM(S$8:S$57)</f>
        <v>19</v>
      </c>
      <c r="T7" s="70">
        <f>SUM(T$8:T$57)</f>
        <v>0</v>
      </c>
      <c r="U7" s="70">
        <f>SUM(U$8:U$57)</f>
        <v>0</v>
      </c>
      <c r="V7" s="70">
        <f t="shared" ref="V7:AD7" si="0">SUM(D7,+M7)</f>
        <v>180</v>
      </c>
      <c r="W7" s="70">
        <f t="shared" si="0"/>
        <v>124</v>
      </c>
      <c r="X7" s="70">
        <f t="shared" si="0"/>
        <v>51</v>
      </c>
      <c r="Y7" s="70">
        <f t="shared" si="0"/>
        <v>73</v>
      </c>
      <c r="Z7" s="70">
        <f t="shared" si="0"/>
        <v>56</v>
      </c>
      <c r="AA7" s="70">
        <f t="shared" si="0"/>
        <v>0</v>
      </c>
      <c r="AB7" s="70">
        <f t="shared" si="0"/>
        <v>53</v>
      </c>
      <c r="AC7" s="70">
        <f t="shared" si="0"/>
        <v>1</v>
      </c>
      <c r="AD7" s="70">
        <f t="shared" si="0"/>
        <v>2</v>
      </c>
    </row>
    <row r="8" spans="1:30" s="52" customFormat="1" ht="13.5" customHeight="1">
      <c r="A8" s="64" t="s">
        <v>126</v>
      </c>
      <c r="B8" s="65" t="s">
        <v>221</v>
      </c>
      <c r="C8" s="63" t="s">
        <v>222</v>
      </c>
      <c r="D8" s="66">
        <f>SUM(E8,+H8)</f>
        <v>14</v>
      </c>
      <c r="E8" s="66">
        <f>SUM(F8:G8)</f>
        <v>5</v>
      </c>
      <c r="F8" s="66">
        <v>4</v>
      </c>
      <c r="G8" s="66">
        <v>1</v>
      </c>
      <c r="H8" s="66">
        <f>SUM(I8:L8)</f>
        <v>9</v>
      </c>
      <c r="I8" s="66">
        <v>0</v>
      </c>
      <c r="J8" s="66">
        <v>8</v>
      </c>
      <c r="K8" s="66">
        <v>1</v>
      </c>
      <c r="L8" s="66">
        <v>0</v>
      </c>
      <c r="M8" s="66">
        <f>SUM(N8,+Q8)</f>
        <v>1</v>
      </c>
      <c r="N8" s="66">
        <f>SUM(O8:P8)</f>
        <v>1</v>
      </c>
      <c r="O8" s="66">
        <v>1</v>
      </c>
      <c r="P8" s="66">
        <v>0</v>
      </c>
      <c r="Q8" s="66">
        <f>SUM(R8:U8)</f>
        <v>0</v>
      </c>
      <c r="R8" s="66">
        <v>0</v>
      </c>
      <c r="S8" s="66">
        <v>0</v>
      </c>
      <c r="T8" s="66">
        <v>0</v>
      </c>
      <c r="U8" s="66">
        <v>0</v>
      </c>
      <c r="V8" s="66">
        <f>SUM(D8,+M8)</f>
        <v>15</v>
      </c>
      <c r="W8" s="66">
        <f>SUM(E8,+N8)</f>
        <v>6</v>
      </c>
      <c r="X8" s="66">
        <f>SUM(F8,+O8)</f>
        <v>5</v>
      </c>
      <c r="Y8" s="66">
        <f>SUM(G8,+P8)</f>
        <v>1</v>
      </c>
      <c r="Z8" s="66">
        <f>SUM(H8,+Q8)</f>
        <v>9</v>
      </c>
      <c r="AA8" s="66">
        <f>SUM(I8,+R8)</f>
        <v>0</v>
      </c>
      <c r="AB8" s="66">
        <f>SUM(J8,+S8)</f>
        <v>8</v>
      </c>
      <c r="AC8" s="66">
        <f>SUM(K8,+T8)</f>
        <v>1</v>
      </c>
      <c r="AD8" s="66">
        <f>SUM(L8,+U8)</f>
        <v>0</v>
      </c>
    </row>
    <row r="9" spans="1:30" s="52" customFormat="1" ht="13.5" customHeight="1">
      <c r="A9" s="64" t="s">
        <v>126</v>
      </c>
      <c r="B9" s="65" t="s">
        <v>224</v>
      </c>
      <c r="C9" s="63" t="s">
        <v>225</v>
      </c>
      <c r="D9" s="66">
        <f>SUM(E9,+H9)</f>
        <v>12</v>
      </c>
      <c r="E9" s="66">
        <f>SUM(F9:G9)</f>
        <v>12</v>
      </c>
      <c r="F9" s="66">
        <v>12</v>
      </c>
      <c r="G9" s="66">
        <v>0</v>
      </c>
      <c r="H9" s="66">
        <f>SUM(I9:L9)</f>
        <v>0</v>
      </c>
      <c r="I9" s="66">
        <v>0</v>
      </c>
      <c r="J9" s="66">
        <v>0</v>
      </c>
      <c r="K9" s="66">
        <v>0</v>
      </c>
      <c r="L9" s="66">
        <v>0</v>
      </c>
      <c r="M9" s="66">
        <f>SUM(N9,+Q9)</f>
        <v>5</v>
      </c>
      <c r="N9" s="66">
        <f>SUM(O9:P9)</f>
        <v>5</v>
      </c>
      <c r="O9" s="66">
        <v>5</v>
      </c>
      <c r="P9" s="66">
        <v>0</v>
      </c>
      <c r="Q9" s="66">
        <f>SUM(R9:U9)</f>
        <v>0</v>
      </c>
      <c r="R9" s="66">
        <v>0</v>
      </c>
      <c r="S9" s="66">
        <v>0</v>
      </c>
      <c r="T9" s="66">
        <v>0</v>
      </c>
      <c r="U9" s="66">
        <v>0</v>
      </c>
      <c r="V9" s="66">
        <f>SUM(D9,+M9)</f>
        <v>17</v>
      </c>
      <c r="W9" s="66">
        <f>SUM(E9,+N9)</f>
        <v>17</v>
      </c>
      <c r="X9" s="66">
        <f>SUM(F9,+O9)</f>
        <v>17</v>
      </c>
      <c r="Y9" s="66">
        <f>SUM(G9,+P9)</f>
        <v>0</v>
      </c>
      <c r="Z9" s="66">
        <f>SUM(H9,+Q9)</f>
        <v>0</v>
      </c>
      <c r="AA9" s="66">
        <f>SUM(I9,+R9)</f>
        <v>0</v>
      </c>
      <c r="AB9" s="66">
        <f>SUM(J9,+S9)</f>
        <v>0</v>
      </c>
      <c r="AC9" s="66">
        <f>SUM(K9,+T9)</f>
        <v>0</v>
      </c>
      <c r="AD9" s="66">
        <f>SUM(L9,+U9)</f>
        <v>0</v>
      </c>
    </row>
    <row r="10" spans="1:30" s="52" customFormat="1" ht="13.5" customHeight="1">
      <c r="A10" s="64" t="s">
        <v>126</v>
      </c>
      <c r="B10" s="65" t="s">
        <v>229</v>
      </c>
      <c r="C10" s="63" t="s">
        <v>230</v>
      </c>
      <c r="D10" s="66">
        <f>SUM(E10,+H10)</f>
        <v>18</v>
      </c>
      <c r="E10" s="66">
        <f>SUM(F10:G10)</f>
        <v>11</v>
      </c>
      <c r="F10" s="66">
        <v>6</v>
      </c>
      <c r="G10" s="66">
        <v>5</v>
      </c>
      <c r="H10" s="66">
        <f>SUM(I10:L10)</f>
        <v>7</v>
      </c>
      <c r="I10" s="66">
        <v>0</v>
      </c>
      <c r="J10" s="66">
        <v>7</v>
      </c>
      <c r="K10" s="66">
        <v>0</v>
      </c>
      <c r="L10" s="66">
        <v>0</v>
      </c>
      <c r="M10" s="66">
        <f>SUM(N10,+Q10)</f>
        <v>0</v>
      </c>
      <c r="N10" s="66">
        <f>SUM(O10:P10)</f>
        <v>0</v>
      </c>
      <c r="O10" s="66">
        <v>0</v>
      </c>
      <c r="P10" s="66">
        <v>0</v>
      </c>
      <c r="Q10" s="66">
        <f>SUM(R10:U10)</f>
        <v>0</v>
      </c>
      <c r="R10" s="66">
        <v>0</v>
      </c>
      <c r="S10" s="66">
        <v>0</v>
      </c>
      <c r="T10" s="66">
        <v>0</v>
      </c>
      <c r="U10" s="66">
        <v>0</v>
      </c>
      <c r="V10" s="66">
        <f>SUM(D10,+M10)</f>
        <v>18</v>
      </c>
      <c r="W10" s="66">
        <f>SUM(E10,+N10)</f>
        <v>11</v>
      </c>
      <c r="X10" s="66">
        <f>SUM(F10,+O10)</f>
        <v>6</v>
      </c>
      <c r="Y10" s="66">
        <f>SUM(G10,+P10)</f>
        <v>5</v>
      </c>
      <c r="Z10" s="66">
        <f>SUM(H10,+Q10)</f>
        <v>7</v>
      </c>
      <c r="AA10" s="66">
        <f>SUM(I10,+R10)</f>
        <v>0</v>
      </c>
      <c r="AB10" s="66">
        <f>SUM(J10,+S10)</f>
        <v>7</v>
      </c>
      <c r="AC10" s="66">
        <f>SUM(K10,+T10)</f>
        <v>0</v>
      </c>
      <c r="AD10" s="66">
        <f>SUM(L10,+U10)</f>
        <v>0</v>
      </c>
    </row>
    <row r="11" spans="1:30" s="52" customFormat="1" ht="13.5" customHeight="1">
      <c r="A11" s="64" t="s">
        <v>126</v>
      </c>
      <c r="B11" s="65" t="s">
        <v>231</v>
      </c>
      <c r="C11" s="63" t="s">
        <v>232</v>
      </c>
      <c r="D11" s="66">
        <f>SUM(E11,+H11)</f>
        <v>10</v>
      </c>
      <c r="E11" s="66">
        <f>SUM(F11:G11)</f>
        <v>8</v>
      </c>
      <c r="F11" s="66">
        <v>3</v>
      </c>
      <c r="G11" s="66">
        <v>5</v>
      </c>
      <c r="H11" s="66">
        <f>SUM(I11:L11)</f>
        <v>2</v>
      </c>
      <c r="I11" s="66">
        <v>0</v>
      </c>
      <c r="J11" s="66">
        <v>2</v>
      </c>
      <c r="K11" s="66">
        <v>0</v>
      </c>
      <c r="L11" s="66">
        <v>0</v>
      </c>
      <c r="M11" s="66">
        <f>SUM(N11,+Q11)</f>
        <v>18</v>
      </c>
      <c r="N11" s="66">
        <f>SUM(O11:P11)</f>
        <v>12</v>
      </c>
      <c r="O11" s="66">
        <v>5</v>
      </c>
      <c r="P11" s="66">
        <v>7</v>
      </c>
      <c r="Q11" s="66">
        <f>SUM(R11:U11)</f>
        <v>6</v>
      </c>
      <c r="R11" s="66">
        <v>0</v>
      </c>
      <c r="S11" s="66">
        <v>6</v>
      </c>
      <c r="T11" s="66">
        <v>0</v>
      </c>
      <c r="U11" s="66">
        <v>0</v>
      </c>
      <c r="V11" s="66">
        <f>SUM(D11,+M11)</f>
        <v>28</v>
      </c>
      <c r="W11" s="66">
        <f>SUM(E11,+N11)</f>
        <v>20</v>
      </c>
      <c r="X11" s="66">
        <f>SUM(F11,+O11)</f>
        <v>8</v>
      </c>
      <c r="Y11" s="66">
        <f>SUM(G11,+P11)</f>
        <v>12</v>
      </c>
      <c r="Z11" s="66">
        <f>SUM(H11,+Q11)</f>
        <v>8</v>
      </c>
      <c r="AA11" s="66">
        <f>SUM(I11,+R11)</f>
        <v>0</v>
      </c>
      <c r="AB11" s="66">
        <f>SUM(J11,+S11)</f>
        <v>8</v>
      </c>
      <c r="AC11" s="66">
        <f>SUM(K11,+T11)</f>
        <v>0</v>
      </c>
      <c r="AD11" s="66">
        <f>SUM(L11,+U11)</f>
        <v>0</v>
      </c>
    </row>
    <row r="12" spans="1:30" s="52" customFormat="1" ht="13.5" customHeight="1">
      <c r="A12" s="64" t="s">
        <v>126</v>
      </c>
      <c r="B12" s="65" t="s">
        <v>234</v>
      </c>
      <c r="C12" s="63" t="s">
        <v>235</v>
      </c>
      <c r="D12" s="66">
        <f>SUM(E12,+H12)</f>
        <v>7</v>
      </c>
      <c r="E12" s="66">
        <f>SUM(F12:G12)</f>
        <v>7</v>
      </c>
      <c r="F12" s="66">
        <v>2</v>
      </c>
      <c r="G12" s="66">
        <v>5</v>
      </c>
      <c r="H12" s="66">
        <f>SUM(I12:L12)</f>
        <v>0</v>
      </c>
      <c r="I12" s="66">
        <v>0</v>
      </c>
      <c r="J12" s="66">
        <v>0</v>
      </c>
      <c r="K12" s="66">
        <v>0</v>
      </c>
      <c r="L12" s="66">
        <v>0</v>
      </c>
      <c r="M12" s="66">
        <f>SUM(N12,+Q12)</f>
        <v>16</v>
      </c>
      <c r="N12" s="66">
        <f>SUM(O12:P12)</f>
        <v>6</v>
      </c>
      <c r="O12" s="66">
        <v>2</v>
      </c>
      <c r="P12" s="66">
        <v>4</v>
      </c>
      <c r="Q12" s="66">
        <f>SUM(R12:U12)</f>
        <v>10</v>
      </c>
      <c r="R12" s="66">
        <v>0</v>
      </c>
      <c r="S12" s="66">
        <v>10</v>
      </c>
      <c r="T12" s="66">
        <v>0</v>
      </c>
      <c r="U12" s="66">
        <v>0</v>
      </c>
      <c r="V12" s="66">
        <f>SUM(D12,+M12)</f>
        <v>23</v>
      </c>
      <c r="W12" s="66">
        <f>SUM(E12,+N12)</f>
        <v>13</v>
      </c>
      <c r="X12" s="66">
        <f>SUM(F12,+O12)</f>
        <v>4</v>
      </c>
      <c r="Y12" s="66">
        <f>SUM(G12,+P12)</f>
        <v>9</v>
      </c>
      <c r="Z12" s="66">
        <f>SUM(H12,+Q12)</f>
        <v>10</v>
      </c>
      <c r="AA12" s="66">
        <f>SUM(I12,+R12)</f>
        <v>0</v>
      </c>
      <c r="AB12" s="66">
        <f>SUM(J12,+S12)</f>
        <v>10</v>
      </c>
      <c r="AC12" s="66">
        <f>SUM(K12,+T12)</f>
        <v>0</v>
      </c>
      <c r="AD12" s="66">
        <f>SUM(L12,+U12)</f>
        <v>0</v>
      </c>
    </row>
    <row r="13" spans="1:30" s="52" customFormat="1" ht="13.5" customHeight="1">
      <c r="A13" s="64" t="s">
        <v>126</v>
      </c>
      <c r="B13" s="65" t="s">
        <v>236</v>
      </c>
      <c r="C13" s="63" t="s">
        <v>237</v>
      </c>
      <c r="D13" s="66">
        <f>SUM(E13,+H13)</f>
        <v>68</v>
      </c>
      <c r="E13" s="66">
        <f>SUM(F13:G13)</f>
        <v>49</v>
      </c>
      <c r="F13" s="66">
        <v>8</v>
      </c>
      <c r="G13" s="66">
        <v>41</v>
      </c>
      <c r="H13" s="66">
        <f>SUM(I13:L13)</f>
        <v>19</v>
      </c>
      <c r="I13" s="66">
        <v>0</v>
      </c>
      <c r="J13" s="66">
        <v>17</v>
      </c>
      <c r="K13" s="66">
        <v>0</v>
      </c>
      <c r="L13" s="66">
        <v>2</v>
      </c>
      <c r="M13" s="66">
        <f>SUM(N13,+Q13)</f>
        <v>8</v>
      </c>
      <c r="N13" s="66">
        <f>SUM(O13:P13)</f>
        <v>5</v>
      </c>
      <c r="O13" s="66">
        <v>0</v>
      </c>
      <c r="P13" s="66">
        <v>5</v>
      </c>
      <c r="Q13" s="66">
        <f>SUM(R13:U13)</f>
        <v>3</v>
      </c>
      <c r="R13" s="66">
        <v>0</v>
      </c>
      <c r="S13" s="66">
        <v>3</v>
      </c>
      <c r="T13" s="66">
        <v>0</v>
      </c>
      <c r="U13" s="66">
        <v>0</v>
      </c>
      <c r="V13" s="66">
        <f>SUM(D13,+M13)</f>
        <v>76</v>
      </c>
      <c r="W13" s="66">
        <f>SUM(E13,+N13)</f>
        <v>54</v>
      </c>
      <c r="X13" s="66">
        <f>SUM(F13,+O13)</f>
        <v>8</v>
      </c>
      <c r="Y13" s="66">
        <f>SUM(G13,+P13)</f>
        <v>46</v>
      </c>
      <c r="Z13" s="66">
        <f>SUM(H13,+Q13)</f>
        <v>22</v>
      </c>
      <c r="AA13" s="66">
        <f>SUM(I13,+R13)</f>
        <v>0</v>
      </c>
      <c r="AB13" s="66">
        <f>SUM(J13,+S13)</f>
        <v>20</v>
      </c>
      <c r="AC13" s="66">
        <f>SUM(K13,+T13)</f>
        <v>0</v>
      </c>
      <c r="AD13" s="66">
        <f>SUM(L13,+U13)</f>
        <v>2</v>
      </c>
    </row>
    <row r="14" spans="1:30" s="52" customFormat="1" ht="13.5" customHeight="1">
      <c r="A14" s="64" t="s">
        <v>126</v>
      </c>
      <c r="B14" s="65" t="s">
        <v>238</v>
      </c>
      <c r="C14" s="63" t="s">
        <v>239</v>
      </c>
      <c r="D14" s="66">
        <f>SUM(E14,+H14)</f>
        <v>0</v>
      </c>
      <c r="E14" s="66">
        <f>SUM(F14:G14)</f>
        <v>0</v>
      </c>
      <c r="F14" s="66">
        <v>0</v>
      </c>
      <c r="G14" s="66">
        <v>0</v>
      </c>
      <c r="H14" s="66">
        <f>SUM(I14:L14)</f>
        <v>0</v>
      </c>
      <c r="I14" s="66">
        <v>0</v>
      </c>
      <c r="J14" s="66">
        <v>0</v>
      </c>
      <c r="K14" s="66">
        <v>0</v>
      </c>
      <c r="L14" s="66">
        <v>0</v>
      </c>
      <c r="M14" s="66">
        <f>SUM(N14,+Q14)</f>
        <v>3</v>
      </c>
      <c r="N14" s="66">
        <f>SUM(O14:P14)</f>
        <v>3</v>
      </c>
      <c r="O14" s="66">
        <v>3</v>
      </c>
      <c r="P14" s="66">
        <v>0</v>
      </c>
      <c r="Q14" s="66">
        <f>SUM(R14:U14)</f>
        <v>0</v>
      </c>
      <c r="R14" s="66">
        <v>0</v>
      </c>
      <c r="S14" s="66">
        <v>0</v>
      </c>
      <c r="T14" s="66">
        <v>0</v>
      </c>
      <c r="U14" s="66">
        <v>0</v>
      </c>
      <c r="V14" s="66">
        <f>SUM(D14,+M14)</f>
        <v>3</v>
      </c>
      <c r="W14" s="66">
        <f>SUM(E14,+N14)</f>
        <v>3</v>
      </c>
      <c r="X14" s="66">
        <f>SUM(F14,+O14)</f>
        <v>3</v>
      </c>
      <c r="Y14" s="66">
        <f>SUM(G14,+P14)</f>
        <v>0</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宮城県</v>
      </c>
      <c r="B7" s="69" t="str">
        <f>組合状況!B7</f>
        <v>04000</v>
      </c>
      <c r="C7" s="68" t="s">
        <v>52</v>
      </c>
      <c r="D7" s="70">
        <f t="shared" ref="D7:KG7" si="0">SUM(D$8:D$207)</f>
        <v>22</v>
      </c>
      <c r="E7" s="70">
        <f t="shared" si="0"/>
        <v>44</v>
      </c>
      <c r="F7" s="70">
        <f t="shared" si="0"/>
        <v>16</v>
      </c>
      <c r="G7" s="70">
        <f t="shared" si="0"/>
        <v>30</v>
      </c>
      <c r="H7" s="70">
        <f t="shared" si="0"/>
        <v>5</v>
      </c>
      <c r="I7" s="70">
        <f t="shared" si="0"/>
        <v>22</v>
      </c>
      <c r="J7" s="70">
        <f t="shared" si="0"/>
        <v>0</v>
      </c>
      <c r="K7" s="70">
        <f t="shared" si="0"/>
        <v>0</v>
      </c>
      <c r="L7" s="70">
        <f t="shared" si="0"/>
        <v>694</v>
      </c>
      <c r="M7" s="70">
        <f t="shared" si="0"/>
        <v>1699</v>
      </c>
      <c r="N7" s="70">
        <f t="shared" si="0"/>
        <v>43</v>
      </c>
      <c r="O7" s="70">
        <f t="shared" si="0"/>
        <v>115</v>
      </c>
      <c r="P7" s="70">
        <f t="shared" si="0"/>
        <v>18</v>
      </c>
      <c r="Q7" s="70">
        <f t="shared" si="0"/>
        <v>122</v>
      </c>
      <c r="R7" s="70">
        <f t="shared" si="0"/>
        <v>0</v>
      </c>
      <c r="S7" s="70">
        <f t="shared" si="0"/>
        <v>0</v>
      </c>
      <c r="T7" s="70">
        <f t="shared" si="0"/>
        <v>3692</v>
      </c>
      <c r="U7" s="70">
        <f t="shared" si="0"/>
        <v>10667</v>
      </c>
      <c r="V7" s="70">
        <f t="shared" si="0"/>
        <v>654</v>
      </c>
      <c r="W7" s="70">
        <f t="shared" si="0"/>
        <v>2081</v>
      </c>
      <c r="X7" s="70">
        <f t="shared" si="0"/>
        <v>56</v>
      </c>
      <c r="Y7" s="70">
        <f t="shared" si="0"/>
        <v>298</v>
      </c>
      <c r="Z7" s="70">
        <f t="shared" si="0"/>
        <v>0</v>
      </c>
      <c r="AA7" s="70">
        <f t="shared" si="0"/>
        <v>0</v>
      </c>
      <c r="AB7" s="78">
        <f>AC7+AV7</f>
        <v>43</v>
      </c>
      <c r="AC7" s="78">
        <f>AD7+AJ7+AP7</f>
        <v>22</v>
      </c>
      <c r="AD7" s="78">
        <f>SUM(AE7:AI7)</f>
        <v>11</v>
      </c>
      <c r="AE7" s="78">
        <f t="shared" si="0"/>
        <v>2</v>
      </c>
      <c r="AF7" s="78">
        <f t="shared" si="0"/>
        <v>9</v>
      </c>
      <c r="AG7" s="78">
        <f t="shared" si="0"/>
        <v>0</v>
      </c>
      <c r="AH7" s="78">
        <f t="shared" si="0"/>
        <v>0</v>
      </c>
      <c r="AI7" s="78">
        <f t="shared" si="0"/>
        <v>0</v>
      </c>
      <c r="AJ7" s="78">
        <f>SUM(AK7:AO7)</f>
        <v>7</v>
      </c>
      <c r="AK7" s="78">
        <f t="shared" si="0"/>
        <v>2</v>
      </c>
      <c r="AL7" s="78">
        <f t="shared" si="0"/>
        <v>5</v>
      </c>
      <c r="AM7" s="78">
        <f t="shared" si="0"/>
        <v>0</v>
      </c>
      <c r="AN7" s="78">
        <f t="shared" si="0"/>
        <v>0</v>
      </c>
      <c r="AO7" s="78">
        <f t="shared" si="0"/>
        <v>0</v>
      </c>
      <c r="AP7" s="78">
        <f>SUM(AQ7:AU7)</f>
        <v>4</v>
      </c>
      <c r="AQ7" s="78">
        <f t="shared" si="0"/>
        <v>1</v>
      </c>
      <c r="AR7" s="78">
        <f t="shared" si="0"/>
        <v>3</v>
      </c>
      <c r="AS7" s="78">
        <f t="shared" si="0"/>
        <v>0</v>
      </c>
      <c r="AT7" s="78">
        <f t="shared" si="0"/>
        <v>0</v>
      </c>
      <c r="AU7" s="78">
        <f t="shared" si="0"/>
        <v>0</v>
      </c>
      <c r="AV7" s="78">
        <f>AW7+BC7+BI7+BO7+BU7</f>
        <v>21</v>
      </c>
      <c r="AW7" s="78">
        <f>SUM(AX7:BB7)</f>
        <v>2</v>
      </c>
      <c r="AX7" s="78">
        <f t="shared" si="0"/>
        <v>1</v>
      </c>
      <c r="AY7" s="78">
        <f t="shared" si="0"/>
        <v>1</v>
      </c>
      <c r="AZ7" s="78">
        <f t="shared" si="0"/>
        <v>0</v>
      </c>
      <c r="BA7" s="78">
        <f t="shared" si="0"/>
        <v>0</v>
      </c>
      <c r="BB7" s="78">
        <f t="shared" si="0"/>
        <v>0</v>
      </c>
      <c r="BC7" s="78">
        <f>SUM(BD7:BH7)</f>
        <v>18</v>
      </c>
      <c r="BD7" s="78">
        <f t="shared" si="0"/>
        <v>0</v>
      </c>
      <c r="BE7" s="78">
        <f t="shared" si="0"/>
        <v>15</v>
      </c>
      <c r="BF7" s="78">
        <f t="shared" si="0"/>
        <v>2</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1</v>
      </c>
      <c r="BV7" s="78">
        <f t="shared" si="0"/>
        <v>1</v>
      </c>
      <c r="BW7" s="78">
        <f t="shared" si="0"/>
        <v>0</v>
      </c>
      <c r="BX7" s="78">
        <f t="shared" si="0"/>
        <v>0</v>
      </c>
      <c r="BY7" s="78">
        <f t="shared" si="0"/>
        <v>0</v>
      </c>
      <c r="BZ7" s="78">
        <f t="shared" si="0"/>
        <v>0</v>
      </c>
      <c r="CA7" s="78">
        <f>CB7+CU7</f>
        <v>6</v>
      </c>
      <c r="CB7" s="78">
        <f>CC7+CI7+CO7</f>
        <v>4</v>
      </c>
      <c r="CC7" s="78">
        <f>SUM(CD7:CH7)</f>
        <v>1</v>
      </c>
      <c r="CD7" s="78">
        <f t="shared" si="0"/>
        <v>0</v>
      </c>
      <c r="CE7" s="78">
        <f t="shared" si="0"/>
        <v>1</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3</v>
      </c>
      <c r="CP7" s="78">
        <f t="shared" si="0"/>
        <v>1</v>
      </c>
      <c r="CQ7" s="78">
        <f t="shared" si="0"/>
        <v>2</v>
      </c>
      <c r="CR7" s="78">
        <f t="shared" si="0"/>
        <v>0</v>
      </c>
      <c r="CS7" s="78">
        <f t="shared" si="0"/>
        <v>0</v>
      </c>
      <c r="CT7" s="78">
        <f t="shared" si="0"/>
        <v>0</v>
      </c>
      <c r="CU7" s="78">
        <f>CV7+DB7+DH7+DN7+DT7</f>
        <v>2</v>
      </c>
      <c r="CV7" s="78">
        <f>SUM(CW7:DA7)</f>
        <v>0</v>
      </c>
      <c r="CW7" s="78">
        <f t="shared" si="0"/>
        <v>0</v>
      </c>
      <c r="CX7" s="78">
        <f t="shared" si="0"/>
        <v>0</v>
      </c>
      <c r="CY7" s="78">
        <f t="shared" si="0"/>
        <v>0</v>
      </c>
      <c r="CZ7" s="78">
        <f t="shared" si="0"/>
        <v>0</v>
      </c>
      <c r="DA7" s="78">
        <f t="shared" si="0"/>
        <v>0</v>
      </c>
      <c r="DB7" s="78">
        <f>SUM(DC7:DG7)</f>
        <v>2</v>
      </c>
      <c r="DC7" s="78">
        <f t="shared" si="0"/>
        <v>0</v>
      </c>
      <c r="DD7" s="78">
        <f t="shared" si="0"/>
        <v>0</v>
      </c>
      <c r="DE7" s="78">
        <f t="shared" si="0"/>
        <v>2</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37</v>
      </c>
      <c r="EA7" s="78">
        <f t="shared" si="0"/>
        <v>128</v>
      </c>
      <c r="EB7" s="78">
        <f t="shared" si="0"/>
        <v>53</v>
      </c>
      <c r="EC7" s="78">
        <f t="shared" si="0"/>
        <v>2</v>
      </c>
      <c r="ED7" s="78">
        <f t="shared" si="0"/>
        <v>113</v>
      </c>
      <c r="EE7" s="78">
        <f t="shared" si="0"/>
        <v>54</v>
      </c>
      <c r="EF7" s="78">
        <f t="shared" si="0"/>
        <v>1</v>
      </c>
      <c r="EG7" s="78">
        <f t="shared" si="0"/>
        <v>72</v>
      </c>
      <c r="EH7" s="78">
        <f t="shared" si="0"/>
        <v>16</v>
      </c>
      <c r="EI7" s="78">
        <f t="shared" si="0"/>
        <v>71</v>
      </c>
      <c r="EJ7" s="90" t="s">
        <v>125</v>
      </c>
      <c r="EK7" s="90" t="s">
        <v>125</v>
      </c>
      <c r="EL7" s="78">
        <f t="shared" si="0"/>
        <v>13</v>
      </c>
      <c r="EM7" s="90" t="s">
        <v>125</v>
      </c>
      <c r="EN7" s="90" t="s">
        <v>125</v>
      </c>
      <c r="EO7" s="78">
        <f t="shared" si="0"/>
        <v>34</v>
      </c>
      <c r="EP7" s="90" t="s">
        <v>125</v>
      </c>
      <c r="EQ7" s="90" t="s">
        <v>125</v>
      </c>
      <c r="ER7" s="78">
        <f t="shared" si="0"/>
        <v>4</v>
      </c>
      <c r="ES7" s="90" t="s">
        <v>125</v>
      </c>
      <c r="ET7" s="90" t="s">
        <v>125</v>
      </c>
      <c r="EU7" s="78">
        <f t="shared" si="0"/>
        <v>56</v>
      </c>
      <c r="EV7" s="90" t="s">
        <v>125</v>
      </c>
      <c r="EW7" s="90" t="s">
        <v>125</v>
      </c>
      <c r="EX7" s="78">
        <f t="shared" si="0"/>
        <v>92</v>
      </c>
      <c r="EY7" s="78">
        <f t="shared" si="0"/>
        <v>524</v>
      </c>
      <c r="EZ7" s="78">
        <f t="shared" si="0"/>
        <v>0</v>
      </c>
      <c r="FA7" s="78">
        <f t="shared" si="0"/>
        <v>43</v>
      </c>
      <c r="FB7" s="78">
        <f t="shared" si="0"/>
        <v>208</v>
      </c>
      <c r="FC7" s="78">
        <f t="shared" si="0"/>
        <v>73</v>
      </c>
      <c r="FD7" s="78" t="s">
        <v>113</v>
      </c>
      <c r="FE7" s="78">
        <f t="shared" si="0"/>
        <v>5</v>
      </c>
      <c r="FF7" s="78">
        <f t="shared" si="0"/>
        <v>15</v>
      </c>
      <c r="FG7" s="78">
        <f t="shared" si="0"/>
        <v>2</v>
      </c>
      <c r="FH7" s="78" t="s">
        <v>113</v>
      </c>
      <c r="FI7" s="78">
        <f t="shared" si="0"/>
        <v>1</v>
      </c>
      <c r="FJ7" s="78">
        <f t="shared" si="0"/>
        <v>6</v>
      </c>
      <c r="FK7" s="78">
        <f t="shared" si="0"/>
        <v>1</v>
      </c>
      <c r="FL7" s="78" t="s">
        <v>113</v>
      </c>
      <c r="FM7" s="78">
        <f t="shared" si="0"/>
        <v>0</v>
      </c>
      <c r="FN7" s="78">
        <f t="shared" si="0"/>
        <v>8</v>
      </c>
      <c r="FO7" s="78">
        <f t="shared" si="0"/>
        <v>0</v>
      </c>
      <c r="FP7" s="78" t="s">
        <v>113</v>
      </c>
      <c r="FQ7" s="78">
        <f t="shared" si="0"/>
        <v>0</v>
      </c>
      <c r="FR7" s="78">
        <f t="shared" si="0"/>
        <v>42</v>
      </c>
      <c r="FS7" s="78">
        <f t="shared" si="0"/>
        <v>0</v>
      </c>
      <c r="FT7" s="78" t="s">
        <v>113</v>
      </c>
      <c r="FU7" s="78">
        <f t="shared" si="0"/>
        <v>0</v>
      </c>
      <c r="FV7" s="78">
        <f t="shared" si="0"/>
        <v>2</v>
      </c>
      <c r="FW7" s="78">
        <f t="shared" si="0"/>
        <v>0</v>
      </c>
      <c r="FX7" s="78" t="s">
        <v>113</v>
      </c>
      <c r="FY7" s="78">
        <f t="shared" si="0"/>
        <v>0</v>
      </c>
      <c r="FZ7" s="78">
        <f t="shared" si="0"/>
        <v>2</v>
      </c>
      <c r="GA7" s="78">
        <f t="shared" si="0"/>
        <v>0</v>
      </c>
      <c r="GB7" s="78" t="s">
        <v>113</v>
      </c>
      <c r="GC7" s="78">
        <f t="shared" si="0"/>
        <v>0</v>
      </c>
      <c r="GD7" s="78">
        <f t="shared" si="0"/>
        <v>1</v>
      </c>
      <c r="GE7" s="78">
        <f t="shared" si="0"/>
        <v>0</v>
      </c>
      <c r="GF7" s="78" t="s">
        <v>113</v>
      </c>
      <c r="GG7" s="78">
        <f t="shared" si="0"/>
        <v>0</v>
      </c>
      <c r="GH7" s="78">
        <f t="shared" si="0"/>
        <v>1</v>
      </c>
      <c r="GI7" s="78">
        <f t="shared" si="0"/>
        <v>0</v>
      </c>
      <c r="GJ7" s="78" t="s">
        <v>113</v>
      </c>
      <c r="GK7" s="78">
        <f t="shared" si="0"/>
        <v>1</v>
      </c>
      <c r="GL7" s="78">
        <f t="shared" si="0"/>
        <v>37</v>
      </c>
      <c r="GM7" s="78">
        <f t="shared" si="0"/>
        <v>0</v>
      </c>
      <c r="GN7" s="78" t="s">
        <v>113</v>
      </c>
      <c r="GO7" s="78">
        <f t="shared" si="0"/>
        <v>1</v>
      </c>
      <c r="GP7" s="78">
        <f t="shared" si="0"/>
        <v>0</v>
      </c>
      <c r="GQ7" s="78">
        <f t="shared" si="0"/>
        <v>0</v>
      </c>
      <c r="GR7" s="78">
        <f t="shared" si="0"/>
        <v>4</v>
      </c>
      <c r="GS7" s="78">
        <f t="shared" si="0"/>
        <v>14</v>
      </c>
      <c r="GT7" s="78">
        <f t="shared" si="0"/>
        <v>11</v>
      </c>
      <c r="GU7" s="78">
        <f t="shared" si="0"/>
        <v>0</v>
      </c>
      <c r="GV7" s="78">
        <f t="shared" si="0"/>
        <v>18</v>
      </c>
      <c r="GW7" s="78">
        <f t="shared" si="0"/>
        <v>10</v>
      </c>
      <c r="GX7" s="78">
        <f t="shared" si="0"/>
        <v>0</v>
      </c>
      <c r="GY7" s="78">
        <f t="shared" si="0"/>
        <v>23</v>
      </c>
      <c r="GZ7" s="78">
        <f t="shared" si="0"/>
        <v>2</v>
      </c>
      <c r="HA7" s="78">
        <f t="shared" si="0"/>
        <v>11</v>
      </c>
      <c r="HB7" s="90" t="s">
        <v>125</v>
      </c>
      <c r="HC7" s="90" t="s">
        <v>125</v>
      </c>
      <c r="HD7" s="78">
        <f t="shared" si="0"/>
        <v>2</v>
      </c>
      <c r="HE7" s="90" t="s">
        <v>125</v>
      </c>
      <c r="HF7" s="90" t="s">
        <v>125</v>
      </c>
      <c r="HG7" s="78">
        <f t="shared" si="0"/>
        <v>7</v>
      </c>
      <c r="HH7" s="90" t="s">
        <v>125</v>
      </c>
      <c r="HI7" s="90" t="s">
        <v>125</v>
      </c>
      <c r="HJ7" s="78">
        <f t="shared" si="0"/>
        <v>1</v>
      </c>
      <c r="HK7" s="90" t="s">
        <v>125</v>
      </c>
      <c r="HL7" s="90" t="s">
        <v>125</v>
      </c>
      <c r="HM7" s="78">
        <f t="shared" si="0"/>
        <v>9</v>
      </c>
      <c r="HN7" s="90" t="s">
        <v>125</v>
      </c>
      <c r="HO7" s="90" t="s">
        <v>125</v>
      </c>
      <c r="HP7" s="78">
        <f t="shared" si="0"/>
        <v>3</v>
      </c>
      <c r="HQ7" s="78">
        <f t="shared" si="0"/>
        <v>21</v>
      </c>
      <c r="HR7" s="78">
        <f t="shared" si="0"/>
        <v>0</v>
      </c>
      <c r="HS7" s="78">
        <f t="shared" si="0"/>
        <v>2</v>
      </c>
      <c r="HT7" s="78">
        <f t="shared" si="0"/>
        <v>36</v>
      </c>
      <c r="HU7" s="78">
        <f t="shared" si="0"/>
        <v>27</v>
      </c>
      <c r="HV7" s="78" t="s">
        <v>113</v>
      </c>
      <c r="HW7" s="78">
        <f t="shared" si="0"/>
        <v>0</v>
      </c>
      <c r="HX7" s="78">
        <f t="shared" si="0"/>
        <v>5</v>
      </c>
      <c r="HY7" s="78">
        <f t="shared" si="0"/>
        <v>0</v>
      </c>
      <c r="HZ7" s="78" t="s">
        <v>113</v>
      </c>
      <c r="IA7" s="78">
        <f t="shared" si="0"/>
        <v>0</v>
      </c>
      <c r="IB7" s="78">
        <f t="shared" si="0"/>
        <v>3</v>
      </c>
      <c r="IC7" s="78">
        <f t="shared" si="0"/>
        <v>1</v>
      </c>
      <c r="ID7" s="78" t="s">
        <v>113</v>
      </c>
      <c r="IE7" s="78">
        <f t="shared" si="0"/>
        <v>0</v>
      </c>
      <c r="IF7" s="78">
        <f t="shared" si="0"/>
        <v>4</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3</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2</v>
      </c>
      <c r="JQ7" s="70">
        <f t="shared" si="0"/>
        <v>16</v>
      </c>
      <c r="JR7" s="70">
        <f t="shared" si="0"/>
        <v>89</v>
      </c>
      <c r="JS7" s="70">
        <f t="shared" si="0"/>
        <v>284</v>
      </c>
      <c r="JT7" s="70">
        <f t="shared" si="0"/>
        <v>0</v>
      </c>
      <c r="JU7" s="70">
        <f t="shared" si="0"/>
        <v>0</v>
      </c>
      <c r="JV7" s="70">
        <f t="shared" si="0"/>
        <v>10</v>
      </c>
      <c r="JW7" s="70">
        <f t="shared" si="0"/>
        <v>99</v>
      </c>
      <c r="JX7" s="70">
        <f t="shared" si="0"/>
        <v>0</v>
      </c>
      <c r="JY7" s="70">
        <f t="shared" si="0"/>
        <v>0</v>
      </c>
      <c r="JZ7" s="70">
        <f t="shared" si="0"/>
        <v>708</v>
      </c>
      <c r="KA7" s="70">
        <f t="shared" si="0"/>
        <v>2514</v>
      </c>
      <c r="KB7" s="70">
        <f t="shared" si="0"/>
        <v>32</v>
      </c>
      <c r="KC7" s="70">
        <f t="shared" si="0"/>
        <v>220</v>
      </c>
      <c r="KD7" s="70">
        <f t="shared" si="0"/>
        <v>48</v>
      </c>
      <c r="KE7" s="70">
        <f t="shared" si="0"/>
        <v>317</v>
      </c>
      <c r="KF7" s="70">
        <f t="shared" si="0"/>
        <v>0</v>
      </c>
      <c r="KG7" s="70">
        <f t="shared" si="0"/>
        <v>0</v>
      </c>
    </row>
    <row r="8" spans="1:293" s="52" customFormat="1" ht="13.5" customHeight="1">
      <c r="A8" s="59" t="s">
        <v>126</v>
      </c>
      <c r="B8" s="60" t="s">
        <v>136</v>
      </c>
      <c r="C8" s="61" t="s">
        <v>137</v>
      </c>
      <c r="D8" s="62">
        <v>11</v>
      </c>
      <c r="E8" s="62">
        <v>23</v>
      </c>
      <c r="F8" s="62">
        <v>10</v>
      </c>
      <c r="G8" s="62">
        <v>20</v>
      </c>
      <c r="H8" s="62">
        <v>0</v>
      </c>
      <c r="I8" s="62">
        <v>0</v>
      </c>
      <c r="J8" s="62">
        <v>0</v>
      </c>
      <c r="K8" s="62">
        <v>0</v>
      </c>
      <c r="L8" s="62">
        <v>259</v>
      </c>
      <c r="M8" s="62">
        <v>643</v>
      </c>
      <c r="N8" s="62">
        <v>0</v>
      </c>
      <c r="O8" s="62">
        <v>0</v>
      </c>
      <c r="P8" s="62">
        <v>16</v>
      </c>
      <c r="Q8" s="62">
        <v>116</v>
      </c>
      <c r="R8" s="62">
        <v>0</v>
      </c>
      <c r="S8" s="62">
        <v>0</v>
      </c>
      <c r="T8" s="62">
        <v>333</v>
      </c>
      <c r="U8" s="62">
        <v>943</v>
      </c>
      <c r="V8" s="62">
        <v>0</v>
      </c>
      <c r="W8" s="62">
        <v>0</v>
      </c>
      <c r="X8" s="62">
        <v>0</v>
      </c>
      <c r="Y8" s="62">
        <v>0</v>
      </c>
      <c r="Z8" s="62">
        <v>0</v>
      </c>
      <c r="AA8" s="62">
        <v>0</v>
      </c>
      <c r="AB8" s="62">
        <f>AC8+AV8</f>
        <v>21</v>
      </c>
      <c r="AC8" s="62">
        <f>AD8+AJ8+AP8</f>
        <v>11</v>
      </c>
      <c r="AD8" s="62">
        <f>SUM(AE8:AI8)</f>
        <v>6</v>
      </c>
      <c r="AE8" s="62">
        <v>0</v>
      </c>
      <c r="AF8" s="62">
        <v>6</v>
      </c>
      <c r="AG8" s="62">
        <v>0</v>
      </c>
      <c r="AH8" s="62">
        <v>0</v>
      </c>
      <c r="AI8" s="62">
        <v>0</v>
      </c>
      <c r="AJ8" s="62">
        <f>SUM(AK8:AO8)</f>
        <v>5</v>
      </c>
      <c r="AK8" s="62">
        <v>0</v>
      </c>
      <c r="AL8" s="62">
        <v>5</v>
      </c>
      <c r="AM8" s="62">
        <v>0</v>
      </c>
      <c r="AN8" s="62">
        <v>0</v>
      </c>
      <c r="AO8" s="62">
        <v>0</v>
      </c>
      <c r="AP8" s="62">
        <f>SUM(AQ8:AU8)</f>
        <v>0</v>
      </c>
      <c r="AQ8" s="62">
        <v>0</v>
      </c>
      <c r="AR8" s="62">
        <v>0</v>
      </c>
      <c r="AS8" s="62">
        <v>0</v>
      </c>
      <c r="AT8" s="62">
        <v>0</v>
      </c>
      <c r="AU8" s="62">
        <v>0</v>
      </c>
      <c r="AV8" s="62">
        <f>AW8+BC8+BI8+BO8+BU8</f>
        <v>10</v>
      </c>
      <c r="AW8" s="62">
        <f>SUM(AX8:BB8)</f>
        <v>0</v>
      </c>
      <c r="AX8" s="62">
        <v>0</v>
      </c>
      <c r="AY8" s="62">
        <v>0</v>
      </c>
      <c r="AZ8" s="62">
        <v>0</v>
      </c>
      <c r="BA8" s="62">
        <v>0</v>
      </c>
      <c r="BB8" s="62">
        <v>0</v>
      </c>
      <c r="BC8" s="62">
        <f>SUM(BD8:BH8)</f>
        <v>10</v>
      </c>
      <c r="BD8" s="62">
        <v>0</v>
      </c>
      <c r="BE8" s="62">
        <v>10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13</v>
      </c>
      <c r="EA8" s="62">
        <v>36</v>
      </c>
      <c r="EB8" s="62">
        <v>40</v>
      </c>
      <c r="EC8" s="62">
        <v>1</v>
      </c>
      <c r="ED8" s="62">
        <v>74</v>
      </c>
      <c r="EE8" s="62">
        <v>46</v>
      </c>
      <c r="EF8" s="62">
        <v>1</v>
      </c>
      <c r="EG8" s="62">
        <v>52</v>
      </c>
      <c r="EH8" s="62">
        <v>7</v>
      </c>
      <c r="EI8" s="62">
        <v>46</v>
      </c>
      <c r="EJ8" s="91" t="s">
        <v>151</v>
      </c>
      <c r="EK8" s="91" t="s">
        <v>151</v>
      </c>
      <c r="EL8" s="62">
        <v>4</v>
      </c>
      <c r="EM8" s="91" t="s">
        <v>151</v>
      </c>
      <c r="EN8" s="91" t="s">
        <v>151</v>
      </c>
      <c r="EO8" s="62">
        <v>24</v>
      </c>
      <c r="EP8" s="91" t="s">
        <v>151</v>
      </c>
      <c r="EQ8" s="91" t="s">
        <v>151</v>
      </c>
      <c r="ER8" s="62">
        <v>2</v>
      </c>
      <c r="ES8" s="91" t="s">
        <v>151</v>
      </c>
      <c r="ET8" s="91" t="s">
        <v>151</v>
      </c>
      <c r="EU8" s="62">
        <v>31</v>
      </c>
      <c r="EV8" s="91" t="s">
        <v>151</v>
      </c>
      <c r="EW8" s="91" t="s">
        <v>151</v>
      </c>
      <c r="EX8" s="62">
        <v>40</v>
      </c>
      <c r="EY8" s="62">
        <v>371</v>
      </c>
      <c r="EZ8" s="62">
        <v>0</v>
      </c>
      <c r="FA8" s="62">
        <v>2</v>
      </c>
      <c r="FB8" s="62">
        <v>104</v>
      </c>
      <c r="FC8" s="62">
        <v>65</v>
      </c>
      <c r="FD8" s="62" t="s">
        <v>138</v>
      </c>
      <c r="FE8" s="62">
        <v>3</v>
      </c>
      <c r="FF8" s="62">
        <v>12</v>
      </c>
      <c r="FG8" s="62">
        <v>2</v>
      </c>
      <c r="FH8" s="62" t="s">
        <v>139</v>
      </c>
      <c r="FI8" s="62">
        <v>0</v>
      </c>
      <c r="FJ8" s="62">
        <v>6</v>
      </c>
      <c r="FK8" s="62">
        <v>1</v>
      </c>
      <c r="FL8" s="62" t="s">
        <v>140</v>
      </c>
      <c r="FM8" s="62">
        <v>0</v>
      </c>
      <c r="FN8" s="62">
        <v>8</v>
      </c>
      <c r="FO8" s="62">
        <v>0</v>
      </c>
      <c r="FP8" s="62" t="s">
        <v>141</v>
      </c>
      <c r="FQ8" s="62">
        <v>0</v>
      </c>
      <c r="FR8" s="62">
        <v>42</v>
      </c>
      <c r="FS8" s="62">
        <v>0</v>
      </c>
      <c r="FT8" s="62" t="s">
        <v>142</v>
      </c>
      <c r="FU8" s="62">
        <v>0</v>
      </c>
      <c r="FV8" s="62">
        <v>2</v>
      </c>
      <c r="FW8" s="62">
        <v>0</v>
      </c>
      <c r="FX8" s="62" t="s">
        <v>143</v>
      </c>
      <c r="FY8" s="62">
        <v>0</v>
      </c>
      <c r="FZ8" s="62">
        <v>2</v>
      </c>
      <c r="GA8" s="62">
        <v>0</v>
      </c>
      <c r="GB8" s="62" t="s">
        <v>144</v>
      </c>
      <c r="GC8" s="62">
        <v>0</v>
      </c>
      <c r="GD8" s="62">
        <v>1</v>
      </c>
      <c r="GE8" s="62">
        <v>0</v>
      </c>
      <c r="GF8" s="62" t="s">
        <v>145</v>
      </c>
      <c r="GG8" s="62">
        <v>0</v>
      </c>
      <c r="GH8" s="62">
        <v>1</v>
      </c>
      <c r="GI8" s="62">
        <v>0</v>
      </c>
      <c r="GJ8" s="62" t="s">
        <v>146</v>
      </c>
      <c r="GK8" s="62">
        <v>1</v>
      </c>
      <c r="GL8" s="62">
        <v>37</v>
      </c>
      <c r="GM8" s="62">
        <v>0</v>
      </c>
      <c r="GN8" s="62" t="s">
        <v>147</v>
      </c>
      <c r="GO8" s="62">
        <v>1</v>
      </c>
      <c r="GP8" s="62">
        <v>0</v>
      </c>
      <c r="GQ8" s="62">
        <v>0</v>
      </c>
      <c r="GR8" s="62">
        <v>4</v>
      </c>
      <c r="GS8" s="62">
        <v>11</v>
      </c>
      <c r="GT8" s="62">
        <v>11</v>
      </c>
      <c r="GU8" s="62">
        <v>0</v>
      </c>
      <c r="GV8" s="62">
        <v>17</v>
      </c>
      <c r="GW8" s="62">
        <v>10</v>
      </c>
      <c r="GX8" s="62">
        <v>0</v>
      </c>
      <c r="GY8" s="62">
        <v>23</v>
      </c>
      <c r="GZ8" s="62">
        <v>2</v>
      </c>
      <c r="HA8" s="62">
        <v>9</v>
      </c>
      <c r="HB8" s="91" t="s">
        <v>151</v>
      </c>
      <c r="HC8" s="91" t="s">
        <v>151</v>
      </c>
      <c r="HD8" s="62">
        <v>0</v>
      </c>
      <c r="HE8" s="91" t="s">
        <v>151</v>
      </c>
      <c r="HF8" s="91" t="s">
        <v>151</v>
      </c>
      <c r="HG8" s="62">
        <v>7</v>
      </c>
      <c r="HH8" s="91" t="s">
        <v>151</v>
      </c>
      <c r="HI8" s="91" t="s">
        <v>151</v>
      </c>
      <c r="HJ8" s="62">
        <v>0</v>
      </c>
      <c r="HK8" s="91" t="s">
        <v>151</v>
      </c>
      <c r="HL8" s="91" t="s">
        <v>151</v>
      </c>
      <c r="HM8" s="62">
        <v>7</v>
      </c>
      <c r="HN8" s="91" t="s">
        <v>151</v>
      </c>
      <c r="HO8" s="91" t="s">
        <v>151</v>
      </c>
      <c r="HP8" s="62">
        <v>3</v>
      </c>
      <c r="HQ8" s="62">
        <v>19</v>
      </c>
      <c r="HR8" s="62">
        <v>0</v>
      </c>
      <c r="HS8" s="62">
        <v>2</v>
      </c>
      <c r="HT8" s="62">
        <v>35</v>
      </c>
      <c r="HU8" s="62">
        <v>27</v>
      </c>
      <c r="HV8" s="62" t="s">
        <v>138</v>
      </c>
      <c r="HW8" s="62">
        <v>0</v>
      </c>
      <c r="HX8" s="62">
        <v>5</v>
      </c>
      <c r="HY8" s="62">
        <v>0</v>
      </c>
      <c r="HZ8" s="62" t="s">
        <v>139</v>
      </c>
      <c r="IA8" s="62">
        <v>0</v>
      </c>
      <c r="IB8" s="62">
        <v>3</v>
      </c>
      <c r="IC8" s="62">
        <v>1</v>
      </c>
      <c r="ID8" s="62" t="s">
        <v>140</v>
      </c>
      <c r="IE8" s="62">
        <v>0</v>
      </c>
      <c r="IF8" s="62">
        <v>4</v>
      </c>
      <c r="IG8" s="62">
        <v>0</v>
      </c>
      <c r="IH8" s="62" t="s">
        <v>141</v>
      </c>
      <c r="II8" s="62">
        <v>0</v>
      </c>
      <c r="IJ8" s="62">
        <v>0</v>
      </c>
      <c r="IK8" s="62">
        <v>0</v>
      </c>
      <c r="IL8" s="62" t="s">
        <v>142</v>
      </c>
      <c r="IM8" s="62">
        <v>0</v>
      </c>
      <c r="IN8" s="62">
        <v>0</v>
      </c>
      <c r="IO8" s="62">
        <v>0</v>
      </c>
      <c r="IP8" s="62" t="s">
        <v>143</v>
      </c>
      <c r="IQ8" s="62">
        <v>0</v>
      </c>
      <c r="IR8" s="62">
        <v>0</v>
      </c>
      <c r="IS8" s="62">
        <v>0</v>
      </c>
      <c r="IT8" s="62" t="s">
        <v>144</v>
      </c>
      <c r="IU8" s="62">
        <v>0</v>
      </c>
      <c r="IV8" s="62">
        <v>0</v>
      </c>
      <c r="IW8" s="62">
        <v>0</v>
      </c>
      <c r="IX8" s="62" t="s">
        <v>145</v>
      </c>
      <c r="IY8" s="62">
        <v>0</v>
      </c>
      <c r="IZ8" s="62">
        <v>0</v>
      </c>
      <c r="JA8" s="62">
        <v>0</v>
      </c>
      <c r="JB8" s="62" t="s">
        <v>146</v>
      </c>
      <c r="JC8" s="62">
        <v>0</v>
      </c>
      <c r="JD8" s="62">
        <v>3</v>
      </c>
      <c r="JE8" s="62">
        <v>0</v>
      </c>
      <c r="JF8" s="62" t="s">
        <v>147</v>
      </c>
      <c r="JG8" s="62">
        <v>0</v>
      </c>
      <c r="JH8" s="62">
        <v>0</v>
      </c>
      <c r="JI8" s="62">
        <v>0</v>
      </c>
      <c r="JJ8" s="62">
        <v>0</v>
      </c>
      <c r="JK8" s="62">
        <v>0</v>
      </c>
      <c r="JL8" s="62">
        <v>0</v>
      </c>
      <c r="JM8" s="62">
        <v>0</v>
      </c>
      <c r="JN8" s="62">
        <v>0</v>
      </c>
      <c r="JO8" s="62">
        <v>0</v>
      </c>
      <c r="JP8" s="62">
        <v>0</v>
      </c>
      <c r="JQ8" s="62">
        <v>0</v>
      </c>
      <c r="JR8" s="62">
        <v>31</v>
      </c>
      <c r="JS8" s="62">
        <v>97</v>
      </c>
      <c r="JT8" s="62">
        <v>0</v>
      </c>
      <c r="JU8" s="62">
        <v>0</v>
      </c>
      <c r="JV8" s="62">
        <v>7</v>
      </c>
      <c r="JW8" s="62">
        <v>69</v>
      </c>
      <c r="JX8" s="62">
        <v>0</v>
      </c>
      <c r="JY8" s="62">
        <v>0</v>
      </c>
      <c r="JZ8" s="62">
        <v>31</v>
      </c>
      <c r="KA8" s="62">
        <v>97</v>
      </c>
      <c r="KB8" s="62">
        <v>0</v>
      </c>
      <c r="KC8" s="62">
        <v>0</v>
      </c>
      <c r="KD8" s="62">
        <v>7</v>
      </c>
      <c r="KE8" s="62">
        <v>69</v>
      </c>
      <c r="KF8" s="62">
        <v>0</v>
      </c>
      <c r="KG8" s="62">
        <v>0</v>
      </c>
    </row>
    <row r="9" spans="1:293" s="52" customFormat="1" ht="13.5" customHeight="1">
      <c r="A9" s="59" t="s">
        <v>126</v>
      </c>
      <c r="B9" s="60" t="s">
        <v>149</v>
      </c>
      <c r="C9" s="61" t="s">
        <v>150</v>
      </c>
      <c r="D9" s="62">
        <v>6</v>
      </c>
      <c r="E9" s="62">
        <v>12</v>
      </c>
      <c r="F9" s="62">
        <v>2</v>
      </c>
      <c r="G9" s="62">
        <v>4</v>
      </c>
      <c r="H9" s="62">
        <v>2</v>
      </c>
      <c r="I9" s="62">
        <v>11</v>
      </c>
      <c r="J9" s="62">
        <v>0</v>
      </c>
      <c r="K9" s="62">
        <v>0</v>
      </c>
      <c r="L9" s="62">
        <v>32</v>
      </c>
      <c r="M9" s="62">
        <v>71</v>
      </c>
      <c r="N9" s="62">
        <v>0</v>
      </c>
      <c r="O9" s="62">
        <v>0</v>
      </c>
      <c r="P9" s="62">
        <v>2</v>
      </c>
      <c r="Q9" s="62">
        <v>6</v>
      </c>
      <c r="R9" s="62">
        <v>0</v>
      </c>
      <c r="S9" s="62">
        <v>0</v>
      </c>
      <c r="T9" s="62">
        <v>250</v>
      </c>
      <c r="U9" s="62">
        <v>644</v>
      </c>
      <c r="V9" s="62">
        <v>0</v>
      </c>
      <c r="W9" s="62">
        <v>0</v>
      </c>
      <c r="X9" s="62">
        <v>0</v>
      </c>
      <c r="Y9" s="62">
        <v>0</v>
      </c>
      <c r="Z9" s="62">
        <v>0</v>
      </c>
      <c r="AA9" s="62">
        <v>0</v>
      </c>
      <c r="AB9" s="62">
        <f>AC9+AV9</f>
        <v>10</v>
      </c>
      <c r="AC9" s="62">
        <f>AD9+AJ9+AP9</f>
        <v>6</v>
      </c>
      <c r="AD9" s="62">
        <f>SUM(AE9:AI9)</f>
        <v>4</v>
      </c>
      <c r="AE9" s="62">
        <v>2</v>
      </c>
      <c r="AF9" s="62">
        <v>2</v>
      </c>
      <c r="AG9" s="62">
        <v>0</v>
      </c>
      <c r="AH9" s="52">
        <v>0</v>
      </c>
      <c r="AI9" s="62">
        <v>0</v>
      </c>
      <c r="AJ9" s="62">
        <f>SUM(AK9:AO9)</f>
        <v>1</v>
      </c>
      <c r="AK9" s="62">
        <v>1</v>
      </c>
      <c r="AL9" s="62">
        <v>0</v>
      </c>
      <c r="AM9" s="62">
        <v>0</v>
      </c>
      <c r="AN9" s="62">
        <v>0</v>
      </c>
      <c r="AO9" s="62">
        <v>0</v>
      </c>
      <c r="AP9" s="62">
        <f>SUM(AQ9:AU9)</f>
        <v>1</v>
      </c>
      <c r="AQ9" s="62">
        <v>0</v>
      </c>
      <c r="AR9" s="62">
        <v>1</v>
      </c>
      <c r="AS9" s="62">
        <v>0</v>
      </c>
      <c r="AT9" s="62">
        <v>0</v>
      </c>
      <c r="AU9" s="62">
        <v>0</v>
      </c>
      <c r="AV9" s="62">
        <f>AW9+BC9+BI9+BO9+BU9</f>
        <v>4</v>
      </c>
      <c r="AW9" s="62">
        <f>SUM(AX9:BB9)</f>
        <v>0</v>
      </c>
      <c r="AX9" s="62">
        <v>0</v>
      </c>
      <c r="AY9" s="62">
        <v>0</v>
      </c>
      <c r="AZ9" s="62">
        <v>0</v>
      </c>
      <c r="BA9" s="62">
        <v>0</v>
      </c>
      <c r="BB9" s="62">
        <v>0</v>
      </c>
      <c r="BC9" s="62">
        <f>SUM(BD9:BH9)</f>
        <v>4</v>
      </c>
      <c r="BD9" s="62">
        <v>0</v>
      </c>
      <c r="BE9" s="62">
        <v>3</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8</v>
      </c>
      <c r="EA9" s="62">
        <v>40</v>
      </c>
      <c r="EB9" s="62">
        <v>7</v>
      </c>
      <c r="EC9" s="62">
        <v>0</v>
      </c>
      <c r="ED9" s="62">
        <v>24</v>
      </c>
      <c r="EE9" s="62">
        <v>6</v>
      </c>
      <c r="EF9" s="62">
        <v>0</v>
      </c>
      <c r="EG9" s="62">
        <v>0</v>
      </c>
      <c r="EH9" s="62">
        <v>0</v>
      </c>
      <c r="EI9" s="62">
        <v>13</v>
      </c>
      <c r="EJ9" s="91" t="s">
        <v>151</v>
      </c>
      <c r="EK9" s="91" t="s">
        <v>151</v>
      </c>
      <c r="EL9" s="62">
        <v>4</v>
      </c>
      <c r="EM9" s="91" t="s">
        <v>151</v>
      </c>
      <c r="EN9" s="91" t="s">
        <v>151</v>
      </c>
      <c r="EO9" s="62">
        <v>4</v>
      </c>
      <c r="EP9" s="91" t="s">
        <v>151</v>
      </c>
      <c r="EQ9" s="91" t="s">
        <v>151</v>
      </c>
      <c r="ER9" s="62">
        <v>1</v>
      </c>
      <c r="ES9" s="91" t="s">
        <v>151</v>
      </c>
      <c r="ET9" s="91" t="s">
        <v>151</v>
      </c>
      <c r="EU9" s="62">
        <v>20</v>
      </c>
      <c r="EV9" s="91" t="s">
        <v>151</v>
      </c>
      <c r="EW9" s="91" t="s">
        <v>151</v>
      </c>
      <c r="EX9" s="62">
        <v>9</v>
      </c>
      <c r="EY9" s="62">
        <v>51</v>
      </c>
      <c r="EZ9" s="62">
        <v>0</v>
      </c>
      <c r="FA9" s="62">
        <v>28</v>
      </c>
      <c r="FB9" s="62">
        <v>33</v>
      </c>
      <c r="FC9" s="62">
        <v>2</v>
      </c>
      <c r="FD9" s="62" t="s">
        <v>151</v>
      </c>
      <c r="FE9" s="62">
        <v>0</v>
      </c>
      <c r="FF9" s="62">
        <v>0</v>
      </c>
      <c r="FG9" s="62">
        <v>0</v>
      </c>
      <c r="FH9" s="62" t="s">
        <v>151</v>
      </c>
      <c r="FI9" s="62">
        <v>0</v>
      </c>
      <c r="FJ9" s="62">
        <v>0</v>
      </c>
      <c r="FK9" s="62">
        <v>0</v>
      </c>
      <c r="FL9" s="62" t="s">
        <v>151</v>
      </c>
      <c r="FM9" s="62">
        <v>0</v>
      </c>
      <c r="FN9" s="62">
        <v>0</v>
      </c>
      <c r="FO9" s="62">
        <v>0</v>
      </c>
      <c r="FP9" s="62" t="s">
        <v>151</v>
      </c>
      <c r="FQ9" s="62">
        <v>0</v>
      </c>
      <c r="FR9" s="62">
        <v>0</v>
      </c>
      <c r="FS9" s="62">
        <v>0</v>
      </c>
      <c r="FT9" s="62" t="s">
        <v>151</v>
      </c>
      <c r="FU9" s="62">
        <v>0</v>
      </c>
      <c r="FV9" s="62">
        <v>0</v>
      </c>
      <c r="FW9" s="62">
        <v>0</v>
      </c>
      <c r="FX9" s="62" t="s">
        <v>151</v>
      </c>
      <c r="FY9" s="62">
        <v>0</v>
      </c>
      <c r="FZ9" s="62">
        <v>0</v>
      </c>
      <c r="GA9" s="62">
        <v>0</v>
      </c>
      <c r="GB9" s="62" t="s">
        <v>151</v>
      </c>
      <c r="GC9" s="62">
        <v>0</v>
      </c>
      <c r="GD9" s="62">
        <v>0</v>
      </c>
      <c r="GE9" s="62">
        <v>0</v>
      </c>
      <c r="GF9" s="62" t="s">
        <v>151</v>
      </c>
      <c r="GG9" s="62">
        <v>0</v>
      </c>
      <c r="GH9" s="62">
        <v>0</v>
      </c>
      <c r="GI9" s="62">
        <v>0</v>
      </c>
      <c r="GJ9" s="62" t="s">
        <v>151</v>
      </c>
      <c r="GK9" s="62">
        <v>0</v>
      </c>
      <c r="GL9" s="62">
        <v>0</v>
      </c>
      <c r="GM9" s="62">
        <v>0</v>
      </c>
      <c r="GN9" s="62" t="s">
        <v>151</v>
      </c>
      <c r="GO9" s="62">
        <v>0</v>
      </c>
      <c r="GP9" s="62">
        <v>0</v>
      </c>
      <c r="GQ9" s="62">
        <v>0</v>
      </c>
      <c r="GR9" s="62">
        <v>0</v>
      </c>
      <c r="GS9" s="62">
        <v>0</v>
      </c>
      <c r="GT9" s="62">
        <v>0</v>
      </c>
      <c r="GU9" s="62">
        <v>0</v>
      </c>
      <c r="GV9" s="62">
        <v>0</v>
      </c>
      <c r="GW9" s="62">
        <v>0</v>
      </c>
      <c r="GX9" s="62">
        <v>0</v>
      </c>
      <c r="GY9" s="62">
        <v>0</v>
      </c>
      <c r="GZ9" s="62">
        <v>0</v>
      </c>
      <c r="HA9" s="62">
        <v>0</v>
      </c>
      <c r="HB9" s="91" t="s">
        <v>151</v>
      </c>
      <c r="HC9" s="91" t="s">
        <v>151</v>
      </c>
      <c r="HD9" s="62">
        <v>0</v>
      </c>
      <c r="HE9" s="91" t="s">
        <v>151</v>
      </c>
      <c r="HF9" s="91" t="s">
        <v>151</v>
      </c>
      <c r="HG9" s="62">
        <v>0</v>
      </c>
      <c r="HH9" s="91" t="s">
        <v>151</v>
      </c>
      <c r="HI9" s="91" t="s">
        <v>151</v>
      </c>
      <c r="HJ9" s="62">
        <v>0</v>
      </c>
      <c r="HK9" s="91" t="s">
        <v>151</v>
      </c>
      <c r="HL9" s="91" t="s">
        <v>151</v>
      </c>
      <c r="HM9" s="62">
        <v>0</v>
      </c>
      <c r="HN9" s="91" t="s">
        <v>151</v>
      </c>
      <c r="HO9" s="91" t="s">
        <v>151</v>
      </c>
      <c r="HP9" s="62">
        <v>0</v>
      </c>
      <c r="HQ9" s="62">
        <v>0</v>
      </c>
      <c r="HR9" s="62">
        <v>0</v>
      </c>
      <c r="HS9" s="62">
        <v>0</v>
      </c>
      <c r="HT9" s="62">
        <v>0</v>
      </c>
      <c r="HU9" s="62">
        <v>0</v>
      </c>
      <c r="HV9" s="62" t="s">
        <v>151</v>
      </c>
      <c r="HW9" s="62">
        <v>0</v>
      </c>
      <c r="HX9" s="62">
        <v>0</v>
      </c>
      <c r="HY9" s="62">
        <v>0</v>
      </c>
      <c r="HZ9" s="62" t="s">
        <v>151</v>
      </c>
      <c r="IA9" s="62">
        <v>0</v>
      </c>
      <c r="IB9" s="62">
        <v>0</v>
      </c>
      <c r="IC9" s="62">
        <v>0</v>
      </c>
      <c r="ID9" s="62" t="s">
        <v>151</v>
      </c>
      <c r="IE9" s="62">
        <v>0</v>
      </c>
      <c r="IF9" s="62">
        <v>0</v>
      </c>
      <c r="IG9" s="62">
        <v>0</v>
      </c>
      <c r="IH9" s="62" t="s">
        <v>151</v>
      </c>
      <c r="II9" s="62">
        <v>0</v>
      </c>
      <c r="IJ9" s="62">
        <v>0</v>
      </c>
      <c r="IK9" s="62">
        <v>0</v>
      </c>
      <c r="IL9" s="62" t="s">
        <v>151</v>
      </c>
      <c r="IM9" s="62">
        <v>0</v>
      </c>
      <c r="IN9" s="62">
        <v>0</v>
      </c>
      <c r="IO9" s="62">
        <v>0</v>
      </c>
      <c r="IP9" s="62" t="s">
        <v>151</v>
      </c>
      <c r="IQ9" s="62">
        <v>0</v>
      </c>
      <c r="IR9" s="62">
        <v>0</v>
      </c>
      <c r="IS9" s="62">
        <v>0</v>
      </c>
      <c r="IT9" s="62" t="s">
        <v>151</v>
      </c>
      <c r="IU9" s="62">
        <v>0</v>
      </c>
      <c r="IV9" s="62">
        <v>0</v>
      </c>
      <c r="IW9" s="62">
        <v>0</v>
      </c>
      <c r="IX9" s="62" t="s">
        <v>151</v>
      </c>
      <c r="IY9" s="62">
        <v>0</v>
      </c>
      <c r="IZ9" s="62">
        <v>0</v>
      </c>
      <c r="JA9" s="62">
        <v>0</v>
      </c>
      <c r="JB9" s="62" t="s">
        <v>151</v>
      </c>
      <c r="JC9" s="62">
        <v>0</v>
      </c>
      <c r="JD9" s="62">
        <v>0</v>
      </c>
      <c r="JE9" s="62">
        <v>0</v>
      </c>
      <c r="JF9" s="62" t="s">
        <v>151</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59</v>
      </c>
      <c r="KA9" s="62">
        <v>166</v>
      </c>
      <c r="KB9" s="62">
        <v>16</v>
      </c>
      <c r="KC9" s="62">
        <v>95</v>
      </c>
      <c r="KD9" s="62">
        <v>0</v>
      </c>
      <c r="KE9" s="62">
        <v>0</v>
      </c>
      <c r="KF9" s="62">
        <v>0</v>
      </c>
      <c r="KG9" s="62">
        <v>0</v>
      </c>
    </row>
    <row r="10" spans="1:293" s="52" customFormat="1" ht="13.5" customHeight="1">
      <c r="A10" s="59" t="s">
        <v>126</v>
      </c>
      <c r="B10" s="60" t="s">
        <v>152</v>
      </c>
      <c r="C10" s="61" t="s">
        <v>153</v>
      </c>
      <c r="D10" s="62">
        <v>1</v>
      </c>
      <c r="E10" s="62">
        <v>2</v>
      </c>
      <c r="F10" s="62">
        <v>1</v>
      </c>
      <c r="G10" s="62">
        <v>2</v>
      </c>
      <c r="H10" s="62">
        <v>1</v>
      </c>
      <c r="I10" s="62">
        <v>3</v>
      </c>
      <c r="J10" s="62">
        <v>0</v>
      </c>
      <c r="K10" s="62">
        <v>0</v>
      </c>
      <c r="L10" s="62">
        <v>27</v>
      </c>
      <c r="M10" s="62">
        <v>69</v>
      </c>
      <c r="N10" s="62">
        <v>8</v>
      </c>
      <c r="O10" s="62">
        <v>31</v>
      </c>
      <c r="P10" s="62">
        <v>0</v>
      </c>
      <c r="Q10" s="62">
        <v>0</v>
      </c>
      <c r="R10" s="62">
        <v>0</v>
      </c>
      <c r="S10" s="62">
        <v>0</v>
      </c>
      <c r="T10" s="62">
        <v>44</v>
      </c>
      <c r="U10" s="62">
        <v>114</v>
      </c>
      <c r="V10" s="62">
        <v>0</v>
      </c>
      <c r="W10" s="62">
        <v>0</v>
      </c>
      <c r="X10" s="62">
        <v>0</v>
      </c>
      <c r="Y10" s="62">
        <v>0</v>
      </c>
      <c r="Z10" s="62">
        <v>0</v>
      </c>
      <c r="AA10" s="62">
        <v>0</v>
      </c>
      <c r="AB10" s="62">
        <f>AC10+AV10</f>
        <v>3</v>
      </c>
      <c r="AC10" s="62">
        <f>AD10+AJ10+AP10</f>
        <v>1</v>
      </c>
      <c r="AD10" s="62">
        <f>SUM(AE10:AI10)</f>
        <v>0</v>
      </c>
      <c r="AE10" s="62">
        <v>0</v>
      </c>
      <c r="AF10" s="62">
        <v>0</v>
      </c>
      <c r="AG10" s="62">
        <v>0</v>
      </c>
      <c r="AH10" s="62">
        <v>0</v>
      </c>
      <c r="AI10" s="62">
        <v>0</v>
      </c>
      <c r="AJ10" s="62">
        <f>SUM(AK10:AO10)</f>
        <v>1</v>
      </c>
      <c r="AK10" s="62">
        <v>1</v>
      </c>
      <c r="AL10" s="62">
        <v>0</v>
      </c>
      <c r="AM10" s="62">
        <v>0</v>
      </c>
      <c r="AN10" s="62">
        <v>0</v>
      </c>
      <c r="AO10" s="62">
        <v>0</v>
      </c>
      <c r="AP10" s="62">
        <f>SUM(AQ10:AU10)</f>
        <v>0</v>
      </c>
      <c r="AQ10" s="62">
        <v>0</v>
      </c>
      <c r="AR10" s="62">
        <v>0</v>
      </c>
      <c r="AS10" s="62">
        <v>0</v>
      </c>
      <c r="AT10" s="62">
        <v>0</v>
      </c>
      <c r="AU10" s="62">
        <v>0</v>
      </c>
      <c r="AV10" s="62">
        <f>AW10+BC10+BI10+BO10+BU10</f>
        <v>2</v>
      </c>
      <c r="AW10" s="62">
        <f>SUM(AX10:BB10)</f>
        <v>1</v>
      </c>
      <c r="AX10" s="62">
        <v>1</v>
      </c>
      <c r="AY10" s="62">
        <v>0</v>
      </c>
      <c r="AZ10" s="62">
        <v>0</v>
      </c>
      <c r="BA10" s="62">
        <v>0</v>
      </c>
      <c r="BB10" s="62">
        <v>0</v>
      </c>
      <c r="BC10" s="62">
        <f>SUM(BD10:BH10)</f>
        <v>1</v>
      </c>
      <c r="BD10" s="62">
        <v>0</v>
      </c>
      <c r="BE10" s="62">
        <v>1</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1</v>
      </c>
      <c r="EB10" s="62">
        <v>0</v>
      </c>
      <c r="EC10" s="62">
        <v>0</v>
      </c>
      <c r="ED10" s="62">
        <v>0</v>
      </c>
      <c r="EE10" s="62">
        <v>0</v>
      </c>
      <c r="EF10" s="62">
        <v>0</v>
      </c>
      <c r="EG10" s="62">
        <v>0</v>
      </c>
      <c r="EH10" s="62">
        <v>0</v>
      </c>
      <c r="EI10" s="62">
        <v>3</v>
      </c>
      <c r="EJ10" s="91" t="s">
        <v>151</v>
      </c>
      <c r="EK10" s="91" t="s">
        <v>151</v>
      </c>
      <c r="EL10" s="62">
        <v>0</v>
      </c>
      <c r="EM10" s="91" t="s">
        <v>151</v>
      </c>
      <c r="EN10" s="91" t="s">
        <v>151</v>
      </c>
      <c r="EO10" s="62">
        <v>2</v>
      </c>
      <c r="EP10" s="91" t="s">
        <v>151</v>
      </c>
      <c r="EQ10" s="91" t="s">
        <v>151</v>
      </c>
      <c r="ER10" s="62">
        <v>0</v>
      </c>
      <c r="ES10" s="91" t="s">
        <v>151</v>
      </c>
      <c r="ET10" s="91" t="s">
        <v>151</v>
      </c>
      <c r="EU10" s="62">
        <v>1</v>
      </c>
      <c r="EV10" s="91" t="s">
        <v>151</v>
      </c>
      <c r="EW10" s="91" t="s">
        <v>151</v>
      </c>
      <c r="EX10" s="62">
        <v>0</v>
      </c>
      <c r="EY10" s="62">
        <v>0</v>
      </c>
      <c r="EZ10" s="62">
        <v>0</v>
      </c>
      <c r="FA10" s="62">
        <v>0</v>
      </c>
      <c r="FB10" s="62">
        <v>0</v>
      </c>
      <c r="FC10" s="62">
        <v>0</v>
      </c>
      <c r="FD10" s="62" t="s">
        <v>154</v>
      </c>
      <c r="FE10" s="62">
        <v>1</v>
      </c>
      <c r="FF10" s="62">
        <v>0</v>
      </c>
      <c r="FG10" s="62">
        <v>0</v>
      </c>
      <c r="FH10" s="62" t="s">
        <v>151</v>
      </c>
      <c r="FI10" s="62">
        <v>0</v>
      </c>
      <c r="FJ10" s="62">
        <v>0</v>
      </c>
      <c r="FK10" s="62">
        <v>0</v>
      </c>
      <c r="FL10" s="62" t="s">
        <v>151</v>
      </c>
      <c r="FM10" s="62">
        <v>0</v>
      </c>
      <c r="FN10" s="62">
        <v>0</v>
      </c>
      <c r="FO10" s="62">
        <v>0</v>
      </c>
      <c r="FP10" s="62" t="s">
        <v>151</v>
      </c>
      <c r="FQ10" s="62">
        <v>0</v>
      </c>
      <c r="FR10" s="62">
        <v>0</v>
      </c>
      <c r="FS10" s="62">
        <v>0</v>
      </c>
      <c r="FT10" s="62" t="s">
        <v>151</v>
      </c>
      <c r="FU10" s="62">
        <v>0</v>
      </c>
      <c r="FV10" s="62">
        <v>0</v>
      </c>
      <c r="FW10" s="62">
        <v>0</v>
      </c>
      <c r="FX10" s="62" t="s">
        <v>151</v>
      </c>
      <c r="FY10" s="62">
        <v>0</v>
      </c>
      <c r="FZ10" s="62">
        <v>0</v>
      </c>
      <c r="GA10" s="62">
        <v>0</v>
      </c>
      <c r="GB10" s="62" t="s">
        <v>151</v>
      </c>
      <c r="GC10" s="62">
        <v>0</v>
      </c>
      <c r="GD10" s="62">
        <v>0</v>
      </c>
      <c r="GE10" s="62">
        <v>0</v>
      </c>
      <c r="GF10" s="62" t="s">
        <v>151</v>
      </c>
      <c r="GG10" s="62">
        <v>0</v>
      </c>
      <c r="GH10" s="62">
        <v>0</v>
      </c>
      <c r="GI10" s="62">
        <v>0</v>
      </c>
      <c r="GJ10" s="62" t="s">
        <v>151</v>
      </c>
      <c r="GK10" s="62">
        <v>0</v>
      </c>
      <c r="GL10" s="62">
        <v>0</v>
      </c>
      <c r="GM10" s="62">
        <v>0</v>
      </c>
      <c r="GN10" s="62" t="s">
        <v>151</v>
      </c>
      <c r="GO10" s="62">
        <v>0</v>
      </c>
      <c r="GP10" s="62">
        <v>0</v>
      </c>
      <c r="GQ10" s="62">
        <v>0</v>
      </c>
      <c r="GR10" s="62">
        <v>0</v>
      </c>
      <c r="GS10" s="62">
        <v>0</v>
      </c>
      <c r="GT10" s="62">
        <v>0</v>
      </c>
      <c r="GU10" s="62">
        <v>0</v>
      </c>
      <c r="GV10" s="62">
        <v>0</v>
      </c>
      <c r="GW10" s="62">
        <v>0</v>
      </c>
      <c r="GX10" s="62">
        <v>0</v>
      </c>
      <c r="GY10" s="62">
        <v>0</v>
      </c>
      <c r="GZ10" s="62">
        <v>0</v>
      </c>
      <c r="HA10" s="62">
        <v>0</v>
      </c>
      <c r="HB10" s="91" t="s">
        <v>151</v>
      </c>
      <c r="HC10" s="91" t="s">
        <v>151</v>
      </c>
      <c r="HD10" s="62">
        <v>0</v>
      </c>
      <c r="HE10" s="91" t="s">
        <v>151</v>
      </c>
      <c r="HF10" s="91" t="s">
        <v>151</v>
      </c>
      <c r="HG10" s="62">
        <v>0</v>
      </c>
      <c r="HH10" s="91" t="s">
        <v>151</v>
      </c>
      <c r="HI10" s="91" t="s">
        <v>151</v>
      </c>
      <c r="HJ10" s="62">
        <v>0</v>
      </c>
      <c r="HK10" s="91" t="s">
        <v>151</v>
      </c>
      <c r="HL10" s="91" t="s">
        <v>151</v>
      </c>
      <c r="HM10" s="62">
        <v>0</v>
      </c>
      <c r="HN10" s="91" t="s">
        <v>151</v>
      </c>
      <c r="HO10" s="91" t="s">
        <v>151</v>
      </c>
      <c r="HP10" s="62">
        <v>0</v>
      </c>
      <c r="HQ10" s="62">
        <v>0</v>
      </c>
      <c r="HR10" s="62">
        <v>0</v>
      </c>
      <c r="HS10" s="62">
        <v>0</v>
      </c>
      <c r="HT10" s="62">
        <v>0</v>
      </c>
      <c r="HU10" s="62">
        <v>0</v>
      </c>
      <c r="HV10" s="62" t="s">
        <v>151</v>
      </c>
      <c r="HW10" s="62">
        <v>0</v>
      </c>
      <c r="HX10" s="62">
        <v>0</v>
      </c>
      <c r="HY10" s="62">
        <v>0</v>
      </c>
      <c r="HZ10" s="62" t="s">
        <v>151</v>
      </c>
      <c r="IA10" s="62">
        <v>0</v>
      </c>
      <c r="IB10" s="62">
        <v>0</v>
      </c>
      <c r="IC10" s="62">
        <v>0</v>
      </c>
      <c r="ID10" s="62" t="s">
        <v>151</v>
      </c>
      <c r="IE10" s="62">
        <v>0</v>
      </c>
      <c r="IF10" s="62">
        <v>0</v>
      </c>
      <c r="IG10" s="62">
        <v>0</v>
      </c>
      <c r="IH10" s="62" t="s">
        <v>151</v>
      </c>
      <c r="II10" s="62">
        <v>0</v>
      </c>
      <c r="IJ10" s="62">
        <v>0</v>
      </c>
      <c r="IK10" s="62">
        <v>0</v>
      </c>
      <c r="IL10" s="62" t="s">
        <v>151</v>
      </c>
      <c r="IM10" s="62">
        <v>0</v>
      </c>
      <c r="IN10" s="62">
        <v>0</v>
      </c>
      <c r="IO10" s="62">
        <v>0</v>
      </c>
      <c r="IP10" s="62" t="s">
        <v>151</v>
      </c>
      <c r="IQ10" s="62">
        <v>0</v>
      </c>
      <c r="IR10" s="62">
        <v>0</v>
      </c>
      <c r="IS10" s="62">
        <v>0</v>
      </c>
      <c r="IT10" s="62" t="s">
        <v>151</v>
      </c>
      <c r="IU10" s="62">
        <v>0</v>
      </c>
      <c r="IV10" s="62">
        <v>0</v>
      </c>
      <c r="IW10" s="62">
        <v>0</v>
      </c>
      <c r="IX10" s="62" t="s">
        <v>151</v>
      </c>
      <c r="IY10" s="62">
        <v>0</v>
      </c>
      <c r="IZ10" s="62">
        <v>0</v>
      </c>
      <c r="JA10" s="62">
        <v>0</v>
      </c>
      <c r="JB10" s="62" t="s">
        <v>151</v>
      </c>
      <c r="JC10" s="62">
        <v>0</v>
      </c>
      <c r="JD10" s="62">
        <v>0</v>
      </c>
      <c r="JE10" s="62">
        <v>0</v>
      </c>
      <c r="JF10" s="62" t="s">
        <v>151</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8</v>
      </c>
      <c r="KA10" s="62">
        <v>26</v>
      </c>
      <c r="KB10" s="62">
        <v>0</v>
      </c>
      <c r="KC10" s="62">
        <v>0</v>
      </c>
      <c r="KD10" s="62">
        <v>0</v>
      </c>
      <c r="KE10" s="62">
        <v>0</v>
      </c>
      <c r="KF10" s="62">
        <v>0</v>
      </c>
      <c r="KG10" s="62">
        <v>0</v>
      </c>
    </row>
    <row r="11" spans="1:293" s="52" customFormat="1" ht="13.5" customHeight="1">
      <c r="A11" s="59" t="s">
        <v>126</v>
      </c>
      <c r="B11" s="60" t="s">
        <v>155</v>
      </c>
      <c r="C11" s="61" t="s">
        <v>156</v>
      </c>
      <c r="D11" s="62">
        <v>4</v>
      </c>
      <c r="E11" s="62">
        <v>7</v>
      </c>
      <c r="F11" s="62">
        <v>0</v>
      </c>
      <c r="G11" s="62">
        <v>0</v>
      </c>
      <c r="H11" s="62">
        <v>2</v>
      </c>
      <c r="I11" s="62">
        <v>8</v>
      </c>
      <c r="J11" s="62">
        <v>0</v>
      </c>
      <c r="K11" s="62">
        <v>0</v>
      </c>
      <c r="L11" s="62">
        <v>24</v>
      </c>
      <c r="M11" s="62">
        <v>43</v>
      </c>
      <c r="N11" s="62">
        <v>0</v>
      </c>
      <c r="O11" s="62">
        <v>0</v>
      </c>
      <c r="P11" s="62">
        <v>0</v>
      </c>
      <c r="Q11" s="62">
        <v>0</v>
      </c>
      <c r="R11" s="62">
        <v>0</v>
      </c>
      <c r="S11" s="62">
        <v>0</v>
      </c>
      <c r="T11" s="62">
        <v>151</v>
      </c>
      <c r="U11" s="62">
        <v>536</v>
      </c>
      <c r="V11" s="62">
        <v>0</v>
      </c>
      <c r="W11" s="62">
        <v>0</v>
      </c>
      <c r="X11" s="62">
        <v>0</v>
      </c>
      <c r="Y11" s="62">
        <v>0</v>
      </c>
      <c r="Z11" s="62">
        <v>0</v>
      </c>
      <c r="AA11" s="62">
        <v>0</v>
      </c>
      <c r="AB11" s="62">
        <f>AC11+AV11</f>
        <v>6</v>
      </c>
      <c r="AC11" s="62">
        <f>AD11+AJ11+AP11</f>
        <v>4</v>
      </c>
      <c r="AD11" s="62">
        <f>SUM(AE11:AI11)</f>
        <v>1</v>
      </c>
      <c r="AE11" s="62">
        <v>0</v>
      </c>
      <c r="AF11" s="62">
        <v>1</v>
      </c>
      <c r="AG11" s="62">
        <v>0</v>
      </c>
      <c r="AH11" s="62">
        <v>0</v>
      </c>
      <c r="AI11" s="62">
        <v>0</v>
      </c>
      <c r="AJ11" s="62">
        <f>SUM(AK11:AO11)</f>
        <v>0</v>
      </c>
      <c r="AK11" s="62">
        <v>0</v>
      </c>
      <c r="AL11" s="62">
        <v>0</v>
      </c>
      <c r="AM11" s="62">
        <v>0</v>
      </c>
      <c r="AN11" s="62">
        <v>0</v>
      </c>
      <c r="AO11" s="62">
        <v>0</v>
      </c>
      <c r="AP11" s="62">
        <f>SUM(AQ11:AU11)</f>
        <v>3</v>
      </c>
      <c r="AQ11" s="62">
        <v>1</v>
      </c>
      <c r="AR11" s="62">
        <v>2</v>
      </c>
      <c r="AS11" s="62">
        <v>0</v>
      </c>
      <c r="AT11" s="62">
        <v>0</v>
      </c>
      <c r="AU11" s="62">
        <v>0</v>
      </c>
      <c r="AV11" s="62">
        <f>AW11+BC11+BI11+BO11+BU11</f>
        <v>2</v>
      </c>
      <c r="AW11" s="62">
        <f>SUM(AX11:BB11)</f>
        <v>0</v>
      </c>
      <c r="AX11" s="62">
        <v>0</v>
      </c>
      <c r="AY11" s="62">
        <v>0</v>
      </c>
      <c r="AZ11" s="62">
        <v>0</v>
      </c>
      <c r="BA11" s="62">
        <v>0</v>
      </c>
      <c r="BB11" s="62">
        <v>0</v>
      </c>
      <c r="BC11" s="62">
        <f>SUM(BD11:BH11)</f>
        <v>2</v>
      </c>
      <c r="BD11" s="62">
        <v>0</v>
      </c>
      <c r="BE11" s="62">
        <v>0</v>
      </c>
      <c r="BF11" s="62">
        <v>2</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6</v>
      </c>
      <c r="CB11" s="62">
        <f>CC11+CI11+CO11</f>
        <v>4</v>
      </c>
      <c r="CC11" s="62">
        <f>SUM(CD11:CH11)</f>
        <v>1</v>
      </c>
      <c r="CD11" s="62">
        <v>0</v>
      </c>
      <c r="CE11" s="62">
        <v>1</v>
      </c>
      <c r="CF11" s="62">
        <v>0</v>
      </c>
      <c r="CG11" s="62">
        <v>0</v>
      </c>
      <c r="CH11" s="62">
        <v>0</v>
      </c>
      <c r="CI11" s="62">
        <f>SUM(CJ11:CN11)</f>
        <v>0</v>
      </c>
      <c r="CJ11" s="62">
        <v>0</v>
      </c>
      <c r="CK11" s="62">
        <v>0</v>
      </c>
      <c r="CL11" s="62">
        <v>0</v>
      </c>
      <c r="CM11" s="62">
        <v>0</v>
      </c>
      <c r="CN11" s="62">
        <v>0</v>
      </c>
      <c r="CO11" s="62">
        <f>SUM(CP11:CT11)</f>
        <v>3</v>
      </c>
      <c r="CP11" s="62">
        <v>1</v>
      </c>
      <c r="CQ11" s="62">
        <v>2</v>
      </c>
      <c r="CR11" s="62">
        <v>0</v>
      </c>
      <c r="CS11" s="62">
        <v>0</v>
      </c>
      <c r="CT11" s="62">
        <v>0</v>
      </c>
      <c r="CU11" s="62">
        <f>CV11+DB11+DH11+DN11+DT11</f>
        <v>2</v>
      </c>
      <c r="CV11" s="62">
        <f>SUM(CW11:DA11)</f>
        <v>0</v>
      </c>
      <c r="CW11" s="62">
        <v>0</v>
      </c>
      <c r="CX11" s="62">
        <v>0</v>
      </c>
      <c r="CY11" s="62">
        <v>0</v>
      </c>
      <c r="CZ11" s="62">
        <v>0</v>
      </c>
      <c r="DA11" s="62">
        <v>0</v>
      </c>
      <c r="DB11" s="62">
        <f>SUM(DC11:DG11)</f>
        <v>2</v>
      </c>
      <c r="DC11" s="62">
        <v>0</v>
      </c>
      <c r="DD11" s="62">
        <v>0</v>
      </c>
      <c r="DE11" s="62">
        <v>2</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3</v>
      </c>
      <c r="EB11" s="62">
        <v>0</v>
      </c>
      <c r="EC11" s="62">
        <v>0</v>
      </c>
      <c r="ED11" s="62">
        <v>0</v>
      </c>
      <c r="EE11" s="62">
        <v>0</v>
      </c>
      <c r="EF11" s="62">
        <v>0</v>
      </c>
      <c r="EG11" s="62">
        <v>0</v>
      </c>
      <c r="EH11" s="62">
        <v>0</v>
      </c>
      <c r="EI11" s="62">
        <v>1</v>
      </c>
      <c r="EJ11" s="91" t="s">
        <v>151</v>
      </c>
      <c r="EK11" s="91" t="s">
        <v>151</v>
      </c>
      <c r="EL11" s="62">
        <v>1</v>
      </c>
      <c r="EM11" s="91" t="s">
        <v>151</v>
      </c>
      <c r="EN11" s="91" t="s">
        <v>151</v>
      </c>
      <c r="EO11" s="62">
        <v>0</v>
      </c>
      <c r="EP11" s="91" t="s">
        <v>151</v>
      </c>
      <c r="EQ11" s="91" t="s">
        <v>151</v>
      </c>
      <c r="ER11" s="62">
        <v>1</v>
      </c>
      <c r="ES11" s="91" t="s">
        <v>151</v>
      </c>
      <c r="ET11" s="91" t="s">
        <v>151</v>
      </c>
      <c r="EU11" s="62">
        <v>2</v>
      </c>
      <c r="EV11" s="91" t="s">
        <v>151</v>
      </c>
      <c r="EW11" s="91" t="s">
        <v>151</v>
      </c>
      <c r="EX11" s="62">
        <v>0</v>
      </c>
      <c r="EY11" s="62">
        <v>1</v>
      </c>
      <c r="EZ11" s="62">
        <v>0</v>
      </c>
      <c r="FA11" s="62">
        <v>0</v>
      </c>
      <c r="FB11" s="62">
        <v>0</v>
      </c>
      <c r="FC11" s="62">
        <v>0</v>
      </c>
      <c r="FD11" s="62" t="s">
        <v>151</v>
      </c>
      <c r="FE11" s="62">
        <v>0</v>
      </c>
      <c r="FF11" s="62">
        <v>0</v>
      </c>
      <c r="FG11" s="62">
        <v>0</v>
      </c>
      <c r="FH11" s="62" t="s">
        <v>151</v>
      </c>
      <c r="FI11" s="62">
        <v>0</v>
      </c>
      <c r="FJ11" s="62">
        <v>0</v>
      </c>
      <c r="FK11" s="62">
        <v>0</v>
      </c>
      <c r="FL11" s="62" t="s">
        <v>151</v>
      </c>
      <c r="FM11" s="62">
        <v>0</v>
      </c>
      <c r="FN11" s="62">
        <v>0</v>
      </c>
      <c r="FO11" s="62">
        <v>0</v>
      </c>
      <c r="FP11" s="62" t="s">
        <v>151</v>
      </c>
      <c r="FQ11" s="62">
        <v>0</v>
      </c>
      <c r="FR11" s="62">
        <v>0</v>
      </c>
      <c r="FS11" s="62">
        <v>0</v>
      </c>
      <c r="FT11" s="62" t="s">
        <v>151</v>
      </c>
      <c r="FU11" s="62">
        <v>0</v>
      </c>
      <c r="FV11" s="62">
        <v>0</v>
      </c>
      <c r="FW11" s="62">
        <v>0</v>
      </c>
      <c r="FX11" s="62" t="s">
        <v>151</v>
      </c>
      <c r="FY11" s="62">
        <v>0</v>
      </c>
      <c r="FZ11" s="62">
        <v>0</v>
      </c>
      <c r="GA11" s="62">
        <v>0</v>
      </c>
      <c r="GB11" s="62" t="s">
        <v>151</v>
      </c>
      <c r="GC11" s="62">
        <v>0</v>
      </c>
      <c r="GD11" s="62">
        <v>0</v>
      </c>
      <c r="GE11" s="62">
        <v>0</v>
      </c>
      <c r="GF11" s="62" t="s">
        <v>151</v>
      </c>
      <c r="GG11" s="62">
        <v>0</v>
      </c>
      <c r="GH11" s="62">
        <v>0</v>
      </c>
      <c r="GI11" s="62">
        <v>0</v>
      </c>
      <c r="GJ11" s="62" t="s">
        <v>151</v>
      </c>
      <c r="GK11" s="62">
        <v>0</v>
      </c>
      <c r="GL11" s="62">
        <v>0</v>
      </c>
      <c r="GM11" s="62">
        <v>0</v>
      </c>
      <c r="GN11" s="62" t="s">
        <v>151</v>
      </c>
      <c r="GO11" s="62">
        <v>0</v>
      </c>
      <c r="GP11" s="62">
        <v>0</v>
      </c>
      <c r="GQ11" s="62">
        <v>0</v>
      </c>
      <c r="GR11" s="62">
        <v>0</v>
      </c>
      <c r="GS11" s="62">
        <v>3</v>
      </c>
      <c r="GT11" s="62">
        <v>0</v>
      </c>
      <c r="GU11" s="62">
        <v>0</v>
      </c>
      <c r="GV11" s="62">
        <v>0</v>
      </c>
      <c r="GW11" s="62">
        <v>0</v>
      </c>
      <c r="GX11" s="62">
        <v>0</v>
      </c>
      <c r="GY11" s="62">
        <v>0</v>
      </c>
      <c r="GZ11" s="62">
        <v>0</v>
      </c>
      <c r="HA11" s="62">
        <v>1</v>
      </c>
      <c r="HB11" s="91" t="s">
        <v>151</v>
      </c>
      <c r="HC11" s="91" t="s">
        <v>151</v>
      </c>
      <c r="HD11" s="62">
        <v>1</v>
      </c>
      <c r="HE11" s="91" t="s">
        <v>151</v>
      </c>
      <c r="HF11" s="91" t="s">
        <v>151</v>
      </c>
      <c r="HG11" s="62">
        <v>0</v>
      </c>
      <c r="HH11" s="91" t="s">
        <v>151</v>
      </c>
      <c r="HI11" s="91" t="s">
        <v>151</v>
      </c>
      <c r="HJ11" s="62">
        <v>1</v>
      </c>
      <c r="HK11" s="91" t="s">
        <v>151</v>
      </c>
      <c r="HL11" s="91" t="s">
        <v>151</v>
      </c>
      <c r="HM11" s="62">
        <v>2</v>
      </c>
      <c r="HN11" s="91" t="s">
        <v>151</v>
      </c>
      <c r="HO11" s="91" t="s">
        <v>151</v>
      </c>
      <c r="HP11" s="62">
        <v>0</v>
      </c>
      <c r="HQ11" s="62">
        <v>1</v>
      </c>
      <c r="HR11" s="62">
        <v>0</v>
      </c>
      <c r="HS11" s="62">
        <v>0</v>
      </c>
      <c r="HT11" s="62">
        <v>0</v>
      </c>
      <c r="HU11" s="62">
        <v>0</v>
      </c>
      <c r="HV11" s="62" t="s">
        <v>151</v>
      </c>
      <c r="HW11" s="62">
        <v>0</v>
      </c>
      <c r="HX11" s="62">
        <v>0</v>
      </c>
      <c r="HY11" s="62">
        <v>0</v>
      </c>
      <c r="HZ11" s="62" t="s">
        <v>151</v>
      </c>
      <c r="IA11" s="62">
        <v>0</v>
      </c>
      <c r="IB11" s="62">
        <v>0</v>
      </c>
      <c r="IC11" s="62">
        <v>0</v>
      </c>
      <c r="ID11" s="62" t="s">
        <v>151</v>
      </c>
      <c r="IE11" s="62">
        <v>0</v>
      </c>
      <c r="IF11" s="62">
        <v>0</v>
      </c>
      <c r="IG11" s="62">
        <v>0</v>
      </c>
      <c r="IH11" s="62" t="s">
        <v>151</v>
      </c>
      <c r="II11" s="62">
        <v>0</v>
      </c>
      <c r="IJ11" s="62">
        <v>0</v>
      </c>
      <c r="IK11" s="62">
        <v>0</v>
      </c>
      <c r="IL11" s="62" t="s">
        <v>151</v>
      </c>
      <c r="IM11" s="62">
        <v>0</v>
      </c>
      <c r="IN11" s="62">
        <v>0</v>
      </c>
      <c r="IO11" s="62">
        <v>0</v>
      </c>
      <c r="IP11" s="62" t="s">
        <v>151</v>
      </c>
      <c r="IQ11" s="62">
        <v>0</v>
      </c>
      <c r="IR11" s="62">
        <v>0</v>
      </c>
      <c r="IS11" s="62">
        <v>0</v>
      </c>
      <c r="IT11" s="62" t="s">
        <v>151</v>
      </c>
      <c r="IU11" s="62">
        <v>0</v>
      </c>
      <c r="IV11" s="62">
        <v>0</v>
      </c>
      <c r="IW11" s="62">
        <v>0</v>
      </c>
      <c r="IX11" s="62" t="s">
        <v>151</v>
      </c>
      <c r="IY11" s="62">
        <v>0</v>
      </c>
      <c r="IZ11" s="62">
        <v>0</v>
      </c>
      <c r="JA11" s="62">
        <v>0</v>
      </c>
      <c r="JB11" s="62" t="s">
        <v>151</v>
      </c>
      <c r="JC11" s="62">
        <v>0</v>
      </c>
      <c r="JD11" s="62">
        <v>0</v>
      </c>
      <c r="JE11" s="62">
        <v>0</v>
      </c>
      <c r="JF11" s="62" t="s">
        <v>151</v>
      </c>
      <c r="JG11" s="62">
        <v>0</v>
      </c>
      <c r="JH11" s="62">
        <v>0</v>
      </c>
      <c r="JI11" s="62">
        <v>0</v>
      </c>
      <c r="JJ11" s="62">
        <v>0</v>
      </c>
      <c r="JK11" s="62">
        <v>0</v>
      </c>
      <c r="JL11" s="62">
        <v>0</v>
      </c>
      <c r="JM11" s="62">
        <v>0</v>
      </c>
      <c r="JN11" s="62">
        <v>0</v>
      </c>
      <c r="JO11" s="62">
        <v>0</v>
      </c>
      <c r="JP11" s="62">
        <v>0</v>
      </c>
      <c r="JQ11" s="62">
        <v>0</v>
      </c>
      <c r="JR11" s="62">
        <v>19</v>
      </c>
      <c r="JS11" s="62">
        <v>64</v>
      </c>
      <c r="JT11" s="62">
        <v>0</v>
      </c>
      <c r="JU11" s="62">
        <v>0</v>
      </c>
      <c r="JV11" s="62">
        <v>0</v>
      </c>
      <c r="JW11" s="62">
        <v>0</v>
      </c>
      <c r="JX11" s="62">
        <v>0</v>
      </c>
      <c r="JY11" s="62">
        <v>0</v>
      </c>
      <c r="JZ11" s="62">
        <v>36</v>
      </c>
      <c r="KA11" s="62">
        <v>142</v>
      </c>
      <c r="KB11" s="62">
        <v>0</v>
      </c>
      <c r="KC11" s="62">
        <v>0</v>
      </c>
      <c r="KD11" s="62">
        <v>0</v>
      </c>
      <c r="KE11" s="62">
        <v>0</v>
      </c>
      <c r="KF11" s="62">
        <v>0</v>
      </c>
      <c r="KG11" s="62">
        <v>0</v>
      </c>
    </row>
    <row r="12" spans="1:293" s="52" customFormat="1" ht="13.5" customHeight="1">
      <c r="A12" s="59" t="s">
        <v>126</v>
      </c>
      <c r="B12" s="60" t="s">
        <v>157</v>
      </c>
      <c r="C12" s="61" t="s">
        <v>158</v>
      </c>
      <c r="D12" s="62">
        <v>0</v>
      </c>
      <c r="E12" s="62">
        <v>0</v>
      </c>
      <c r="F12" s="62">
        <v>0</v>
      </c>
      <c r="G12" s="62">
        <v>0</v>
      </c>
      <c r="H12" s="62">
        <v>0</v>
      </c>
      <c r="I12" s="62">
        <v>0</v>
      </c>
      <c r="J12" s="62">
        <v>0</v>
      </c>
      <c r="K12" s="62">
        <v>0</v>
      </c>
      <c r="L12" s="62">
        <v>10</v>
      </c>
      <c r="M12" s="62">
        <v>28</v>
      </c>
      <c r="N12" s="62">
        <v>10</v>
      </c>
      <c r="O12" s="62">
        <v>25</v>
      </c>
      <c r="P12" s="62">
        <v>0</v>
      </c>
      <c r="Q12" s="62">
        <v>0</v>
      </c>
      <c r="R12" s="62">
        <v>0</v>
      </c>
      <c r="S12" s="62">
        <v>0</v>
      </c>
      <c r="T12" s="62">
        <v>166</v>
      </c>
      <c r="U12" s="62">
        <v>510</v>
      </c>
      <c r="V12" s="62">
        <v>177</v>
      </c>
      <c r="W12" s="62">
        <v>581</v>
      </c>
      <c r="X12" s="62">
        <v>9</v>
      </c>
      <c r="Y12" s="62">
        <v>50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1</v>
      </c>
      <c r="EB12" s="62">
        <v>2</v>
      </c>
      <c r="EC12" s="62">
        <v>0</v>
      </c>
      <c r="ED12" s="62">
        <v>3</v>
      </c>
      <c r="EE12" s="62">
        <v>0</v>
      </c>
      <c r="EF12" s="62">
        <v>0</v>
      </c>
      <c r="EG12" s="62">
        <v>1</v>
      </c>
      <c r="EH12" s="62">
        <v>2</v>
      </c>
      <c r="EI12" s="62">
        <v>1</v>
      </c>
      <c r="EJ12" s="91" t="s">
        <v>151</v>
      </c>
      <c r="EK12" s="91" t="s">
        <v>151</v>
      </c>
      <c r="EL12" s="62">
        <v>0</v>
      </c>
      <c r="EM12" s="91" t="s">
        <v>151</v>
      </c>
      <c r="EN12" s="91" t="s">
        <v>151</v>
      </c>
      <c r="EO12" s="62">
        <v>0</v>
      </c>
      <c r="EP12" s="91" t="s">
        <v>151</v>
      </c>
      <c r="EQ12" s="91" t="s">
        <v>151</v>
      </c>
      <c r="ER12" s="62">
        <v>0</v>
      </c>
      <c r="ES12" s="91" t="s">
        <v>151</v>
      </c>
      <c r="ET12" s="91" t="s">
        <v>151</v>
      </c>
      <c r="EU12" s="62">
        <v>0</v>
      </c>
      <c r="EV12" s="91" t="s">
        <v>151</v>
      </c>
      <c r="EW12" s="91" t="s">
        <v>151</v>
      </c>
      <c r="EX12" s="62">
        <v>0</v>
      </c>
      <c r="EY12" s="62">
        <v>10</v>
      </c>
      <c r="EZ12" s="62">
        <v>0</v>
      </c>
      <c r="FA12" s="62">
        <v>0</v>
      </c>
      <c r="FB12" s="62">
        <v>2</v>
      </c>
      <c r="FC12" s="62">
        <v>0</v>
      </c>
      <c r="FD12" s="62" t="s">
        <v>151</v>
      </c>
      <c r="FE12" s="62">
        <v>0</v>
      </c>
      <c r="FF12" s="62">
        <v>0</v>
      </c>
      <c r="FG12" s="62">
        <v>0</v>
      </c>
      <c r="FH12" s="62" t="s">
        <v>151</v>
      </c>
      <c r="FI12" s="62">
        <v>0</v>
      </c>
      <c r="FJ12" s="62">
        <v>0</v>
      </c>
      <c r="FK12" s="62">
        <v>0</v>
      </c>
      <c r="FL12" s="62" t="s">
        <v>151</v>
      </c>
      <c r="FM12" s="62">
        <v>0</v>
      </c>
      <c r="FN12" s="62">
        <v>0</v>
      </c>
      <c r="FO12" s="62">
        <v>0</v>
      </c>
      <c r="FP12" s="62" t="s">
        <v>151</v>
      </c>
      <c r="FQ12" s="62">
        <v>0</v>
      </c>
      <c r="FR12" s="62">
        <v>0</v>
      </c>
      <c r="FS12" s="62">
        <v>0</v>
      </c>
      <c r="FT12" s="62" t="s">
        <v>151</v>
      </c>
      <c r="FU12" s="62">
        <v>0</v>
      </c>
      <c r="FV12" s="62">
        <v>0</v>
      </c>
      <c r="FW12" s="62">
        <v>0</v>
      </c>
      <c r="FX12" s="62" t="s">
        <v>151</v>
      </c>
      <c r="FY12" s="62">
        <v>0</v>
      </c>
      <c r="FZ12" s="62">
        <v>0</v>
      </c>
      <c r="GA12" s="62">
        <v>0</v>
      </c>
      <c r="GB12" s="62" t="s">
        <v>151</v>
      </c>
      <c r="GC12" s="62">
        <v>0</v>
      </c>
      <c r="GD12" s="62">
        <v>0</v>
      </c>
      <c r="GE12" s="62">
        <v>0</v>
      </c>
      <c r="GF12" s="62" t="s">
        <v>151</v>
      </c>
      <c r="GG12" s="62">
        <v>0</v>
      </c>
      <c r="GH12" s="62">
        <v>0</v>
      </c>
      <c r="GI12" s="62">
        <v>0</v>
      </c>
      <c r="GJ12" s="62" t="s">
        <v>151</v>
      </c>
      <c r="GK12" s="62">
        <v>0</v>
      </c>
      <c r="GL12" s="62">
        <v>0</v>
      </c>
      <c r="GM12" s="62">
        <v>0</v>
      </c>
      <c r="GN12" s="62" t="s">
        <v>151</v>
      </c>
      <c r="GO12" s="62">
        <v>0</v>
      </c>
      <c r="GP12" s="62">
        <v>0</v>
      </c>
      <c r="GQ12" s="62">
        <v>0</v>
      </c>
      <c r="GR12" s="62">
        <v>0</v>
      </c>
      <c r="GS12" s="62">
        <v>0</v>
      </c>
      <c r="GT12" s="62">
        <v>0</v>
      </c>
      <c r="GU12" s="62">
        <v>0</v>
      </c>
      <c r="GV12" s="62">
        <v>0</v>
      </c>
      <c r="GW12" s="62">
        <v>0</v>
      </c>
      <c r="GX12" s="62">
        <v>0</v>
      </c>
      <c r="GY12" s="62">
        <v>0</v>
      </c>
      <c r="GZ12" s="62">
        <v>0</v>
      </c>
      <c r="HA12" s="62">
        <v>0</v>
      </c>
      <c r="HB12" s="91" t="s">
        <v>151</v>
      </c>
      <c r="HC12" s="91" t="s">
        <v>151</v>
      </c>
      <c r="HD12" s="62">
        <v>0</v>
      </c>
      <c r="HE12" s="91" t="s">
        <v>151</v>
      </c>
      <c r="HF12" s="91" t="s">
        <v>151</v>
      </c>
      <c r="HG12" s="62">
        <v>0</v>
      </c>
      <c r="HH12" s="91" t="s">
        <v>151</v>
      </c>
      <c r="HI12" s="91" t="s">
        <v>151</v>
      </c>
      <c r="HJ12" s="62">
        <v>0</v>
      </c>
      <c r="HK12" s="91" t="s">
        <v>151</v>
      </c>
      <c r="HL12" s="91" t="s">
        <v>151</v>
      </c>
      <c r="HM12" s="62">
        <v>0</v>
      </c>
      <c r="HN12" s="91" t="s">
        <v>151</v>
      </c>
      <c r="HO12" s="91" t="s">
        <v>151</v>
      </c>
      <c r="HP12" s="62">
        <v>0</v>
      </c>
      <c r="HQ12" s="62">
        <v>0</v>
      </c>
      <c r="HR12" s="62">
        <v>0</v>
      </c>
      <c r="HS12" s="62">
        <v>0</v>
      </c>
      <c r="HT12" s="62">
        <v>0</v>
      </c>
      <c r="HU12" s="62">
        <v>0</v>
      </c>
      <c r="HV12" s="62" t="s">
        <v>151</v>
      </c>
      <c r="HW12" s="62">
        <v>0</v>
      </c>
      <c r="HX12" s="62">
        <v>0</v>
      </c>
      <c r="HY12" s="62">
        <v>0</v>
      </c>
      <c r="HZ12" s="62" t="s">
        <v>151</v>
      </c>
      <c r="IA12" s="62">
        <v>0</v>
      </c>
      <c r="IB12" s="62">
        <v>0</v>
      </c>
      <c r="IC12" s="62">
        <v>0</v>
      </c>
      <c r="ID12" s="62" t="s">
        <v>151</v>
      </c>
      <c r="IE12" s="62">
        <v>0</v>
      </c>
      <c r="IF12" s="62">
        <v>0</v>
      </c>
      <c r="IG12" s="62">
        <v>0</v>
      </c>
      <c r="IH12" s="62" t="s">
        <v>151</v>
      </c>
      <c r="II12" s="62">
        <v>0</v>
      </c>
      <c r="IJ12" s="62">
        <v>0</v>
      </c>
      <c r="IK12" s="62">
        <v>0</v>
      </c>
      <c r="IL12" s="62" t="s">
        <v>151</v>
      </c>
      <c r="IM12" s="62">
        <v>0</v>
      </c>
      <c r="IN12" s="62">
        <v>0</v>
      </c>
      <c r="IO12" s="62">
        <v>0</v>
      </c>
      <c r="IP12" s="62" t="s">
        <v>151</v>
      </c>
      <c r="IQ12" s="62">
        <v>0</v>
      </c>
      <c r="IR12" s="62">
        <v>0</v>
      </c>
      <c r="IS12" s="62">
        <v>0</v>
      </c>
      <c r="IT12" s="62" t="s">
        <v>151</v>
      </c>
      <c r="IU12" s="62">
        <v>0</v>
      </c>
      <c r="IV12" s="62">
        <v>0</v>
      </c>
      <c r="IW12" s="62">
        <v>0</v>
      </c>
      <c r="IX12" s="62" t="s">
        <v>151</v>
      </c>
      <c r="IY12" s="62">
        <v>0</v>
      </c>
      <c r="IZ12" s="62">
        <v>0</v>
      </c>
      <c r="JA12" s="62">
        <v>0</v>
      </c>
      <c r="JB12" s="62" t="s">
        <v>151</v>
      </c>
      <c r="JC12" s="62">
        <v>0</v>
      </c>
      <c r="JD12" s="62">
        <v>0</v>
      </c>
      <c r="JE12" s="62">
        <v>0</v>
      </c>
      <c r="JF12" s="62" t="s">
        <v>151</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37</v>
      </c>
      <c r="KA12" s="62">
        <v>121</v>
      </c>
      <c r="KB12" s="62">
        <v>0</v>
      </c>
      <c r="KC12" s="62">
        <v>0</v>
      </c>
      <c r="KD12" s="62">
        <v>0</v>
      </c>
      <c r="KE12" s="62">
        <v>0</v>
      </c>
      <c r="KF12" s="62">
        <v>0</v>
      </c>
      <c r="KG12" s="62">
        <v>0</v>
      </c>
    </row>
    <row r="13" spans="1:293" s="52" customFormat="1" ht="13.5" customHeight="1">
      <c r="A13" s="59" t="s">
        <v>126</v>
      </c>
      <c r="B13" s="60" t="s">
        <v>159</v>
      </c>
      <c r="C13" s="61" t="s">
        <v>160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235</v>
      </c>
      <c r="U13" s="62">
        <v>775</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151</v>
      </c>
      <c r="EK13" s="91" t="s">
        <v>151</v>
      </c>
      <c r="EL13" s="62">
        <v>0</v>
      </c>
      <c r="EM13" s="91" t="s">
        <v>151</v>
      </c>
      <c r="EN13" s="91" t="s">
        <v>151</v>
      </c>
      <c r="EO13" s="62">
        <v>0</v>
      </c>
      <c r="EP13" s="91" t="s">
        <v>151</v>
      </c>
      <c r="EQ13" s="91" t="s">
        <v>151</v>
      </c>
      <c r="ER13" s="62">
        <v>0</v>
      </c>
      <c r="ES13" s="91" t="s">
        <v>151</v>
      </c>
      <c r="ET13" s="91" t="s">
        <v>151</v>
      </c>
      <c r="EU13" s="62">
        <v>0</v>
      </c>
      <c r="EV13" s="91" t="s">
        <v>151</v>
      </c>
      <c r="EW13" s="91" t="s">
        <v>151</v>
      </c>
      <c r="EX13" s="62">
        <v>0</v>
      </c>
      <c r="EY13" s="62">
        <v>0</v>
      </c>
      <c r="EZ13" s="62">
        <v>0</v>
      </c>
      <c r="FA13" s="62">
        <v>0</v>
      </c>
      <c r="FB13" s="62">
        <v>0</v>
      </c>
      <c r="FC13" s="62">
        <v>0</v>
      </c>
      <c r="FD13" s="62" t="s">
        <v>151</v>
      </c>
      <c r="FE13" s="62">
        <v>0</v>
      </c>
      <c r="FF13" s="62">
        <v>0</v>
      </c>
      <c r="FG13" s="62">
        <v>0</v>
      </c>
      <c r="FH13" s="62" t="s">
        <v>151</v>
      </c>
      <c r="FI13" s="62">
        <v>0</v>
      </c>
      <c r="FJ13" s="62">
        <v>0</v>
      </c>
      <c r="FK13" s="62">
        <v>0</v>
      </c>
      <c r="FL13" s="62" t="s">
        <v>151</v>
      </c>
      <c r="FM13" s="62">
        <v>0</v>
      </c>
      <c r="FN13" s="62">
        <v>0</v>
      </c>
      <c r="FO13" s="62">
        <v>0</v>
      </c>
      <c r="FP13" s="62" t="s">
        <v>151</v>
      </c>
      <c r="FQ13" s="62">
        <v>0</v>
      </c>
      <c r="FR13" s="62">
        <v>0</v>
      </c>
      <c r="FS13" s="62">
        <v>0</v>
      </c>
      <c r="FT13" s="62" t="s">
        <v>151</v>
      </c>
      <c r="FU13" s="62">
        <v>0</v>
      </c>
      <c r="FV13" s="62">
        <v>0</v>
      </c>
      <c r="FW13" s="62">
        <v>0</v>
      </c>
      <c r="FX13" s="62" t="s">
        <v>151</v>
      </c>
      <c r="FY13" s="62">
        <v>0</v>
      </c>
      <c r="FZ13" s="62">
        <v>0</v>
      </c>
      <c r="GA13" s="62">
        <v>0</v>
      </c>
      <c r="GB13" s="62" t="s">
        <v>151</v>
      </c>
      <c r="GC13" s="62">
        <v>0</v>
      </c>
      <c r="GD13" s="62">
        <v>0</v>
      </c>
      <c r="GE13" s="62">
        <v>0</v>
      </c>
      <c r="GF13" s="62" t="s">
        <v>151</v>
      </c>
      <c r="GG13" s="62">
        <v>0</v>
      </c>
      <c r="GH13" s="62">
        <v>0</v>
      </c>
      <c r="GI13" s="62">
        <v>0</v>
      </c>
      <c r="GJ13" s="62" t="s">
        <v>151</v>
      </c>
      <c r="GK13" s="62">
        <v>0</v>
      </c>
      <c r="GL13" s="62">
        <v>0</v>
      </c>
      <c r="GM13" s="62">
        <v>0</v>
      </c>
      <c r="GN13" s="62" t="s">
        <v>151</v>
      </c>
      <c r="GO13" s="62">
        <v>0</v>
      </c>
      <c r="GP13" s="62">
        <v>0</v>
      </c>
      <c r="GQ13" s="62">
        <v>0</v>
      </c>
      <c r="GR13" s="62">
        <v>0</v>
      </c>
      <c r="GS13" s="62">
        <v>0</v>
      </c>
      <c r="GT13" s="62">
        <v>0</v>
      </c>
      <c r="GU13" s="62">
        <v>0</v>
      </c>
      <c r="GV13" s="62">
        <v>0</v>
      </c>
      <c r="GW13" s="62">
        <v>0</v>
      </c>
      <c r="GX13" s="62">
        <v>0</v>
      </c>
      <c r="GY13" s="62">
        <v>0</v>
      </c>
      <c r="GZ13" s="62">
        <v>0</v>
      </c>
      <c r="HA13" s="62">
        <v>0</v>
      </c>
      <c r="HB13" s="91" t="s">
        <v>151</v>
      </c>
      <c r="HC13" s="91" t="s">
        <v>151</v>
      </c>
      <c r="HD13" s="62">
        <v>0</v>
      </c>
      <c r="HE13" s="91" t="s">
        <v>151</v>
      </c>
      <c r="HF13" s="91" t="s">
        <v>151</v>
      </c>
      <c r="HG13" s="62">
        <v>0</v>
      </c>
      <c r="HH13" s="91" t="s">
        <v>151</v>
      </c>
      <c r="HI13" s="91" t="s">
        <v>151</v>
      </c>
      <c r="HJ13" s="62">
        <v>0</v>
      </c>
      <c r="HK13" s="91" t="s">
        <v>151</v>
      </c>
      <c r="HL13" s="91" t="s">
        <v>151</v>
      </c>
      <c r="HM13" s="62">
        <v>0</v>
      </c>
      <c r="HN13" s="91" t="s">
        <v>151</v>
      </c>
      <c r="HO13" s="91" t="s">
        <v>151</v>
      </c>
      <c r="HP13" s="62">
        <v>0</v>
      </c>
      <c r="HQ13" s="62">
        <v>0</v>
      </c>
      <c r="HR13" s="62">
        <v>0</v>
      </c>
      <c r="HS13" s="62">
        <v>0</v>
      </c>
      <c r="HT13" s="62">
        <v>0</v>
      </c>
      <c r="HU13" s="62">
        <v>0</v>
      </c>
      <c r="HV13" s="62" t="s">
        <v>151</v>
      </c>
      <c r="HW13" s="62">
        <v>0</v>
      </c>
      <c r="HX13" s="62">
        <v>0</v>
      </c>
      <c r="HY13" s="62">
        <v>0</v>
      </c>
      <c r="HZ13" s="62" t="s">
        <v>151</v>
      </c>
      <c r="IA13" s="62">
        <v>0</v>
      </c>
      <c r="IB13" s="62">
        <v>0</v>
      </c>
      <c r="IC13" s="62">
        <v>0</v>
      </c>
      <c r="ID13" s="62" t="s">
        <v>151</v>
      </c>
      <c r="IE13" s="62">
        <v>0</v>
      </c>
      <c r="IF13" s="62">
        <v>0</v>
      </c>
      <c r="IG13" s="62">
        <v>0</v>
      </c>
      <c r="IH13" s="62" t="s">
        <v>151</v>
      </c>
      <c r="II13" s="62">
        <v>0</v>
      </c>
      <c r="IJ13" s="62">
        <v>0</v>
      </c>
      <c r="IK13" s="62">
        <v>0</v>
      </c>
      <c r="IL13" s="62" t="s">
        <v>151</v>
      </c>
      <c r="IM13" s="62">
        <v>0</v>
      </c>
      <c r="IN13" s="62">
        <v>0</v>
      </c>
      <c r="IO13" s="62">
        <v>0</v>
      </c>
      <c r="IP13" s="62" t="s">
        <v>151</v>
      </c>
      <c r="IQ13" s="62">
        <v>0</v>
      </c>
      <c r="IR13" s="62">
        <v>0</v>
      </c>
      <c r="IS13" s="62">
        <v>0</v>
      </c>
      <c r="IT13" s="62" t="s">
        <v>151</v>
      </c>
      <c r="IU13" s="62">
        <v>0</v>
      </c>
      <c r="IV13" s="62">
        <v>0</v>
      </c>
      <c r="IW13" s="62">
        <v>0</v>
      </c>
      <c r="IX13" s="62" t="s">
        <v>151</v>
      </c>
      <c r="IY13" s="62">
        <v>0</v>
      </c>
      <c r="IZ13" s="62">
        <v>0</v>
      </c>
      <c r="JA13" s="62">
        <v>0</v>
      </c>
      <c r="JB13" s="62" t="s">
        <v>151</v>
      </c>
      <c r="JC13" s="62">
        <v>0</v>
      </c>
      <c r="JD13" s="62">
        <v>0</v>
      </c>
      <c r="JE13" s="62">
        <v>0</v>
      </c>
      <c r="JF13" s="62" t="s">
        <v>151</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69</v>
      </c>
      <c r="KA13" s="62">
        <v>243</v>
      </c>
      <c r="KB13" s="62">
        <v>0</v>
      </c>
      <c r="KC13" s="62">
        <v>0</v>
      </c>
      <c r="KD13" s="62">
        <v>20</v>
      </c>
      <c r="KE13" s="62">
        <v>129</v>
      </c>
      <c r="KF13" s="62">
        <v>0</v>
      </c>
      <c r="KG13" s="62">
        <v>0</v>
      </c>
    </row>
    <row r="14" spans="1:293" s="52" customFormat="1" ht="13.5" customHeight="1">
      <c r="A14" s="59" t="s">
        <v>126</v>
      </c>
      <c r="B14" s="60" t="s">
        <v>161</v>
      </c>
      <c r="C14" s="61" t="s">
        <v>162</v>
      </c>
      <c r="D14" s="62">
        <v>0</v>
      </c>
      <c r="E14" s="62">
        <v>0</v>
      </c>
      <c r="F14" s="62">
        <v>0</v>
      </c>
      <c r="G14" s="62">
        <v>0</v>
      </c>
      <c r="H14" s="62">
        <v>0</v>
      </c>
      <c r="I14" s="62">
        <v>0</v>
      </c>
      <c r="J14" s="62">
        <v>0</v>
      </c>
      <c r="K14" s="62">
        <v>0</v>
      </c>
      <c r="L14" s="62">
        <v>20</v>
      </c>
      <c r="M14" s="62">
        <v>42</v>
      </c>
      <c r="N14" s="62">
        <v>0</v>
      </c>
      <c r="O14" s="62">
        <v>0</v>
      </c>
      <c r="P14" s="62">
        <v>0</v>
      </c>
      <c r="Q14" s="62">
        <v>0</v>
      </c>
      <c r="R14" s="62">
        <v>0</v>
      </c>
      <c r="S14" s="62">
        <v>0</v>
      </c>
      <c r="T14" s="62">
        <v>61</v>
      </c>
      <c r="U14" s="62">
        <v>157</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151</v>
      </c>
      <c r="EK14" s="91" t="s">
        <v>151</v>
      </c>
      <c r="EL14" s="62">
        <v>0</v>
      </c>
      <c r="EM14" s="91" t="s">
        <v>151</v>
      </c>
      <c r="EN14" s="91" t="s">
        <v>151</v>
      </c>
      <c r="EO14" s="62">
        <v>0</v>
      </c>
      <c r="EP14" s="91" t="s">
        <v>151</v>
      </c>
      <c r="EQ14" s="91" t="s">
        <v>151</v>
      </c>
      <c r="ER14" s="62">
        <v>0</v>
      </c>
      <c r="ES14" s="91" t="s">
        <v>151</v>
      </c>
      <c r="ET14" s="91" t="s">
        <v>151</v>
      </c>
      <c r="EU14" s="62">
        <v>0</v>
      </c>
      <c r="EV14" s="91" t="s">
        <v>151</v>
      </c>
      <c r="EW14" s="91" t="s">
        <v>151</v>
      </c>
      <c r="EX14" s="62">
        <v>0</v>
      </c>
      <c r="EY14" s="62">
        <v>0</v>
      </c>
      <c r="EZ14" s="62">
        <v>0</v>
      </c>
      <c r="FA14" s="62">
        <v>0</v>
      </c>
      <c r="FB14" s="62">
        <v>0</v>
      </c>
      <c r="FC14" s="62">
        <v>0</v>
      </c>
      <c r="FD14" s="62" t="s">
        <v>151</v>
      </c>
      <c r="FE14" s="62">
        <v>0</v>
      </c>
      <c r="FF14" s="62">
        <v>0</v>
      </c>
      <c r="FG14" s="62">
        <v>0</v>
      </c>
      <c r="FH14" s="62" t="s">
        <v>151</v>
      </c>
      <c r="FI14" s="62">
        <v>0</v>
      </c>
      <c r="FJ14" s="62">
        <v>0</v>
      </c>
      <c r="FK14" s="62">
        <v>0</v>
      </c>
      <c r="FL14" s="62" t="s">
        <v>151</v>
      </c>
      <c r="FM14" s="62">
        <v>0</v>
      </c>
      <c r="FN14" s="62">
        <v>0</v>
      </c>
      <c r="FO14" s="62">
        <v>0</v>
      </c>
      <c r="FP14" s="62" t="s">
        <v>151</v>
      </c>
      <c r="FQ14" s="62">
        <v>0</v>
      </c>
      <c r="FR14" s="62">
        <v>0</v>
      </c>
      <c r="FS14" s="62">
        <v>0</v>
      </c>
      <c r="FT14" s="62" t="s">
        <v>151</v>
      </c>
      <c r="FU14" s="62">
        <v>0</v>
      </c>
      <c r="FV14" s="62">
        <v>0</v>
      </c>
      <c r="FW14" s="62">
        <v>0</v>
      </c>
      <c r="FX14" s="62" t="s">
        <v>151</v>
      </c>
      <c r="FY14" s="62">
        <v>0</v>
      </c>
      <c r="FZ14" s="62">
        <v>0</v>
      </c>
      <c r="GA14" s="62">
        <v>0</v>
      </c>
      <c r="GB14" s="62" t="s">
        <v>151</v>
      </c>
      <c r="GC14" s="62">
        <v>0</v>
      </c>
      <c r="GD14" s="62">
        <v>0</v>
      </c>
      <c r="GE14" s="62">
        <v>0</v>
      </c>
      <c r="GF14" s="62" t="s">
        <v>151</v>
      </c>
      <c r="GG14" s="62">
        <v>0</v>
      </c>
      <c r="GH14" s="62">
        <v>0</v>
      </c>
      <c r="GI14" s="62">
        <v>0</v>
      </c>
      <c r="GJ14" s="62" t="s">
        <v>151</v>
      </c>
      <c r="GK14" s="62">
        <v>0</v>
      </c>
      <c r="GL14" s="62">
        <v>0</v>
      </c>
      <c r="GM14" s="62">
        <v>0</v>
      </c>
      <c r="GN14" s="62" t="s">
        <v>151</v>
      </c>
      <c r="GO14" s="62">
        <v>0</v>
      </c>
      <c r="GP14" s="62">
        <v>0</v>
      </c>
      <c r="GQ14" s="62">
        <v>0</v>
      </c>
      <c r="GR14" s="62">
        <v>0</v>
      </c>
      <c r="GS14" s="62">
        <v>0</v>
      </c>
      <c r="GT14" s="62">
        <v>0</v>
      </c>
      <c r="GU14" s="62">
        <v>0</v>
      </c>
      <c r="GV14" s="62">
        <v>0</v>
      </c>
      <c r="GW14" s="62">
        <v>0</v>
      </c>
      <c r="GX14" s="62">
        <v>0</v>
      </c>
      <c r="GY14" s="62">
        <v>0</v>
      </c>
      <c r="GZ14" s="62">
        <v>0</v>
      </c>
      <c r="HA14" s="62">
        <v>0</v>
      </c>
      <c r="HB14" s="91" t="s">
        <v>151</v>
      </c>
      <c r="HC14" s="91" t="s">
        <v>151</v>
      </c>
      <c r="HD14" s="62">
        <v>0</v>
      </c>
      <c r="HE14" s="91" t="s">
        <v>151</v>
      </c>
      <c r="HF14" s="91" t="s">
        <v>151</v>
      </c>
      <c r="HG14" s="62">
        <v>0</v>
      </c>
      <c r="HH14" s="91" t="s">
        <v>151</v>
      </c>
      <c r="HI14" s="91" t="s">
        <v>151</v>
      </c>
      <c r="HJ14" s="62">
        <v>0</v>
      </c>
      <c r="HK14" s="91" t="s">
        <v>151</v>
      </c>
      <c r="HL14" s="91" t="s">
        <v>151</v>
      </c>
      <c r="HM14" s="62">
        <v>0</v>
      </c>
      <c r="HN14" s="91" t="s">
        <v>151</v>
      </c>
      <c r="HO14" s="91" t="s">
        <v>151</v>
      </c>
      <c r="HP14" s="62">
        <v>0</v>
      </c>
      <c r="HQ14" s="62">
        <v>0</v>
      </c>
      <c r="HR14" s="62">
        <v>0</v>
      </c>
      <c r="HS14" s="62">
        <v>0</v>
      </c>
      <c r="HT14" s="62">
        <v>0</v>
      </c>
      <c r="HU14" s="62">
        <v>0</v>
      </c>
      <c r="HV14" s="62" t="s">
        <v>151</v>
      </c>
      <c r="HW14" s="62">
        <v>0</v>
      </c>
      <c r="HX14" s="62">
        <v>0</v>
      </c>
      <c r="HY14" s="62">
        <v>0</v>
      </c>
      <c r="HZ14" s="62" t="s">
        <v>151</v>
      </c>
      <c r="IA14" s="62">
        <v>0</v>
      </c>
      <c r="IB14" s="62">
        <v>0</v>
      </c>
      <c r="IC14" s="62">
        <v>0</v>
      </c>
      <c r="ID14" s="62" t="s">
        <v>151</v>
      </c>
      <c r="IE14" s="62">
        <v>0</v>
      </c>
      <c r="IF14" s="62">
        <v>0</v>
      </c>
      <c r="IG14" s="62">
        <v>0</v>
      </c>
      <c r="IH14" s="62" t="s">
        <v>151</v>
      </c>
      <c r="II14" s="62">
        <v>0</v>
      </c>
      <c r="IJ14" s="62">
        <v>0</v>
      </c>
      <c r="IK14" s="62">
        <v>0</v>
      </c>
      <c r="IL14" s="62" t="s">
        <v>151</v>
      </c>
      <c r="IM14" s="62">
        <v>0</v>
      </c>
      <c r="IN14" s="62">
        <v>0</v>
      </c>
      <c r="IO14" s="62">
        <v>0</v>
      </c>
      <c r="IP14" s="62" t="s">
        <v>151</v>
      </c>
      <c r="IQ14" s="62">
        <v>0</v>
      </c>
      <c r="IR14" s="62">
        <v>0</v>
      </c>
      <c r="IS14" s="62">
        <v>0</v>
      </c>
      <c r="IT14" s="62" t="s">
        <v>151</v>
      </c>
      <c r="IU14" s="62">
        <v>0</v>
      </c>
      <c r="IV14" s="62">
        <v>0</v>
      </c>
      <c r="IW14" s="62">
        <v>0</v>
      </c>
      <c r="IX14" s="62" t="s">
        <v>151</v>
      </c>
      <c r="IY14" s="62">
        <v>0</v>
      </c>
      <c r="IZ14" s="62">
        <v>0</v>
      </c>
      <c r="JA14" s="62">
        <v>0</v>
      </c>
      <c r="JB14" s="62" t="s">
        <v>151</v>
      </c>
      <c r="JC14" s="62">
        <v>0</v>
      </c>
      <c r="JD14" s="62">
        <v>0</v>
      </c>
      <c r="JE14" s="62">
        <v>0</v>
      </c>
      <c r="JF14" s="62" t="s">
        <v>151</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4</v>
      </c>
      <c r="KA14" s="62">
        <v>12</v>
      </c>
      <c r="KB14" s="62">
        <v>0</v>
      </c>
      <c r="KC14" s="62">
        <v>0</v>
      </c>
      <c r="KD14" s="62">
        <v>0</v>
      </c>
      <c r="KE14" s="62">
        <v>0</v>
      </c>
      <c r="KF14" s="62">
        <v>0</v>
      </c>
      <c r="KG14" s="62">
        <v>0</v>
      </c>
    </row>
    <row r="15" spans="1:293" s="52" customFormat="1" ht="13.5" customHeight="1">
      <c r="A15" s="59" t="s">
        <v>126</v>
      </c>
      <c r="B15" s="60" t="s">
        <v>163</v>
      </c>
      <c r="C15" s="61" t="s">
        <v>164</v>
      </c>
      <c r="D15" s="62">
        <v>0</v>
      </c>
      <c r="E15" s="62">
        <v>0</v>
      </c>
      <c r="F15" s="62">
        <v>0</v>
      </c>
      <c r="G15" s="62">
        <v>0</v>
      </c>
      <c r="H15" s="62">
        <v>0</v>
      </c>
      <c r="I15" s="62">
        <v>0</v>
      </c>
      <c r="J15" s="62">
        <v>0</v>
      </c>
      <c r="K15" s="62">
        <v>0</v>
      </c>
      <c r="L15" s="62">
        <v>13</v>
      </c>
      <c r="M15" s="62">
        <v>29</v>
      </c>
      <c r="N15" s="62">
        <v>0</v>
      </c>
      <c r="O15" s="62">
        <v>0</v>
      </c>
      <c r="P15" s="62">
        <v>0</v>
      </c>
      <c r="Q15" s="62">
        <v>0</v>
      </c>
      <c r="R15" s="62">
        <v>0</v>
      </c>
      <c r="S15" s="62">
        <v>0</v>
      </c>
      <c r="T15" s="62">
        <v>72</v>
      </c>
      <c r="U15" s="62">
        <v>196</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151</v>
      </c>
      <c r="EK15" s="91" t="s">
        <v>151</v>
      </c>
      <c r="EL15" s="62">
        <v>0</v>
      </c>
      <c r="EM15" s="91" t="s">
        <v>151</v>
      </c>
      <c r="EN15" s="91" t="s">
        <v>151</v>
      </c>
      <c r="EO15" s="62">
        <v>0</v>
      </c>
      <c r="EP15" s="91" t="s">
        <v>151</v>
      </c>
      <c r="EQ15" s="91" t="s">
        <v>151</v>
      </c>
      <c r="ER15" s="62">
        <v>0</v>
      </c>
      <c r="ES15" s="91" t="s">
        <v>151</v>
      </c>
      <c r="ET15" s="91" t="s">
        <v>151</v>
      </c>
      <c r="EU15" s="62">
        <v>0</v>
      </c>
      <c r="EV15" s="91" t="s">
        <v>151</v>
      </c>
      <c r="EW15" s="91" t="s">
        <v>151</v>
      </c>
      <c r="EX15" s="62">
        <v>0</v>
      </c>
      <c r="EY15" s="62">
        <v>0</v>
      </c>
      <c r="EZ15" s="62">
        <v>0</v>
      </c>
      <c r="FA15" s="62">
        <v>0</v>
      </c>
      <c r="FB15" s="62">
        <v>0</v>
      </c>
      <c r="FC15" s="62">
        <v>0</v>
      </c>
      <c r="FD15" s="62" t="s">
        <v>151</v>
      </c>
      <c r="FE15" s="62">
        <v>0</v>
      </c>
      <c r="FF15" s="62">
        <v>0</v>
      </c>
      <c r="FG15" s="62">
        <v>0</v>
      </c>
      <c r="FH15" s="62" t="s">
        <v>151</v>
      </c>
      <c r="FI15" s="62">
        <v>0</v>
      </c>
      <c r="FJ15" s="62">
        <v>0</v>
      </c>
      <c r="FK15" s="62">
        <v>0</v>
      </c>
      <c r="FL15" s="62" t="s">
        <v>151</v>
      </c>
      <c r="FM15" s="62">
        <v>0</v>
      </c>
      <c r="FN15" s="62">
        <v>0</v>
      </c>
      <c r="FO15" s="62">
        <v>0</v>
      </c>
      <c r="FP15" s="62" t="s">
        <v>151</v>
      </c>
      <c r="FQ15" s="62">
        <v>0</v>
      </c>
      <c r="FR15" s="62">
        <v>0</v>
      </c>
      <c r="FS15" s="62">
        <v>0</v>
      </c>
      <c r="FT15" s="62" t="s">
        <v>151</v>
      </c>
      <c r="FU15" s="62">
        <v>0</v>
      </c>
      <c r="FV15" s="62">
        <v>0</v>
      </c>
      <c r="FW15" s="62">
        <v>0</v>
      </c>
      <c r="FX15" s="62" t="s">
        <v>151</v>
      </c>
      <c r="FY15" s="62">
        <v>0</v>
      </c>
      <c r="FZ15" s="62">
        <v>0</v>
      </c>
      <c r="GA15" s="62">
        <v>0</v>
      </c>
      <c r="GB15" s="62" t="s">
        <v>151</v>
      </c>
      <c r="GC15" s="62">
        <v>0</v>
      </c>
      <c r="GD15" s="62">
        <v>0</v>
      </c>
      <c r="GE15" s="62">
        <v>0</v>
      </c>
      <c r="GF15" s="62" t="s">
        <v>151</v>
      </c>
      <c r="GG15" s="62">
        <v>0</v>
      </c>
      <c r="GH15" s="62">
        <v>0</v>
      </c>
      <c r="GI15" s="62">
        <v>0</v>
      </c>
      <c r="GJ15" s="62" t="s">
        <v>151</v>
      </c>
      <c r="GK15" s="62">
        <v>0</v>
      </c>
      <c r="GL15" s="62">
        <v>0</v>
      </c>
      <c r="GM15" s="62">
        <v>0</v>
      </c>
      <c r="GN15" s="62" t="s">
        <v>151</v>
      </c>
      <c r="GO15" s="62">
        <v>0</v>
      </c>
      <c r="GP15" s="62">
        <v>0</v>
      </c>
      <c r="GQ15" s="62">
        <v>0</v>
      </c>
      <c r="GR15" s="62">
        <v>0</v>
      </c>
      <c r="GS15" s="62">
        <v>0</v>
      </c>
      <c r="GT15" s="62">
        <v>0</v>
      </c>
      <c r="GU15" s="62">
        <v>0</v>
      </c>
      <c r="GV15" s="62">
        <v>0</v>
      </c>
      <c r="GW15" s="62">
        <v>0</v>
      </c>
      <c r="GX15" s="62">
        <v>0</v>
      </c>
      <c r="GY15" s="62">
        <v>0</v>
      </c>
      <c r="GZ15" s="62">
        <v>0</v>
      </c>
      <c r="HA15" s="62">
        <v>0</v>
      </c>
      <c r="HB15" s="91" t="s">
        <v>151</v>
      </c>
      <c r="HC15" s="91" t="s">
        <v>151</v>
      </c>
      <c r="HD15" s="62">
        <v>0</v>
      </c>
      <c r="HE15" s="91" t="s">
        <v>151</v>
      </c>
      <c r="HF15" s="91" t="s">
        <v>151</v>
      </c>
      <c r="HG15" s="62">
        <v>0</v>
      </c>
      <c r="HH15" s="91" t="s">
        <v>151</v>
      </c>
      <c r="HI15" s="91" t="s">
        <v>151</v>
      </c>
      <c r="HJ15" s="62">
        <v>0</v>
      </c>
      <c r="HK15" s="91" t="s">
        <v>151</v>
      </c>
      <c r="HL15" s="91" t="s">
        <v>151</v>
      </c>
      <c r="HM15" s="62">
        <v>0</v>
      </c>
      <c r="HN15" s="91" t="s">
        <v>151</v>
      </c>
      <c r="HO15" s="91" t="s">
        <v>151</v>
      </c>
      <c r="HP15" s="62">
        <v>0</v>
      </c>
      <c r="HQ15" s="62">
        <v>0</v>
      </c>
      <c r="HR15" s="62">
        <v>0</v>
      </c>
      <c r="HS15" s="62">
        <v>0</v>
      </c>
      <c r="HT15" s="62">
        <v>0</v>
      </c>
      <c r="HU15" s="62">
        <v>0</v>
      </c>
      <c r="HV15" s="62" t="s">
        <v>151</v>
      </c>
      <c r="HW15" s="62">
        <v>0</v>
      </c>
      <c r="HX15" s="62">
        <v>0</v>
      </c>
      <c r="HY15" s="62">
        <v>0</v>
      </c>
      <c r="HZ15" s="62" t="s">
        <v>151</v>
      </c>
      <c r="IA15" s="62">
        <v>0</v>
      </c>
      <c r="IB15" s="62">
        <v>0</v>
      </c>
      <c r="IC15" s="62">
        <v>0</v>
      </c>
      <c r="ID15" s="62" t="s">
        <v>151</v>
      </c>
      <c r="IE15" s="62">
        <v>0</v>
      </c>
      <c r="IF15" s="62">
        <v>0</v>
      </c>
      <c r="IG15" s="62">
        <v>0</v>
      </c>
      <c r="IH15" s="62" t="s">
        <v>151</v>
      </c>
      <c r="II15" s="62">
        <v>0</v>
      </c>
      <c r="IJ15" s="62">
        <v>0</v>
      </c>
      <c r="IK15" s="62">
        <v>0</v>
      </c>
      <c r="IL15" s="62" t="s">
        <v>151</v>
      </c>
      <c r="IM15" s="62">
        <v>0</v>
      </c>
      <c r="IN15" s="62">
        <v>0</v>
      </c>
      <c r="IO15" s="62">
        <v>0</v>
      </c>
      <c r="IP15" s="62" t="s">
        <v>151</v>
      </c>
      <c r="IQ15" s="62">
        <v>0</v>
      </c>
      <c r="IR15" s="62">
        <v>0</v>
      </c>
      <c r="IS15" s="62">
        <v>0</v>
      </c>
      <c r="IT15" s="62" t="s">
        <v>151</v>
      </c>
      <c r="IU15" s="62">
        <v>0</v>
      </c>
      <c r="IV15" s="62">
        <v>0</v>
      </c>
      <c r="IW15" s="62">
        <v>0</v>
      </c>
      <c r="IX15" s="62" t="s">
        <v>151</v>
      </c>
      <c r="IY15" s="62">
        <v>0</v>
      </c>
      <c r="IZ15" s="62">
        <v>0</v>
      </c>
      <c r="JA15" s="62">
        <v>0</v>
      </c>
      <c r="JB15" s="62" t="s">
        <v>151</v>
      </c>
      <c r="JC15" s="62">
        <v>0</v>
      </c>
      <c r="JD15" s="62">
        <v>0</v>
      </c>
      <c r="JE15" s="62">
        <v>0</v>
      </c>
      <c r="JF15" s="62" t="s">
        <v>151</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3</v>
      </c>
      <c r="KA15" s="62">
        <v>8</v>
      </c>
      <c r="KB15" s="62">
        <v>0</v>
      </c>
      <c r="KC15" s="62">
        <v>0</v>
      </c>
      <c r="KD15" s="62">
        <v>0</v>
      </c>
      <c r="KE15" s="62">
        <v>0</v>
      </c>
      <c r="KF15" s="62">
        <v>0</v>
      </c>
      <c r="KG15" s="62">
        <v>0</v>
      </c>
    </row>
    <row r="16" spans="1:293" s="52" customFormat="1" ht="13.5" customHeight="1">
      <c r="A16" s="59" t="s">
        <v>126</v>
      </c>
      <c r="B16" s="60" t="s">
        <v>165</v>
      </c>
      <c r="C16" s="61" t="s">
        <v>166</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439</v>
      </c>
      <c r="U16" s="62">
        <v>1133</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151</v>
      </c>
      <c r="EK16" s="91" t="s">
        <v>151</v>
      </c>
      <c r="EL16" s="62">
        <v>0</v>
      </c>
      <c r="EM16" s="91" t="s">
        <v>151</v>
      </c>
      <c r="EN16" s="91" t="s">
        <v>151</v>
      </c>
      <c r="EO16" s="62">
        <v>0</v>
      </c>
      <c r="EP16" s="91" t="s">
        <v>151</v>
      </c>
      <c r="EQ16" s="91" t="s">
        <v>151</v>
      </c>
      <c r="ER16" s="62">
        <v>0</v>
      </c>
      <c r="ES16" s="91" t="s">
        <v>151</v>
      </c>
      <c r="ET16" s="91" t="s">
        <v>151</v>
      </c>
      <c r="EU16" s="62">
        <v>0</v>
      </c>
      <c r="EV16" s="91" t="s">
        <v>151</v>
      </c>
      <c r="EW16" s="91" t="s">
        <v>151</v>
      </c>
      <c r="EX16" s="62">
        <v>0</v>
      </c>
      <c r="EY16" s="62">
        <v>0</v>
      </c>
      <c r="EZ16" s="62">
        <v>0</v>
      </c>
      <c r="FA16" s="62">
        <v>0</v>
      </c>
      <c r="FB16" s="62">
        <v>0</v>
      </c>
      <c r="FC16" s="62">
        <v>0</v>
      </c>
      <c r="FD16" s="62" t="s">
        <v>151</v>
      </c>
      <c r="FE16" s="62">
        <v>0</v>
      </c>
      <c r="FF16" s="62">
        <v>0</v>
      </c>
      <c r="FG16" s="62">
        <v>0</v>
      </c>
      <c r="FH16" s="62" t="s">
        <v>151</v>
      </c>
      <c r="FI16" s="62">
        <v>0</v>
      </c>
      <c r="FJ16" s="62">
        <v>0</v>
      </c>
      <c r="FK16" s="62">
        <v>0</v>
      </c>
      <c r="FL16" s="62" t="s">
        <v>151</v>
      </c>
      <c r="FM16" s="62">
        <v>0</v>
      </c>
      <c r="FN16" s="62">
        <v>0</v>
      </c>
      <c r="FO16" s="62">
        <v>0</v>
      </c>
      <c r="FP16" s="62" t="s">
        <v>151</v>
      </c>
      <c r="FQ16" s="62">
        <v>0</v>
      </c>
      <c r="FR16" s="62">
        <v>0</v>
      </c>
      <c r="FS16" s="62">
        <v>0</v>
      </c>
      <c r="FT16" s="62" t="s">
        <v>151</v>
      </c>
      <c r="FU16" s="62">
        <v>0</v>
      </c>
      <c r="FV16" s="62">
        <v>0</v>
      </c>
      <c r="FW16" s="62">
        <v>0</v>
      </c>
      <c r="FX16" s="62" t="s">
        <v>151</v>
      </c>
      <c r="FY16" s="62">
        <v>0</v>
      </c>
      <c r="FZ16" s="62">
        <v>0</v>
      </c>
      <c r="GA16" s="62">
        <v>0</v>
      </c>
      <c r="GB16" s="62" t="s">
        <v>151</v>
      </c>
      <c r="GC16" s="62">
        <v>0</v>
      </c>
      <c r="GD16" s="62">
        <v>0</v>
      </c>
      <c r="GE16" s="62">
        <v>0</v>
      </c>
      <c r="GF16" s="62" t="s">
        <v>151</v>
      </c>
      <c r="GG16" s="62">
        <v>0</v>
      </c>
      <c r="GH16" s="62">
        <v>0</v>
      </c>
      <c r="GI16" s="62">
        <v>0</v>
      </c>
      <c r="GJ16" s="62" t="s">
        <v>151</v>
      </c>
      <c r="GK16" s="62">
        <v>0</v>
      </c>
      <c r="GL16" s="62">
        <v>0</v>
      </c>
      <c r="GM16" s="62">
        <v>0</v>
      </c>
      <c r="GN16" s="62" t="s">
        <v>151</v>
      </c>
      <c r="GO16" s="62">
        <v>0</v>
      </c>
      <c r="GP16" s="62">
        <v>0</v>
      </c>
      <c r="GQ16" s="62">
        <v>0</v>
      </c>
      <c r="GR16" s="62">
        <v>0</v>
      </c>
      <c r="GS16" s="62">
        <v>0</v>
      </c>
      <c r="GT16" s="62">
        <v>0</v>
      </c>
      <c r="GU16" s="62">
        <v>0</v>
      </c>
      <c r="GV16" s="62">
        <v>0</v>
      </c>
      <c r="GW16" s="62">
        <v>0</v>
      </c>
      <c r="GX16" s="62">
        <v>0</v>
      </c>
      <c r="GY16" s="62">
        <v>0</v>
      </c>
      <c r="GZ16" s="62">
        <v>0</v>
      </c>
      <c r="HA16" s="62">
        <v>0</v>
      </c>
      <c r="HB16" s="91" t="s">
        <v>151</v>
      </c>
      <c r="HC16" s="91" t="s">
        <v>151</v>
      </c>
      <c r="HD16" s="62">
        <v>0</v>
      </c>
      <c r="HE16" s="91" t="s">
        <v>151</v>
      </c>
      <c r="HF16" s="91" t="s">
        <v>151</v>
      </c>
      <c r="HG16" s="62">
        <v>0</v>
      </c>
      <c r="HH16" s="91" t="s">
        <v>151</v>
      </c>
      <c r="HI16" s="91" t="s">
        <v>151</v>
      </c>
      <c r="HJ16" s="62">
        <v>0</v>
      </c>
      <c r="HK16" s="91" t="s">
        <v>151</v>
      </c>
      <c r="HL16" s="91" t="s">
        <v>151</v>
      </c>
      <c r="HM16" s="62">
        <v>0</v>
      </c>
      <c r="HN16" s="91" t="s">
        <v>151</v>
      </c>
      <c r="HO16" s="91" t="s">
        <v>151</v>
      </c>
      <c r="HP16" s="62">
        <v>0</v>
      </c>
      <c r="HQ16" s="62">
        <v>0</v>
      </c>
      <c r="HR16" s="62">
        <v>0</v>
      </c>
      <c r="HS16" s="62">
        <v>0</v>
      </c>
      <c r="HT16" s="62">
        <v>0</v>
      </c>
      <c r="HU16" s="62">
        <v>0</v>
      </c>
      <c r="HV16" s="62" t="s">
        <v>151</v>
      </c>
      <c r="HW16" s="62">
        <v>0</v>
      </c>
      <c r="HX16" s="62">
        <v>0</v>
      </c>
      <c r="HY16" s="62">
        <v>0</v>
      </c>
      <c r="HZ16" s="62" t="s">
        <v>151</v>
      </c>
      <c r="IA16" s="62">
        <v>0</v>
      </c>
      <c r="IB16" s="62">
        <v>0</v>
      </c>
      <c r="IC16" s="62">
        <v>0</v>
      </c>
      <c r="ID16" s="62" t="s">
        <v>151</v>
      </c>
      <c r="IE16" s="62">
        <v>0</v>
      </c>
      <c r="IF16" s="62">
        <v>0</v>
      </c>
      <c r="IG16" s="62">
        <v>0</v>
      </c>
      <c r="IH16" s="62" t="s">
        <v>151</v>
      </c>
      <c r="II16" s="62">
        <v>0</v>
      </c>
      <c r="IJ16" s="62">
        <v>0</v>
      </c>
      <c r="IK16" s="62">
        <v>0</v>
      </c>
      <c r="IL16" s="62" t="s">
        <v>151</v>
      </c>
      <c r="IM16" s="62">
        <v>0</v>
      </c>
      <c r="IN16" s="62">
        <v>0</v>
      </c>
      <c r="IO16" s="62">
        <v>0</v>
      </c>
      <c r="IP16" s="62" t="s">
        <v>151</v>
      </c>
      <c r="IQ16" s="62">
        <v>0</v>
      </c>
      <c r="IR16" s="62">
        <v>0</v>
      </c>
      <c r="IS16" s="62">
        <v>0</v>
      </c>
      <c r="IT16" s="62" t="s">
        <v>151</v>
      </c>
      <c r="IU16" s="62">
        <v>0</v>
      </c>
      <c r="IV16" s="62">
        <v>0</v>
      </c>
      <c r="IW16" s="62">
        <v>0</v>
      </c>
      <c r="IX16" s="62" t="s">
        <v>151</v>
      </c>
      <c r="IY16" s="62">
        <v>0</v>
      </c>
      <c r="IZ16" s="62">
        <v>0</v>
      </c>
      <c r="JA16" s="62">
        <v>0</v>
      </c>
      <c r="JB16" s="62" t="s">
        <v>151</v>
      </c>
      <c r="JC16" s="62">
        <v>0</v>
      </c>
      <c r="JD16" s="62">
        <v>0</v>
      </c>
      <c r="JE16" s="62">
        <v>0</v>
      </c>
      <c r="JF16" s="62" t="s">
        <v>151</v>
      </c>
      <c r="JG16" s="62">
        <v>0</v>
      </c>
      <c r="JH16" s="62">
        <v>0</v>
      </c>
      <c r="JI16" s="62">
        <v>0</v>
      </c>
      <c r="JJ16" s="62"/>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68</v>
      </c>
      <c r="KA16" s="62">
        <v>239</v>
      </c>
      <c r="KB16" s="62">
        <v>8</v>
      </c>
      <c r="KC16" s="62">
        <v>61</v>
      </c>
      <c r="KD16" s="62">
        <v>11</v>
      </c>
      <c r="KE16" s="62">
        <v>48</v>
      </c>
      <c r="KF16" s="62">
        <v>0</v>
      </c>
      <c r="KG16" s="62">
        <v>0</v>
      </c>
    </row>
    <row r="17" spans="1:293" s="52" customFormat="1" ht="13.5" customHeight="1">
      <c r="A17" s="59" t="s">
        <v>126</v>
      </c>
      <c r="B17" s="60" t="s">
        <v>167</v>
      </c>
      <c r="C17" s="61" t="s">
        <v>168</v>
      </c>
      <c r="D17" s="62">
        <v>0</v>
      </c>
      <c r="E17" s="62">
        <v>0</v>
      </c>
      <c r="F17" s="62">
        <v>0</v>
      </c>
      <c r="G17" s="62">
        <v>0</v>
      </c>
      <c r="H17" s="62">
        <v>0</v>
      </c>
      <c r="I17" s="62">
        <v>0</v>
      </c>
      <c r="J17" s="62">
        <v>0</v>
      </c>
      <c r="K17" s="62">
        <v>0</v>
      </c>
      <c r="L17" s="62">
        <v>44</v>
      </c>
      <c r="M17" s="62">
        <v>107</v>
      </c>
      <c r="N17" s="62">
        <v>0</v>
      </c>
      <c r="O17" s="62">
        <v>0</v>
      </c>
      <c r="P17" s="62">
        <v>0</v>
      </c>
      <c r="Q17" s="62">
        <v>0</v>
      </c>
      <c r="R17" s="62">
        <v>0</v>
      </c>
      <c r="S17" s="62">
        <v>0</v>
      </c>
      <c r="T17" s="62">
        <v>186</v>
      </c>
      <c r="U17" s="62">
        <v>565</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6</v>
      </c>
      <c r="EA17" s="62">
        <v>31</v>
      </c>
      <c r="EB17" s="62">
        <v>4</v>
      </c>
      <c r="EC17" s="62">
        <v>0</v>
      </c>
      <c r="ED17" s="62">
        <v>3</v>
      </c>
      <c r="EE17" s="62">
        <v>2</v>
      </c>
      <c r="EF17" s="62">
        <v>0</v>
      </c>
      <c r="EG17" s="62">
        <v>6</v>
      </c>
      <c r="EH17" s="62">
        <v>7</v>
      </c>
      <c r="EI17" s="62">
        <v>0</v>
      </c>
      <c r="EJ17" s="91" t="s">
        <v>151</v>
      </c>
      <c r="EK17" s="91" t="s">
        <v>151</v>
      </c>
      <c r="EL17" s="62">
        <v>0</v>
      </c>
      <c r="EM17" s="91" t="s">
        <v>151</v>
      </c>
      <c r="EN17" s="91" t="s">
        <v>151</v>
      </c>
      <c r="EO17" s="62">
        <v>0</v>
      </c>
      <c r="EP17" s="91" t="s">
        <v>151</v>
      </c>
      <c r="EQ17" s="91" t="s">
        <v>151</v>
      </c>
      <c r="ER17" s="62">
        <v>0</v>
      </c>
      <c r="ES17" s="91" t="s">
        <v>151</v>
      </c>
      <c r="ET17" s="91" t="s">
        <v>151</v>
      </c>
      <c r="EU17" s="62">
        <v>0</v>
      </c>
      <c r="EV17" s="91" t="s">
        <v>151</v>
      </c>
      <c r="EW17" s="91" t="s">
        <v>151</v>
      </c>
      <c r="EX17" s="62">
        <v>8</v>
      </c>
      <c r="EY17" s="62">
        <v>33</v>
      </c>
      <c r="EZ17" s="62">
        <v>0</v>
      </c>
      <c r="FA17" s="62">
        <v>0</v>
      </c>
      <c r="FB17" s="62">
        <v>17</v>
      </c>
      <c r="FC17" s="62">
        <v>0</v>
      </c>
      <c r="FD17" s="62" t="s">
        <v>151</v>
      </c>
      <c r="FE17" s="62">
        <v>0</v>
      </c>
      <c r="FF17" s="62">
        <v>0</v>
      </c>
      <c r="FG17" s="62">
        <v>0</v>
      </c>
      <c r="FH17" s="62" t="s">
        <v>151</v>
      </c>
      <c r="FI17" s="62">
        <v>0</v>
      </c>
      <c r="FJ17" s="62">
        <v>0</v>
      </c>
      <c r="FK17" s="62">
        <v>0</v>
      </c>
      <c r="FL17" s="62" t="s">
        <v>151</v>
      </c>
      <c r="FM17" s="62">
        <v>0</v>
      </c>
      <c r="FN17" s="62">
        <v>0</v>
      </c>
      <c r="FO17" s="62">
        <v>0</v>
      </c>
      <c r="FP17" s="62" t="s">
        <v>151</v>
      </c>
      <c r="FQ17" s="62">
        <v>0</v>
      </c>
      <c r="FR17" s="62">
        <v>0</v>
      </c>
      <c r="FS17" s="62">
        <v>0</v>
      </c>
      <c r="FT17" s="62" t="s">
        <v>151</v>
      </c>
      <c r="FU17" s="62">
        <v>0</v>
      </c>
      <c r="FV17" s="62">
        <v>0</v>
      </c>
      <c r="FW17" s="62">
        <v>0</v>
      </c>
      <c r="FX17" s="62" t="s">
        <v>151</v>
      </c>
      <c r="FY17" s="62">
        <v>0</v>
      </c>
      <c r="FZ17" s="62">
        <v>0</v>
      </c>
      <c r="GA17" s="62">
        <v>0</v>
      </c>
      <c r="GB17" s="62" t="s">
        <v>151</v>
      </c>
      <c r="GC17" s="62">
        <v>0</v>
      </c>
      <c r="GD17" s="62">
        <v>0</v>
      </c>
      <c r="GE17" s="62">
        <v>0</v>
      </c>
      <c r="GF17" s="62" t="s">
        <v>151</v>
      </c>
      <c r="GG17" s="62">
        <v>0</v>
      </c>
      <c r="GH17" s="62">
        <v>0</v>
      </c>
      <c r="GI17" s="62">
        <v>0</v>
      </c>
      <c r="GJ17" s="62" t="s">
        <v>151</v>
      </c>
      <c r="GK17" s="62">
        <v>0</v>
      </c>
      <c r="GL17" s="62">
        <v>0</v>
      </c>
      <c r="GM17" s="62">
        <v>0</v>
      </c>
      <c r="GN17" s="62" t="s">
        <v>151</v>
      </c>
      <c r="GO17" s="62">
        <v>0</v>
      </c>
      <c r="GP17" s="62">
        <v>0</v>
      </c>
      <c r="GQ17" s="62">
        <v>0</v>
      </c>
      <c r="GR17" s="62">
        <v>0</v>
      </c>
      <c r="GS17" s="62">
        <v>0</v>
      </c>
      <c r="GT17" s="62">
        <v>0</v>
      </c>
      <c r="GU17" s="62">
        <v>0</v>
      </c>
      <c r="GV17" s="62">
        <v>0</v>
      </c>
      <c r="GW17" s="62">
        <v>0</v>
      </c>
      <c r="GX17" s="62">
        <v>0</v>
      </c>
      <c r="GY17" s="62">
        <v>0</v>
      </c>
      <c r="GZ17" s="62">
        <v>0</v>
      </c>
      <c r="HA17" s="62">
        <v>0</v>
      </c>
      <c r="HB17" s="91" t="s">
        <v>151</v>
      </c>
      <c r="HC17" s="91" t="s">
        <v>151</v>
      </c>
      <c r="HD17" s="62">
        <v>0</v>
      </c>
      <c r="HE17" s="91" t="s">
        <v>151</v>
      </c>
      <c r="HF17" s="91" t="s">
        <v>151</v>
      </c>
      <c r="HG17" s="62">
        <v>0</v>
      </c>
      <c r="HH17" s="91" t="s">
        <v>151</v>
      </c>
      <c r="HI17" s="91" t="s">
        <v>151</v>
      </c>
      <c r="HJ17" s="62">
        <v>0</v>
      </c>
      <c r="HK17" s="91" t="s">
        <v>151</v>
      </c>
      <c r="HL17" s="91" t="s">
        <v>151</v>
      </c>
      <c r="HM17" s="62">
        <v>0</v>
      </c>
      <c r="HN17" s="91" t="s">
        <v>151</v>
      </c>
      <c r="HO17" s="91" t="s">
        <v>151</v>
      </c>
      <c r="HP17" s="62">
        <v>0</v>
      </c>
      <c r="HQ17" s="62">
        <v>0</v>
      </c>
      <c r="HR17" s="62">
        <v>0</v>
      </c>
      <c r="HS17" s="62">
        <v>0</v>
      </c>
      <c r="HT17" s="62">
        <v>0</v>
      </c>
      <c r="HU17" s="62">
        <v>0</v>
      </c>
      <c r="HV17" s="62" t="s">
        <v>151</v>
      </c>
      <c r="HW17" s="62">
        <v>0</v>
      </c>
      <c r="HX17" s="62">
        <v>0</v>
      </c>
      <c r="HY17" s="62">
        <v>0</v>
      </c>
      <c r="HZ17" s="62" t="s">
        <v>151</v>
      </c>
      <c r="IA17" s="62">
        <v>0</v>
      </c>
      <c r="IB17" s="62">
        <v>0</v>
      </c>
      <c r="IC17" s="62">
        <v>0</v>
      </c>
      <c r="ID17" s="62" t="s">
        <v>151</v>
      </c>
      <c r="IE17" s="62">
        <v>0</v>
      </c>
      <c r="IF17" s="62">
        <v>0</v>
      </c>
      <c r="IG17" s="62">
        <v>0</v>
      </c>
      <c r="IH17" s="62" t="s">
        <v>151</v>
      </c>
      <c r="II17" s="62">
        <v>0</v>
      </c>
      <c r="IJ17" s="62">
        <v>0</v>
      </c>
      <c r="IK17" s="62">
        <v>0</v>
      </c>
      <c r="IL17" s="62" t="s">
        <v>151</v>
      </c>
      <c r="IM17" s="62">
        <v>0</v>
      </c>
      <c r="IN17" s="62">
        <v>0</v>
      </c>
      <c r="IO17" s="62">
        <v>0</v>
      </c>
      <c r="IP17" s="62" t="s">
        <v>151</v>
      </c>
      <c r="IQ17" s="62">
        <v>0</v>
      </c>
      <c r="IR17" s="62">
        <v>0</v>
      </c>
      <c r="IS17" s="62">
        <v>0</v>
      </c>
      <c r="IT17" s="62" t="s">
        <v>151</v>
      </c>
      <c r="IU17" s="62">
        <v>0</v>
      </c>
      <c r="IV17" s="62">
        <v>0</v>
      </c>
      <c r="IW17" s="62">
        <v>0</v>
      </c>
      <c r="IX17" s="62" t="s">
        <v>151</v>
      </c>
      <c r="IY17" s="62">
        <v>0</v>
      </c>
      <c r="IZ17" s="62">
        <v>0</v>
      </c>
      <c r="JA17" s="62">
        <v>0</v>
      </c>
      <c r="JB17" s="62" t="s">
        <v>151</v>
      </c>
      <c r="JC17" s="62">
        <v>0</v>
      </c>
      <c r="JD17" s="62">
        <v>0</v>
      </c>
      <c r="JE17" s="62">
        <v>0</v>
      </c>
      <c r="JF17" s="62" t="s">
        <v>151</v>
      </c>
      <c r="JG17" s="62">
        <v>0</v>
      </c>
      <c r="JH17" s="62">
        <v>0</v>
      </c>
      <c r="JI17" s="62">
        <v>0</v>
      </c>
      <c r="JJ17" s="62">
        <v>0</v>
      </c>
      <c r="JK17" s="62">
        <v>0</v>
      </c>
      <c r="JL17" s="62">
        <v>0</v>
      </c>
      <c r="JM17" s="62">
        <v>0</v>
      </c>
      <c r="JN17" s="62">
        <v>0</v>
      </c>
      <c r="JO17" s="62">
        <v>0</v>
      </c>
      <c r="JP17" s="62">
        <v>0</v>
      </c>
      <c r="JQ17" s="62">
        <v>0</v>
      </c>
      <c r="JR17" s="62">
        <v>17</v>
      </c>
      <c r="JS17" s="62">
        <v>54</v>
      </c>
      <c r="JT17" s="62">
        <v>0</v>
      </c>
      <c r="JU17" s="62">
        <v>0</v>
      </c>
      <c r="JV17" s="62">
        <v>0</v>
      </c>
      <c r="JW17" s="62">
        <v>0</v>
      </c>
      <c r="JX17" s="62">
        <v>0</v>
      </c>
      <c r="JY17" s="62">
        <v>0</v>
      </c>
      <c r="JZ17" s="62">
        <v>19</v>
      </c>
      <c r="KA17" s="62">
        <v>76</v>
      </c>
      <c r="KB17" s="62">
        <v>0</v>
      </c>
      <c r="KC17" s="62">
        <v>0</v>
      </c>
      <c r="KD17" s="62">
        <v>0</v>
      </c>
      <c r="KE17" s="62">
        <v>0</v>
      </c>
      <c r="KF17" s="62">
        <v>0</v>
      </c>
      <c r="KG17" s="62">
        <v>0</v>
      </c>
    </row>
    <row r="18" spans="1:293" s="52" customFormat="1" ht="13.5" customHeight="1">
      <c r="A18" s="59" t="s">
        <v>126</v>
      </c>
      <c r="B18" s="60" t="s">
        <v>169</v>
      </c>
      <c r="C18" s="61" t="s">
        <v>170</v>
      </c>
      <c r="D18" s="62">
        <v>0</v>
      </c>
      <c r="E18" s="62">
        <v>0</v>
      </c>
      <c r="F18" s="62">
        <v>0</v>
      </c>
      <c r="G18" s="62">
        <v>0</v>
      </c>
      <c r="H18" s="62">
        <v>0</v>
      </c>
      <c r="I18" s="62">
        <v>0</v>
      </c>
      <c r="J18" s="62">
        <v>0</v>
      </c>
      <c r="K18" s="62">
        <v>0</v>
      </c>
      <c r="L18" s="62">
        <v>49</v>
      </c>
      <c r="M18" s="62">
        <v>136</v>
      </c>
      <c r="N18" s="62">
        <v>0</v>
      </c>
      <c r="O18" s="62">
        <v>0</v>
      </c>
      <c r="P18" s="62">
        <v>0</v>
      </c>
      <c r="Q18" s="62">
        <v>0</v>
      </c>
      <c r="R18" s="62">
        <v>0</v>
      </c>
      <c r="S18" s="62">
        <v>0</v>
      </c>
      <c r="T18" s="62">
        <v>212</v>
      </c>
      <c r="U18" s="62">
        <v>606</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151</v>
      </c>
      <c r="EK18" s="91" t="s">
        <v>151</v>
      </c>
      <c r="EL18" s="62">
        <v>0</v>
      </c>
      <c r="EM18" s="91" t="s">
        <v>151</v>
      </c>
      <c r="EN18" s="91" t="s">
        <v>151</v>
      </c>
      <c r="EO18" s="62">
        <v>0</v>
      </c>
      <c r="EP18" s="91" t="s">
        <v>151</v>
      </c>
      <c r="EQ18" s="91" t="s">
        <v>151</v>
      </c>
      <c r="ER18" s="62">
        <v>0</v>
      </c>
      <c r="ES18" s="91" t="s">
        <v>151</v>
      </c>
      <c r="ET18" s="91" t="s">
        <v>151</v>
      </c>
      <c r="EU18" s="62">
        <v>0</v>
      </c>
      <c r="EV18" s="91" t="s">
        <v>151</v>
      </c>
      <c r="EW18" s="91" t="s">
        <v>151</v>
      </c>
      <c r="EX18" s="62">
        <v>0</v>
      </c>
      <c r="EY18" s="62">
        <v>0</v>
      </c>
      <c r="EZ18" s="62">
        <v>0</v>
      </c>
      <c r="FA18" s="62">
        <v>0</v>
      </c>
      <c r="FB18" s="62">
        <v>0</v>
      </c>
      <c r="FC18" s="62">
        <v>0</v>
      </c>
      <c r="FD18" s="62" t="s">
        <v>151</v>
      </c>
      <c r="FE18" s="62">
        <v>0</v>
      </c>
      <c r="FF18" s="62">
        <v>0</v>
      </c>
      <c r="FG18" s="62">
        <v>0</v>
      </c>
      <c r="FH18" s="62" t="s">
        <v>151</v>
      </c>
      <c r="FI18" s="62">
        <v>0</v>
      </c>
      <c r="FJ18" s="62">
        <v>0</v>
      </c>
      <c r="FK18" s="62">
        <v>0</v>
      </c>
      <c r="FL18" s="62" t="s">
        <v>151</v>
      </c>
      <c r="FM18" s="62">
        <v>0</v>
      </c>
      <c r="FN18" s="62">
        <v>0</v>
      </c>
      <c r="FO18" s="62">
        <v>0</v>
      </c>
      <c r="FP18" s="62" t="s">
        <v>151</v>
      </c>
      <c r="FQ18" s="62">
        <v>0</v>
      </c>
      <c r="FR18" s="62">
        <v>0</v>
      </c>
      <c r="FS18" s="62">
        <v>0</v>
      </c>
      <c r="FT18" s="62" t="s">
        <v>151</v>
      </c>
      <c r="FU18" s="62">
        <v>0</v>
      </c>
      <c r="FV18" s="62">
        <v>0</v>
      </c>
      <c r="FW18" s="62">
        <v>0</v>
      </c>
      <c r="FX18" s="62" t="s">
        <v>151</v>
      </c>
      <c r="FY18" s="62">
        <v>0</v>
      </c>
      <c r="FZ18" s="62">
        <v>0</v>
      </c>
      <c r="GA18" s="62">
        <v>0</v>
      </c>
      <c r="GB18" s="62" t="s">
        <v>151</v>
      </c>
      <c r="GC18" s="62">
        <v>0</v>
      </c>
      <c r="GD18" s="62">
        <v>0</v>
      </c>
      <c r="GE18" s="62">
        <v>0</v>
      </c>
      <c r="GF18" s="62" t="s">
        <v>151</v>
      </c>
      <c r="GG18" s="62">
        <v>0</v>
      </c>
      <c r="GH18" s="62">
        <v>0</v>
      </c>
      <c r="GI18" s="62">
        <v>0</v>
      </c>
      <c r="GJ18" s="62" t="s">
        <v>151</v>
      </c>
      <c r="GK18" s="62">
        <v>0</v>
      </c>
      <c r="GL18" s="62">
        <v>0</v>
      </c>
      <c r="GM18" s="62">
        <v>0</v>
      </c>
      <c r="GN18" s="62" t="s">
        <v>151</v>
      </c>
      <c r="GO18" s="62">
        <v>0</v>
      </c>
      <c r="GP18" s="62">
        <v>0</v>
      </c>
      <c r="GQ18" s="62">
        <v>0</v>
      </c>
      <c r="GR18" s="62">
        <v>0</v>
      </c>
      <c r="GS18" s="62">
        <v>0</v>
      </c>
      <c r="GT18" s="62">
        <v>0</v>
      </c>
      <c r="GU18" s="62">
        <v>0</v>
      </c>
      <c r="GV18" s="62">
        <v>0</v>
      </c>
      <c r="GW18" s="62">
        <v>0</v>
      </c>
      <c r="GX18" s="62">
        <v>0</v>
      </c>
      <c r="GY18" s="62">
        <v>0</v>
      </c>
      <c r="GZ18" s="62">
        <v>0</v>
      </c>
      <c r="HA18" s="62">
        <v>0</v>
      </c>
      <c r="HB18" s="91" t="s">
        <v>151</v>
      </c>
      <c r="HC18" s="91" t="s">
        <v>151</v>
      </c>
      <c r="HD18" s="62">
        <v>0</v>
      </c>
      <c r="HE18" s="91" t="s">
        <v>151</v>
      </c>
      <c r="HF18" s="91" t="s">
        <v>151</v>
      </c>
      <c r="HG18" s="62">
        <v>0</v>
      </c>
      <c r="HH18" s="91" t="s">
        <v>151</v>
      </c>
      <c r="HI18" s="91" t="s">
        <v>151</v>
      </c>
      <c r="HJ18" s="62">
        <v>0</v>
      </c>
      <c r="HK18" s="91" t="s">
        <v>151</v>
      </c>
      <c r="HL18" s="91" t="s">
        <v>151</v>
      </c>
      <c r="HM18" s="62">
        <v>0</v>
      </c>
      <c r="HN18" s="91" t="s">
        <v>151</v>
      </c>
      <c r="HO18" s="91" t="s">
        <v>151</v>
      </c>
      <c r="HP18" s="62">
        <v>0</v>
      </c>
      <c r="HQ18" s="62">
        <v>0</v>
      </c>
      <c r="HR18" s="62">
        <v>0</v>
      </c>
      <c r="HS18" s="62">
        <v>0</v>
      </c>
      <c r="HT18" s="62">
        <v>0</v>
      </c>
      <c r="HU18" s="62">
        <v>0</v>
      </c>
      <c r="HV18" s="62" t="s">
        <v>151</v>
      </c>
      <c r="HW18" s="62">
        <v>0</v>
      </c>
      <c r="HX18" s="62">
        <v>0</v>
      </c>
      <c r="HY18" s="62">
        <v>0</v>
      </c>
      <c r="HZ18" s="62" t="s">
        <v>151</v>
      </c>
      <c r="IA18" s="62">
        <v>0</v>
      </c>
      <c r="IB18" s="62">
        <v>0</v>
      </c>
      <c r="IC18" s="62">
        <v>0</v>
      </c>
      <c r="ID18" s="62" t="s">
        <v>151</v>
      </c>
      <c r="IE18" s="62">
        <v>0</v>
      </c>
      <c r="IF18" s="62">
        <v>0</v>
      </c>
      <c r="IG18" s="62">
        <v>0</v>
      </c>
      <c r="IH18" s="62" t="s">
        <v>151</v>
      </c>
      <c r="II18" s="62">
        <v>0</v>
      </c>
      <c r="IJ18" s="62">
        <v>0</v>
      </c>
      <c r="IK18" s="62">
        <v>0</v>
      </c>
      <c r="IL18" s="62" t="s">
        <v>151</v>
      </c>
      <c r="IM18" s="62">
        <v>0</v>
      </c>
      <c r="IN18" s="62">
        <v>0</v>
      </c>
      <c r="IO18" s="62">
        <v>0</v>
      </c>
      <c r="IP18" s="62" t="s">
        <v>151</v>
      </c>
      <c r="IQ18" s="62">
        <v>0</v>
      </c>
      <c r="IR18" s="62">
        <v>0</v>
      </c>
      <c r="IS18" s="62">
        <v>0</v>
      </c>
      <c r="IT18" s="62" t="s">
        <v>151</v>
      </c>
      <c r="IU18" s="62">
        <v>0</v>
      </c>
      <c r="IV18" s="62">
        <v>0</v>
      </c>
      <c r="IW18" s="62">
        <v>0</v>
      </c>
      <c r="IX18" s="62" t="s">
        <v>151</v>
      </c>
      <c r="IY18" s="62">
        <v>0</v>
      </c>
      <c r="IZ18" s="62">
        <v>0</v>
      </c>
      <c r="JA18" s="62">
        <v>0</v>
      </c>
      <c r="JB18" s="62" t="s">
        <v>151</v>
      </c>
      <c r="JC18" s="62">
        <v>0</v>
      </c>
      <c r="JD18" s="62">
        <v>0</v>
      </c>
      <c r="JE18" s="62">
        <v>0</v>
      </c>
      <c r="JF18" s="62" t="s">
        <v>151</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34</v>
      </c>
      <c r="KA18" s="62">
        <v>108</v>
      </c>
      <c r="KB18" s="62">
        <v>0</v>
      </c>
      <c r="KC18" s="62">
        <v>0</v>
      </c>
      <c r="KD18" s="62">
        <v>0</v>
      </c>
      <c r="KE18" s="62">
        <v>0</v>
      </c>
      <c r="KF18" s="62">
        <v>0</v>
      </c>
      <c r="KG18" s="62">
        <v>0</v>
      </c>
    </row>
    <row r="19" spans="1:293" s="52" customFormat="1" ht="13.5" customHeight="1">
      <c r="A19" s="59" t="s">
        <v>126</v>
      </c>
      <c r="B19" s="60" t="s">
        <v>171</v>
      </c>
      <c r="C19" s="61" t="s">
        <v>172</v>
      </c>
      <c r="D19" s="62">
        <v>0</v>
      </c>
      <c r="E19" s="62">
        <v>0</v>
      </c>
      <c r="F19" s="62">
        <v>0</v>
      </c>
      <c r="G19" s="62">
        <v>0</v>
      </c>
      <c r="H19" s="62">
        <v>0</v>
      </c>
      <c r="I19" s="62">
        <v>0</v>
      </c>
      <c r="J19" s="62">
        <v>0</v>
      </c>
      <c r="K19" s="62">
        <v>0</v>
      </c>
      <c r="L19" s="62">
        <v>17</v>
      </c>
      <c r="M19" s="62">
        <v>35</v>
      </c>
      <c r="N19" s="62">
        <v>0</v>
      </c>
      <c r="O19" s="62">
        <v>0</v>
      </c>
      <c r="P19" s="62">
        <v>0</v>
      </c>
      <c r="Q19" s="62">
        <v>0</v>
      </c>
      <c r="R19" s="62">
        <v>0</v>
      </c>
      <c r="S19" s="62">
        <v>0</v>
      </c>
      <c r="T19" s="62">
        <v>41</v>
      </c>
      <c r="U19" s="62">
        <v>103</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6</v>
      </c>
      <c r="EA19" s="62">
        <v>14</v>
      </c>
      <c r="EB19" s="62">
        <v>0</v>
      </c>
      <c r="EC19" s="62">
        <v>1</v>
      </c>
      <c r="ED19" s="62">
        <v>6</v>
      </c>
      <c r="EE19" s="62">
        <v>0</v>
      </c>
      <c r="EF19" s="62">
        <v>0</v>
      </c>
      <c r="EG19" s="62">
        <v>10</v>
      </c>
      <c r="EH19" s="62">
        <v>0</v>
      </c>
      <c r="EI19" s="62">
        <v>2</v>
      </c>
      <c r="EJ19" s="91" t="s">
        <v>151</v>
      </c>
      <c r="EK19" s="91" t="s">
        <v>151</v>
      </c>
      <c r="EL19" s="62">
        <v>0</v>
      </c>
      <c r="EM19" s="91" t="s">
        <v>151</v>
      </c>
      <c r="EN19" s="91" t="s">
        <v>151</v>
      </c>
      <c r="EO19" s="62">
        <v>0</v>
      </c>
      <c r="EP19" s="91" t="s">
        <v>151</v>
      </c>
      <c r="EQ19" s="91" t="s">
        <v>151</v>
      </c>
      <c r="ER19" s="62">
        <v>0</v>
      </c>
      <c r="ES19" s="91" t="s">
        <v>151</v>
      </c>
      <c r="ET19" s="91" t="s">
        <v>151</v>
      </c>
      <c r="EU19" s="62">
        <v>0</v>
      </c>
      <c r="EV19" s="91" t="s">
        <v>151</v>
      </c>
      <c r="EW19" s="91" t="s">
        <v>151</v>
      </c>
      <c r="EX19" s="62">
        <v>3</v>
      </c>
      <c r="EY19" s="62">
        <v>17</v>
      </c>
      <c r="EZ19" s="62">
        <v>0</v>
      </c>
      <c r="FA19" s="62">
        <v>10</v>
      </c>
      <c r="FB19" s="62">
        <v>13</v>
      </c>
      <c r="FC19" s="62">
        <v>6</v>
      </c>
      <c r="FD19" s="62" t="s">
        <v>151</v>
      </c>
      <c r="FE19" s="62">
        <v>0</v>
      </c>
      <c r="FF19" s="62">
        <v>0</v>
      </c>
      <c r="FG19" s="62">
        <v>0</v>
      </c>
      <c r="FH19" s="62" t="s">
        <v>151</v>
      </c>
      <c r="FI19" s="62">
        <v>0</v>
      </c>
      <c r="FJ19" s="62">
        <v>0</v>
      </c>
      <c r="FK19" s="62">
        <v>0</v>
      </c>
      <c r="FL19" s="62" t="s">
        <v>151</v>
      </c>
      <c r="FM19" s="62">
        <v>0</v>
      </c>
      <c r="FN19" s="62">
        <v>0</v>
      </c>
      <c r="FO19" s="62">
        <v>0</v>
      </c>
      <c r="FP19" s="62" t="s">
        <v>151</v>
      </c>
      <c r="FQ19" s="62">
        <v>0</v>
      </c>
      <c r="FR19" s="62">
        <v>0</v>
      </c>
      <c r="FS19" s="62">
        <v>0</v>
      </c>
      <c r="FT19" s="62" t="s">
        <v>151</v>
      </c>
      <c r="FU19" s="62">
        <v>0</v>
      </c>
      <c r="FV19" s="62">
        <v>0</v>
      </c>
      <c r="FW19" s="62">
        <v>0</v>
      </c>
      <c r="FX19" s="62" t="s">
        <v>151</v>
      </c>
      <c r="FY19" s="62">
        <v>0</v>
      </c>
      <c r="FZ19" s="62">
        <v>0</v>
      </c>
      <c r="GA19" s="62">
        <v>0</v>
      </c>
      <c r="GB19" s="62" t="s">
        <v>151</v>
      </c>
      <c r="GC19" s="62">
        <v>0</v>
      </c>
      <c r="GD19" s="62">
        <v>0</v>
      </c>
      <c r="GE19" s="62">
        <v>0</v>
      </c>
      <c r="GF19" s="62" t="s">
        <v>151</v>
      </c>
      <c r="GG19" s="62">
        <v>0</v>
      </c>
      <c r="GH19" s="62">
        <v>0</v>
      </c>
      <c r="GI19" s="62">
        <v>0</v>
      </c>
      <c r="GJ19" s="62" t="s">
        <v>151</v>
      </c>
      <c r="GK19" s="62">
        <v>0</v>
      </c>
      <c r="GL19" s="62">
        <v>0</v>
      </c>
      <c r="GM19" s="62">
        <v>0</v>
      </c>
      <c r="GN19" s="62" t="s">
        <v>151</v>
      </c>
      <c r="GO19" s="62">
        <v>0</v>
      </c>
      <c r="GP19" s="62">
        <v>0</v>
      </c>
      <c r="GQ19" s="62">
        <v>0</v>
      </c>
      <c r="GR19" s="62">
        <v>0</v>
      </c>
      <c r="GS19" s="62">
        <v>0</v>
      </c>
      <c r="GT19" s="62">
        <v>0</v>
      </c>
      <c r="GU19" s="62">
        <v>0</v>
      </c>
      <c r="GV19" s="62">
        <v>0</v>
      </c>
      <c r="GW19" s="62">
        <v>0</v>
      </c>
      <c r="GX19" s="62">
        <v>0</v>
      </c>
      <c r="GY19" s="62">
        <v>0</v>
      </c>
      <c r="GZ19" s="62">
        <v>0</v>
      </c>
      <c r="HA19" s="62">
        <v>0</v>
      </c>
      <c r="HB19" s="91" t="s">
        <v>151</v>
      </c>
      <c r="HC19" s="91" t="s">
        <v>151</v>
      </c>
      <c r="HD19" s="62">
        <v>0</v>
      </c>
      <c r="HE19" s="91" t="s">
        <v>151</v>
      </c>
      <c r="HF19" s="91" t="s">
        <v>151</v>
      </c>
      <c r="HG19" s="62">
        <v>0</v>
      </c>
      <c r="HH19" s="91" t="s">
        <v>151</v>
      </c>
      <c r="HI19" s="91" t="s">
        <v>151</v>
      </c>
      <c r="HJ19" s="62">
        <v>0</v>
      </c>
      <c r="HK19" s="91" t="s">
        <v>151</v>
      </c>
      <c r="HL19" s="91" t="s">
        <v>151</v>
      </c>
      <c r="HM19" s="62">
        <v>0</v>
      </c>
      <c r="HN19" s="91" t="s">
        <v>151</v>
      </c>
      <c r="HO19" s="91" t="s">
        <v>151</v>
      </c>
      <c r="HP19" s="62">
        <v>0</v>
      </c>
      <c r="HQ19" s="62">
        <v>0</v>
      </c>
      <c r="HR19" s="62">
        <v>0</v>
      </c>
      <c r="HS19" s="62">
        <v>0</v>
      </c>
      <c r="HT19" s="62">
        <v>0</v>
      </c>
      <c r="HU19" s="62">
        <v>0</v>
      </c>
      <c r="HV19" s="62" t="s">
        <v>151</v>
      </c>
      <c r="HW19" s="62">
        <v>0</v>
      </c>
      <c r="HX19" s="62">
        <v>0</v>
      </c>
      <c r="HY19" s="62">
        <v>0</v>
      </c>
      <c r="HZ19" s="62" t="s">
        <v>151</v>
      </c>
      <c r="IA19" s="62">
        <v>0</v>
      </c>
      <c r="IB19" s="62">
        <v>0</v>
      </c>
      <c r="IC19" s="62">
        <v>0</v>
      </c>
      <c r="ID19" s="62" t="s">
        <v>151</v>
      </c>
      <c r="IE19" s="62">
        <v>0</v>
      </c>
      <c r="IF19" s="62">
        <v>0</v>
      </c>
      <c r="IG19" s="62">
        <v>0</v>
      </c>
      <c r="IH19" s="62" t="s">
        <v>151</v>
      </c>
      <c r="II19" s="62">
        <v>0</v>
      </c>
      <c r="IJ19" s="62">
        <v>0</v>
      </c>
      <c r="IK19" s="62">
        <v>0</v>
      </c>
      <c r="IL19" s="62" t="s">
        <v>151</v>
      </c>
      <c r="IM19" s="62">
        <v>0</v>
      </c>
      <c r="IN19" s="62">
        <v>0</v>
      </c>
      <c r="IO19" s="62">
        <v>0</v>
      </c>
      <c r="IP19" s="62" t="s">
        <v>151</v>
      </c>
      <c r="IQ19" s="62">
        <v>0</v>
      </c>
      <c r="IR19" s="62">
        <v>0</v>
      </c>
      <c r="IS19" s="62">
        <v>0</v>
      </c>
      <c r="IT19" s="62" t="s">
        <v>151</v>
      </c>
      <c r="IU19" s="62">
        <v>0</v>
      </c>
      <c r="IV19" s="62">
        <v>0</v>
      </c>
      <c r="IW19" s="62">
        <v>0</v>
      </c>
      <c r="IX19" s="62" t="s">
        <v>151</v>
      </c>
      <c r="IY19" s="62">
        <v>0</v>
      </c>
      <c r="IZ19" s="62">
        <v>0</v>
      </c>
      <c r="JA19" s="62">
        <v>0</v>
      </c>
      <c r="JB19" s="62" t="s">
        <v>151</v>
      </c>
      <c r="JC19" s="62">
        <v>0</v>
      </c>
      <c r="JD19" s="62">
        <v>0</v>
      </c>
      <c r="JE19" s="62">
        <v>0</v>
      </c>
      <c r="JF19" s="62" t="s">
        <v>151</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29</v>
      </c>
      <c r="KA19" s="62">
        <v>115</v>
      </c>
      <c r="KB19" s="62">
        <v>0</v>
      </c>
      <c r="KC19" s="62">
        <v>0</v>
      </c>
      <c r="KD19" s="62">
        <v>0</v>
      </c>
      <c r="KE19" s="62">
        <v>0</v>
      </c>
      <c r="KF19" s="62">
        <v>0</v>
      </c>
      <c r="KG19" s="62">
        <v>0</v>
      </c>
    </row>
    <row r="20" spans="1:293" s="52" customFormat="1" ht="13.5" customHeight="1">
      <c r="A20" s="59" t="s">
        <v>126</v>
      </c>
      <c r="B20" s="60" t="s">
        <v>173</v>
      </c>
      <c r="C20" s="61" t="s">
        <v>174</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151</v>
      </c>
      <c r="EK20" s="91" t="s">
        <v>151</v>
      </c>
      <c r="EL20" s="62">
        <v>0</v>
      </c>
      <c r="EM20" s="91" t="s">
        <v>151</v>
      </c>
      <c r="EN20" s="91" t="s">
        <v>151</v>
      </c>
      <c r="EO20" s="62">
        <v>0</v>
      </c>
      <c r="EP20" s="91" t="s">
        <v>151</v>
      </c>
      <c r="EQ20" s="91" t="s">
        <v>151</v>
      </c>
      <c r="ER20" s="62">
        <v>0</v>
      </c>
      <c r="ES20" s="91" t="s">
        <v>151</v>
      </c>
      <c r="ET20" s="91" t="s">
        <v>151</v>
      </c>
      <c r="EU20" s="62">
        <v>0</v>
      </c>
      <c r="EV20" s="91" t="s">
        <v>151</v>
      </c>
      <c r="EW20" s="91" t="s">
        <v>151</v>
      </c>
      <c r="EX20" s="62">
        <v>0</v>
      </c>
      <c r="EY20" s="62">
        <v>0</v>
      </c>
      <c r="EZ20" s="62">
        <v>0</v>
      </c>
      <c r="FA20" s="62">
        <v>0</v>
      </c>
      <c r="FB20" s="62">
        <v>0</v>
      </c>
      <c r="FC20" s="62">
        <v>0</v>
      </c>
      <c r="FD20" s="62" t="s">
        <v>151</v>
      </c>
      <c r="FE20" s="62">
        <v>0</v>
      </c>
      <c r="FF20" s="62">
        <v>0</v>
      </c>
      <c r="FG20" s="62">
        <v>0</v>
      </c>
      <c r="FH20" s="62" t="s">
        <v>151</v>
      </c>
      <c r="FI20" s="62">
        <v>0</v>
      </c>
      <c r="FJ20" s="62">
        <v>0</v>
      </c>
      <c r="FK20" s="62">
        <v>0</v>
      </c>
      <c r="FL20" s="62" t="s">
        <v>151</v>
      </c>
      <c r="FM20" s="62">
        <v>0</v>
      </c>
      <c r="FN20" s="62">
        <v>0</v>
      </c>
      <c r="FO20" s="62">
        <v>0</v>
      </c>
      <c r="FP20" s="62" t="s">
        <v>151</v>
      </c>
      <c r="FQ20" s="62">
        <v>0</v>
      </c>
      <c r="FR20" s="62">
        <v>0</v>
      </c>
      <c r="FS20" s="62">
        <v>0</v>
      </c>
      <c r="FT20" s="62" t="s">
        <v>151</v>
      </c>
      <c r="FU20" s="62">
        <v>0</v>
      </c>
      <c r="FV20" s="62">
        <v>0</v>
      </c>
      <c r="FW20" s="62">
        <v>0</v>
      </c>
      <c r="FX20" s="62" t="s">
        <v>151</v>
      </c>
      <c r="FY20" s="62">
        <v>0</v>
      </c>
      <c r="FZ20" s="62">
        <v>0</v>
      </c>
      <c r="GA20" s="62">
        <v>0</v>
      </c>
      <c r="GB20" s="62" t="s">
        <v>151</v>
      </c>
      <c r="GC20" s="62">
        <v>0</v>
      </c>
      <c r="GD20" s="62">
        <v>0</v>
      </c>
      <c r="GE20" s="62">
        <v>0</v>
      </c>
      <c r="GF20" s="62" t="s">
        <v>151</v>
      </c>
      <c r="GG20" s="62">
        <v>0</v>
      </c>
      <c r="GH20" s="62">
        <v>0</v>
      </c>
      <c r="GI20" s="62">
        <v>0</v>
      </c>
      <c r="GJ20" s="62" t="s">
        <v>151</v>
      </c>
      <c r="GK20" s="62">
        <v>0</v>
      </c>
      <c r="GL20" s="62">
        <v>0</v>
      </c>
      <c r="GM20" s="62">
        <v>0</v>
      </c>
      <c r="GN20" s="62" t="s">
        <v>151</v>
      </c>
      <c r="GO20" s="62">
        <v>0</v>
      </c>
      <c r="GP20" s="62">
        <v>0</v>
      </c>
      <c r="GQ20" s="62">
        <v>0</v>
      </c>
      <c r="GR20" s="62">
        <v>0</v>
      </c>
      <c r="GS20" s="62">
        <v>0</v>
      </c>
      <c r="GT20" s="62">
        <v>0</v>
      </c>
      <c r="GU20" s="62">
        <v>0</v>
      </c>
      <c r="GV20" s="62">
        <v>0</v>
      </c>
      <c r="GW20" s="62">
        <v>0</v>
      </c>
      <c r="GX20" s="62">
        <v>0</v>
      </c>
      <c r="GY20" s="62">
        <v>0</v>
      </c>
      <c r="GZ20" s="62">
        <v>0</v>
      </c>
      <c r="HA20" s="62">
        <v>0</v>
      </c>
      <c r="HB20" s="91" t="s">
        <v>151</v>
      </c>
      <c r="HC20" s="91" t="s">
        <v>151</v>
      </c>
      <c r="HD20" s="62">
        <v>0</v>
      </c>
      <c r="HE20" s="91" t="s">
        <v>151</v>
      </c>
      <c r="HF20" s="91" t="s">
        <v>151</v>
      </c>
      <c r="HG20" s="62">
        <v>0</v>
      </c>
      <c r="HH20" s="91" t="s">
        <v>151</v>
      </c>
      <c r="HI20" s="91" t="s">
        <v>151</v>
      </c>
      <c r="HJ20" s="62">
        <v>0</v>
      </c>
      <c r="HK20" s="91" t="s">
        <v>151</v>
      </c>
      <c r="HL20" s="91" t="s">
        <v>151</v>
      </c>
      <c r="HM20" s="62">
        <v>0</v>
      </c>
      <c r="HN20" s="91" t="s">
        <v>151</v>
      </c>
      <c r="HO20" s="91" t="s">
        <v>151</v>
      </c>
      <c r="HP20" s="62">
        <v>0</v>
      </c>
      <c r="HQ20" s="62">
        <v>0</v>
      </c>
      <c r="HR20" s="62">
        <v>0</v>
      </c>
      <c r="HS20" s="62">
        <v>0</v>
      </c>
      <c r="HT20" s="62">
        <v>0</v>
      </c>
      <c r="HU20" s="62">
        <v>0</v>
      </c>
      <c r="HV20" s="62" t="s">
        <v>151</v>
      </c>
      <c r="HW20" s="62">
        <v>0</v>
      </c>
      <c r="HX20" s="62">
        <v>0</v>
      </c>
      <c r="HY20" s="62">
        <v>0</v>
      </c>
      <c r="HZ20" s="62" t="s">
        <v>151</v>
      </c>
      <c r="IA20" s="62">
        <v>0</v>
      </c>
      <c r="IB20" s="62">
        <v>0</v>
      </c>
      <c r="IC20" s="62">
        <v>0</v>
      </c>
      <c r="ID20" s="62" t="s">
        <v>151</v>
      </c>
      <c r="IE20" s="62">
        <v>0</v>
      </c>
      <c r="IF20" s="62">
        <v>0</v>
      </c>
      <c r="IG20" s="62">
        <v>0</v>
      </c>
      <c r="IH20" s="62" t="s">
        <v>151</v>
      </c>
      <c r="II20" s="62">
        <v>0</v>
      </c>
      <c r="IJ20" s="62">
        <v>0</v>
      </c>
      <c r="IK20" s="62">
        <v>0</v>
      </c>
      <c r="IL20" s="62" t="s">
        <v>151</v>
      </c>
      <c r="IM20" s="62">
        <v>0</v>
      </c>
      <c r="IN20" s="62">
        <v>0</v>
      </c>
      <c r="IO20" s="62">
        <v>0</v>
      </c>
      <c r="IP20" s="62" t="s">
        <v>151</v>
      </c>
      <c r="IQ20" s="62">
        <v>0</v>
      </c>
      <c r="IR20" s="62">
        <v>0</v>
      </c>
      <c r="IS20" s="62">
        <v>0</v>
      </c>
      <c r="IT20" s="62" t="s">
        <v>151</v>
      </c>
      <c r="IU20" s="62">
        <v>0</v>
      </c>
      <c r="IV20" s="62">
        <v>0</v>
      </c>
      <c r="IW20" s="62">
        <v>0</v>
      </c>
      <c r="IX20" s="62" t="s">
        <v>151</v>
      </c>
      <c r="IY20" s="62">
        <v>0</v>
      </c>
      <c r="IZ20" s="62">
        <v>0</v>
      </c>
      <c r="JA20" s="62">
        <v>0</v>
      </c>
      <c r="JB20" s="62" t="s">
        <v>151</v>
      </c>
      <c r="JC20" s="62">
        <v>0</v>
      </c>
      <c r="JD20" s="62">
        <v>0</v>
      </c>
      <c r="JE20" s="62">
        <v>0</v>
      </c>
      <c r="JF20" s="62" t="s">
        <v>151</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175</v>
      </c>
      <c r="C21" s="61" t="s">
        <v>176</v>
      </c>
      <c r="D21" s="62">
        <v>0</v>
      </c>
      <c r="E21" s="62">
        <v>0</v>
      </c>
      <c r="F21" s="62">
        <v>0</v>
      </c>
      <c r="G21" s="62">
        <v>0</v>
      </c>
      <c r="H21" s="62">
        <v>0</v>
      </c>
      <c r="I21" s="62">
        <v>0</v>
      </c>
      <c r="J21" s="62">
        <v>0</v>
      </c>
      <c r="K21" s="62">
        <v>0</v>
      </c>
      <c r="L21" s="62">
        <v>25</v>
      </c>
      <c r="M21" s="62">
        <v>68</v>
      </c>
      <c r="N21" s="62">
        <v>0</v>
      </c>
      <c r="O21" s="62">
        <v>0</v>
      </c>
      <c r="P21" s="62">
        <v>0</v>
      </c>
      <c r="Q21" s="62">
        <v>0</v>
      </c>
      <c r="R21" s="62">
        <v>0</v>
      </c>
      <c r="S21" s="62">
        <v>0</v>
      </c>
      <c r="T21" s="62">
        <v>56</v>
      </c>
      <c r="U21" s="62">
        <v>216</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1</v>
      </c>
      <c r="EA21" s="62">
        <v>0</v>
      </c>
      <c r="EB21" s="62">
        <v>0</v>
      </c>
      <c r="EC21" s="62">
        <v>0</v>
      </c>
      <c r="ED21" s="62">
        <v>3</v>
      </c>
      <c r="EE21" s="62">
        <v>0</v>
      </c>
      <c r="EF21" s="62">
        <v>0</v>
      </c>
      <c r="EG21" s="62">
        <v>2</v>
      </c>
      <c r="EH21" s="62">
        <v>0</v>
      </c>
      <c r="EI21" s="62">
        <v>5</v>
      </c>
      <c r="EJ21" s="91" t="s">
        <v>151</v>
      </c>
      <c r="EK21" s="91" t="s">
        <v>151</v>
      </c>
      <c r="EL21" s="62">
        <v>4</v>
      </c>
      <c r="EM21" s="91" t="s">
        <v>151</v>
      </c>
      <c r="EN21" s="91" t="s">
        <v>151</v>
      </c>
      <c r="EO21" s="62">
        <v>4</v>
      </c>
      <c r="EP21" s="91" t="s">
        <v>151</v>
      </c>
      <c r="EQ21" s="91" t="s">
        <v>151</v>
      </c>
      <c r="ER21" s="62">
        <v>0</v>
      </c>
      <c r="ES21" s="91" t="s">
        <v>151</v>
      </c>
      <c r="ET21" s="91" t="s">
        <v>151</v>
      </c>
      <c r="EU21" s="62">
        <v>2</v>
      </c>
      <c r="EV21" s="91" t="s">
        <v>151</v>
      </c>
      <c r="EW21" s="91" t="s">
        <v>151</v>
      </c>
      <c r="EX21" s="62">
        <v>22</v>
      </c>
      <c r="EY21" s="62">
        <v>1</v>
      </c>
      <c r="EZ21" s="62">
        <v>0</v>
      </c>
      <c r="FA21" s="62">
        <v>0</v>
      </c>
      <c r="FB21" s="62">
        <v>3</v>
      </c>
      <c r="FC21" s="62">
        <v>0</v>
      </c>
      <c r="FD21" s="62" t="s">
        <v>151</v>
      </c>
      <c r="FE21" s="62">
        <v>0</v>
      </c>
      <c r="FF21" s="62">
        <v>0</v>
      </c>
      <c r="FG21" s="62">
        <v>0</v>
      </c>
      <c r="FH21" s="62" t="s">
        <v>151</v>
      </c>
      <c r="FI21" s="62">
        <v>0</v>
      </c>
      <c r="FJ21" s="62">
        <v>0</v>
      </c>
      <c r="FK21" s="62">
        <v>0</v>
      </c>
      <c r="FL21" s="62" t="s">
        <v>151</v>
      </c>
      <c r="FM21" s="62">
        <v>0</v>
      </c>
      <c r="FN21" s="62">
        <v>0</v>
      </c>
      <c r="FO21" s="62">
        <v>0</v>
      </c>
      <c r="FP21" s="62" t="s">
        <v>151</v>
      </c>
      <c r="FQ21" s="62">
        <v>0</v>
      </c>
      <c r="FR21" s="62">
        <v>0</v>
      </c>
      <c r="FS21" s="62">
        <v>0</v>
      </c>
      <c r="FT21" s="62" t="s">
        <v>151</v>
      </c>
      <c r="FU21" s="62">
        <v>0</v>
      </c>
      <c r="FV21" s="62">
        <v>0</v>
      </c>
      <c r="FW21" s="62">
        <v>0</v>
      </c>
      <c r="FX21" s="62" t="s">
        <v>151</v>
      </c>
      <c r="FY21" s="62">
        <v>0</v>
      </c>
      <c r="FZ21" s="62">
        <v>0</v>
      </c>
      <c r="GA21" s="62">
        <v>0</v>
      </c>
      <c r="GB21" s="62" t="s">
        <v>151</v>
      </c>
      <c r="GC21" s="62">
        <v>0</v>
      </c>
      <c r="GD21" s="62">
        <v>0</v>
      </c>
      <c r="GE21" s="62">
        <v>0</v>
      </c>
      <c r="GF21" s="62" t="s">
        <v>151</v>
      </c>
      <c r="GG21" s="62">
        <v>0</v>
      </c>
      <c r="GH21" s="62">
        <v>0</v>
      </c>
      <c r="GI21" s="62">
        <v>0</v>
      </c>
      <c r="GJ21" s="62" t="s">
        <v>151</v>
      </c>
      <c r="GK21" s="62">
        <v>0</v>
      </c>
      <c r="GL21" s="62">
        <v>0</v>
      </c>
      <c r="GM21" s="62">
        <v>0</v>
      </c>
      <c r="GN21" s="62" t="s">
        <v>151</v>
      </c>
      <c r="GO21" s="62">
        <v>0</v>
      </c>
      <c r="GP21" s="62">
        <v>0</v>
      </c>
      <c r="GQ21" s="62">
        <v>0</v>
      </c>
      <c r="GR21" s="62">
        <v>0</v>
      </c>
      <c r="GS21" s="62">
        <v>0</v>
      </c>
      <c r="GT21" s="62">
        <v>0</v>
      </c>
      <c r="GU21" s="62">
        <v>0</v>
      </c>
      <c r="GV21" s="62">
        <v>1</v>
      </c>
      <c r="GW21" s="62">
        <v>0</v>
      </c>
      <c r="GX21" s="62">
        <v>0</v>
      </c>
      <c r="GY21" s="62">
        <v>0</v>
      </c>
      <c r="GZ21" s="62">
        <v>0</v>
      </c>
      <c r="HA21" s="62">
        <v>1</v>
      </c>
      <c r="HB21" s="91" t="s">
        <v>151</v>
      </c>
      <c r="HC21" s="91" t="s">
        <v>151</v>
      </c>
      <c r="HD21" s="62">
        <v>1</v>
      </c>
      <c r="HE21" s="91" t="s">
        <v>151</v>
      </c>
      <c r="HF21" s="91" t="s">
        <v>151</v>
      </c>
      <c r="HG21" s="62">
        <v>0</v>
      </c>
      <c r="HH21" s="91" t="s">
        <v>151</v>
      </c>
      <c r="HI21" s="91" t="s">
        <v>151</v>
      </c>
      <c r="HJ21" s="62">
        <v>0</v>
      </c>
      <c r="HK21" s="91" t="s">
        <v>151</v>
      </c>
      <c r="HL21" s="91" t="s">
        <v>151</v>
      </c>
      <c r="HM21" s="62">
        <v>0</v>
      </c>
      <c r="HN21" s="91" t="s">
        <v>151</v>
      </c>
      <c r="HO21" s="91" t="s">
        <v>151</v>
      </c>
      <c r="HP21" s="62">
        <v>0</v>
      </c>
      <c r="HQ21" s="62">
        <v>1</v>
      </c>
      <c r="HR21" s="62">
        <v>0</v>
      </c>
      <c r="HS21" s="62">
        <v>0</v>
      </c>
      <c r="HT21" s="62">
        <v>1</v>
      </c>
      <c r="HU21" s="62">
        <v>0</v>
      </c>
      <c r="HV21" s="62" t="s">
        <v>151</v>
      </c>
      <c r="HW21" s="62">
        <v>0</v>
      </c>
      <c r="HX21" s="62">
        <v>0</v>
      </c>
      <c r="HY21" s="62">
        <v>0</v>
      </c>
      <c r="HZ21" s="62" t="s">
        <v>151</v>
      </c>
      <c r="IA21" s="62">
        <v>0</v>
      </c>
      <c r="IB21" s="62">
        <v>0</v>
      </c>
      <c r="IC21" s="62">
        <v>0</v>
      </c>
      <c r="ID21" s="62" t="s">
        <v>151</v>
      </c>
      <c r="IE21" s="62">
        <v>0</v>
      </c>
      <c r="IF21" s="62">
        <v>0</v>
      </c>
      <c r="IG21" s="62">
        <v>0</v>
      </c>
      <c r="IH21" s="62" t="s">
        <v>151</v>
      </c>
      <c r="II21" s="62">
        <v>0</v>
      </c>
      <c r="IJ21" s="62">
        <v>0</v>
      </c>
      <c r="IK21" s="62">
        <v>0</v>
      </c>
      <c r="IL21" s="62" t="s">
        <v>151</v>
      </c>
      <c r="IM21" s="62">
        <v>0</v>
      </c>
      <c r="IN21" s="62">
        <v>0</v>
      </c>
      <c r="IO21" s="62">
        <v>0</v>
      </c>
      <c r="IP21" s="62" t="s">
        <v>151</v>
      </c>
      <c r="IQ21" s="62">
        <v>0</v>
      </c>
      <c r="IR21" s="62">
        <v>0</v>
      </c>
      <c r="IS21" s="62">
        <v>0</v>
      </c>
      <c r="IT21" s="62" t="s">
        <v>151</v>
      </c>
      <c r="IU21" s="62">
        <v>0</v>
      </c>
      <c r="IV21" s="62">
        <v>0</v>
      </c>
      <c r="IW21" s="62">
        <v>0</v>
      </c>
      <c r="IX21" s="62" t="s">
        <v>151</v>
      </c>
      <c r="IY21" s="62">
        <v>0</v>
      </c>
      <c r="IZ21" s="62">
        <v>0</v>
      </c>
      <c r="JA21" s="62">
        <v>0</v>
      </c>
      <c r="JB21" s="62" t="s">
        <v>151</v>
      </c>
      <c r="JC21" s="62">
        <v>0</v>
      </c>
      <c r="JD21" s="62">
        <v>0</v>
      </c>
      <c r="JE21" s="62">
        <v>0</v>
      </c>
      <c r="JF21" s="62" t="s">
        <v>151</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177</v>
      </c>
      <c r="C22" s="61" t="s">
        <v>178</v>
      </c>
      <c r="D22" s="62">
        <v>0</v>
      </c>
      <c r="E22" s="62">
        <v>0</v>
      </c>
      <c r="F22" s="62"/>
      <c r="G22" s="62"/>
      <c r="H22" s="62">
        <v>0</v>
      </c>
      <c r="I22" s="62">
        <v>0</v>
      </c>
      <c r="J22" s="62">
        <v>0</v>
      </c>
      <c r="K22" s="62">
        <v>0</v>
      </c>
      <c r="L22" s="62">
        <v>0</v>
      </c>
      <c r="M22" s="62">
        <v>0</v>
      </c>
      <c r="N22" s="62">
        <v>6</v>
      </c>
      <c r="O22" s="62">
        <v>16</v>
      </c>
      <c r="P22" s="62">
        <v>0</v>
      </c>
      <c r="Q22" s="62">
        <v>0</v>
      </c>
      <c r="R22" s="62">
        <v>0</v>
      </c>
      <c r="S22" s="62">
        <v>0</v>
      </c>
      <c r="T22" s="62">
        <v>0</v>
      </c>
      <c r="U22" s="62">
        <v>0</v>
      </c>
      <c r="V22" s="62">
        <v>215</v>
      </c>
      <c r="W22" s="62">
        <v>628</v>
      </c>
      <c r="X22" s="62">
        <v>27</v>
      </c>
      <c r="Y22" s="62">
        <v>130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151</v>
      </c>
      <c r="EK22" s="91" t="s">
        <v>151</v>
      </c>
      <c r="EL22" s="62">
        <v>0</v>
      </c>
      <c r="EM22" s="91" t="s">
        <v>151</v>
      </c>
      <c r="EN22" s="91" t="s">
        <v>151</v>
      </c>
      <c r="EO22" s="62">
        <v>0</v>
      </c>
      <c r="EP22" s="91" t="s">
        <v>151</v>
      </c>
      <c r="EQ22" s="91" t="s">
        <v>151</v>
      </c>
      <c r="ER22" s="62">
        <v>0</v>
      </c>
      <c r="ES22" s="91" t="s">
        <v>151</v>
      </c>
      <c r="ET22" s="91" t="s">
        <v>151</v>
      </c>
      <c r="EU22" s="62">
        <v>0</v>
      </c>
      <c r="EV22" s="91" t="s">
        <v>151</v>
      </c>
      <c r="EW22" s="91" t="s">
        <v>151</v>
      </c>
      <c r="EX22" s="62">
        <v>0</v>
      </c>
      <c r="EY22" s="62">
        <v>0</v>
      </c>
      <c r="EZ22" s="62">
        <v>0</v>
      </c>
      <c r="FA22" s="62">
        <v>0</v>
      </c>
      <c r="FB22" s="62">
        <v>0</v>
      </c>
      <c r="FC22" s="62">
        <v>0</v>
      </c>
      <c r="FD22" s="62" t="s">
        <v>151</v>
      </c>
      <c r="FE22" s="62">
        <v>0</v>
      </c>
      <c r="FF22" s="62">
        <v>0</v>
      </c>
      <c r="FG22" s="62">
        <v>0</v>
      </c>
      <c r="FH22" s="62" t="s">
        <v>151</v>
      </c>
      <c r="FI22" s="62">
        <v>0</v>
      </c>
      <c r="FJ22" s="62">
        <v>0</v>
      </c>
      <c r="FK22" s="62">
        <v>0</v>
      </c>
      <c r="FL22" s="62" t="s">
        <v>151</v>
      </c>
      <c r="FM22" s="62">
        <v>0</v>
      </c>
      <c r="FN22" s="62">
        <v>0</v>
      </c>
      <c r="FO22" s="62">
        <v>0</v>
      </c>
      <c r="FP22" s="62" t="s">
        <v>151</v>
      </c>
      <c r="FQ22" s="62">
        <v>0</v>
      </c>
      <c r="FR22" s="62">
        <v>0</v>
      </c>
      <c r="FS22" s="62">
        <v>0</v>
      </c>
      <c r="FT22" s="62" t="s">
        <v>151</v>
      </c>
      <c r="FU22" s="62">
        <v>0</v>
      </c>
      <c r="FV22" s="62">
        <v>0</v>
      </c>
      <c r="FW22" s="62">
        <v>0</v>
      </c>
      <c r="FX22" s="62" t="s">
        <v>151</v>
      </c>
      <c r="FY22" s="62">
        <v>0</v>
      </c>
      <c r="FZ22" s="62">
        <v>0</v>
      </c>
      <c r="GA22" s="62">
        <v>0</v>
      </c>
      <c r="GB22" s="62" t="s">
        <v>151</v>
      </c>
      <c r="GC22" s="62">
        <v>0</v>
      </c>
      <c r="GD22" s="62">
        <v>0</v>
      </c>
      <c r="GE22" s="62">
        <v>0</v>
      </c>
      <c r="GF22" s="62" t="s">
        <v>151</v>
      </c>
      <c r="GG22" s="62">
        <v>0</v>
      </c>
      <c r="GH22" s="62">
        <v>0</v>
      </c>
      <c r="GI22" s="62">
        <v>0</v>
      </c>
      <c r="GJ22" s="62" t="s">
        <v>151</v>
      </c>
      <c r="GK22" s="62">
        <v>0</v>
      </c>
      <c r="GL22" s="62">
        <v>0</v>
      </c>
      <c r="GM22" s="62">
        <v>0</v>
      </c>
      <c r="GN22" s="62" t="s">
        <v>151</v>
      </c>
      <c r="GO22" s="62">
        <v>0</v>
      </c>
      <c r="GP22" s="62">
        <v>0</v>
      </c>
      <c r="GQ22" s="62">
        <v>0</v>
      </c>
      <c r="GR22" s="62">
        <v>0</v>
      </c>
      <c r="GS22" s="62">
        <v>0</v>
      </c>
      <c r="GT22" s="62">
        <v>0</v>
      </c>
      <c r="GU22" s="62">
        <v>0</v>
      </c>
      <c r="GV22" s="62">
        <v>0</v>
      </c>
      <c r="GW22" s="62">
        <v>0</v>
      </c>
      <c r="GX22" s="62">
        <v>0</v>
      </c>
      <c r="GY22" s="62">
        <v>0</v>
      </c>
      <c r="GZ22" s="62">
        <v>0</v>
      </c>
      <c r="HA22" s="62">
        <v>0</v>
      </c>
      <c r="HB22" s="91" t="s">
        <v>151</v>
      </c>
      <c r="HC22" s="91" t="s">
        <v>151</v>
      </c>
      <c r="HD22" s="62">
        <v>0</v>
      </c>
      <c r="HE22" s="91" t="s">
        <v>151</v>
      </c>
      <c r="HF22" s="91" t="s">
        <v>151</v>
      </c>
      <c r="HG22" s="62">
        <v>0</v>
      </c>
      <c r="HH22" s="91" t="s">
        <v>151</v>
      </c>
      <c r="HI22" s="91" t="s">
        <v>151</v>
      </c>
      <c r="HJ22" s="62">
        <v>0</v>
      </c>
      <c r="HK22" s="91" t="s">
        <v>151</v>
      </c>
      <c r="HL22" s="91" t="s">
        <v>151</v>
      </c>
      <c r="HM22" s="62">
        <v>0</v>
      </c>
      <c r="HN22" s="91" t="s">
        <v>151</v>
      </c>
      <c r="HO22" s="91" t="s">
        <v>151</v>
      </c>
      <c r="HP22" s="62">
        <v>0</v>
      </c>
      <c r="HQ22" s="62">
        <v>0</v>
      </c>
      <c r="HR22" s="62">
        <v>0</v>
      </c>
      <c r="HS22" s="62">
        <v>0</v>
      </c>
      <c r="HT22" s="62">
        <v>0</v>
      </c>
      <c r="HU22" s="62">
        <v>0</v>
      </c>
      <c r="HV22" s="62" t="s">
        <v>151</v>
      </c>
      <c r="HW22" s="62">
        <v>0</v>
      </c>
      <c r="HX22" s="62">
        <v>0</v>
      </c>
      <c r="HY22" s="62">
        <v>0</v>
      </c>
      <c r="HZ22" s="62" t="s">
        <v>151</v>
      </c>
      <c r="IA22" s="62">
        <v>0</v>
      </c>
      <c r="IB22" s="62">
        <v>0</v>
      </c>
      <c r="IC22" s="62">
        <v>0</v>
      </c>
      <c r="ID22" s="62" t="s">
        <v>151</v>
      </c>
      <c r="IE22" s="62">
        <v>0</v>
      </c>
      <c r="IF22" s="62">
        <v>0</v>
      </c>
      <c r="IG22" s="62">
        <v>0</v>
      </c>
      <c r="IH22" s="62" t="s">
        <v>151</v>
      </c>
      <c r="II22" s="62">
        <v>0</v>
      </c>
      <c r="IJ22" s="62">
        <v>0</v>
      </c>
      <c r="IK22" s="62">
        <v>0</v>
      </c>
      <c r="IL22" s="62" t="s">
        <v>151</v>
      </c>
      <c r="IM22" s="62">
        <v>0</v>
      </c>
      <c r="IN22" s="62">
        <v>0</v>
      </c>
      <c r="IO22" s="62">
        <v>0</v>
      </c>
      <c r="IP22" s="62" t="s">
        <v>151</v>
      </c>
      <c r="IQ22" s="62">
        <v>0</v>
      </c>
      <c r="IR22" s="62">
        <v>0</v>
      </c>
      <c r="IS22" s="62">
        <v>0</v>
      </c>
      <c r="IT22" s="62" t="s">
        <v>151</v>
      </c>
      <c r="IU22" s="62">
        <v>0</v>
      </c>
      <c r="IV22" s="62">
        <v>0</v>
      </c>
      <c r="IW22" s="62">
        <v>0</v>
      </c>
      <c r="IX22" s="62" t="s">
        <v>151</v>
      </c>
      <c r="IY22" s="62">
        <v>0</v>
      </c>
      <c r="IZ22" s="62">
        <v>0</v>
      </c>
      <c r="JA22" s="62">
        <v>0</v>
      </c>
      <c r="JB22" s="62" t="s">
        <v>151</v>
      </c>
      <c r="JC22" s="62">
        <v>0</v>
      </c>
      <c r="JD22" s="62">
        <v>0</v>
      </c>
      <c r="JE22" s="62">
        <v>0</v>
      </c>
      <c r="JF22" s="62" t="s">
        <v>151</v>
      </c>
      <c r="JG22" s="62">
        <v>0</v>
      </c>
      <c r="JH22" s="62">
        <v>0</v>
      </c>
      <c r="JI22" s="62">
        <v>0</v>
      </c>
      <c r="JJ22" s="62">
        <v>0</v>
      </c>
      <c r="JK22" s="62">
        <v>0</v>
      </c>
      <c r="JL22" s="62">
        <v>0</v>
      </c>
      <c r="JM22" s="62">
        <v>0</v>
      </c>
      <c r="JN22" s="62">
        <v>0</v>
      </c>
      <c r="JO22" s="62">
        <v>0</v>
      </c>
      <c r="JP22" s="62">
        <v>0</v>
      </c>
      <c r="JQ22" s="62">
        <v>0</v>
      </c>
      <c r="JR22" s="62">
        <v>4</v>
      </c>
      <c r="JS22" s="62">
        <v>13</v>
      </c>
      <c r="JT22" s="62">
        <v>0</v>
      </c>
      <c r="JU22" s="62">
        <v>0</v>
      </c>
      <c r="JV22" s="62">
        <v>0</v>
      </c>
      <c r="JW22" s="62">
        <v>0</v>
      </c>
      <c r="JX22" s="62">
        <v>0</v>
      </c>
      <c r="JY22" s="62">
        <v>0</v>
      </c>
      <c r="JZ22" s="62">
        <v>51</v>
      </c>
      <c r="KA22" s="62">
        <v>241</v>
      </c>
      <c r="KB22" s="62">
        <v>0</v>
      </c>
      <c r="KC22" s="62">
        <v>0</v>
      </c>
      <c r="KD22" s="62">
        <v>0</v>
      </c>
      <c r="KE22" s="62">
        <v>0</v>
      </c>
      <c r="KF22" s="62">
        <v>0</v>
      </c>
      <c r="KG22" s="62">
        <v>0</v>
      </c>
    </row>
    <row r="23" spans="1:293" s="52" customFormat="1" ht="13.5" customHeight="1">
      <c r="A23" s="59" t="s">
        <v>126</v>
      </c>
      <c r="B23" s="60" t="s">
        <v>179</v>
      </c>
      <c r="C23" s="61" t="s">
        <v>180</v>
      </c>
      <c r="D23" s="62">
        <v>0</v>
      </c>
      <c r="E23" s="62">
        <v>0</v>
      </c>
      <c r="F23" s="62">
        <v>0</v>
      </c>
      <c r="G23" s="62">
        <v>0</v>
      </c>
      <c r="H23" s="62">
        <v>0</v>
      </c>
      <c r="I23" s="62">
        <v>0</v>
      </c>
      <c r="J23" s="62">
        <v>0</v>
      </c>
      <c r="K23" s="62">
        <v>0</v>
      </c>
      <c r="L23" s="62">
        <v>7</v>
      </c>
      <c r="M23" s="62">
        <v>14</v>
      </c>
      <c r="N23" s="62">
        <v>0</v>
      </c>
      <c r="O23" s="62">
        <v>0</v>
      </c>
      <c r="P23" s="62">
        <v>0</v>
      </c>
      <c r="Q23" s="62">
        <v>0</v>
      </c>
      <c r="R23" s="62">
        <v>0</v>
      </c>
      <c r="S23" s="62">
        <v>0</v>
      </c>
      <c r="T23" s="62">
        <v>160</v>
      </c>
      <c r="U23" s="62">
        <v>484</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151</v>
      </c>
      <c r="EK23" s="91" t="s">
        <v>151</v>
      </c>
      <c r="EL23" s="62">
        <v>0</v>
      </c>
      <c r="EM23" s="91" t="s">
        <v>151</v>
      </c>
      <c r="EN23" s="91" t="s">
        <v>151</v>
      </c>
      <c r="EO23" s="62">
        <v>0</v>
      </c>
      <c r="EP23" s="91" t="s">
        <v>151</v>
      </c>
      <c r="EQ23" s="91" t="s">
        <v>151</v>
      </c>
      <c r="ER23" s="62">
        <v>0</v>
      </c>
      <c r="ES23" s="91" t="s">
        <v>151</v>
      </c>
      <c r="ET23" s="91" t="s">
        <v>151</v>
      </c>
      <c r="EU23" s="62">
        <v>0</v>
      </c>
      <c r="EV23" s="91" t="s">
        <v>151</v>
      </c>
      <c r="EW23" s="91" t="s">
        <v>151</v>
      </c>
      <c r="EX23" s="62">
        <v>1</v>
      </c>
      <c r="EY23" s="62">
        <v>2</v>
      </c>
      <c r="EZ23" s="62">
        <v>0</v>
      </c>
      <c r="FA23" s="62">
        <v>0</v>
      </c>
      <c r="FB23" s="62">
        <v>0</v>
      </c>
      <c r="FC23" s="62">
        <v>0</v>
      </c>
      <c r="FD23" s="62" t="s">
        <v>151</v>
      </c>
      <c r="FE23" s="62">
        <v>0</v>
      </c>
      <c r="FF23" s="62">
        <v>0</v>
      </c>
      <c r="FG23" s="62">
        <v>0</v>
      </c>
      <c r="FH23" s="62" t="s">
        <v>151</v>
      </c>
      <c r="FI23" s="62">
        <v>0</v>
      </c>
      <c r="FJ23" s="62">
        <v>0</v>
      </c>
      <c r="FK23" s="62">
        <v>0</v>
      </c>
      <c r="FL23" s="62" t="s">
        <v>151</v>
      </c>
      <c r="FM23" s="62">
        <v>0</v>
      </c>
      <c r="FN23" s="62">
        <v>0</v>
      </c>
      <c r="FO23" s="62">
        <v>0</v>
      </c>
      <c r="FP23" s="62" t="s">
        <v>151</v>
      </c>
      <c r="FQ23" s="62">
        <v>0</v>
      </c>
      <c r="FR23" s="62">
        <v>0</v>
      </c>
      <c r="FS23" s="62">
        <v>0</v>
      </c>
      <c r="FT23" s="62" t="s">
        <v>151</v>
      </c>
      <c r="FU23" s="62">
        <v>0</v>
      </c>
      <c r="FV23" s="62">
        <v>0</v>
      </c>
      <c r="FW23" s="62">
        <v>0</v>
      </c>
      <c r="FX23" s="62" t="s">
        <v>151</v>
      </c>
      <c r="FY23" s="62">
        <v>0</v>
      </c>
      <c r="FZ23" s="62">
        <v>0</v>
      </c>
      <c r="GA23" s="62">
        <v>0</v>
      </c>
      <c r="GB23" s="62" t="s">
        <v>151</v>
      </c>
      <c r="GC23" s="62">
        <v>0</v>
      </c>
      <c r="GD23" s="62">
        <v>0</v>
      </c>
      <c r="GE23" s="62">
        <v>0</v>
      </c>
      <c r="GF23" s="62" t="s">
        <v>151</v>
      </c>
      <c r="GG23" s="62">
        <v>0</v>
      </c>
      <c r="GH23" s="62">
        <v>0</v>
      </c>
      <c r="GI23" s="62">
        <v>0</v>
      </c>
      <c r="GJ23" s="62" t="s">
        <v>151</v>
      </c>
      <c r="GK23" s="62">
        <v>0</v>
      </c>
      <c r="GL23" s="62">
        <v>0</v>
      </c>
      <c r="GM23" s="62">
        <v>0</v>
      </c>
      <c r="GN23" s="62" t="s">
        <v>151</v>
      </c>
      <c r="GO23" s="62">
        <v>0</v>
      </c>
      <c r="GP23" s="62">
        <v>0</v>
      </c>
      <c r="GQ23" s="62">
        <v>0</v>
      </c>
      <c r="GR23" s="62">
        <v>0</v>
      </c>
      <c r="GS23" s="62">
        <v>0</v>
      </c>
      <c r="GT23" s="62">
        <v>0</v>
      </c>
      <c r="GU23" s="62">
        <v>0</v>
      </c>
      <c r="GV23" s="62">
        <v>0</v>
      </c>
      <c r="GW23" s="62">
        <v>0</v>
      </c>
      <c r="GX23" s="62">
        <v>0</v>
      </c>
      <c r="GY23" s="62">
        <v>0</v>
      </c>
      <c r="GZ23" s="62">
        <v>0</v>
      </c>
      <c r="HA23" s="62">
        <v>0</v>
      </c>
      <c r="HB23" s="91" t="s">
        <v>151</v>
      </c>
      <c r="HC23" s="91" t="s">
        <v>151</v>
      </c>
      <c r="HD23" s="62">
        <v>0</v>
      </c>
      <c r="HE23" s="91" t="s">
        <v>151</v>
      </c>
      <c r="HF23" s="91" t="s">
        <v>151</v>
      </c>
      <c r="HG23" s="62">
        <v>0</v>
      </c>
      <c r="HH23" s="91" t="s">
        <v>151</v>
      </c>
      <c r="HI23" s="91" t="s">
        <v>151</v>
      </c>
      <c r="HJ23" s="62">
        <v>0</v>
      </c>
      <c r="HK23" s="91" t="s">
        <v>151</v>
      </c>
      <c r="HL23" s="91" t="s">
        <v>151</v>
      </c>
      <c r="HM23" s="62">
        <v>0</v>
      </c>
      <c r="HN23" s="91" t="s">
        <v>151</v>
      </c>
      <c r="HO23" s="91" t="s">
        <v>151</v>
      </c>
      <c r="HP23" s="62">
        <v>0</v>
      </c>
      <c r="HQ23" s="62">
        <v>0</v>
      </c>
      <c r="HR23" s="62">
        <v>0</v>
      </c>
      <c r="HS23" s="62">
        <v>0</v>
      </c>
      <c r="HT23" s="62">
        <v>0</v>
      </c>
      <c r="HU23" s="62">
        <v>0</v>
      </c>
      <c r="HV23" s="62" t="s">
        <v>151</v>
      </c>
      <c r="HW23" s="62">
        <v>0</v>
      </c>
      <c r="HX23" s="62">
        <v>0</v>
      </c>
      <c r="HY23" s="62">
        <v>0</v>
      </c>
      <c r="HZ23" s="62" t="s">
        <v>151</v>
      </c>
      <c r="IA23" s="62">
        <v>0</v>
      </c>
      <c r="IB23" s="62">
        <v>0</v>
      </c>
      <c r="IC23" s="62">
        <v>0</v>
      </c>
      <c r="ID23" s="62" t="s">
        <v>151</v>
      </c>
      <c r="IE23" s="62">
        <v>0</v>
      </c>
      <c r="IF23" s="62">
        <v>0</v>
      </c>
      <c r="IG23" s="62">
        <v>0</v>
      </c>
      <c r="IH23" s="62" t="s">
        <v>151</v>
      </c>
      <c r="II23" s="62">
        <v>0</v>
      </c>
      <c r="IJ23" s="62">
        <v>0</v>
      </c>
      <c r="IK23" s="62">
        <v>0</v>
      </c>
      <c r="IL23" s="62" t="s">
        <v>151</v>
      </c>
      <c r="IM23" s="62">
        <v>0</v>
      </c>
      <c r="IN23" s="62">
        <v>0</v>
      </c>
      <c r="IO23" s="62">
        <v>0</v>
      </c>
      <c r="IP23" s="62" t="s">
        <v>151</v>
      </c>
      <c r="IQ23" s="62">
        <v>0</v>
      </c>
      <c r="IR23" s="62">
        <v>0</v>
      </c>
      <c r="IS23" s="62">
        <v>0</v>
      </c>
      <c r="IT23" s="62" t="s">
        <v>151</v>
      </c>
      <c r="IU23" s="62">
        <v>0</v>
      </c>
      <c r="IV23" s="62">
        <v>0</v>
      </c>
      <c r="IW23" s="62">
        <v>0</v>
      </c>
      <c r="IX23" s="62" t="s">
        <v>151</v>
      </c>
      <c r="IY23" s="62">
        <v>0</v>
      </c>
      <c r="IZ23" s="62">
        <v>0</v>
      </c>
      <c r="JA23" s="62">
        <v>0</v>
      </c>
      <c r="JB23" s="62" t="s">
        <v>151</v>
      </c>
      <c r="JC23" s="62">
        <v>0</v>
      </c>
      <c r="JD23" s="62">
        <v>0</v>
      </c>
      <c r="JE23" s="62">
        <v>0</v>
      </c>
      <c r="JF23" s="62" t="s">
        <v>151</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67</v>
      </c>
      <c r="KA23" s="62">
        <v>231</v>
      </c>
      <c r="KB23" s="62">
        <v>5</v>
      </c>
      <c r="KC23" s="62">
        <v>31</v>
      </c>
      <c r="KD23" s="62">
        <v>0</v>
      </c>
      <c r="KE23" s="62">
        <v>0</v>
      </c>
      <c r="KF23" s="62">
        <v>0</v>
      </c>
      <c r="KG23" s="62">
        <v>0</v>
      </c>
    </row>
    <row r="24" spans="1:293" s="52" customFormat="1" ht="13.5" customHeight="1">
      <c r="A24" s="59" t="s">
        <v>126</v>
      </c>
      <c r="B24" s="60" t="s">
        <v>181</v>
      </c>
      <c r="C24" s="61" t="s">
        <v>182</v>
      </c>
      <c r="D24" s="62">
        <v>0</v>
      </c>
      <c r="E24" s="62">
        <v>0</v>
      </c>
      <c r="F24" s="62">
        <v>0</v>
      </c>
      <c r="G24" s="62">
        <v>0</v>
      </c>
      <c r="H24" s="62">
        <v>0</v>
      </c>
      <c r="I24" s="62">
        <v>0</v>
      </c>
      <c r="J24" s="62">
        <v>0</v>
      </c>
      <c r="K24" s="62">
        <v>0</v>
      </c>
      <c r="L24" s="62">
        <v>12</v>
      </c>
      <c r="M24" s="62">
        <v>28</v>
      </c>
      <c r="N24" s="62">
        <v>0</v>
      </c>
      <c r="O24" s="62">
        <v>0</v>
      </c>
      <c r="P24" s="62">
        <v>0</v>
      </c>
      <c r="Q24" s="62">
        <v>0</v>
      </c>
      <c r="R24" s="62">
        <v>0</v>
      </c>
      <c r="S24" s="62">
        <v>0</v>
      </c>
      <c r="T24" s="62">
        <v>41</v>
      </c>
      <c r="U24" s="62">
        <v>102</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151</v>
      </c>
      <c r="EK24" s="91" t="s">
        <v>151</v>
      </c>
      <c r="EL24" s="62">
        <v>0</v>
      </c>
      <c r="EM24" s="91" t="s">
        <v>151</v>
      </c>
      <c r="EN24" s="91" t="s">
        <v>151</v>
      </c>
      <c r="EO24" s="62">
        <v>0</v>
      </c>
      <c r="EP24" s="91" t="s">
        <v>151</v>
      </c>
      <c r="EQ24" s="91" t="s">
        <v>151</v>
      </c>
      <c r="ER24" s="62">
        <v>0</v>
      </c>
      <c r="ES24" s="91" t="s">
        <v>151</v>
      </c>
      <c r="ET24" s="91" t="s">
        <v>151</v>
      </c>
      <c r="EU24" s="62">
        <v>0</v>
      </c>
      <c r="EV24" s="91" t="s">
        <v>151</v>
      </c>
      <c r="EW24" s="91" t="s">
        <v>151</v>
      </c>
      <c r="EX24" s="62">
        <v>0</v>
      </c>
      <c r="EY24" s="62">
        <v>0</v>
      </c>
      <c r="EZ24" s="62">
        <v>0</v>
      </c>
      <c r="FA24" s="62">
        <v>0</v>
      </c>
      <c r="FB24" s="62">
        <v>0</v>
      </c>
      <c r="FC24" s="62">
        <v>0</v>
      </c>
      <c r="FD24" s="62" t="s">
        <v>151</v>
      </c>
      <c r="FE24" s="62">
        <v>0</v>
      </c>
      <c r="FF24" s="62">
        <v>0</v>
      </c>
      <c r="FG24" s="62">
        <v>0</v>
      </c>
      <c r="FH24" s="62" t="s">
        <v>151</v>
      </c>
      <c r="FI24" s="62">
        <v>0</v>
      </c>
      <c r="FJ24" s="62">
        <v>0</v>
      </c>
      <c r="FK24" s="62">
        <v>0</v>
      </c>
      <c r="FL24" s="62" t="s">
        <v>151</v>
      </c>
      <c r="FM24" s="62">
        <v>0</v>
      </c>
      <c r="FN24" s="62">
        <v>0</v>
      </c>
      <c r="FO24" s="62">
        <v>0</v>
      </c>
      <c r="FP24" s="62" t="s">
        <v>151</v>
      </c>
      <c r="FQ24" s="62">
        <v>0</v>
      </c>
      <c r="FR24" s="62">
        <v>0</v>
      </c>
      <c r="FS24" s="62">
        <v>0</v>
      </c>
      <c r="FT24" s="62" t="s">
        <v>151</v>
      </c>
      <c r="FU24" s="62">
        <v>0</v>
      </c>
      <c r="FV24" s="62">
        <v>0</v>
      </c>
      <c r="FW24" s="62">
        <v>0</v>
      </c>
      <c r="FX24" s="62" t="s">
        <v>151</v>
      </c>
      <c r="FY24" s="62">
        <v>0</v>
      </c>
      <c r="FZ24" s="62">
        <v>0</v>
      </c>
      <c r="GA24" s="62">
        <v>0</v>
      </c>
      <c r="GB24" s="62" t="s">
        <v>151</v>
      </c>
      <c r="GC24" s="62">
        <v>0</v>
      </c>
      <c r="GD24" s="62">
        <v>0</v>
      </c>
      <c r="GE24" s="62">
        <v>0</v>
      </c>
      <c r="GF24" s="62" t="s">
        <v>151</v>
      </c>
      <c r="GG24" s="62">
        <v>0</v>
      </c>
      <c r="GH24" s="62">
        <v>0</v>
      </c>
      <c r="GI24" s="62">
        <v>0</v>
      </c>
      <c r="GJ24" s="62" t="s">
        <v>151</v>
      </c>
      <c r="GK24" s="62">
        <v>0</v>
      </c>
      <c r="GL24" s="62">
        <v>0</v>
      </c>
      <c r="GM24" s="62">
        <v>0</v>
      </c>
      <c r="GN24" s="62" t="s">
        <v>151</v>
      </c>
      <c r="GO24" s="62">
        <v>0</v>
      </c>
      <c r="GP24" s="62">
        <v>0</v>
      </c>
      <c r="GQ24" s="62">
        <v>0</v>
      </c>
      <c r="GR24" s="62">
        <v>0</v>
      </c>
      <c r="GS24" s="62">
        <v>0</v>
      </c>
      <c r="GT24" s="62">
        <v>0</v>
      </c>
      <c r="GU24" s="62">
        <v>0</v>
      </c>
      <c r="GV24" s="62">
        <v>0</v>
      </c>
      <c r="GW24" s="62">
        <v>0</v>
      </c>
      <c r="GX24" s="62">
        <v>0</v>
      </c>
      <c r="GY24" s="62">
        <v>0</v>
      </c>
      <c r="GZ24" s="62">
        <v>0</v>
      </c>
      <c r="HA24" s="62">
        <v>0</v>
      </c>
      <c r="HB24" s="91" t="s">
        <v>151</v>
      </c>
      <c r="HC24" s="91" t="s">
        <v>151</v>
      </c>
      <c r="HD24" s="62">
        <v>0</v>
      </c>
      <c r="HE24" s="91" t="s">
        <v>151</v>
      </c>
      <c r="HF24" s="91" t="s">
        <v>151</v>
      </c>
      <c r="HG24" s="62">
        <v>0</v>
      </c>
      <c r="HH24" s="91" t="s">
        <v>151</v>
      </c>
      <c r="HI24" s="91" t="s">
        <v>151</v>
      </c>
      <c r="HJ24" s="62">
        <v>0</v>
      </c>
      <c r="HK24" s="91" t="s">
        <v>151</v>
      </c>
      <c r="HL24" s="91" t="s">
        <v>151</v>
      </c>
      <c r="HM24" s="62">
        <v>0</v>
      </c>
      <c r="HN24" s="91" t="s">
        <v>151</v>
      </c>
      <c r="HO24" s="91" t="s">
        <v>151</v>
      </c>
      <c r="HP24" s="62">
        <v>0</v>
      </c>
      <c r="HQ24" s="62">
        <v>0</v>
      </c>
      <c r="HR24" s="62">
        <v>0</v>
      </c>
      <c r="HS24" s="62">
        <v>0</v>
      </c>
      <c r="HT24" s="62">
        <v>0</v>
      </c>
      <c r="HU24" s="62">
        <v>0</v>
      </c>
      <c r="HV24" s="62" t="s">
        <v>151</v>
      </c>
      <c r="HW24" s="62">
        <v>0</v>
      </c>
      <c r="HX24" s="62">
        <v>0</v>
      </c>
      <c r="HY24" s="62">
        <v>0</v>
      </c>
      <c r="HZ24" s="62" t="s">
        <v>151</v>
      </c>
      <c r="IA24" s="62">
        <v>0</v>
      </c>
      <c r="IB24" s="62">
        <v>0</v>
      </c>
      <c r="IC24" s="62">
        <v>0</v>
      </c>
      <c r="ID24" s="62" t="s">
        <v>151</v>
      </c>
      <c r="IE24" s="62">
        <v>0</v>
      </c>
      <c r="IF24" s="62">
        <v>0</v>
      </c>
      <c r="IG24" s="62">
        <v>0</v>
      </c>
      <c r="IH24" s="62" t="s">
        <v>151</v>
      </c>
      <c r="II24" s="62">
        <v>0</v>
      </c>
      <c r="IJ24" s="62">
        <v>0</v>
      </c>
      <c r="IK24" s="62">
        <v>0</v>
      </c>
      <c r="IL24" s="62" t="s">
        <v>151</v>
      </c>
      <c r="IM24" s="62">
        <v>0</v>
      </c>
      <c r="IN24" s="62">
        <v>0</v>
      </c>
      <c r="IO24" s="62">
        <v>0</v>
      </c>
      <c r="IP24" s="62" t="s">
        <v>151</v>
      </c>
      <c r="IQ24" s="62">
        <v>0</v>
      </c>
      <c r="IR24" s="62">
        <v>0</v>
      </c>
      <c r="IS24" s="62">
        <v>0</v>
      </c>
      <c r="IT24" s="62" t="s">
        <v>151</v>
      </c>
      <c r="IU24" s="62">
        <v>0</v>
      </c>
      <c r="IV24" s="62">
        <v>0</v>
      </c>
      <c r="IW24" s="62">
        <v>0</v>
      </c>
      <c r="IX24" s="62" t="s">
        <v>151</v>
      </c>
      <c r="IY24" s="62">
        <v>0</v>
      </c>
      <c r="IZ24" s="62">
        <v>0</v>
      </c>
      <c r="JA24" s="62">
        <v>0</v>
      </c>
      <c r="JB24" s="62" t="s">
        <v>151</v>
      </c>
      <c r="JC24" s="62">
        <v>0</v>
      </c>
      <c r="JD24" s="62">
        <v>0</v>
      </c>
      <c r="JE24" s="62">
        <v>0</v>
      </c>
      <c r="JF24" s="62" t="s">
        <v>151</v>
      </c>
      <c r="JG24" s="62">
        <v>0</v>
      </c>
      <c r="JH24" s="62">
        <v>0</v>
      </c>
      <c r="JI24" s="62">
        <v>0</v>
      </c>
      <c r="JJ24" s="62">
        <v>0</v>
      </c>
      <c r="JK24" s="62">
        <v>0</v>
      </c>
      <c r="JL24" s="62">
        <v>0</v>
      </c>
      <c r="JM24" s="62">
        <v>0</v>
      </c>
      <c r="JN24" s="62">
        <v>0</v>
      </c>
      <c r="JO24" s="62">
        <v>0</v>
      </c>
      <c r="JP24" s="62">
        <v>0</v>
      </c>
      <c r="JQ24" s="62">
        <v>0</v>
      </c>
      <c r="JR24" s="62">
        <v>2</v>
      </c>
      <c r="JS24" s="62">
        <v>7</v>
      </c>
      <c r="JT24" s="62">
        <v>0</v>
      </c>
      <c r="JU24" s="62">
        <v>0</v>
      </c>
      <c r="JV24" s="62">
        <v>0</v>
      </c>
      <c r="JW24" s="62">
        <v>0</v>
      </c>
      <c r="JX24" s="62">
        <v>0</v>
      </c>
      <c r="JY24" s="62">
        <v>0</v>
      </c>
      <c r="JZ24" s="62">
        <v>8</v>
      </c>
      <c r="KA24" s="62">
        <v>27</v>
      </c>
      <c r="KB24" s="62">
        <v>0</v>
      </c>
      <c r="KC24" s="62">
        <v>0</v>
      </c>
      <c r="KD24" s="62">
        <v>0</v>
      </c>
      <c r="KE24" s="62">
        <v>0</v>
      </c>
      <c r="KF24" s="62">
        <v>0</v>
      </c>
      <c r="KG24" s="62">
        <v>0</v>
      </c>
    </row>
    <row r="25" spans="1:293" s="52" customFormat="1" ht="13.5" customHeight="1">
      <c r="A25" s="59" t="s">
        <v>126</v>
      </c>
      <c r="B25" s="60" t="s">
        <v>183</v>
      </c>
      <c r="C25" s="61" t="s">
        <v>184</v>
      </c>
      <c r="D25" s="62">
        <v>0</v>
      </c>
      <c r="E25" s="62">
        <v>0</v>
      </c>
      <c r="F25" s="62">
        <v>0</v>
      </c>
      <c r="G25" s="62">
        <v>0</v>
      </c>
      <c r="H25" s="62">
        <v>0</v>
      </c>
      <c r="I25" s="62">
        <v>0</v>
      </c>
      <c r="J25" s="62">
        <v>0</v>
      </c>
      <c r="K25" s="62">
        <v>0</v>
      </c>
      <c r="L25" s="62">
        <v>13</v>
      </c>
      <c r="M25" s="62">
        <v>29</v>
      </c>
      <c r="N25" s="62">
        <v>0</v>
      </c>
      <c r="O25" s="62">
        <v>0</v>
      </c>
      <c r="P25" s="62">
        <v>0</v>
      </c>
      <c r="Q25" s="62">
        <v>0</v>
      </c>
      <c r="R25" s="62">
        <v>0</v>
      </c>
      <c r="S25" s="62">
        <v>0</v>
      </c>
      <c r="T25" s="62">
        <v>99</v>
      </c>
      <c r="U25" s="62">
        <v>273</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151</v>
      </c>
      <c r="EK25" s="91" t="s">
        <v>151</v>
      </c>
      <c r="EL25" s="62">
        <v>0</v>
      </c>
      <c r="EM25" s="91" t="s">
        <v>151</v>
      </c>
      <c r="EN25" s="91" t="s">
        <v>151</v>
      </c>
      <c r="EO25" s="62">
        <v>0</v>
      </c>
      <c r="EP25" s="91" t="s">
        <v>151</v>
      </c>
      <c r="EQ25" s="91" t="s">
        <v>151</v>
      </c>
      <c r="ER25" s="62">
        <v>0</v>
      </c>
      <c r="ES25" s="91" t="s">
        <v>151</v>
      </c>
      <c r="ET25" s="91" t="s">
        <v>151</v>
      </c>
      <c r="EU25" s="62">
        <v>0</v>
      </c>
      <c r="EV25" s="91" t="s">
        <v>151</v>
      </c>
      <c r="EW25" s="91" t="s">
        <v>151</v>
      </c>
      <c r="EX25" s="62">
        <v>0</v>
      </c>
      <c r="EY25" s="62">
        <v>0</v>
      </c>
      <c r="EZ25" s="62">
        <v>0</v>
      </c>
      <c r="FA25" s="62">
        <v>0</v>
      </c>
      <c r="FB25" s="62">
        <v>0</v>
      </c>
      <c r="FC25" s="62">
        <v>0</v>
      </c>
      <c r="FD25" s="62" t="s">
        <v>151</v>
      </c>
      <c r="FE25" s="62">
        <v>0</v>
      </c>
      <c r="FF25" s="62">
        <v>0</v>
      </c>
      <c r="FG25" s="62">
        <v>0</v>
      </c>
      <c r="FH25" s="62" t="s">
        <v>151</v>
      </c>
      <c r="FI25" s="62">
        <v>0</v>
      </c>
      <c r="FJ25" s="62">
        <v>0</v>
      </c>
      <c r="FK25" s="62">
        <v>0</v>
      </c>
      <c r="FL25" s="62" t="s">
        <v>151</v>
      </c>
      <c r="FM25" s="62">
        <v>0</v>
      </c>
      <c r="FN25" s="62">
        <v>0</v>
      </c>
      <c r="FO25" s="62">
        <v>0</v>
      </c>
      <c r="FP25" s="62" t="s">
        <v>151</v>
      </c>
      <c r="FQ25" s="62">
        <v>0</v>
      </c>
      <c r="FR25" s="62">
        <v>0</v>
      </c>
      <c r="FS25" s="62">
        <v>0</v>
      </c>
      <c r="FT25" s="62" t="s">
        <v>151</v>
      </c>
      <c r="FU25" s="62">
        <v>0</v>
      </c>
      <c r="FV25" s="62">
        <v>0</v>
      </c>
      <c r="FW25" s="62">
        <v>0</v>
      </c>
      <c r="FX25" s="62" t="s">
        <v>151</v>
      </c>
      <c r="FY25" s="62">
        <v>0</v>
      </c>
      <c r="FZ25" s="62">
        <v>0</v>
      </c>
      <c r="GA25" s="62">
        <v>0</v>
      </c>
      <c r="GB25" s="62" t="s">
        <v>151</v>
      </c>
      <c r="GC25" s="62">
        <v>0</v>
      </c>
      <c r="GD25" s="62">
        <v>0</v>
      </c>
      <c r="GE25" s="62">
        <v>0</v>
      </c>
      <c r="GF25" s="62" t="s">
        <v>151</v>
      </c>
      <c r="GG25" s="62">
        <v>0</v>
      </c>
      <c r="GH25" s="62">
        <v>0</v>
      </c>
      <c r="GI25" s="62">
        <v>0</v>
      </c>
      <c r="GJ25" s="62" t="s">
        <v>151</v>
      </c>
      <c r="GK25" s="62">
        <v>0</v>
      </c>
      <c r="GL25" s="62">
        <v>0</v>
      </c>
      <c r="GM25" s="62">
        <v>0</v>
      </c>
      <c r="GN25" s="62" t="s">
        <v>151</v>
      </c>
      <c r="GO25" s="62">
        <v>0</v>
      </c>
      <c r="GP25" s="62">
        <v>0</v>
      </c>
      <c r="GQ25" s="62">
        <v>0</v>
      </c>
      <c r="GR25" s="62">
        <v>0</v>
      </c>
      <c r="GS25" s="62">
        <v>0</v>
      </c>
      <c r="GT25" s="62">
        <v>0</v>
      </c>
      <c r="GU25" s="62">
        <v>0</v>
      </c>
      <c r="GV25" s="62">
        <v>0</v>
      </c>
      <c r="GW25" s="62">
        <v>0</v>
      </c>
      <c r="GX25" s="62">
        <v>0</v>
      </c>
      <c r="GY25" s="62">
        <v>0</v>
      </c>
      <c r="GZ25" s="62">
        <v>0</v>
      </c>
      <c r="HA25" s="62">
        <v>0</v>
      </c>
      <c r="HB25" s="91" t="s">
        <v>151</v>
      </c>
      <c r="HC25" s="91" t="s">
        <v>151</v>
      </c>
      <c r="HD25" s="62">
        <v>0</v>
      </c>
      <c r="HE25" s="91" t="s">
        <v>151</v>
      </c>
      <c r="HF25" s="91" t="s">
        <v>151</v>
      </c>
      <c r="HG25" s="62">
        <v>0</v>
      </c>
      <c r="HH25" s="91" t="s">
        <v>151</v>
      </c>
      <c r="HI25" s="91" t="s">
        <v>151</v>
      </c>
      <c r="HJ25" s="62">
        <v>0</v>
      </c>
      <c r="HK25" s="91" t="s">
        <v>151</v>
      </c>
      <c r="HL25" s="91" t="s">
        <v>151</v>
      </c>
      <c r="HM25" s="62">
        <v>0</v>
      </c>
      <c r="HN25" s="91" t="s">
        <v>151</v>
      </c>
      <c r="HO25" s="91" t="s">
        <v>151</v>
      </c>
      <c r="HP25" s="62">
        <v>0</v>
      </c>
      <c r="HQ25" s="62">
        <v>0</v>
      </c>
      <c r="HR25" s="62">
        <v>0</v>
      </c>
      <c r="HS25" s="62">
        <v>0</v>
      </c>
      <c r="HT25" s="62">
        <v>0</v>
      </c>
      <c r="HU25" s="62">
        <v>0</v>
      </c>
      <c r="HV25" s="62" t="s">
        <v>151</v>
      </c>
      <c r="HW25" s="62">
        <v>0</v>
      </c>
      <c r="HX25" s="62">
        <v>0</v>
      </c>
      <c r="HY25" s="62">
        <v>0</v>
      </c>
      <c r="HZ25" s="62" t="s">
        <v>151</v>
      </c>
      <c r="IA25" s="62">
        <v>0</v>
      </c>
      <c r="IB25" s="62">
        <v>0</v>
      </c>
      <c r="IC25" s="62">
        <v>0</v>
      </c>
      <c r="ID25" s="62" t="s">
        <v>151</v>
      </c>
      <c r="IE25" s="62">
        <v>0</v>
      </c>
      <c r="IF25" s="62">
        <v>0</v>
      </c>
      <c r="IG25" s="62">
        <v>0</v>
      </c>
      <c r="IH25" s="62" t="s">
        <v>151</v>
      </c>
      <c r="II25" s="62">
        <v>0</v>
      </c>
      <c r="IJ25" s="62">
        <v>0</v>
      </c>
      <c r="IK25" s="62">
        <v>0</v>
      </c>
      <c r="IL25" s="62" t="s">
        <v>151</v>
      </c>
      <c r="IM25" s="62">
        <v>0</v>
      </c>
      <c r="IN25" s="62">
        <v>0</v>
      </c>
      <c r="IO25" s="62">
        <v>0</v>
      </c>
      <c r="IP25" s="62" t="s">
        <v>151</v>
      </c>
      <c r="IQ25" s="62">
        <v>0</v>
      </c>
      <c r="IR25" s="62">
        <v>0</v>
      </c>
      <c r="IS25" s="62">
        <v>0</v>
      </c>
      <c r="IT25" s="62" t="s">
        <v>151</v>
      </c>
      <c r="IU25" s="62">
        <v>0</v>
      </c>
      <c r="IV25" s="62">
        <v>0</v>
      </c>
      <c r="IW25" s="62">
        <v>0</v>
      </c>
      <c r="IX25" s="62" t="s">
        <v>151</v>
      </c>
      <c r="IY25" s="62">
        <v>0</v>
      </c>
      <c r="IZ25" s="62">
        <v>0</v>
      </c>
      <c r="JA25" s="62">
        <v>0</v>
      </c>
      <c r="JB25" s="62" t="s">
        <v>151</v>
      </c>
      <c r="JC25" s="62">
        <v>0</v>
      </c>
      <c r="JD25" s="62">
        <v>0</v>
      </c>
      <c r="JE25" s="62">
        <v>0</v>
      </c>
      <c r="JF25" s="62" t="s">
        <v>151</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14</v>
      </c>
      <c r="KA25" s="62">
        <v>40</v>
      </c>
      <c r="KB25" s="62">
        <v>3</v>
      </c>
      <c r="KC25" s="62">
        <v>33</v>
      </c>
      <c r="KD25" s="62">
        <v>0</v>
      </c>
      <c r="KE25" s="62">
        <v>0</v>
      </c>
      <c r="KF25" s="62">
        <v>0</v>
      </c>
      <c r="KG25" s="62">
        <v>0</v>
      </c>
    </row>
    <row r="26" spans="1:293" s="52" customFormat="1" ht="13.5" customHeight="1">
      <c r="A26" s="59" t="s">
        <v>126</v>
      </c>
      <c r="B26" s="60" t="s">
        <v>185</v>
      </c>
      <c r="C26" s="61" t="s">
        <v>186</v>
      </c>
      <c r="D26" s="62">
        <v>0</v>
      </c>
      <c r="E26" s="62">
        <v>0</v>
      </c>
      <c r="F26" s="62">
        <v>3</v>
      </c>
      <c r="G26" s="62">
        <v>4</v>
      </c>
      <c r="H26" s="62">
        <v>0</v>
      </c>
      <c r="I26" s="62">
        <v>0</v>
      </c>
      <c r="J26" s="62">
        <v>0</v>
      </c>
      <c r="K26" s="62">
        <v>0</v>
      </c>
      <c r="L26" s="62">
        <v>15</v>
      </c>
      <c r="M26" s="62">
        <v>38</v>
      </c>
      <c r="N26" s="62">
        <v>16</v>
      </c>
      <c r="O26" s="62">
        <v>37</v>
      </c>
      <c r="P26" s="62">
        <v>0</v>
      </c>
      <c r="Q26" s="62">
        <v>0</v>
      </c>
      <c r="R26" s="62">
        <v>0</v>
      </c>
      <c r="S26" s="62">
        <v>0</v>
      </c>
      <c r="T26" s="62">
        <v>23</v>
      </c>
      <c r="U26" s="62">
        <v>52</v>
      </c>
      <c r="V26" s="62">
        <v>42</v>
      </c>
      <c r="W26" s="62">
        <v>119</v>
      </c>
      <c r="X26" s="62">
        <v>0</v>
      </c>
      <c r="Y26" s="62">
        <v>0</v>
      </c>
      <c r="Z26" s="62">
        <v>0</v>
      </c>
      <c r="AA26" s="62">
        <v>0</v>
      </c>
      <c r="AB26" s="62">
        <f>AC26+AV26</f>
        <v>3</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3</v>
      </c>
      <c r="AW26" s="62">
        <f>SUM(AX26:BB26)</f>
        <v>1</v>
      </c>
      <c r="AX26" s="62">
        <v>0</v>
      </c>
      <c r="AY26" s="62">
        <v>1</v>
      </c>
      <c r="AZ26" s="62">
        <v>0</v>
      </c>
      <c r="BA26" s="62">
        <v>0</v>
      </c>
      <c r="BB26" s="62">
        <v>0</v>
      </c>
      <c r="BC26" s="62">
        <f>SUM(BD26:BH26)</f>
        <v>1</v>
      </c>
      <c r="BD26" s="62">
        <v>0</v>
      </c>
      <c r="BE26" s="62">
        <v>1</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1</v>
      </c>
      <c r="BV26" s="62">
        <v>1</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3</v>
      </c>
      <c r="EA26" s="62">
        <v>0</v>
      </c>
      <c r="EB26" s="62">
        <v>0</v>
      </c>
      <c r="EC26" s="62">
        <v>0</v>
      </c>
      <c r="ED26" s="62">
        <v>0</v>
      </c>
      <c r="EE26" s="62">
        <v>0</v>
      </c>
      <c r="EF26" s="62">
        <v>0</v>
      </c>
      <c r="EG26" s="62">
        <v>0</v>
      </c>
      <c r="EH26" s="62">
        <v>0</v>
      </c>
      <c r="EI26" s="62">
        <v>0</v>
      </c>
      <c r="EJ26" s="91" t="s">
        <v>151</v>
      </c>
      <c r="EK26" s="91" t="s">
        <v>151</v>
      </c>
      <c r="EL26" s="62">
        <v>0</v>
      </c>
      <c r="EM26" s="91" t="s">
        <v>151</v>
      </c>
      <c r="EN26" s="91" t="s">
        <v>151</v>
      </c>
      <c r="EO26" s="62">
        <v>0</v>
      </c>
      <c r="EP26" s="91" t="s">
        <v>151</v>
      </c>
      <c r="EQ26" s="91" t="s">
        <v>151</v>
      </c>
      <c r="ER26" s="62">
        <v>0</v>
      </c>
      <c r="ES26" s="91" t="s">
        <v>151</v>
      </c>
      <c r="ET26" s="91" t="s">
        <v>151</v>
      </c>
      <c r="EU26" s="62">
        <v>0</v>
      </c>
      <c r="EV26" s="91" t="s">
        <v>151</v>
      </c>
      <c r="EW26" s="91" t="s">
        <v>151</v>
      </c>
      <c r="EX26" s="62">
        <v>8</v>
      </c>
      <c r="EY26" s="62">
        <v>30</v>
      </c>
      <c r="EZ26" s="62">
        <v>0</v>
      </c>
      <c r="FA26" s="62">
        <v>3</v>
      </c>
      <c r="FB26" s="62">
        <v>34</v>
      </c>
      <c r="FC26" s="62">
        <v>0</v>
      </c>
      <c r="FD26" s="62" t="s">
        <v>151</v>
      </c>
      <c r="FE26" s="62">
        <v>0</v>
      </c>
      <c r="FF26" s="62">
        <v>0</v>
      </c>
      <c r="FG26" s="62">
        <v>0</v>
      </c>
      <c r="FH26" s="62" t="s">
        <v>151</v>
      </c>
      <c r="FI26" s="62">
        <v>0</v>
      </c>
      <c r="FJ26" s="62">
        <v>0</v>
      </c>
      <c r="FK26" s="62">
        <v>0</v>
      </c>
      <c r="FL26" s="62" t="s">
        <v>151</v>
      </c>
      <c r="FM26" s="62">
        <v>0</v>
      </c>
      <c r="FN26" s="62">
        <v>0</v>
      </c>
      <c r="FO26" s="62">
        <v>0</v>
      </c>
      <c r="FP26" s="62" t="s">
        <v>151</v>
      </c>
      <c r="FQ26" s="62">
        <v>0</v>
      </c>
      <c r="FR26" s="62">
        <v>0</v>
      </c>
      <c r="FS26" s="62">
        <v>0</v>
      </c>
      <c r="FT26" s="62" t="s">
        <v>151</v>
      </c>
      <c r="FU26" s="62">
        <v>0</v>
      </c>
      <c r="FV26" s="62">
        <v>0</v>
      </c>
      <c r="FW26" s="62">
        <v>0</v>
      </c>
      <c r="FX26" s="62" t="s">
        <v>151</v>
      </c>
      <c r="FY26" s="62">
        <v>0</v>
      </c>
      <c r="FZ26" s="62">
        <v>0</v>
      </c>
      <c r="GA26" s="62">
        <v>0</v>
      </c>
      <c r="GB26" s="62" t="s">
        <v>151</v>
      </c>
      <c r="GC26" s="62">
        <v>0</v>
      </c>
      <c r="GD26" s="62">
        <v>0</v>
      </c>
      <c r="GE26" s="62">
        <v>0</v>
      </c>
      <c r="GF26" s="62" t="s">
        <v>151</v>
      </c>
      <c r="GG26" s="62">
        <v>0</v>
      </c>
      <c r="GH26" s="62">
        <v>0</v>
      </c>
      <c r="GI26" s="62">
        <v>0</v>
      </c>
      <c r="GJ26" s="62" t="s">
        <v>151</v>
      </c>
      <c r="GK26" s="62">
        <v>0</v>
      </c>
      <c r="GL26" s="62">
        <v>0</v>
      </c>
      <c r="GM26" s="62">
        <v>0</v>
      </c>
      <c r="GN26" s="62" t="s">
        <v>151</v>
      </c>
      <c r="GO26" s="62">
        <v>0</v>
      </c>
      <c r="GP26" s="62">
        <v>0</v>
      </c>
      <c r="GQ26" s="62">
        <v>0</v>
      </c>
      <c r="GR26" s="62">
        <v>0</v>
      </c>
      <c r="GS26" s="62">
        <v>0</v>
      </c>
      <c r="GT26" s="62">
        <v>0</v>
      </c>
      <c r="GU26" s="62">
        <v>0</v>
      </c>
      <c r="GV26" s="62">
        <v>0</v>
      </c>
      <c r="GW26" s="62">
        <v>0</v>
      </c>
      <c r="GX26" s="62">
        <v>0</v>
      </c>
      <c r="GY26" s="62">
        <v>0</v>
      </c>
      <c r="GZ26" s="62">
        <v>0</v>
      </c>
      <c r="HA26" s="62">
        <v>0</v>
      </c>
      <c r="HB26" s="91" t="s">
        <v>151</v>
      </c>
      <c r="HC26" s="91" t="s">
        <v>151</v>
      </c>
      <c r="HD26" s="62">
        <v>0</v>
      </c>
      <c r="HE26" s="91" t="s">
        <v>151</v>
      </c>
      <c r="HF26" s="91" t="s">
        <v>151</v>
      </c>
      <c r="HG26" s="62">
        <v>0</v>
      </c>
      <c r="HH26" s="91" t="s">
        <v>151</v>
      </c>
      <c r="HI26" s="91" t="s">
        <v>151</v>
      </c>
      <c r="HJ26" s="62">
        <v>0</v>
      </c>
      <c r="HK26" s="91" t="s">
        <v>151</v>
      </c>
      <c r="HL26" s="91" t="s">
        <v>151</v>
      </c>
      <c r="HM26" s="62">
        <v>0</v>
      </c>
      <c r="HN26" s="91" t="s">
        <v>151</v>
      </c>
      <c r="HO26" s="91" t="s">
        <v>151</v>
      </c>
      <c r="HP26" s="62">
        <v>0</v>
      </c>
      <c r="HQ26" s="62">
        <v>0</v>
      </c>
      <c r="HR26" s="62">
        <v>0</v>
      </c>
      <c r="HS26" s="62">
        <v>0</v>
      </c>
      <c r="HT26" s="62">
        <v>0</v>
      </c>
      <c r="HU26" s="62">
        <v>0</v>
      </c>
      <c r="HV26" s="62" t="s">
        <v>151</v>
      </c>
      <c r="HW26" s="62">
        <v>0</v>
      </c>
      <c r="HX26" s="62">
        <v>0</v>
      </c>
      <c r="HY26" s="62">
        <v>0</v>
      </c>
      <c r="HZ26" s="62" t="s">
        <v>151</v>
      </c>
      <c r="IA26" s="62">
        <v>0</v>
      </c>
      <c r="IB26" s="62">
        <v>0</v>
      </c>
      <c r="IC26" s="62">
        <v>0</v>
      </c>
      <c r="ID26" s="62" t="s">
        <v>151</v>
      </c>
      <c r="IE26" s="62">
        <v>0</v>
      </c>
      <c r="IF26" s="62">
        <v>0</v>
      </c>
      <c r="IG26" s="62">
        <v>0</v>
      </c>
      <c r="IH26" s="62" t="s">
        <v>151</v>
      </c>
      <c r="II26" s="62">
        <v>0</v>
      </c>
      <c r="IJ26" s="62">
        <v>0</v>
      </c>
      <c r="IK26" s="62">
        <v>0</v>
      </c>
      <c r="IL26" s="62" t="s">
        <v>151</v>
      </c>
      <c r="IM26" s="62">
        <v>0</v>
      </c>
      <c r="IN26" s="62">
        <v>0</v>
      </c>
      <c r="IO26" s="62">
        <v>0</v>
      </c>
      <c r="IP26" s="62" t="s">
        <v>151</v>
      </c>
      <c r="IQ26" s="62">
        <v>0</v>
      </c>
      <c r="IR26" s="62">
        <v>0</v>
      </c>
      <c r="IS26" s="62">
        <v>0</v>
      </c>
      <c r="IT26" s="62" t="s">
        <v>151</v>
      </c>
      <c r="IU26" s="62">
        <v>0</v>
      </c>
      <c r="IV26" s="62">
        <v>0</v>
      </c>
      <c r="IW26" s="62">
        <v>0</v>
      </c>
      <c r="IX26" s="62" t="s">
        <v>151</v>
      </c>
      <c r="IY26" s="62">
        <v>0</v>
      </c>
      <c r="IZ26" s="62">
        <v>0</v>
      </c>
      <c r="JA26" s="62">
        <v>0</v>
      </c>
      <c r="JB26" s="62" t="s">
        <v>151</v>
      </c>
      <c r="JC26" s="62">
        <v>0</v>
      </c>
      <c r="JD26" s="62">
        <v>0</v>
      </c>
      <c r="JE26" s="62">
        <v>0</v>
      </c>
      <c r="JF26" s="62" t="s">
        <v>151</v>
      </c>
      <c r="JG26" s="62">
        <v>0</v>
      </c>
      <c r="JH26" s="62">
        <v>0</v>
      </c>
      <c r="JI26" s="62">
        <v>0</v>
      </c>
      <c r="JJ26" s="62">
        <v>0</v>
      </c>
      <c r="JK26" s="62">
        <v>0</v>
      </c>
      <c r="JL26" s="62">
        <v>0</v>
      </c>
      <c r="JM26" s="62">
        <v>0</v>
      </c>
      <c r="JN26" s="62">
        <v>0</v>
      </c>
      <c r="JO26" s="62">
        <v>0</v>
      </c>
      <c r="JP26" s="62">
        <v>0</v>
      </c>
      <c r="JQ26" s="62">
        <v>0</v>
      </c>
      <c r="JR26" s="62">
        <v>6</v>
      </c>
      <c r="JS26" s="62">
        <v>19</v>
      </c>
      <c r="JT26" s="62">
        <v>0</v>
      </c>
      <c r="JU26" s="62">
        <v>0</v>
      </c>
      <c r="JV26" s="62">
        <v>0</v>
      </c>
      <c r="JW26" s="62">
        <v>0</v>
      </c>
      <c r="JX26" s="62">
        <v>0</v>
      </c>
      <c r="JY26" s="62">
        <v>0</v>
      </c>
      <c r="JZ26" s="62">
        <v>27</v>
      </c>
      <c r="KA26" s="62">
        <v>114</v>
      </c>
      <c r="KB26" s="62">
        <v>0</v>
      </c>
      <c r="KC26" s="62">
        <v>0</v>
      </c>
      <c r="KD26" s="62">
        <v>0</v>
      </c>
      <c r="KE26" s="62">
        <v>0</v>
      </c>
      <c r="KF26" s="62">
        <v>0</v>
      </c>
      <c r="KG26" s="62">
        <v>0</v>
      </c>
    </row>
    <row r="27" spans="1:293" s="52" customFormat="1" ht="13.5" customHeight="1">
      <c r="A27" s="59" t="s">
        <v>126</v>
      </c>
      <c r="B27" s="60" t="s">
        <v>187</v>
      </c>
      <c r="C27" s="61" t="s">
        <v>188</v>
      </c>
      <c r="D27" s="62">
        <v>0</v>
      </c>
      <c r="E27" s="62">
        <v>0</v>
      </c>
      <c r="F27" s="62">
        <v>0</v>
      </c>
      <c r="G27" s="62">
        <v>0</v>
      </c>
      <c r="H27" s="62">
        <v>0</v>
      </c>
      <c r="I27" s="62">
        <v>0</v>
      </c>
      <c r="J27" s="62">
        <v>0</v>
      </c>
      <c r="K27" s="62">
        <v>0</v>
      </c>
      <c r="L27" s="62">
        <v>13</v>
      </c>
      <c r="M27" s="62">
        <v>30</v>
      </c>
      <c r="N27" s="62">
        <v>0</v>
      </c>
      <c r="O27" s="62">
        <v>0</v>
      </c>
      <c r="P27" s="62">
        <v>0</v>
      </c>
      <c r="Q27" s="62">
        <v>0</v>
      </c>
      <c r="R27" s="62">
        <v>0</v>
      </c>
      <c r="S27" s="62">
        <v>0</v>
      </c>
      <c r="T27" s="62">
        <v>49</v>
      </c>
      <c r="U27" s="62">
        <v>126</v>
      </c>
      <c r="V27" s="62">
        <v>0</v>
      </c>
      <c r="W27" s="62">
        <v>0</v>
      </c>
      <c r="X27" s="62">
        <v>19</v>
      </c>
      <c r="Y27" s="62">
        <v>115</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151</v>
      </c>
      <c r="EK27" s="91" t="s">
        <v>151</v>
      </c>
      <c r="EL27" s="62">
        <v>0</v>
      </c>
      <c r="EM27" s="91" t="s">
        <v>151</v>
      </c>
      <c r="EN27" s="91" t="s">
        <v>151</v>
      </c>
      <c r="EO27" s="62">
        <v>0</v>
      </c>
      <c r="EP27" s="91" t="s">
        <v>151</v>
      </c>
      <c r="EQ27" s="91" t="s">
        <v>151</v>
      </c>
      <c r="ER27" s="62">
        <v>0</v>
      </c>
      <c r="ES27" s="91" t="s">
        <v>151</v>
      </c>
      <c r="ET27" s="91" t="s">
        <v>151</v>
      </c>
      <c r="EU27" s="62">
        <v>0</v>
      </c>
      <c r="EV27" s="91" t="s">
        <v>151</v>
      </c>
      <c r="EW27" s="91" t="s">
        <v>151</v>
      </c>
      <c r="EX27" s="62">
        <v>0</v>
      </c>
      <c r="EY27" s="62">
        <v>0</v>
      </c>
      <c r="EZ27" s="62">
        <v>0</v>
      </c>
      <c r="FA27" s="62">
        <v>0</v>
      </c>
      <c r="FB27" s="62">
        <v>0</v>
      </c>
      <c r="FC27" s="62">
        <v>0</v>
      </c>
      <c r="FD27" s="62" t="s">
        <v>151</v>
      </c>
      <c r="FE27" s="62">
        <v>0</v>
      </c>
      <c r="FF27" s="62">
        <v>0</v>
      </c>
      <c r="FG27" s="62">
        <v>0</v>
      </c>
      <c r="FH27" s="62" t="s">
        <v>151</v>
      </c>
      <c r="FI27" s="62">
        <v>0</v>
      </c>
      <c r="FJ27" s="62">
        <v>0</v>
      </c>
      <c r="FK27" s="62">
        <v>0</v>
      </c>
      <c r="FL27" s="62" t="s">
        <v>151</v>
      </c>
      <c r="FM27" s="62">
        <v>0</v>
      </c>
      <c r="FN27" s="62">
        <v>0</v>
      </c>
      <c r="FO27" s="62">
        <v>0</v>
      </c>
      <c r="FP27" s="62" t="s">
        <v>151</v>
      </c>
      <c r="FQ27" s="62">
        <v>0</v>
      </c>
      <c r="FR27" s="62">
        <v>0</v>
      </c>
      <c r="FS27" s="62">
        <v>0</v>
      </c>
      <c r="FT27" s="62" t="s">
        <v>151</v>
      </c>
      <c r="FU27" s="62">
        <v>0</v>
      </c>
      <c r="FV27" s="62">
        <v>0</v>
      </c>
      <c r="FW27" s="62">
        <v>0</v>
      </c>
      <c r="FX27" s="62" t="s">
        <v>151</v>
      </c>
      <c r="FY27" s="62">
        <v>0</v>
      </c>
      <c r="FZ27" s="62">
        <v>0</v>
      </c>
      <c r="GA27" s="62">
        <v>0</v>
      </c>
      <c r="GB27" s="62" t="s">
        <v>151</v>
      </c>
      <c r="GC27" s="62">
        <v>0</v>
      </c>
      <c r="GD27" s="62">
        <v>0</v>
      </c>
      <c r="GE27" s="62">
        <v>0</v>
      </c>
      <c r="GF27" s="62" t="s">
        <v>151</v>
      </c>
      <c r="GG27" s="62">
        <v>0</v>
      </c>
      <c r="GH27" s="62">
        <v>0</v>
      </c>
      <c r="GI27" s="62">
        <v>0</v>
      </c>
      <c r="GJ27" s="62" t="s">
        <v>151</v>
      </c>
      <c r="GK27" s="62">
        <v>0</v>
      </c>
      <c r="GL27" s="62">
        <v>0</v>
      </c>
      <c r="GM27" s="62">
        <v>0</v>
      </c>
      <c r="GN27" s="62" t="s">
        <v>151</v>
      </c>
      <c r="GO27" s="62">
        <v>0</v>
      </c>
      <c r="GP27" s="62">
        <v>0</v>
      </c>
      <c r="GQ27" s="62">
        <v>0</v>
      </c>
      <c r="GR27" s="62">
        <v>0</v>
      </c>
      <c r="GS27" s="62">
        <v>0</v>
      </c>
      <c r="GT27" s="62">
        <v>0</v>
      </c>
      <c r="GU27" s="62">
        <v>0</v>
      </c>
      <c r="GV27" s="62">
        <v>0</v>
      </c>
      <c r="GW27" s="62">
        <v>0</v>
      </c>
      <c r="GX27" s="62">
        <v>0</v>
      </c>
      <c r="GY27" s="62">
        <v>0</v>
      </c>
      <c r="GZ27" s="62">
        <v>0</v>
      </c>
      <c r="HA27" s="62">
        <v>0</v>
      </c>
      <c r="HB27" s="91" t="s">
        <v>151</v>
      </c>
      <c r="HC27" s="91" t="s">
        <v>151</v>
      </c>
      <c r="HD27" s="62">
        <v>0</v>
      </c>
      <c r="HE27" s="91" t="s">
        <v>151</v>
      </c>
      <c r="HF27" s="91" t="s">
        <v>151</v>
      </c>
      <c r="HG27" s="62">
        <v>0</v>
      </c>
      <c r="HH27" s="91" t="s">
        <v>151</v>
      </c>
      <c r="HI27" s="91" t="s">
        <v>151</v>
      </c>
      <c r="HJ27" s="62">
        <v>0</v>
      </c>
      <c r="HK27" s="91" t="s">
        <v>151</v>
      </c>
      <c r="HL27" s="91" t="s">
        <v>151</v>
      </c>
      <c r="HM27" s="62">
        <v>0</v>
      </c>
      <c r="HN27" s="91" t="s">
        <v>151</v>
      </c>
      <c r="HO27" s="91" t="s">
        <v>151</v>
      </c>
      <c r="HP27" s="62">
        <v>0</v>
      </c>
      <c r="HQ27" s="62">
        <v>0</v>
      </c>
      <c r="HR27" s="62">
        <v>0</v>
      </c>
      <c r="HS27" s="62">
        <v>0</v>
      </c>
      <c r="HT27" s="62">
        <v>0</v>
      </c>
      <c r="HU27" s="62">
        <v>0</v>
      </c>
      <c r="HV27" s="62" t="s">
        <v>151</v>
      </c>
      <c r="HW27" s="62">
        <v>0</v>
      </c>
      <c r="HX27" s="62">
        <v>0</v>
      </c>
      <c r="HY27" s="62">
        <v>0</v>
      </c>
      <c r="HZ27" s="62" t="s">
        <v>151</v>
      </c>
      <c r="IA27" s="62">
        <v>0</v>
      </c>
      <c r="IB27" s="62">
        <v>0</v>
      </c>
      <c r="IC27" s="62">
        <v>0</v>
      </c>
      <c r="ID27" s="62" t="s">
        <v>151</v>
      </c>
      <c r="IE27" s="62">
        <v>0</v>
      </c>
      <c r="IF27" s="62">
        <v>0</v>
      </c>
      <c r="IG27" s="62">
        <v>0</v>
      </c>
      <c r="IH27" s="62" t="s">
        <v>151</v>
      </c>
      <c r="II27" s="62">
        <v>0</v>
      </c>
      <c r="IJ27" s="62">
        <v>0</v>
      </c>
      <c r="IK27" s="62">
        <v>0</v>
      </c>
      <c r="IL27" s="62" t="s">
        <v>151</v>
      </c>
      <c r="IM27" s="62">
        <v>0</v>
      </c>
      <c r="IN27" s="62">
        <v>0</v>
      </c>
      <c r="IO27" s="62">
        <v>0</v>
      </c>
      <c r="IP27" s="62" t="s">
        <v>151</v>
      </c>
      <c r="IQ27" s="62">
        <v>0</v>
      </c>
      <c r="IR27" s="62">
        <v>0</v>
      </c>
      <c r="IS27" s="62">
        <v>0</v>
      </c>
      <c r="IT27" s="62" t="s">
        <v>151</v>
      </c>
      <c r="IU27" s="62">
        <v>0</v>
      </c>
      <c r="IV27" s="62">
        <v>0</v>
      </c>
      <c r="IW27" s="62">
        <v>0</v>
      </c>
      <c r="IX27" s="62" t="s">
        <v>151</v>
      </c>
      <c r="IY27" s="62">
        <v>0</v>
      </c>
      <c r="IZ27" s="62">
        <v>0</v>
      </c>
      <c r="JA27" s="62">
        <v>0</v>
      </c>
      <c r="JB27" s="62" t="s">
        <v>151</v>
      </c>
      <c r="JC27" s="62">
        <v>0</v>
      </c>
      <c r="JD27" s="62">
        <v>0</v>
      </c>
      <c r="JE27" s="62">
        <v>0</v>
      </c>
      <c r="JF27" s="62" t="s">
        <v>151</v>
      </c>
      <c r="JG27" s="62">
        <v>0</v>
      </c>
      <c r="JH27" s="62">
        <v>0</v>
      </c>
      <c r="JI27" s="62">
        <v>0</v>
      </c>
      <c r="JJ27" s="62">
        <v>0</v>
      </c>
      <c r="JK27" s="62">
        <v>0</v>
      </c>
      <c r="JL27" s="62">
        <v>0</v>
      </c>
      <c r="JM27" s="62">
        <v>0</v>
      </c>
      <c r="JN27" s="62">
        <v>0</v>
      </c>
      <c r="JO27" s="62">
        <v>0</v>
      </c>
      <c r="JP27" s="62">
        <v>0</v>
      </c>
      <c r="JQ27" s="62">
        <v>0</v>
      </c>
      <c r="JR27" s="62">
        <v>5</v>
      </c>
      <c r="JS27" s="62">
        <v>16</v>
      </c>
      <c r="JT27" s="62">
        <v>0</v>
      </c>
      <c r="JU27" s="62">
        <v>0</v>
      </c>
      <c r="JV27" s="62">
        <v>3</v>
      </c>
      <c r="JW27" s="62">
        <v>30</v>
      </c>
      <c r="JX27" s="62">
        <v>0</v>
      </c>
      <c r="JY27" s="62">
        <v>0</v>
      </c>
      <c r="JZ27" s="62">
        <v>10</v>
      </c>
      <c r="KA27" s="62">
        <v>31</v>
      </c>
      <c r="KB27" s="62">
        <v>0</v>
      </c>
      <c r="KC27" s="62">
        <v>0</v>
      </c>
      <c r="KD27" s="62">
        <v>9</v>
      </c>
      <c r="KE27" s="62">
        <v>61</v>
      </c>
      <c r="KF27" s="62">
        <v>0</v>
      </c>
      <c r="KG27" s="62">
        <v>0</v>
      </c>
    </row>
    <row r="28" spans="1:293" s="52" customFormat="1" ht="13.5" customHeight="1">
      <c r="A28" s="59" t="s">
        <v>126</v>
      </c>
      <c r="B28" s="60" t="s">
        <v>189</v>
      </c>
      <c r="C28" s="61" t="s">
        <v>190</v>
      </c>
      <c r="D28" s="62">
        <v>0</v>
      </c>
      <c r="E28" s="62">
        <v>0</v>
      </c>
      <c r="F28" s="62">
        <v>0</v>
      </c>
      <c r="G28" s="62">
        <v>0</v>
      </c>
      <c r="H28" s="62">
        <v>0</v>
      </c>
      <c r="I28" s="62">
        <v>0</v>
      </c>
      <c r="J28" s="62">
        <v>0</v>
      </c>
      <c r="K28" s="62">
        <v>0</v>
      </c>
      <c r="L28" s="62">
        <v>23</v>
      </c>
      <c r="M28" s="62">
        <v>63</v>
      </c>
      <c r="N28" s="62">
        <v>0</v>
      </c>
      <c r="O28" s="62">
        <v>0</v>
      </c>
      <c r="P28" s="62">
        <v>0</v>
      </c>
      <c r="Q28" s="62">
        <v>0</v>
      </c>
      <c r="R28" s="62">
        <v>0</v>
      </c>
      <c r="S28" s="62">
        <v>0</v>
      </c>
      <c r="T28" s="62">
        <v>236</v>
      </c>
      <c r="U28" s="62">
        <v>622</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151</v>
      </c>
      <c r="EK28" s="91" t="s">
        <v>151</v>
      </c>
      <c r="EL28" s="62">
        <v>0</v>
      </c>
      <c r="EM28" s="91" t="s">
        <v>151</v>
      </c>
      <c r="EN28" s="91" t="s">
        <v>151</v>
      </c>
      <c r="EO28" s="62">
        <v>0</v>
      </c>
      <c r="EP28" s="91" t="s">
        <v>151</v>
      </c>
      <c r="EQ28" s="91" t="s">
        <v>151</v>
      </c>
      <c r="ER28" s="62">
        <v>0</v>
      </c>
      <c r="ES28" s="91" t="s">
        <v>151</v>
      </c>
      <c r="ET28" s="91" t="s">
        <v>151</v>
      </c>
      <c r="EU28" s="62">
        <v>0</v>
      </c>
      <c r="EV28" s="91" t="s">
        <v>151</v>
      </c>
      <c r="EW28" s="91" t="s">
        <v>151</v>
      </c>
      <c r="EX28" s="62">
        <v>0</v>
      </c>
      <c r="EY28" s="62">
        <v>0</v>
      </c>
      <c r="EZ28" s="62">
        <v>0</v>
      </c>
      <c r="FA28" s="62">
        <v>0</v>
      </c>
      <c r="FB28" s="62">
        <v>0</v>
      </c>
      <c r="FC28" s="62">
        <v>0</v>
      </c>
      <c r="FD28" s="62" t="s">
        <v>151</v>
      </c>
      <c r="FE28" s="62">
        <v>0</v>
      </c>
      <c r="FF28" s="62">
        <v>0</v>
      </c>
      <c r="FG28" s="62">
        <v>0</v>
      </c>
      <c r="FH28" s="62" t="s">
        <v>151</v>
      </c>
      <c r="FI28" s="62">
        <v>0</v>
      </c>
      <c r="FJ28" s="62">
        <v>0</v>
      </c>
      <c r="FK28" s="62">
        <v>0</v>
      </c>
      <c r="FL28" s="62" t="s">
        <v>151</v>
      </c>
      <c r="FM28" s="62">
        <v>0</v>
      </c>
      <c r="FN28" s="62">
        <v>0</v>
      </c>
      <c r="FO28" s="62">
        <v>0</v>
      </c>
      <c r="FP28" s="62" t="s">
        <v>151</v>
      </c>
      <c r="FQ28" s="62">
        <v>0</v>
      </c>
      <c r="FR28" s="62">
        <v>0</v>
      </c>
      <c r="FS28" s="62">
        <v>0</v>
      </c>
      <c r="FT28" s="62" t="s">
        <v>151</v>
      </c>
      <c r="FU28" s="62">
        <v>0</v>
      </c>
      <c r="FV28" s="62">
        <v>0</v>
      </c>
      <c r="FW28" s="62">
        <v>0</v>
      </c>
      <c r="FX28" s="62" t="s">
        <v>151</v>
      </c>
      <c r="FY28" s="62">
        <v>0</v>
      </c>
      <c r="FZ28" s="62">
        <v>0</v>
      </c>
      <c r="GA28" s="62">
        <v>0</v>
      </c>
      <c r="GB28" s="62" t="s">
        <v>151</v>
      </c>
      <c r="GC28" s="62">
        <v>0</v>
      </c>
      <c r="GD28" s="62">
        <v>0</v>
      </c>
      <c r="GE28" s="62">
        <v>0</v>
      </c>
      <c r="GF28" s="62" t="s">
        <v>151</v>
      </c>
      <c r="GG28" s="62">
        <v>0</v>
      </c>
      <c r="GH28" s="62">
        <v>0</v>
      </c>
      <c r="GI28" s="62">
        <v>0</v>
      </c>
      <c r="GJ28" s="62" t="s">
        <v>151</v>
      </c>
      <c r="GK28" s="62">
        <v>0</v>
      </c>
      <c r="GL28" s="62">
        <v>0</v>
      </c>
      <c r="GM28" s="62">
        <v>0</v>
      </c>
      <c r="GN28" s="62" t="s">
        <v>151</v>
      </c>
      <c r="GO28" s="62">
        <v>0</v>
      </c>
      <c r="GP28" s="62">
        <v>0</v>
      </c>
      <c r="GQ28" s="62">
        <v>0</v>
      </c>
      <c r="GR28" s="62">
        <v>0</v>
      </c>
      <c r="GS28" s="62">
        <v>0</v>
      </c>
      <c r="GT28" s="62">
        <v>0</v>
      </c>
      <c r="GU28" s="62">
        <v>0</v>
      </c>
      <c r="GV28" s="62">
        <v>0</v>
      </c>
      <c r="GW28" s="62">
        <v>0</v>
      </c>
      <c r="GX28" s="62">
        <v>0</v>
      </c>
      <c r="GY28" s="62">
        <v>0</v>
      </c>
      <c r="GZ28" s="62">
        <v>0</v>
      </c>
      <c r="HA28" s="62">
        <v>0</v>
      </c>
      <c r="HB28" s="91" t="s">
        <v>151</v>
      </c>
      <c r="HC28" s="91" t="s">
        <v>151</v>
      </c>
      <c r="HD28" s="62">
        <v>0</v>
      </c>
      <c r="HE28" s="91" t="s">
        <v>151</v>
      </c>
      <c r="HF28" s="91" t="s">
        <v>151</v>
      </c>
      <c r="HG28" s="62">
        <v>0</v>
      </c>
      <c r="HH28" s="91" t="s">
        <v>151</v>
      </c>
      <c r="HI28" s="91" t="s">
        <v>151</v>
      </c>
      <c r="HJ28" s="62">
        <v>0</v>
      </c>
      <c r="HK28" s="91" t="s">
        <v>151</v>
      </c>
      <c r="HL28" s="91" t="s">
        <v>151</v>
      </c>
      <c r="HM28" s="62">
        <v>0</v>
      </c>
      <c r="HN28" s="91" t="s">
        <v>151</v>
      </c>
      <c r="HO28" s="91" t="s">
        <v>151</v>
      </c>
      <c r="HP28" s="62">
        <v>0</v>
      </c>
      <c r="HQ28" s="62">
        <v>0</v>
      </c>
      <c r="HR28" s="62">
        <v>0</v>
      </c>
      <c r="HS28" s="62">
        <v>0</v>
      </c>
      <c r="HT28" s="62">
        <v>0</v>
      </c>
      <c r="HU28" s="62">
        <v>0</v>
      </c>
      <c r="HV28" s="62" t="s">
        <v>151</v>
      </c>
      <c r="HW28" s="62">
        <v>0</v>
      </c>
      <c r="HX28" s="62">
        <v>0</v>
      </c>
      <c r="HY28" s="62">
        <v>0</v>
      </c>
      <c r="HZ28" s="62" t="s">
        <v>151</v>
      </c>
      <c r="IA28" s="62">
        <v>0</v>
      </c>
      <c r="IB28" s="62">
        <v>0</v>
      </c>
      <c r="IC28" s="62">
        <v>0</v>
      </c>
      <c r="ID28" s="62" t="s">
        <v>151</v>
      </c>
      <c r="IE28" s="62">
        <v>0</v>
      </c>
      <c r="IF28" s="62">
        <v>0</v>
      </c>
      <c r="IG28" s="62">
        <v>0</v>
      </c>
      <c r="IH28" s="62" t="s">
        <v>151</v>
      </c>
      <c r="II28" s="62">
        <v>0</v>
      </c>
      <c r="IJ28" s="62">
        <v>0</v>
      </c>
      <c r="IK28" s="62">
        <v>0</v>
      </c>
      <c r="IL28" s="62" t="s">
        <v>151</v>
      </c>
      <c r="IM28" s="62">
        <v>0</v>
      </c>
      <c r="IN28" s="62">
        <v>0</v>
      </c>
      <c r="IO28" s="62">
        <v>0</v>
      </c>
      <c r="IP28" s="62" t="s">
        <v>151</v>
      </c>
      <c r="IQ28" s="62">
        <v>0</v>
      </c>
      <c r="IR28" s="62">
        <v>0</v>
      </c>
      <c r="IS28" s="62">
        <v>0</v>
      </c>
      <c r="IT28" s="62" t="s">
        <v>151</v>
      </c>
      <c r="IU28" s="62">
        <v>0</v>
      </c>
      <c r="IV28" s="62">
        <v>0</v>
      </c>
      <c r="IW28" s="62">
        <v>0</v>
      </c>
      <c r="IX28" s="62" t="s">
        <v>151</v>
      </c>
      <c r="IY28" s="62">
        <v>0</v>
      </c>
      <c r="IZ28" s="62">
        <v>0</v>
      </c>
      <c r="JA28" s="62">
        <v>0</v>
      </c>
      <c r="JB28" s="62" t="s">
        <v>151</v>
      </c>
      <c r="JC28" s="62">
        <v>0</v>
      </c>
      <c r="JD28" s="62">
        <v>0</v>
      </c>
      <c r="JE28" s="62">
        <v>0</v>
      </c>
      <c r="JF28" s="62" t="s">
        <v>151</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92</v>
      </c>
      <c r="KA28" s="62">
        <v>351</v>
      </c>
      <c r="KB28" s="62">
        <v>0</v>
      </c>
      <c r="KC28" s="62">
        <v>0</v>
      </c>
      <c r="KD28" s="62">
        <v>0</v>
      </c>
      <c r="KE28" s="62">
        <v>0</v>
      </c>
      <c r="KF28" s="62">
        <v>0</v>
      </c>
      <c r="KG28" s="62">
        <v>0</v>
      </c>
    </row>
    <row r="29" spans="1:293" s="52" customFormat="1" ht="13.5" customHeight="1">
      <c r="A29" s="59" t="s">
        <v>126</v>
      </c>
      <c r="B29" s="60" t="s">
        <v>191</v>
      </c>
      <c r="C29" s="61" t="s">
        <v>192</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383</v>
      </c>
      <c r="U29" s="62">
        <v>1171</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151</v>
      </c>
      <c r="EK29" s="91" t="s">
        <v>151</v>
      </c>
      <c r="EL29" s="62">
        <v>0</v>
      </c>
      <c r="EM29" s="91" t="s">
        <v>151</v>
      </c>
      <c r="EN29" s="91" t="s">
        <v>151</v>
      </c>
      <c r="EO29" s="62">
        <v>0</v>
      </c>
      <c r="EP29" s="91" t="s">
        <v>151</v>
      </c>
      <c r="EQ29" s="91" t="s">
        <v>151</v>
      </c>
      <c r="ER29" s="62">
        <v>0</v>
      </c>
      <c r="ES29" s="91" t="s">
        <v>151</v>
      </c>
      <c r="ET29" s="91" t="s">
        <v>151</v>
      </c>
      <c r="EU29" s="62">
        <v>0</v>
      </c>
      <c r="EV29" s="91" t="s">
        <v>151</v>
      </c>
      <c r="EW29" s="91" t="s">
        <v>151</v>
      </c>
      <c r="EX29" s="62">
        <v>0</v>
      </c>
      <c r="EY29" s="62">
        <v>0</v>
      </c>
      <c r="EZ29" s="62">
        <v>0</v>
      </c>
      <c r="FA29" s="62">
        <v>0</v>
      </c>
      <c r="FB29" s="62">
        <v>0</v>
      </c>
      <c r="FC29" s="62">
        <v>0</v>
      </c>
      <c r="FD29" s="62" t="s">
        <v>151</v>
      </c>
      <c r="FE29" s="62">
        <v>0</v>
      </c>
      <c r="FF29" s="62">
        <v>0</v>
      </c>
      <c r="FG29" s="62">
        <v>0</v>
      </c>
      <c r="FH29" s="62" t="s">
        <v>151</v>
      </c>
      <c r="FI29" s="62">
        <v>0</v>
      </c>
      <c r="FJ29" s="62">
        <v>0</v>
      </c>
      <c r="FK29" s="62">
        <v>0</v>
      </c>
      <c r="FL29" s="62" t="s">
        <v>151</v>
      </c>
      <c r="FM29" s="62">
        <v>0</v>
      </c>
      <c r="FN29" s="62">
        <v>0</v>
      </c>
      <c r="FO29" s="62">
        <v>0</v>
      </c>
      <c r="FP29" s="62" t="s">
        <v>151</v>
      </c>
      <c r="FQ29" s="62">
        <v>0</v>
      </c>
      <c r="FR29" s="62">
        <v>0</v>
      </c>
      <c r="FS29" s="62">
        <v>0</v>
      </c>
      <c r="FT29" s="62" t="s">
        <v>151</v>
      </c>
      <c r="FU29" s="62">
        <v>0</v>
      </c>
      <c r="FV29" s="62">
        <v>0</v>
      </c>
      <c r="FW29" s="62">
        <v>0</v>
      </c>
      <c r="FX29" s="62" t="s">
        <v>151</v>
      </c>
      <c r="FY29" s="62">
        <v>0</v>
      </c>
      <c r="FZ29" s="62">
        <v>0</v>
      </c>
      <c r="GA29" s="62">
        <v>0</v>
      </c>
      <c r="GB29" s="62" t="s">
        <v>151</v>
      </c>
      <c r="GC29" s="62">
        <v>0</v>
      </c>
      <c r="GD29" s="62">
        <v>0</v>
      </c>
      <c r="GE29" s="62">
        <v>0</v>
      </c>
      <c r="GF29" s="62" t="s">
        <v>151</v>
      </c>
      <c r="GG29" s="62">
        <v>0</v>
      </c>
      <c r="GH29" s="62">
        <v>0</v>
      </c>
      <c r="GI29" s="62">
        <v>0</v>
      </c>
      <c r="GJ29" s="62" t="s">
        <v>151</v>
      </c>
      <c r="GK29" s="62">
        <v>0</v>
      </c>
      <c r="GL29" s="62">
        <v>0</v>
      </c>
      <c r="GM29" s="62">
        <v>0</v>
      </c>
      <c r="GN29" s="62" t="s">
        <v>151</v>
      </c>
      <c r="GO29" s="62">
        <v>0</v>
      </c>
      <c r="GP29" s="62">
        <v>0</v>
      </c>
      <c r="GQ29" s="62">
        <v>0</v>
      </c>
      <c r="GR29" s="62">
        <v>0</v>
      </c>
      <c r="GS29" s="62">
        <v>0</v>
      </c>
      <c r="GT29" s="62">
        <v>0</v>
      </c>
      <c r="GU29" s="62">
        <v>0</v>
      </c>
      <c r="GV29" s="62">
        <v>0</v>
      </c>
      <c r="GW29" s="62">
        <v>0</v>
      </c>
      <c r="GX29" s="62">
        <v>0</v>
      </c>
      <c r="GY29" s="62">
        <v>0</v>
      </c>
      <c r="GZ29" s="62">
        <v>0</v>
      </c>
      <c r="HA29" s="62">
        <v>0</v>
      </c>
      <c r="HB29" s="91" t="s">
        <v>151</v>
      </c>
      <c r="HC29" s="91" t="s">
        <v>151</v>
      </c>
      <c r="HD29" s="62">
        <v>0</v>
      </c>
      <c r="HE29" s="91" t="s">
        <v>151</v>
      </c>
      <c r="HF29" s="91" t="s">
        <v>151</v>
      </c>
      <c r="HG29" s="62">
        <v>0</v>
      </c>
      <c r="HH29" s="91" t="s">
        <v>151</v>
      </c>
      <c r="HI29" s="91" t="s">
        <v>151</v>
      </c>
      <c r="HJ29" s="62">
        <v>0</v>
      </c>
      <c r="HK29" s="91" t="s">
        <v>151</v>
      </c>
      <c r="HL29" s="91" t="s">
        <v>151</v>
      </c>
      <c r="HM29" s="62">
        <v>0</v>
      </c>
      <c r="HN29" s="91" t="s">
        <v>151</v>
      </c>
      <c r="HO29" s="91" t="s">
        <v>151</v>
      </c>
      <c r="HP29" s="62">
        <v>0</v>
      </c>
      <c r="HQ29" s="62">
        <v>0</v>
      </c>
      <c r="HR29" s="62">
        <v>0</v>
      </c>
      <c r="HS29" s="62">
        <v>0</v>
      </c>
      <c r="HT29" s="62">
        <v>0</v>
      </c>
      <c r="HU29" s="62">
        <v>0</v>
      </c>
      <c r="HV29" s="62" t="s">
        <v>151</v>
      </c>
      <c r="HW29" s="62">
        <v>0</v>
      </c>
      <c r="HX29" s="62">
        <v>0</v>
      </c>
      <c r="HY29" s="62">
        <v>0</v>
      </c>
      <c r="HZ29" s="62" t="s">
        <v>151</v>
      </c>
      <c r="IA29" s="62">
        <v>0</v>
      </c>
      <c r="IB29" s="62">
        <v>0</v>
      </c>
      <c r="IC29" s="62">
        <v>0</v>
      </c>
      <c r="ID29" s="62" t="s">
        <v>151</v>
      </c>
      <c r="IE29" s="62">
        <v>0</v>
      </c>
      <c r="IF29" s="62">
        <v>0</v>
      </c>
      <c r="IG29" s="62">
        <v>0</v>
      </c>
      <c r="IH29" s="62" t="s">
        <v>151</v>
      </c>
      <c r="II29" s="62">
        <v>0</v>
      </c>
      <c r="IJ29" s="62">
        <v>0</v>
      </c>
      <c r="IK29" s="62">
        <v>0</v>
      </c>
      <c r="IL29" s="62" t="s">
        <v>151</v>
      </c>
      <c r="IM29" s="62">
        <v>0</v>
      </c>
      <c r="IN29" s="62">
        <v>0</v>
      </c>
      <c r="IO29" s="62">
        <v>0</v>
      </c>
      <c r="IP29" s="62" t="s">
        <v>151</v>
      </c>
      <c r="IQ29" s="62">
        <v>0</v>
      </c>
      <c r="IR29" s="62">
        <v>0</v>
      </c>
      <c r="IS29" s="62">
        <v>0</v>
      </c>
      <c r="IT29" s="62" t="s">
        <v>151</v>
      </c>
      <c r="IU29" s="62">
        <v>0</v>
      </c>
      <c r="IV29" s="62">
        <v>0</v>
      </c>
      <c r="IW29" s="62">
        <v>0</v>
      </c>
      <c r="IX29" s="62" t="s">
        <v>151</v>
      </c>
      <c r="IY29" s="62">
        <v>0</v>
      </c>
      <c r="IZ29" s="62">
        <v>0</v>
      </c>
      <c r="JA29" s="62">
        <v>0</v>
      </c>
      <c r="JB29" s="62" t="s">
        <v>151</v>
      </c>
      <c r="JC29" s="62">
        <v>0</v>
      </c>
      <c r="JD29" s="62">
        <v>0</v>
      </c>
      <c r="JE29" s="62">
        <v>0</v>
      </c>
      <c r="JF29" s="62" t="s">
        <v>151</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193</v>
      </c>
      <c r="C30" s="61" t="s">
        <v>194</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151</v>
      </c>
      <c r="EK30" s="91" t="s">
        <v>151</v>
      </c>
      <c r="EL30" s="62">
        <v>0</v>
      </c>
      <c r="EM30" s="91" t="s">
        <v>151</v>
      </c>
      <c r="EN30" s="91" t="s">
        <v>151</v>
      </c>
      <c r="EO30" s="62">
        <v>0</v>
      </c>
      <c r="EP30" s="91" t="s">
        <v>151</v>
      </c>
      <c r="EQ30" s="91" t="s">
        <v>151</v>
      </c>
      <c r="ER30" s="62">
        <v>0</v>
      </c>
      <c r="ES30" s="91" t="s">
        <v>151</v>
      </c>
      <c r="ET30" s="91" t="s">
        <v>151</v>
      </c>
      <c r="EU30" s="62">
        <v>0</v>
      </c>
      <c r="EV30" s="91" t="s">
        <v>151</v>
      </c>
      <c r="EW30" s="91" t="s">
        <v>151</v>
      </c>
      <c r="EX30" s="62">
        <v>0</v>
      </c>
      <c r="EY30" s="62">
        <v>0</v>
      </c>
      <c r="EZ30" s="62">
        <v>0</v>
      </c>
      <c r="FA30" s="62">
        <v>0</v>
      </c>
      <c r="FB30" s="62">
        <v>0</v>
      </c>
      <c r="FC30" s="62">
        <v>0</v>
      </c>
      <c r="FD30" s="62" t="s">
        <v>151</v>
      </c>
      <c r="FE30" s="62">
        <v>0</v>
      </c>
      <c r="FF30" s="62">
        <v>0</v>
      </c>
      <c r="FG30" s="62">
        <v>0</v>
      </c>
      <c r="FH30" s="62" t="s">
        <v>151</v>
      </c>
      <c r="FI30" s="62">
        <v>0</v>
      </c>
      <c r="FJ30" s="62">
        <v>0</v>
      </c>
      <c r="FK30" s="62">
        <v>0</v>
      </c>
      <c r="FL30" s="62" t="s">
        <v>151</v>
      </c>
      <c r="FM30" s="62">
        <v>0</v>
      </c>
      <c r="FN30" s="62">
        <v>0</v>
      </c>
      <c r="FO30" s="62">
        <v>0</v>
      </c>
      <c r="FP30" s="62" t="s">
        <v>151</v>
      </c>
      <c r="FQ30" s="62">
        <v>0</v>
      </c>
      <c r="FR30" s="62">
        <v>0</v>
      </c>
      <c r="FS30" s="62">
        <v>0</v>
      </c>
      <c r="FT30" s="62" t="s">
        <v>151</v>
      </c>
      <c r="FU30" s="62">
        <v>0</v>
      </c>
      <c r="FV30" s="62">
        <v>0</v>
      </c>
      <c r="FW30" s="62">
        <v>0</v>
      </c>
      <c r="FX30" s="62" t="s">
        <v>151</v>
      </c>
      <c r="FY30" s="62">
        <v>0</v>
      </c>
      <c r="FZ30" s="62">
        <v>0</v>
      </c>
      <c r="GA30" s="62">
        <v>0</v>
      </c>
      <c r="GB30" s="62" t="s">
        <v>151</v>
      </c>
      <c r="GC30" s="62">
        <v>0</v>
      </c>
      <c r="GD30" s="62">
        <v>0</v>
      </c>
      <c r="GE30" s="62">
        <v>0</v>
      </c>
      <c r="GF30" s="62" t="s">
        <v>151</v>
      </c>
      <c r="GG30" s="62">
        <v>0</v>
      </c>
      <c r="GH30" s="62">
        <v>0</v>
      </c>
      <c r="GI30" s="62">
        <v>0</v>
      </c>
      <c r="GJ30" s="62" t="s">
        <v>151</v>
      </c>
      <c r="GK30" s="62">
        <v>0</v>
      </c>
      <c r="GL30" s="62">
        <v>0</v>
      </c>
      <c r="GM30" s="62">
        <v>0</v>
      </c>
      <c r="GN30" s="62" t="s">
        <v>151</v>
      </c>
      <c r="GO30" s="62">
        <v>0</v>
      </c>
      <c r="GP30" s="62">
        <v>0</v>
      </c>
      <c r="GQ30" s="62">
        <v>0</v>
      </c>
      <c r="GR30" s="62">
        <v>0</v>
      </c>
      <c r="GS30" s="62">
        <v>0</v>
      </c>
      <c r="GT30" s="62">
        <v>0</v>
      </c>
      <c r="GU30" s="62">
        <v>0</v>
      </c>
      <c r="GV30" s="62">
        <v>0</v>
      </c>
      <c r="GW30" s="62">
        <v>0</v>
      </c>
      <c r="GX30" s="62">
        <v>0</v>
      </c>
      <c r="GY30" s="62">
        <v>0</v>
      </c>
      <c r="GZ30" s="62">
        <v>0</v>
      </c>
      <c r="HA30" s="62">
        <v>0</v>
      </c>
      <c r="HB30" s="91" t="s">
        <v>151</v>
      </c>
      <c r="HC30" s="91" t="s">
        <v>151</v>
      </c>
      <c r="HD30" s="62">
        <v>0</v>
      </c>
      <c r="HE30" s="91" t="s">
        <v>151</v>
      </c>
      <c r="HF30" s="91" t="s">
        <v>151</v>
      </c>
      <c r="HG30" s="62">
        <v>0</v>
      </c>
      <c r="HH30" s="91" t="s">
        <v>151</v>
      </c>
      <c r="HI30" s="91" t="s">
        <v>151</v>
      </c>
      <c r="HJ30" s="62">
        <v>0</v>
      </c>
      <c r="HK30" s="91" t="s">
        <v>151</v>
      </c>
      <c r="HL30" s="91" t="s">
        <v>151</v>
      </c>
      <c r="HM30" s="62">
        <v>0</v>
      </c>
      <c r="HN30" s="91" t="s">
        <v>151</v>
      </c>
      <c r="HO30" s="91" t="s">
        <v>151</v>
      </c>
      <c r="HP30" s="62">
        <v>0</v>
      </c>
      <c r="HQ30" s="62">
        <v>0</v>
      </c>
      <c r="HR30" s="62">
        <v>0</v>
      </c>
      <c r="HS30" s="62">
        <v>0</v>
      </c>
      <c r="HT30" s="62">
        <v>0</v>
      </c>
      <c r="HU30" s="62">
        <v>0</v>
      </c>
      <c r="HV30" s="62" t="s">
        <v>151</v>
      </c>
      <c r="HW30" s="62">
        <v>0</v>
      </c>
      <c r="HX30" s="62">
        <v>0</v>
      </c>
      <c r="HY30" s="62">
        <v>0</v>
      </c>
      <c r="HZ30" s="62" t="s">
        <v>151</v>
      </c>
      <c r="IA30" s="62">
        <v>0</v>
      </c>
      <c r="IB30" s="62">
        <v>0</v>
      </c>
      <c r="IC30" s="62">
        <v>0</v>
      </c>
      <c r="ID30" s="62" t="s">
        <v>151</v>
      </c>
      <c r="IE30" s="62">
        <v>0</v>
      </c>
      <c r="IF30" s="62">
        <v>0</v>
      </c>
      <c r="IG30" s="62">
        <v>0</v>
      </c>
      <c r="IH30" s="62" t="s">
        <v>151</v>
      </c>
      <c r="II30" s="62">
        <v>0</v>
      </c>
      <c r="IJ30" s="62">
        <v>0</v>
      </c>
      <c r="IK30" s="62">
        <v>0</v>
      </c>
      <c r="IL30" s="62" t="s">
        <v>151</v>
      </c>
      <c r="IM30" s="62">
        <v>0</v>
      </c>
      <c r="IN30" s="62">
        <v>0</v>
      </c>
      <c r="IO30" s="62">
        <v>0</v>
      </c>
      <c r="IP30" s="62" t="s">
        <v>151</v>
      </c>
      <c r="IQ30" s="62">
        <v>0</v>
      </c>
      <c r="IR30" s="62">
        <v>0</v>
      </c>
      <c r="IS30" s="62">
        <v>0</v>
      </c>
      <c r="IT30" s="62" t="s">
        <v>151</v>
      </c>
      <c r="IU30" s="62">
        <v>0</v>
      </c>
      <c r="IV30" s="62">
        <v>0</v>
      </c>
      <c r="IW30" s="62">
        <v>0</v>
      </c>
      <c r="IX30" s="62" t="s">
        <v>151</v>
      </c>
      <c r="IY30" s="62">
        <v>0</v>
      </c>
      <c r="IZ30" s="62">
        <v>0</v>
      </c>
      <c r="JA30" s="62">
        <v>0</v>
      </c>
      <c r="JB30" s="62" t="s">
        <v>151</v>
      </c>
      <c r="JC30" s="62">
        <v>0</v>
      </c>
      <c r="JD30" s="62">
        <v>0</v>
      </c>
      <c r="JE30" s="62">
        <v>0</v>
      </c>
      <c r="JF30" s="62" t="s">
        <v>151</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195</v>
      </c>
      <c r="C31" s="61" t="s">
        <v>196</v>
      </c>
      <c r="D31" s="62">
        <v>0</v>
      </c>
      <c r="E31" s="62">
        <v>0</v>
      </c>
      <c r="F31" s="62">
        <v>0</v>
      </c>
      <c r="G31" s="62">
        <v>0</v>
      </c>
      <c r="H31" s="62">
        <v>0</v>
      </c>
      <c r="I31" s="62">
        <v>0</v>
      </c>
      <c r="J31" s="62">
        <v>0</v>
      </c>
      <c r="K31" s="62">
        <v>0</v>
      </c>
      <c r="L31" s="62">
        <v>14</v>
      </c>
      <c r="M31" s="62">
        <v>40</v>
      </c>
      <c r="N31" s="62">
        <v>0</v>
      </c>
      <c r="O31" s="62">
        <v>0</v>
      </c>
      <c r="P31" s="62">
        <v>0</v>
      </c>
      <c r="Q31" s="62">
        <v>0</v>
      </c>
      <c r="R31" s="62">
        <v>0</v>
      </c>
      <c r="S31" s="62">
        <v>0</v>
      </c>
      <c r="T31" s="62">
        <v>0</v>
      </c>
      <c r="U31" s="62">
        <v>0</v>
      </c>
      <c r="V31" s="62">
        <v>8</v>
      </c>
      <c r="W31" s="62">
        <v>22</v>
      </c>
      <c r="X31" s="62">
        <v>1</v>
      </c>
      <c r="Y31" s="62">
        <v>3</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151</v>
      </c>
      <c r="EK31" s="91" t="s">
        <v>151</v>
      </c>
      <c r="EL31" s="62">
        <v>0</v>
      </c>
      <c r="EM31" s="91" t="s">
        <v>151</v>
      </c>
      <c r="EN31" s="91" t="s">
        <v>151</v>
      </c>
      <c r="EO31" s="62">
        <v>0</v>
      </c>
      <c r="EP31" s="91" t="s">
        <v>151</v>
      </c>
      <c r="EQ31" s="91" t="s">
        <v>151</v>
      </c>
      <c r="ER31" s="62">
        <v>0</v>
      </c>
      <c r="ES31" s="91" t="s">
        <v>151</v>
      </c>
      <c r="ET31" s="91" t="s">
        <v>151</v>
      </c>
      <c r="EU31" s="62">
        <v>0</v>
      </c>
      <c r="EV31" s="91" t="s">
        <v>151</v>
      </c>
      <c r="EW31" s="91" t="s">
        <v>151</v>
      </c>
      <c r="EX31" s="62">
        <v>0</v>
      </c>
      <c r="EY31" s="62">
        <v>0</v>
      </c>
      <c r="EZ31" s="62">
        <v>0</v>
      </c>
      <c r="FA31" s="62">
        <v>0</v>
      </c>
      <c r="FB31" s="62">
        <v>0</v>
      </c>
      <c r="FC31" s="62">
        <v>0</v>
      </c>
      <c r="FD31" s="62" t="s">
        <v>151</v>
      </c>
      <c r="FE31" s="62">
        <v>0</v>
      </c>
      <c r="FF31" s="62">
        <v>0</v>
      </c>
      <c r="FG31" s="62">
        <v>0</v>
      </c>
      <c r="FH31" s="62" t="s">
        <v>151</v>
      </c>
      <c r="FI31" s="62">
        <v>0</v>
      </c>
      <c r="FJ31" s="62">
        <v>0</v>
      </c>
      <c r="FK31" s="62">
        <v>0</v>
      </c>
      <c r="FL31" s="62" t="s">
        <v>151</v>
      </c>
      <c r="FM31" s="62">
        <v>0</v>
      </c>
      <c r="FN31" s="62">
        <v>0</v>
      </c>
      <c r="FO31" s="62">
        <v>0</v>
      </c>
      <c r="FP31" s="62" t="s">
        <v>151</v>
      </c>
      <c r="FQ31" s="62">
        <v>0</v>
      </c>
      <c r="FR31" s="62">
        <v>0</v>
      </c>
      <c r="FS31" s="62">
        <v>0</v>
      </c>
      <c r="FT31" s="62" t="s">
        <v>151</v>
      </c>
      <c r="FU31" s="62">
        <v>0</v>
      </c>
      <c r="FV31" s="62">
        <v>0</v>
      </c>
      <c r="FW31" s="62">
        <v>0</v>
      </c>
      <c r="FX31" s="62" t="s">
        <v>151</v>
      </c>
      <c r="FY31" s="62">
        <v>0</v>
      </c>
      <c r="FZ31" s="62">
        <v>0</v>
      </c>
      <c r="GA31" s="62">
        <v>0</v>
      </c>
      <c r="GB31" s="62" t="s">
        <v>151</v>
      </c>
      <c r="GC31" s="62">
        <v>0</v>
      </c>
      <c r="GD31" s="62">
        <v>0</v>
      </c>
      <c r="GE31" s="62">
        <v>0</v>
      </c>
      <c r="GF31" s="62" t="s">
        <v>151</v>
      </c>
      <c r="GG31" s="62">
        <v>0</v>
      </c>
      <c r="GH31" s="62">
        <v>0</v>
      </c>
      <c r="GI31" s="62">
        <v>0</v>
      </c>
      <c r="GJ31" s="62" t="s">
        <v>151</v>
      </c>
      <c r="GK31" s="62">
        <v>0</v>
      </c>
      <c r="GL31" s="62">
        <v>0</v>
      </c>
      <c r="GM31" s="62">
        <v>0</v>
      </c>
      <c r="GN31" s="62" t="s">
        <v>151</v>
      </c>
      <c r="GO31" s="62">
        <v>0</v>
      </c>
      <c r="GP31" s="62">
        <v>0</v>
      </c>
      <c r="GQ31" s="62">
        <v>0</v>
      </c>
      <c r="GR31" s="62">
        <v>0</v>
      </c>
      <c r="GS31" s="62">
        <v>0</v>
      </c>
      <c r="GT31" s="62">
        <v>0</v>
      </c>
      <c r="GU31" s="62">
        <v>0</v>
      </c>
      <c r="GV31" s="62">
        <v>0</v>
      </c>
      <c r="GW31" s="62">
        <v>0</v>
      </c>
      <c r="GX31" s="62">
        <v>0</v>
      </c>
      <c r="GY31" s="62">
        <v>0</v>
      </c>
      <c r="GZ31" s="62">
        <v>0</v>
      </c>
      <c r="HA31" s="62">
        <v>0</v>
      </c>
      <c r="HB31" s="91" t="s">
        <v>151</v>
      </c>
      <c r="HC31" s="91" t="s">
        <v>151</v>
      </c>
      <c r="HD31" s="62">
        <v>0</v>
      </c>
      <c r="HE31" s="91" t="s">
        <v>151</v>
      </c>
      <c r="HF31" s="91" t="s">
        <v>151</v>
      </c>
      <c r="HG31" s="62">
        <v>0</v>
      </c>
      <c r="HH31" s="91" t="s">
        <v>151</v>
      </c>
      <c r="HI31" s="91" t="s">
        <v>151</v>
      </c>
      <c r="HJ31" s="62">
        <v>0</v>
      </c>
      <c r="HK31" s="91" t="s">
        <v>151</v>
      </c>
      <c r="HL31" s="91" t="s">
        <v>151</v>
      </c>
      <c r="HM31" s="62">
        <v>0</v>
      </c>
      <c r="HN31" s="91" t="s">
        <v>151</v>
      </c>
      <c r="HO31" s="91" t="s">
        <v>151</v>
      </c>
      <c r="HP31" s="62">
        <v>0</v>
      </c>
      <c r="HQ31" s="62">
        <v>0</v>
      </c>
      <c r="HR31" s="62">
        <v>0</v>
      </c>
      <c r="HS31" s="62">
        <v>0</v>
      </c>
      <c r="HT31" s="62">
        <v>0</v>
      </c>
      <c r="HU31" s="62">
        <v>0</v>
      </c>
      <c r="HV31" s="62" t="s">
        <v>151</v>
      </c>
      <c r="HW31" s="62">
        <v>0</v>
      </c>
      <c r="HX31" s="62">
        <v>0</v>
      </c>
      <c r="HY31" s="62">
        <v>0</v>
      </c>
      <c r="HZ31" s="62" t="s">
        <v>151</v>
      </c>
      <c r="IA31" s="62">
        <v>0</v>
      </c>
      <c r="IB31" s="62">
        <v>0</v>
      </c>
      <c r="IC31" s="62">
        <v>0</v>
      </c>
      <c r="ID31" s="62" t="s">
        <v>151</v>
      </c>
      <c r="IE31" s="62">
        <v>0</v>
      </c>
      <c r="IF31" s="62">
        <v>0</v>
      </c>
      <c r="IG31" s="62">
        <v>0</v>
      </c>
      <c r="IH31" s="62" t="s">
        <v>151</v>
      </c>
      <c r="II31" s="62">
        <v>0</v>
      </c>
      <c r="IJ31" s="62">
        <v>0</v>
      </c>
      <c r="IK31" s="62">
        <v>0</v>
      </c>
      <c r="IL31" s="62" t="s">
        <v>151</v>
      </c>
      <c r="IM31" s="62">
        <v>0</v>
      </c>
      <c r="IN31" s="62">
        <v>0</v>
      </c>
      <c r="IO31" s="62">
        <v>0</v>
      </c>
      <c r="IP31" s="62" t="s">
        <v>151</v>
      </c>
      <c r="IQ31" s="62">
        <v>0</v>
      </c>
      <c r="IR31" s="62">
        <v>0</v>
      </c>
      <c r="IS31" s="62">
        <v>0</v>
      </c>
      <c r="IT31" s="62" t="s">
        <v>151</v>
      </c>
      <c r="IU31" s="62">
        <v>0</v>
      </c>
      <c r="IV31" s="62">
        <v>0</v>
      </c>
      <c r="IW31" s="62">
        <v>0</v>
      </c>
      <c r="IX31" s="62" t="s">
        <v>151</v>
      </c>
      <c r="IY31" s="62">
        <v>0</v>
      </c>
      <c r="IZ31" s="62">
        <v>0</v>
      </c>
      <c r="JA31" s="62">
        <v>0</v>
      </c>
      <c r="JB31" s="62" t="s">
        <v>151</v>
      </c>
      <c r="JC31" s="62">
        <v>0</v>
      </c>
      <c r="JD31" s="62">
        <v>0</v>
      </c>
      <c r="JE31" s="62">
        <v>0</v>
      </c>
      <c r="JF31" s="62" t="s">
        <v>151</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5</v>
      </c>
      <c r="KA31" s="62">
        <v>14</v>
      </c>
      <c r="KB31" s="62">
        <v>0</v>
      </c>
      <c r="KC31" s="62">
        <v>0</v>
      </c>
      <c r="KD31" s="62">
        <v>1</v>
      </c>
      <c r="KE31" s="62">
        <v>10</v>
      </c>
      <c r="KF31" s="62">
        <v>0</v>
      </c>
      <c r="KG31" s="62">
        <v>0</v>
      </c>
    </row>
    <row r="32" spans="1:293" s="52" customFormat="1" ht="13.5" customHeight="1">
      <c r="A32" s="59" t="s">
        <v>126</v>
      </c>
      <c r="B32" s="60" t="s">
        <v>197</v>
      </c>
      <c r="C32" s="61" t="s">
        <v>198</v>
      </c>
      <c r="D32" s="62">
        <v>0</v>
      </c>
      <c r="E32" s="62">
        <v>0</v>
      </c>
      <c r="F32" s="62">
        <v>0</v>
      </c>
      <c r="G32" s="62">
        <v>0</v>
      </c>
      <c r="H32" s="62">
        <v>0</v>
      </c>
      <c r="I32" s="62">
        <v>0</v>
      </c>
      <c r="J32" s="62">
        <v>0</v>
      </c>
      <c r="K32" s="62">
        <v>0</v>
      </c>
      <c r="L32" s="62">
        <v>17</v>
      </c>
      <c r="M32" s="62">
        <v>41</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2</v>
      </c>
      <c r="EB32" s="62">
        <v>0</v>
      </c>
      <c r="EC32" s="62">
        <v>0</v>
      </c>
      <c r="ED32" s="62">
        <v>0</v>
      </c>
      <c r="EE32" s="62">
        <v>0</v>
      </c>
      <c r="EF32" s="62">
        <v>0</v>
      </c>
      <c r="EG32" s="62">
        <v>1</v>
      </c>
      <c r="EH32" s="62">
        <v>0</v>
      </c>
      <c r="EI32" s="62">
        <v>0</v>
      </c>
      <c r="EJ32" s="91" t="s">
        <v>151</v>
      </c>
      <c r="EK32" s="91" t="s">
        <v>151</v>
      </c>
      <c r="EL32" s="62">
        <v>0</v>
      </c>
      <c r="EM32" s="91" t="s">
        <v>151</v>
      </c>
      <c r="EN32" s="91" t="s">
        <v>151</v>
      </c>
      <c r="EO32" s="62">
        <v>0</v>
      </c>
      <c r="EP32" s="91" t="s">
        <v>151</v>
      </c>
      <c r="EQ32" s="91" t="s">
        <v>151</v>
      </c>
      <c r="ER32" s="62">
        <v>0</v>
      </c>
      <c r="ES32" s="91" t="s">
        <v>151</v>
      </c>
      <c r="ET32" s="91" t="s">
        <v>151</v>
      </c>
      <c r="EU32" s="62">
        <v>0</v>
      </c>
      <c r="EV32" s="91" t="s">
        <v>151</v>
      </c>
      <c r="EW32" s="91" t="s">
        <v>151</v>
      </c>
      <c r="EX32" s="62">
        <v>1</v>
      </c>
      <c r="EY32" s="62">
        <v>8</v>
      </c>
      <c r="EZ32" s="62">
        <v>0</v>
      </c>
      <c r="FA32" s="62">
        <v>0</v>
      </c>
      <c r="FB32" s="62">
        <v>2</v>
      </c>
      <c r="FC32" s="62">
        <v>0</v>
      </c>
      <c r="FD32" s="62" t="s">
        <v>199</v>
      </c>
      <c r="FE32" s="62">
        <v>1</v>
      </c>
      <c r="FF32" s="62">
        <v>3</v>
      </c>
      <c r="FG32" s="62">
        <v>0</v>
      </c>
      <c r="FH32" s="62" t="s">
        <v>200</v>
      </c>
      <c r="FI32" s="62">
        <v>1</v>
      </c>
      <c r="FJ32" s="62">
        <v>0</v>
      </c>
      <c r="FK32" s="62">
        <v>0</v>
      </c>
      <c r="FL32" s="62" t="s">
        <v>151</v>
      </c>
      <c r="FM32" s="62">
        <v>0</v>
      </c>
      <c r="FN32" s="62">
        <v>0</v>
      </c>
      <c r="FO32" s="62">
        <v>0</v>
      </c>
      <c r="FP32" s="62" t="s">
        <v>151</v>
      </c>
      <c r="FQ32" s="62">
        <v>0</v>
      </c>
      <c r="FR32" s="62">
        <v>0</v>
      </c>
      <c r="FS32" s="62">
        <v>0</v>
      </c>
      <c r="FT32" s="62" t="s">
        <v>151</v>
      </c>
      <c r="FU32" s="62">
        <v>0</v>
      </c>
      <c r="FV32" s="62">
        <v>0</v>
      </c>
      <c r="FW32" s="62">
        <v>0</v>
      </c>
      <c r="FX32" s="62" t="s">
        <v>151</v>
      </c>
      <c r="FY32" s="62">
        <v>0</v>
      </c>
      <c r="FZ32" s="62">
        <v>0</v>
      </c>
      <c r="GA32" s="62">
        <v>0</v>
      </c>
      <c r="GB32" s="62" t="s">
        <v>151</v>
      </c>
      <c r="GC32" s="62">
        <v>0</v>
      </c>
      <c r="GD32" s="62">
        <v>0</v>
      </c>
      <c r="GE32" s="62">
        <v>0</v>
      </c>
      <c r="GF32" s="62" t="s">
        <v>151</v>
      </c>
      <c r="GG32" s="62">
        <v>0</v>
      </c>
      <c r="GH32" s="62">
        <v>0</v>
      </c>
      <c r="GI32" s="62">
        <v>0</v>
      </c>
      <c r="GJ32" s="62" t="s">
        <v>151</v>
      </c>
      <c r="GK32" s="62">
        <v>0</v>
      </c>
      <c r="GL32" s="62">
        <v>0</v>
      </c>
      <c r="GM32" s="62">
        <v>0</v>
      </c>
      <c r="GN32" s="62" t="s">
        <v>151</v>
      </c>
      <c r="GO32" s="62">
        <v>0</v>
      </c>
      <c r="GP32" s="62">
        <v>0</v>
      </c>
      <c r="GQ32" s="62">
        <v>0</v>
      </c>
      <c r="GR32" s="62">
        <v>0</v>
      </c>
      <c r="GS32" s="62">
        <v>0</v>
      </c>
      <c r="GT32" s="62">
        <v>0</v>
      </c>
      <c r="GU32" s="62">
        <v>0</v>
      </c>
      <c r="GV32" s="62">
        <v>0</v>
      </c>
      <c r="GW32" s="62">
        <v>0</v>
      </c>
      <c r="GX32" s="62">
        <v>0</v>
      </c>
      <c r="GY32" s="62">
        <v>0</v>
      </c>
      <c r="GZ32" s="62">
        <v>0</v>
      </c>
      <c r="HA32" s="62">
        <v>0</v>
      </c>
      <c r="HB32" s="91" t="s">
        <v>151</v>
      </c>
      <c r="HC32" s="91" t="s">
        <v>151</v>
      </c>
      <c r="HD32" s="62">
        <v>0</v>
      </c>
      <c r="HE32" s="91" t="s">
        <v>151</v>
      </c>
      <c r="HF32" s="91" t="s">
        <v>151</v>
      </c>
      <c r="HG32" s="62">
        <v>0</v>
      </c>
      <c r="HH32" s="91" t="s">
        <v>151</v>
      </c>
      <c r="HI32" s="91" t="s">
        <v>151</v>
      </c>
      <c r="HJ32" s="62">
        <v>0</v>
      </c>
      <c r="HK32" s="91" t="s">
        <v>151</v>
      </c>
      <c r="HL32" s="91" t="s">
        <v>151</v>
      </c>
      <c r="HM32" s="62">
        <v>0</v>
      </c>
      <c r="HN32" s="91" t="s">
        <v>151</v>
      </c>
      <c r="HO32" s="91" t="s">
        <v>151</v>
      </c>
      <c r="HP32" s="62">
        <v>0</v>
      </c>
      <c r="HQ32" s="62">
        <v>0</v>
      </c>
      <c r="HR32" s="62">
        <v>0</v>
      </c>
      <c r="HS32" s="62">
        <v>0</v>
      </c>
      <c r="HT32" s="62">
        <v>0</v>
      </c>
      <c r="HU32" s="62">
        <v>0</v>
      </c>
      <c r="HV32" s="62" t="s">
        <v>151</v>
      </c>
      <c r="HW32" s="62">
        <v>0</v>
      </c>
      <c r="HX32" s="62">
        <v>0</v>
      </c>
      <c r="HY32" s="62">
        <v>0</v>
      </c>
      <c r="HZ32" s="62" t="s">
        <v>151</v>
      </c>
      <c r="IA32" s="62">
        <v>0</v>
      </c>
      <c r="IB32" s="62">
        <v>0</v>
      </c>
      <c r="IC32" s="62">
        <v>0</v>
      </c>
      <c r="ID32" s="62" t="s">
        <v>151</v>
      </c>
      <c r="IE32" s="62">
        <v>0</v>
      </c>
      <c r="IF32" s="62">
        <v>0</v>
      </c>
      <c r="IG32" s="62">
        <v>0</v>
      </c>
      <c r="IH32" s="62" t="s">
        <v>151</v>
      </c>
      <c r="II32" s="62">
        <v>0</v>
      </c>
      <c r="IJ32" s="62">
        <v>0</v>
      </c>
      <c r="IK32" s="62">
        <v>0</v>
      </c>
      <c r="IL32" s="62" t="s">
        <v>151</v>
      </c>
      <c r="IM32" s="62">
        <v>0</v>
      </c>
      <c r="IN32" s="62">
        <v>0</v>
      </c>
      <c r="IO32" s="62">
        <v>0</v>
      </c>
      <c r="IP32" s="62" t="s">
        <v>151</v>
      </c>
      <c r="IQ32" s="62">
        <v>0</v>
      </c>
      <c r="IR32" s="62">
        <v>0</v>
      </c>
      <c r="IS32" s="62">
        <v>0</v>
      </c>
      <c r="IT32" s="62" t="s">
        <v>151</v>
      </c>
      <c r="IU32" s="62">
        <v>0</v>
      </c>
      <c r="IV32" s="62">
        <v>0</v>
      </c>
      <c r="IW32" s="62">
        <v>0</v>
      </c>
      <c r="IX32" s="62" t="s">
        <v>151</v>
      </c>
      <c r="IY32" s="62">
        <v>0</v>
      </c>
      <c r="IZ32" s="62">
        <v>0</v>
      </c>
      <c r="JA32" s="62">
        <v>0</v>
      </c>
      <c r="JB32" s="62" t="s">
        <v>151</v>
      </c>
      <c r="JC32" s="62">
        <v>0</v>
      </c>
      <c r="JD32" s="62">
        <v>0</v>
      </c>
      <c r="JE32" s="62">
        <v>0</v>
      </c>
      <c r="JF32" s="62" t="s">
        <v>151</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2</v>
      </c>
      <c r="KA32" s="62">
        <v>6</v>
      </c>
      <c r="KB32" s="62">
        <v>0</v>
      </c>
      <c r="KC32" s="62">
        <v>0</v>
      </c>
      <c r="KD32" s="62">
        <v>0</v>
      </c>
      <c r="KE32" s="62">
        <v>0</v>
      </c>
      <c r="KF32" s="62">
        <v>0</v>
      </c>
      <c r="KG32" s="62">
        <v>0</v>
      </c>
    </row>
    <row r="33" spans="1:293" s="52" customFormat="1" ht="13.5" customHeight="1">
      <c r="A33" s="59" t="s">
        <v>126</v>
      </c>
      <c r="B33" s="60" t="s">
        <v>201</v>
      </c>
      <c r="C33" s="61" t="s">
        <v>202</v>
      </c>
      <c r="D33" s="62">
        <v>0</v>
      </c>
      <c r="E33" s="62">
        <v>0</v>
      </c>
      <c r="F33" s="62">
        <v>0</v>
      </c>
      <c r="G33" s="62">
        <v>0</v>
      </c>
      <c r="H33" s="62">
        <v>0</v>
      </c>
      <c r="I33" s="62">
        <v>0</v>
      </c>
      <c r="J33" s="62">
        <v>0</v>
      </c>
      <c r="K33" s="62">
        <v>0</v>
      </c>
      <c r="L33" s="62">
        <v>18</v>
      </c>
      <c r="M33" s="62">
        <v>48</v>
      </c>
      <c r="N33" s="62">
        <v>0</v>
      </c>
      <c r="O33" s="62">
        <v>0</v>
      </c>
      <c r="P33" s="62">
        <v>0</v>
      </c>
      <c r="Q33" s="62">
        <v>0</v>
      </c>
      <c r="R33" s="62">
        <v>0</v>
      </c>
      <c r="S33" s="62">
        <v>0</v>
      </c>
      <c r="T33" s="62">
        <v>110</v>
      </c>
      <c r="U33" s="62">
        <v>311</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151</v>
      </c>
      <c r="EK33" s="91" t="s">
        <v>151</v>
      </c>
      <c r="EL33" s="62">
        <v>0</v>
      </c>
      <c r="EM33" s="91" t="s">
        <v>151</v>
      </c>
      <c r="EN33" s="91" t="s">
        <v>151</v>
      </c>
      <c r="EO33" s="62">
        <v>0</v>
      </c>
      <c r="EP33" s="91" t="s">
        <v>151</v>
      </c>
      <c r="EQ33" s="91" t="s">
        <v>151</v>
      </c>
      <c r="ER33" s="62">
        <v>0</v>
      </c>
      <c r="ES33" s="91" t="s">
        <v>151</v>
      </c>
      <c r="ET33" s="91" t="s">
        <v>151</v>
      </c>
      <c r="EU33" s="62">
        <v>0</v>
      </c>
      <c r="EV33" s="91" t="s">
        <v>151</v>
      </c>
      <c r="EW33" s="91" t="s">
        <v>151</v>
      </c>
      <c r="EX33" s="62">
        <v>0</v>
      </c>
      <c r="EY33" s="62">
        <v>0</v>
      </c>
      <c r="EZ33" s="62">
        <v>0</v>
      </c>
      <c r="FA33" s="62">
        <v>0</v>
      </c>
      <c r="FB33" s="62">
        <v>0</v>
      </c>
      <c r="FC33" s="62">
        <v>0</v>
      </c>
      <c r="FD33" s="62" t="s">
        <v>151</v>
      </c>
      <c r="FE33" s="62">
        <v>0</v>
      </c>
      <c r="FF33" s="62">
        <v>0</v>
      </c>
      <c r="FG33" s="62">
        <v>0</v>
      </c>
      <c r="FH33" s="62" t="s">
        <v>151</v>
      </c>
      <c r="FI33" s="62">
        <v>0</v>
      </c>
      <c r="FJ33" s="62">
        <v>0</v>
      </c>
      <c r="FK33" s="62">
        <v>0</v>
      </c>
      <c r="FL33" s="62" t="s">
        <v>151</v>
      </c>
      <c r="FM33" s="62">
        <v>0</v>
      </c>
      <c r="FN33" s="62">
        <v>0</v>
      </c>
      <c r="FO33" s="62">
        <v>0</v>
      </c>
      <c r="FP33" s="62" t="s">
        <v>151</v>
      </c>
      <c r="FQ33" s="62">
        <v>0</v>
      </c>
      <c r="FR33" s="62">
        <v>0</v>
      </c>
      <c r="FS33" s="62">
        <v>0</v>
      </c>
      <c r="FT33" s="62" t="s">
        <v>151</v>
      </c>
      <c r="FU33" s="62">
        <v>0</v>
      </c>
      <c r="FV33" s="62">
        <v>0</v>
      </c>
      <c r="FW33" s="62">
        <v>0</v>
      </c>
      <c r="FX33" s="62" t="s">
        <v>151</v>
      </c>
      <c r="FY33" s="62">
        <v>0</v>
      </c>
      <c r="FZ33" s="62">
        <v>0</v>
      </c>
      <c r="GA33" s="62">
        <v>0</v>
      </c>
      <c r="GB33" s="62" t="s">
        <v>151</v>
      </c>
      <c r="GC33" s="62">
        <v>0</v>
      </c>
      <c r="GD33" s="62">
        <v>0</v>
      </c>
      <c r="GE33" s="62">
        <v>0</v>
      </c>
      <c r="GF33" s="62" t="s">
        <v>151</v>
      </c>
      <c r="GG33" s="62">
        <v>0</v>
      </c>
      <c r="GH33" s="62">
        <v>0</v>
      </c>
      <c r="GI33" s="62">
        <v>0</v>
      </c>
      <c r="GJ33" s="62" t="s">
        <v>151</v>
      </c>
      <c r="GK33" s="62">
        <v>0</v>
      </c>
      <c r="GL33" s="62">
        <v>0</v>
      </c>
      <c r="GM33" s="62">
        <v>0</v>
      </c>
      <c r="GN33" s="62" t="s">
        <v>151</v>
      </c>
      <c r="GO33" s="62">
        <v>0</v>
      </c>
      <c r="GP33" s="62">
        <v>0</v>
      </c>
      <c r="GQ33" s="62">
        <v>0</v>
      </c>
      <c r="GR33" s="62">
        <v>0</v>
      </c>
      <c r="GS33" s="62">
        <v>0</v>
      </c>
      <c r="GT33" s="62">
        <v>0</v>
      </c>
      <c r="GU33" s="62">
        <v>0</v>
      </c>
      <c r="GV33" s="62">
        <v>0</v>
      </c>
      <c r="GW33" s="62">
        <v>0</v>
      </c>
      <c r="GX33" s="62">
        <v>0</v>
      </c>
      <c r="GY33" s="62">
        <v>0</v>
      </c>
      <c r="GZ33" s="62">
        <v>0</v>
      </c>
      <c r="HA33" s="62">
        <v>0</v>
      </c>
      <c r="HB33" s="91" t="s">
        <v>151</v>
      </c>
      <c r="HC33" s="91" t="s">
        <v>151</v>
      </c>
      <c r="HD33" s="62">
        <v>0</v>
      </c>
      <c r="HE33" s="91" t="s">
        <v>151</v>
      </c>
      <c r="HF33" s="91" t="s">
        <v>151</v>
      </c>
      <c r="HG33" s="62">
        <v>0</v>
      </c>
      <c r="HH33" s="91" t="s">
        <v>151</v>
      </c>
      <c r="HI33" s="91" t="s">
        <v>151</v>
      </c>
      <c r="HJ33" s="62">
        <v>0</v>
      </c>
      <c r="HK33" s="91" t="s">
        <v>151</v>
      </c>
      <c r="HL33" s="91" t="s">
        <v>151</v>
      </c>
      <c r="HM33" s="62">
        <v>0</v>
      </c>
      <c r="HN33" s="91" t="s">
        <v>151</v>
      </c>
      <c r="HO33" s="91" t="s">
        <v>151</v>
      </c>
      <c r="HP33" s="62">
        <v>0</v>
      </c>
      <c r="HQ33" s="62">
        <v>0</v>
      </c>
      <c r="HR33" s="62">
        <v>0</v>
      </c>
      <c r="HS33" s="62">
        <v>0</v>
      </c>
      <c r="HT33" s="62">
        <v>0</v>
      </c>
      <c r="HU33" s="62">
        <v>0</v>
      </c>
      <c r="HV33" s="62" t="s">
        <v>151</v>
      </c>
      <c r="HW33" s="62">
        <v>0</v>
      </c>
      <c r="HX33" s="62">
        <v>0</v>
      </c>
      <c r="HY33" s="62">
        <v>0</v>
      </c>
      <c r="HZ33" s="62" t="s">
        <v>151</v>
      </c>
      <c r="IA33" s="62">
        <v>0</v>
      </c>
      <c r="IB33" s="62">
        <v>0</v>
      </c>
      <c r="IC33" s="62">
        <v>0</v>
      </c>
      <c r="ID33" s="62" t="s">
        <v>151</v>
      </c>
      <c r="IE33" s="62">
        <v>0</v>
      </c>
      <c r="IF33" s="62">
        <v>0</v>
      </c>
      <c r="IG33" s="62">
        <v>0</v>
      </c>
      <c r="IH33" s="62" t="s">
        <v>151</v>
      </c>
      <c r="II33" s="62">
        <v>0</v>
      </c>
      <c r="IJ33" s="62">
        <v>0</v>
      </c>
      <c r="IK33" s="62">
        <v>0</v>
      </c>
      <c r="IL33" s="62" t="s">
        <v>151</v>
      </c>
      <c r="IM33" s="62">
        <v>0</v>
      </c>
      <c r="IN33" s="62">
        <v>0</v>
      </c>
      <c r="IO33" s="62">
        <v>0</v>
      </c>
      <c r="IP33" s="62" t="s">
        <v>151</v>
      </c>
      <c r="IQ33" s="62">
        <v>0</v>
      </c>
      <c r="IR33" s="62">
        <v>0</v>
      </c>
      <c r="IS33" s="62">
        <v>0</v>
      </c>
      <c r="IT33" s="62" t="s">
        <v>151</v>
      </c>
      <c r="IU33" s="62">
        <v>0</v>
      </c>
      <c r="IV33" s="62">
        <v>0</v>
      </c>
      <c r="IW33" s="62">
        <v>0</v>
      </c>
      <c r="IX33" s="62" t="s">
        <v>151</v>
      </c>
      <c r="IY33" s="62">
        <v>0</v>
      </c>
      <c r="IZ33" s="62">
        <v>0</v>
      </c>
      <c r="JA33" s="62">
        <v>0</v>
      </c>
      <c r="JB33" s="62" t="s">
        <v>151</v>
      </c>
      <c r="JC33" s="62">
        <v>0</v>
      </c>
      <c r="JD33" s="62">
        <v>0</v>
      </c>
      <c r="JE33" s="62">
        <v>0</v>
      </c>
      <c r="JF33" s="62" t="s">
        <v>151</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13</v>
      </c>
      <c r="KA33" s="62">
        <v>32</v>
      </c>
      <c r="KB33" s="62">
        <v>0</v>
      </c>
      <c r="KC33" s="62">
        <v>0</v>
      </c>
      <c r="KD33" s="62">
        <v>0</v>
      </c>
      <c r="KE33" s="62">
        <v>0</v>
      </c>
      <c r="KF33" s="62">
        <v>0</v>
      </c>
      <c r="KG33" s="62">
        <v>0</v>
      </c>
    </row>
    <row r="34" spans="1:293" s="52" customFormat="1" ht="13.5" customHeight="1">
      <c r="A34" s="59" t="s">
        <v>126</v>
      </c>
      <c r="B34" s="60" t="s">
        <v>203</v>
      </c>
      <c r="C34" s="61" t="s">
        <v>204</v>
      </c>
      <c r="D34" s="62">
        <v>0</v>
      </c>
      <c r="E34" s="62">
        <v>0</v>
      </c>
      <c r="F34" s="62">
        <v>0</v>
      </c>
      <c r="G34" s="62">
        <v>0</v>
      </c>
      <c r="H34" s="62">
        <v>0</v>
      </c>
      <c r="I34" s="62">
        <v>0</v>
      </c>
      <c r="J34" s="62">
        <v>0</v>
      </c>
      <c r="K34" s="62">
        <v>0</v>
      </c>
      <c r="L34" s="62">
        <v>12</v>
      </c>
      <c r="M34" s="62">
        <v>24</v>
      </c>
      <c r="N34" s="62">
        <v>0</v>
      </c>
      <c r="O34" s="62"/>
      <c r="P34" s="62">
        <v>0</v>
      </c>
      <c r="Q34" s="62">
        <v>0</v>
      </c>
      <c r="R34" s="62">
        <v>0</v>
      </c>
      <c r="S34" s="62">
        <v>0</v>
      </c>
      <c r="T34" s="62">
        <v>0</v>
      </c>
      <c r="U34" s="62">
        <v>0</v>
      </c>
      <c r="V34" s="62">
        <v>206</v>
      </c>
      <c r="W34" s="62">
        <v>711</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151</v>
      </c>
      <c r="EK34" s="91" t="s">
        <v>151</v>
      </c>
      <c r="EL34" s="62">
        <v>0</v>
      </c>
      <c r="EM34" s="91" t="s">
        <v>151</v>
      </c>
      <c r="EN34" s="91" t="s">
        <v>151</v>
      </c>
      <c r="EO34" s="62">
        <v>0</v>
      </c>
      <c r="EP34" s="91" t="s">
        <v>151</v>
      </c>
      <c r="EQ34" s="91" t="s">
        <v>151</v>
      </c>
      <c r="ER34" s="62">
        <v>0</v>
      </c>
      <c r="ES34" s="91" t="s">
        <v>151</v>
      </c>
      <c r="ET34" s="91" t="s">
        <v>151</v>
      </c>
      <c r="EU34" s="62">
        <v>0</v>
      </c>
      <c r="EV34" s="91" t="s">
        <v>151</v>
      </c>
      <c r="EW34" s="91" t="s">
        <v>151</v>
      </c>
      <c r="EX34" s="62">
        <v>0</v>
      </c>
      <c r="EY34" s="62">
        <v>0</v>
      </c>
      <c r="EZ34" s="62">
        <v>0</v>
      </c>
      <c r="FA34" s="62">
        <v>0</v>
      </c>
      <c r="FB34" s="62">
        <v>0</v>
      </c>
      <c r="FC34" s="62">
        <v>0</v>
      </c>
      <c r="FD34" s="62" t="s">
        <v>151</v>
      </c>
      <c r="FE34" s="62">
        <v>0</v>
      </c>
      <c r="FF34" s="62">
        <v>0</v>
      </c>
      <c r="FG34" s="62">
        <v>0</v>
      </c>
      <c r="FH34" s="62" t="s">
        <v>151</v>
      </c>
      <c r="FI34" s="62">
        <v>0</v>
      </c>
      <c r="FJ34" s="62">
        <v>0</v>
      </c>
      <c r="FK34" s="62">
        <v>0</v>
      </c>
      <c r="FL34" s="62" t="s">
        <v>151</v>
      </c>
      <c r="FM34" s="62">
        <v>0</v>
      </c>
      <c r="FN34" s="62">
        <v>0</v>
      </c>
      <c r="FO34" s="62">
        <v>0</v>
      </c>
      <c r="FP34" s="62" t="s">
        <v>151</v>
      </c>
      <c r="FQ34" s="62">
        <v>0</v>
      </c>
      <c r="FR34" s="62">
        <v>0</v>
      </c>
      <c r="FS34" s="62">
        <v>0</v>
      </c>
      <c r="FT34" s="62" t="s">
        <v>151</v>
      </c>
      <c r="FU34" s="62">
        <v>0</v>
      </c>
      <c r="FV34" s="62">
        <v>0</v>
      </c>
      <c r="FW34" s="62">
        <v>0</v>
      </c>
      <c r="FX34" s="62" t="s">
        <v>151</v>
      </c>
      <c r="FY34" s="62">
        <v>0</v>
      </c>
      <c r="FZ34" s="62">
        <v>0</v>
      </c>
      <c r="GA34" s="62">
        <v>0</v>
      </c>
      <c r="GB34" s="62" t="s">
        <v>151</v>
      </c>
      <c r="GC34" s="62">
        <v>0</v>
      </c>
      <c r="GD34" s="62">
        <v>0</v>
      </c>
      <c r="GE34" s="62">
        <v>0</v>
      </c>
      <c r="GF34" s="62" t="s">
        <v>151</v>
      </c>
      <c r="GG34" s="62">
        <v>0</v>
      </c>
      <c r="GH34" s="62">
        <v>0</v>
      </c>
      <c r="GI34" s="62">
        <v>0</v>
      </c>
      <c r="GJ34" s="62" t="s">
        <v>151</v>
      </c>
      <c r="GK34" s="62">
        <v>0</v>
      </c>
      <c r="GL34" s="62">
        <v>0</v>
      </c>
      <c r="GM34" s="62">
        <v>0</v>
      </c>
      <c r="GN34" s="62" t="s">
        <v>151</v>
      </c>
      <c r="GO34" s="62">
        <v>0</v>
      </c>
      <c r="GP34" s="62">
        <v>0</v>
      </c>
      <c r="GQ34" s="62">
        <v>0</v>
      </c>
      <c r="GR34" s="62">
        <v>0</v>
      </c>
      <c r="GS34" s="62">
        <v>0</v>
      </c>
      <c r="GT34" s="62">
        <v>0</v>
      </c>
      <c r="GU34" s="62">
        <v>0</v>
      </c>
      <c r="GV34" s="62">
        <v>0</v>
      </c>
      <c r="GW34" s="62">
        <v>0</v>
      </c>
      <c r="GX34" s="62">
        <v>0</v>
      </c>
      <c r="GY34" s="62">
        <v>0</v>
      </c>
      <c r="GZ34" s="62">
        <v>0</v>
      </c>
      <c r="HA34" s="62">
        <v>0</v>
      </c>
      <c r="HB34" s="91" t="s">
        <v>151</v>
      </c>
      <c r="HC34" s="91" t="s">
        <v>151</v>
      </c>
      <c r="HD34" s="62">
        <v>0</v>
      </c>
      <c r="HE34" s="91" t="s">
        <v>151</v>
      </c>
      <c r="HF34" s="91" t="s">
        <v>151</v>
      </c>
      <c r="HG34" s="62">
        <v>0</v>
      </c>
      <c r="HH34" s="91" t="s">
        <v>151</v>
      </c>
      <c r="HI34" s="91" t="s">
        <v>151</v>
      </c>
      <c r="HJ34" s="62">
        <v>0</v>
      </c>
      <c r="HK34" s="91" t="s">
        <v>151</v>
      </c>
      <c r="HL34" s="91" t="s">
        <v>151</v>
      </c>
      <c r="HM34" s="62">
        <v>0</v>
      </c>
      <c r="HN34" s="91" t="s">
        <v>151</v>
      </c>
      <c r="HO34" s="91" t="s">
        <v>151</v>
      </c>
      <c r="HP34" s="62">
        <v>0</v>
      </c>
      <c r="HQ34" s="62">
        <v>0</v>
      </c>
      <c r="HR34" s="62">
        <v>0</v>
      </c>
      <c r="HS34" s="62">
        <v>0</v>
      </c>
      <c r="HT34" s="62">
        <v>0</v>
      </c>
      <c r="HU34" s="62">
        <v>0</v>
      </c>
      <c r="HV34" s="62" t="s">
        <v>151</v>
      </c>
      <c r="HW34" s="62">
        <v>0</v>
      </c>
      <c r="HX34" s="62">
        <v>0</v>
      </c>
      <c r="HY34" s="62">
        <v>0</v>
      </c>
      <c r="HZ34" s="62" t="s">
        <v>151</v>
      </c>
      <c r="IA34" s="62">
        <v>0</v>
      </c>
      <c r="IB34" s="62">
        <v>0</v>
      </c>
      <c r="IC34" s="62">
        <v>0</v>
      </c>
      <c r="ID34" s="62" t="s">
        <v>151</v>
      </c>
      <c r="IE34" s="62">
        <v>0</v>
      </c>
      <c r="IF34" s="62">
        <v>0</v>
      </c>
      <c r="IG34" s="62">
        <v>0</v>
      </c>
      <c r="IH34" s="62" t="s">
        <v>151</v>
      </c>
      <c r="II34" s="62">
        <v>0</v>
      </c>
      <c r="IJ34" s="62">
        <v>0</v>
      </c>
      <c r="IK34" s="62">
        <v>0</v>
      </c>
      <c r="IL34" s="62" t="s">
        <v>151</v>
      </c>
      <c r="IM34" s="62">
        <v>0</v>
      </c>
      <c r="IN34" s="62">
        <v>0</v>
      </c>
      <c r="IO34" s="62">
        <v>0</v>
      </c>
      <c r="IP34" s="62" t="s">
        <v>151</v>
      </c>
      <c r="IQ34" s="62">
        <v>0</v>
      </c>
      <c r="IR34" s="62">
        <v>0</v>
      </c>
      <c r="IS34" s="62">
        <v>0</v>
      </c>
      <c r="IT34" s="62" t="s">
        <v>151</v>
      </c>
      <c r="IU34" s="62">
        <v>0</v>
      </c>
      <c r="IV34" s="62">
        <v>0</v>
      </c>
      <c r="IW34" s="62">
        <v>0</v>
      </c>
      <c r="IX34" s="62" t="s">
        <v>151</v>
      </c>
      <c r="IY34" s="62">
        <v>0</v>
      </c>
      <c r="IZ34" s="62">
        <v>0</v>
      </c>
      <c r="JA34" s="62">
        <v>0</v>
      </c>
      <c r="JB34" s="62" t="s">
        <v>151</v>
      </c>
      <c r="JC34" s="62">
        <v>0</v>
      </c>
      <c r="JD34" s="62">
        <v>0</v>
      </c>
      <c r="JE34" s="62">
        <v>0</v>
      </c>
      <c r="JF34" s="62" t="s">
        <v>151</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205</v>
      </c>
      <c r="C35" s="61" t="s">
        <v>206</v>
      </c>
      <c r="D35" s="62">
        <v>0</v>
      </c>
      <c r="E35" s="62">
        <v>0</v>
      </c>
      <c r="F35" s="62">
        <v>0</v>
      </c>
      <c r="G35" s="62">
        <v>0</v>
      </c>
      <c r="H35" s="62">
        <v>0</v>
      </c>
      <c r="I35" s="62">
        <v>0</v>
      </c>
      <c r="J35" s="62">
        <v>0</v>
      </c>
      <c r="K35" s="62">
        <v>0</v>
      </c>
      <c r="L35" s="62">
        <v>9</v>
      </c>
      <c r="M35" s="62">
        <v>25</v>
      </c>
      <c r="N35" s="62">
        <v>0</v>
      </c>
      <c r="O35" s="62">
        <v>0</v>
      </c>
      <c r="P35" s="62">
        <v>0</v>
      </c>
      <c r="Q35" s="62">
        <v>0</v>
      </c>
      <c r="R35" s="62">
        <v>0</v>
      </c>
      <c r="S35" s="62">
        <v>0</v>
      </c>
      <c r="T35" s="62">
        <v>24</v>
      </c>
      <c r="U35" s="62">
        <v>65</v>
      </c>
      <c r="V35" s="62">
        <v>6</v>
      </c>
      <c r="W35" s="62">
        <v>20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151</v>
      </c>
      <c r="EK35" s="91" t="s">
        <v>151</v>
      </c>
      <c r="EL35" s="62">
        <v>0</v>
      </c>
      <c r="EM35" s="91" t="s">
        <v>151</v>
      </c>
      <c r="EN35" s="91" t="s">
        <v>151</v>
      </c>
      <c r="EO35" s="62">
        <v>0</v>
      </c>
      <c r="EP35" s="91" t="s">
        <v>151</v>
      </c>
      <c r="EQ35" s="91" t="s">
        <v>151</v>
      </c>
      <c r="ER35" s="62">
        <v>0</v>
      </c>
      <c r="ES35" s="91" t="s">
        <v>151</v>
      </c>
      <c r="ET35" s="91" t="s">
        <v>151</v>
      </c>
      <c r="EU35" s="62">
        <v>0</v>
      </c>
      <c r="EV35" s="91" t="s">
        <v>151</v>
      </c>
      <c r="EW35" s="91" t="s">
        <v>151</v>
      </c>
      <c r="EX35" s="62">
        <v>0</v>
      </c>
      <c r="EY35" s="62">
        <v>0</v>
      </c>
      <c r="EZ35" s="62">
        <v>0</v>
      </c>
      <c r="FA35" s="62">
        <v>0</v>
      </c>
      <c r="FB35" s="62">
        <v>0</v>
      </c>
      <c r="FC35" s="62">
        <v>0</v>
      </c>
      <c r="FD35" s="62" t="s">
        <v>151</v>
      </c>
      <c r="FE35" s="62">
        <v>0</v>
      </c>
      <c r="FF35" s="62">
        <v>0</v>
      </c>
      <c r="FG35" s="62">
        <v>0</v>
      </c>
      <c r="FH35" s="62" t="s">
        <v>151</v>
      </c>
      <c r="FI35" s="62">
        <v>0</v>
      </c>
      <c r="FJ35" s="62">
        <v>0</v>
      </c>
      <c r="FK35" s="62">
        <v>0</v>
      </c>
      <c r="FL35" s="62" t="s">
        <v>151</v>
      </c>
      <c r="FM35" s="62">
        <v>0</v>
      </c>
      <c r="FN35" s="62">
        <v>0</v>
      </c>
      <c r="FO35" s="62">
        <v>0</v>
      </c>
      <c r="FP35" s="62" t="s">
        <v>151</v>
      </c>
      <c r="FQ35" s="62">
        <v>0</v>
      </c>
      <c r="FR35" s="62">
        <v>0</v>
      </c>
      <c r="FS35" s="62">
        <v>0</v>
      </c>
      <c r="FT35" s="62" t="s">
        <v>151</v>
      </c>
      <c r="FU35" s="62">
        <v>0</v>
      </c>
      <c r="FV35" s="62">
        <v>0</v>
      </c>
      <c r="FW35" s="62">
        <v>0</v>
      </c>
      <c r="FX35" s="62" t="s">
        <v>151</v>
      </c>
      <c r="FY35" s="62">
        <v>0</v>
      </c>
      <c r="FZ35" s="62">
        <v>0</v>
      </c>
      <c r="GA35" s="62">
        <v>0</v>
      </c>
      <c r="GB35" s="62" t="s">
        <v>151</v>
      </c>
      <c r="GC35" s="62">
        <v>0</v>
      </c>
      <c r="GD35" s="62">
        <v>0</v>
      </c>
      <c r="GE35" s="62">
        <v>0</v>
      </c>
      <c r="GF35" s="62" t="s">
        <v>151</v>
      </c>
      <c r="GG35" s="62">
        <v>0</v>
      </c>
      <c r="GH35" s="62">
        <v>0</v>
      </c>
      <c r="GI35" s="62">
        <v>0</v>
      </c>
      <c r="GJ35" s="62" t="s">
        <v>151</v>
      </c>
      <c r="GK35" s="62">
        <v>0</v>
      </c>
      <c r="GL35" s="62">
        <v>0</v>
      </c>
      <c r="GM35" s="62">
        <v>0</v>
      </c>
      <c r="GN35" s="62" t="s">
        <v>151</v>
      </c>
      <c r="GO35" s="62">
        <v>0</v>
      </c>
      <c r="GP35" s="62">
        <v>0</v>
      </c>
      <c r="GQ35" s="62">
        <v>0</v>
      </c>
      <c r="GR35" s="62">
        <v>0</v>
      </c>
      <c r="GS35" s="62">
        <v>0</v>
      </c>
      <c r="GT35" s="62">
        <v>0</v>
      </c>
      <c r="GU35" s="62">
        <v>0</v>
      </c>
      <c r="GV35" s="62">
        <v>0</v>
      </c>
      <c r="GW35" s="62">
        <v>0</v>
      </c>
      <c r="GX35" s="62">
        <v>0</v>
      </c>
      <c r="GY35" s="62">
        <v>0</v>
      </c>
      <c r="GZ35" s="62">
        <v>0</v>
      </c>
      <c r="HA35" s="62">
        <v>0</v>
      </c>
      <c r="HB35" s="91" t="s">
        <v>151</v>
      </c>
      <c r="HC35" s="91" t="s">
        <v>151</v>
      </c>
      <c r="HD35" s="62">
        <v>0</v>
      </c>
      <c r="HE35" s="91" t="s">
        <v>151</v>
      </c>
      <c r="HF35" s="91" t="s">
        <v>151</v>
      </c>
      <c r="HG35" s="62">
        <v>0</v>
      </c>
      <c r="HH35" s="91" t="s">
        <v>151</v>
      </c>
      <c r="HI35" s="91" t="s">
        <v>151</v>
      </c>
      <c r="HJ35" s="62">
        <v>0</v>
      </c>
      <c r="HK35" s="91" t="s">
        <v>151</v>
      </c>
      <c r="HL35" s="91" t="s">
        <v>151</v>
      </c>
      <c r="HM35" s="62">
        <v>0</v>
      </c>
      <c r="HN35" s="91" t="s">
        <v>151</v>
      </c>
      <c r="HO35" s="91" t="s">
        <v>151</v>
      </c>
      <c r="HP35" s="62">
        <v>0</v>
      </c>
      <c r="HQ35" s="62">
        <v>0</v>
      </c>
      <c r="HR35" s="62">
        <v>0</v>
      </c>
      <c r="HS35" s="62">
        <v>0</v>
      </c>
      <c r="HT35" s="62">
        <v>0</v>
      </c>
      <c r="HU35" s="62">
        <v>0</v>
      </c>
      <c r="HV35" s="62" t="s">
        <v>151</v>
      </c>
      <c r="HW35" s="62">
        <v>0</v>
      </c>
      <c r="HX35" s="62">
        <v>0</v>
      </c>
      <c r="HY35" s="62">
        <v>0</v>
      </c>
      <c r="HZ35" s="62" t="s">
        <v>151</v>
      </c>
      <c r="IA35" s="62">
        <v>0</v>
      </c>
      <c r="IB35" s="62">
        <v>0</v>
      </c>
      <c r="IC35" s="62">
        <v>0</v>
      </c>
      <c r="ID35" s="62" t="s">
        <v>151</v>
      </c>
      <c r="IE35" s="62">
        <v>0</v>
      </c>
      <c r="IF35" s="62">
        <v>0</v>
      </c>
      <c r="IG35" s="62">
        <v>0</v>
      </c>
      <c r="IH35" s="62" t="s">
        <v>151</v>
      </c>
      <c r="II35" s="62">
        <v>0</v>
      </c>
      <c r="IJ35" s="62">
        <v>0</v>
      </c>
      <c r="IK35" s="62">
        <v>0</v>
      </c>
      <c r="IL35" s="62" t="s">
        <v>151</v>
      </c>
      <c r="IM35" s="62">
        <v>0</v>
      </c>
      <c r="IN35" s="62">
        <v>0</v>
      </c>
      <c r="IO35" s="62">
        <v>0</v>
      </c>
      <c r="IP35" s="62" t="s">
        <v>151</v>
      </c>
      <c r="IQ35" s="62">
        <v>0</v>
      </c>
      <c r="IR35" s="62">
        <v>0</v>
      </c>
      <c r="IS35" s="62">
        <v>0</v>
      </c>
      <c r="IT35" s="62" t="s">
        <v>151</v>
      </c>
      <c r="IU35" s="62">
        <v>0</v>
      </c>
      <c r="IV35" s="62">
        <v>0</v>
      </c>
      <c r="IW35" s="62">
        <v>0</v>
      </c>
      <c r="IX35" s="62" t="s">
        <v>151</v>
      </c>
      <c r="IY35" s="62">
        <v>0</v>
      </c>
      <c r="IZ35" s="62">
        <v>0</v>
      </c>
      <c r="JA35" s="62">
        <v>0</v>
      </c>
      <c r="JB35" s="62" t="s">
        <v>151</v>
      </c>
      <c r="JC35" s="62">
        <v>0</v>
      </c>
      <c r="JD35" s="62">
        <v>0</v>
      </c>
      <c r="JE35" s="62">
        <v>0</v>
      </c>
      <c r="JF35" s="62" t="s">
        <v>151</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207</v>
      </c>
      <c r="C36" s="61" t="s">
        <v>208</v>
      </c>
      <c r="D36" s="62">
        <v>0</v>
      </c>
      <c r="E36" s="62">
        <v>0</v>
      </c>
      <c r="F36" s="62">
        <v>0</v>
      </c>
      <c r="G36" s="62">
        <v>0</v>
      </c>
      <c r="H36" s="62">
        <v>0</v>
      </c>
      <c r="I36" s="62">
        <v>0</v>
      </c>
      <c r="J36" s="62">
        <v>0</v>
      </c>
      <c r="K36" s="62">
        <v>0</v>
      </c>
      <c r="L36" s="62">
        <v>8</v>
      </c>
      <c r="M36" s="62">
        <v>19</v>
      </c>
      <c r="N36" s="62">
        <v>0</v>
      </c>
      <c r="O36" s="62">
        <v>0</v>
      </c>
      <c r="P36" s="62">
        <v>0</v>
      </c>
      <c r="Q36" s="62">
        <v>0</v>
      </c>
      <c r="R36" s="62">
        <v>0</v>
      </c>
      <c r="S36" s="62">
        <v>0</v>
      </c>
      <c r="T36" s="62">
        <v>202</v>
      </c>
      <c r="U36" s="62">
        <v>621</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151</v>
      </c>
      <c r="EK36" s="91" t="s">
        <v>151</v>
      </c>
      <c r="EL36" s="62">
        <v>0</v>
      </c>
      <c r="EM36" s="91" t="s">
        <v>151</v>
      </c>
      <c r="EN36" s="91" t="s">
        <v>151</v>
      </c>
      <c r="EO36" s="62">
        <v>0</v>
      </c>
      <c r="EP36" s="91" t="s">
        <v>151</v>
      </c>
      <c r="EQ36" s="91" t="s">
        <v>151</v>
      </c>
      <c r="ER36" s="62">
        <v>0</v>
      </c>
      <c r="ES36" s="91" t="s">
        <v>151</v>
      </c>
      <c r="ET36" s="91" t="s">
        <v>151</v>
      </c>
      <c r="EU36" s="62">
        <v>0</v>
      </c>
      <c r="EV36" s="91" t="s">
        <v>151</v>
      </c>
      <c r="EW36" s="91" t="s">
        <v>151</v>
      </c>
      <c r="EX36" s="62">
        <v>0</v>
      </c>
      <c r="EY36" s="62">
        <v>0</v>
      </c>
      <c r="EZ36" s="62">
        <v>0</v>
      </c>
      <c r="FA36" s="62">
        <v>0</v>
      </c>
      <c r="FB36" s="62">
        <v>0</v>
      </c>
      <c r="FC36" s="62">
        <v>0</v>
      </c>
      <c r="FD36" s="62" t="s">
        <v>151</v>
      </c>
      <c r="FE36" s="62">
        <v>0</v>
      </c>
      <c r="FF36" s="62">
        <v>0</v>
      </c>
      <c r="FG36" s="62">
        <v>0</v>
      </c>
      <c r="FH36" s="62" t="s">
        <v>151</v>
      </c>
      <c r="FI36" s="62">
        <v>0</v>
      </c>
      <c r="FJ36" s="62">
        <v>0</v>
      </c>
      <c r="FK36" s="62">
        <v>0</v>
      </c>
      <c r="FL36" s="62" t="s">
        <v>151</v>
      </c>
      <c r="FM36" s="62">
        <v>0</v>
      </c>
      <c r="FN36" s="62">
        <v>0</v>
      </c>
      <c r="FO36" s="62">
        <v>0</v>
      </c>
      <c r="FP36" s="62" t="s">
        <v>151</v>
      </c>
      <c r="FQ36" s="62">
        <v>0</v>
      </c>
      <c r="FR36" s="62">
        <v>0</v>
      </c>
      <c r="FS36" s="62">
        <v>0</v>
      </c>
      <c r="FT36" s="62" t="s">
        <v>151</v>
      </c>
      <c r="FU36" s="62">
        <v>0</v>
      </c>
      <c r="FV36" s="62">
        <v>0</v>
      </c>
      <c r="FW36" s="62">
        <v>0</v>
      </c>
      <c r="FX36" s="62" t="s">
        <v>151</v>
      </c>
      <c r="FY36" s="62">
        <v>0</v>
      </c>
      <c r="FZ36" s="62">
        <v>0</v>
      </c>
      <c r="GA36" s="62">
        <v>0</v>
      </c>
      <c r="GB36" s="62" t="s">
        <v>151</v>
      </c>
      <c r="GC36" s="62">
        <v>0</v>
      </c>
      <c r="GD36" s="62">
        <v>0</v>
      </c>
      <c r="GE36" s="62">
        <v>0</v>
      </c>
      <c r="GF36" s="62" t="s">
        <v>151</v>
      </c>
      <c r="GG36" s="62">
        <v>0</v>
      </c>
      <c r="GH36" s="62">
        <v>0</v>
      </c>
      <c r="GI36" s="62">
        <v>0</v>
      </c>
      <c r="GJ36" s="62" t="s">
        <v>151</v>
      </c>
      <c r="GK36" s="62">
        <v>0</v>
      </c>
      <c r="GL36" s="62">
        <v>0</v>
      </c>
      <c r="GM36" s="62">
        <v>0</v>
      </c>
      <c r="GN36" s="62" t="s">
        <v>151</v>
      </c>
      <c r="GO36" s="62">
        <v>0</v>
      </c>
      <c r="GP36" s="62">
        <v>0</v>
      </c>
      <c r="GQ36" s="62">
        <v>0</v>
      </c>
      <c r="GR36" s="62">
        <v>0</v>
      </c>
      <c r="GS36" s="62">
        <v>0</v>
      </c>
      <c r="GT36" s="62">
        <v>0</v>
      </c>
      <c r="GU36" s="62">
        <v>0</v>
      </c>
      <c r="GV36" s="62">
        <v>0</v>
      </c>
      <c r="GW36" s="62">
        <v>0</v>
      </c>
      <c r="GX36" s="62">
        <v>0</v>
      </c>
      <c r="GY36" s="62">
        <v>0</v>
      </c>
      <c r="GZ36" s="62">
        <v>0</v>
      </c>
      <c r="HA36" s="62">
        <v>0</v>
      </c>
      <c r="HB36" s="91" t="s">
        <v>151</v>
      </c>
      <c r="HC36" s="91" t="s">
        <v>151</v>
      </c>
      <c r="HD36" s="62">
        <v>0</v>
      </c>
      <c r="HE36" s="91" t="s">
        <v>151</v>
      </c>
      <c r="HF36" s="91" t="s">
        <v>151</v>
      </c>
      <c r="HG36" s="62">
        <v>0</v>
      </c>
      <c r="HH36" s="91" t="s">
        <v>151</v>
      </c>
      <c r="HI36" s="91" t="s">
        <v>151</v>
      </c>
      <c r="HJ36" s="62">
        <v>0</v>
      </c>
      <c r="HK36" s="91" t="s">
        <v>151</v>
      </c>
      <c r="HL36" s="91" t="s">
        <v>151</v>
      </c>
      <c r="HM36" s="62">
        <v>0</v>
      </c>
      <c r="HN36" s="91" t="s">
        <v>151</v>
      </c>
      <c r="HO36" s="91" t="s">
        <v>151</v>
      </c>
      <c r="HP36" s="62">
        <v>0</v>
      </c>
      <c r="HQ36" s="62">
        <v>0</v>
      </c>
      <c r="HR36" s="62">
        <v>0</v>
      </c>
      <c r="HS36" s="62">
        <v>0</v>
      </c>
      <c r="HT36" s="62">
        <v>0</v>
      </c>
      <c r="HU36" s="62">
        <v>0</v>
      </c>
      <c r="HV36" s="62" t="s">
        <v>151</v>
      </c>
      <c r="HW36" s="62">
        <v>0</v>
      </c>
      <c r="HX36" s="62">
        <v>0</v>
      </c>
      <c r="HY36" s="62">
        <v>0</v>
      </c>
      <c r="HZ36" s="62" t="s">
        <v>151</v>
      </c>
      <c r="IA36" s="62">
        <v>0</v>
      </c>
      <c r="IB36" s="62">
        <v>0</v>
      </c>
      <c r="IC36" s="62">
        <v>0</v>
      </c>
      <c r="ID36" s="62" t="s">
        <v>151</v>
      </c>
      <c r="IE36" s="62">
        <v>0</v>
      </c>
      <c r="IF36" s="62">
        <v>0</v>
      </c>
      <c r="IG36" s="62">
        <v>0</v>
      </c>
      <c r="IH36" s="62" t="s">
        <v>151</v>
      </c>
      <c r="II36" s="62">
        <v>0</v>
      </c>
      <c r="IJ36" s="62">
        <v>0</v>
      </c>
      <c r="IK36" s="62">
        <v>0</v>
      </c>
      <c r="IL36" s="62" t="s">
        <v>151</v>
      </c>
      <c r="IM36" s="62">
        <v>0</v>
      </c>
      <c r="IN36" s="62">
        <v>0</v>
      </c>
      <c r="IO36" s="62">
        <v>0</v>
      </c>
      <c r="IP36" s="62" t="s">
        <v>151</v>
      </c>
      <c r="IQ36" s="62">
        <v>0</v>
      </c>
      <c r="IR36" s="62">
        <v>0</v>
      </c>
      <c r="IS36" s="62">
        <v>0</v>
      </c>
      <c r="IT36" s="62" t="s">
        <v>151</v>
      </c>
      <c r="IU36" s="62">
        <v>0</v>
      </c>
      <c r="IV36" s="62">
        <v>0</v>
      </c>
      <c r="IW36" s="62">
        <v>0</v>
      </c>
      <c r="IX36" s="62" t="s">
        <v>151</v>
      </c>
      <c r="IY36" s="62">
        <v>0</v>
      </c>
      <c r="IZ36" s="62">
        <v>0</v>
      </c>
      <c r="JA36" s="62">
        <v>0</v>
      </c>
      <c r="JB36" s="62" t="s">
        <v>151</v>
      </c>
      <c r="JC36" s="62">
        <v>0</v>
      </c>
      <c r="JD36" s="62">
        <v>0</v>
      </c>
      <c r="JE36" s="62">
        <v>0</v>
      </c>
      <c r="JF36" s="62" t="s">
        <v>151</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0</v>
      </c>
      <c r="KA36" s="62">
        <v>0</v>
      </c>
      <c r="KB36" s="62">
        <v>0</v>
      </c>
      <c r="KC36" s="62">
        <v>0</v>
      </c>
      <c r="KD36" s="62">
        <v>0</v>
      </c>
      <c r="KE36" s="62">
        <v>0</v>
      </c>
      <c r="KF36" s="62">
        <v>0</v>
      </c>
      <c r="KG36" s="62">
        <v>0</v>
      </c>
    </row>
    <row r="37" spans="1:293" s="52" customFormat="1" ht="13.5" customHeight="1">
      <c r="A37" s="59" t="s">
        <v>126</v>
      </c>
      <c r="B37" s="60" t="s">
        <v>209</v>
      </c>
      <c r="C37" s="61" t="s">
        <v>210</v>
      </c>
      <c r="D37" s="62">
        <v>0</v>
      </c>
      <c r="E37" s="62">
        <v>0</v>
      </c>
      <c r="F37" s="62">
        <v>0</v>
      </c>
      <c r="G37" s="62">
        <v>0</v>
      </c>
      <c r="H37" s="62">
        <v>0</v>
      </c>
      <c r="I37" s="62">
        <v>0</v>
      </c>
      <c r="J37" s="62">
        <v>0</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151</v>
      </c>
      <c r="EK37" s="91" t="s">
        <v>151</v>
      </c>
      <c r="EL37" s="62">
        <v>0</v>
      </c>
      <c r="EM37" s="91" t="s">
        <v>151</v>
      </c>
      <c r="EN37" s="91" t="s">
        <v>151</v>
      </c>
      <c r="EO37" s="62">
        <v>0</v>
      </c>
      <c r="EP37" s="91" t="s">
        <v>151</v>
      </c>
      <c r="EQ37" s="91" t="s">
        <v>151</v>
      </c>
      <c r="ER37" s="62">
        <v>0</v>
      </c>
      <c r="ES37" s="91" t="s">
        <v>151</v>
      </c>
      <c r="ET37" s="91" t="s">
        <v>151</v>
      </c>
      <c r="EU37" s="62">
        <v>0</v>
      </c>
      <c r="EV37" s="91" t="s">
        <v>151</v>
      </c>
      <c r="EW37" s="91" t="s">
        <v>151</v>
      </c>
      <c r="EX37" s="62">
        <v>0</v>
      </c>
      <c r="EY37" s="62">
        <v>0</v>
      </c>
      <c r="EZ37" s="62">
        <v>0</v>
      </c>
      <c r="FA37" s="62">
        <v>0</v>
      </c>
      <c r="FB37" s="62">
        <v>0</v>
      </c>
      <c r="FC37" s="62">
        <v>0</v>
      </c>
      <c r="FD37" s="62" t="s">
        <v>151</v>
      </c>
      <c r="FE37" s="62">
        <v>0</v>
      </c>
      <c r="FF37" s="62">
        <v>0</v>
      </c>
      <c r="FG37" s="62">
        <v>0</v>
      </c>
      <c r="FH37" s="62" t="s">
        <v>151</v>
      </c>
      <c r="FI37" s="62">
        <v>0</v>
      </c>
      <c r="FJ37" s="62">
        <v>0</v>
      </c>
      <c r="FK37" s="62">
        <v>0</v>
      </c>
      <c r="FL37" s="62" t="s">
        <v>151</v>
      </c>
      <c r="FM37" s="62">
        <v>0</v>
      </c>
      <c r="FN37" s="62">
        <v>0</v>
      </c>
      <c r="FO37" s="62">
        <v>0</v>
      </c>
      <c r="FP37" s="62" t="s">
        <v>151</v>
      </c>
      <c r="FQ37" s="62">
        <v>0</v>
      </c>
      <c r="FR37" s="62">
        <v>0</v>
      </c>
      <c r="FS37" s="62">
        <v>0</v>
      </c>
      <c r="FT37" s="62" t="s">
        <v>151</v>
      </c>
      <c r="FU37" s="62">
        <v>0</v>
      </c>
      <c r="FV37" s="62">
        <v>0</v>
      </c>
      <c r="FW37" s="62">
        <v>0</v>
      </c>
      <c r="FX37" s="62" t="s">
        <v>151</v>
      </c>
      <c r="FY37" s="62">
        <v>0</v>
      </c>
      <c r="FZ37" s="62">
        <v>0</v>
      </c>
      <c r="GA37" s="62">
        <v>0</v>
      </c>
      <c r="GB37" s="62" t="s">
        <v>151</v>
      </c>
      <c r="GC37" s="62">
        <v>0</v>
      </c>
      <c r="GD37" s="62">
        <v>0</v>
      </c>
      <c r="GE37" s="62">
        <v>0</v>
      </c>
      <c r="GF37" s="62" t="s">
        <v>151</v>
      </c>
      <c r="GG37" s="62">
        <v>0</v>
      </c>
      <c r="GH37" s="62">
        <v>0</v>
      </c>
      <c r="GI37" s="62">
        <v>0</v>
      </c>
      <c r="GJ37" s="62" t="s">
        <v>151</v>
      </c>
      <c r="GK37" s="62">
        <v>0</v>
      </c>
      <c r="GL37" s="62">
        <v>0</v>
      </c>
      <c r="GM37" s="62">
        <v>0</v>
      </c>
      <c r="GN37" s="62" t="s">
        <v>151</v>
      </c>
      <c r="GO37" s="62">
        <v>0</v>
      </c>
      <c r="GP37" s="62">
        <v>0</v>
      </c>
      <c r="GQ37" s="62">
        <v>0</v>
      </c>
      <c r="GR37" s="62">
        <v>0</v>
      </c>
      <c r="GS37" s="62">
        <v>0</v>
      </c>
      <c r="GT37" s="62">
        <v>0</v>
      </c>
      <c r="GU37" s="62">
        <v>0</v>
      </c>
      <c r="GV37" s="62">
        <v>0</v>
      </c>
      <c r="GW37" s="62">
        <v>0</v>
      </c>
      <c r="GX37" s="62">
        <v>0</v>
      </c>
      <c r="GY37" s="62">
        <v>0</v>
      </c>
      <c r="GZ37" s="62">
        <v>0</v>
      </c>
      <c r="HA37" s="62">
        <v>0</v>
      </c>
      <c r="HB37" s="91" t="s">
        <v>151</v>
      </c>
      <c r="HC37" s="91" t="s">
        <v>151</v>
      </c>
      <c r="HD37" s="62">
        <v>0</v>
      </c>
      <c r="HE37" s="91" t="s">
        <v>151</v>
      </c>
      <c r="HF37" s="91" t="s">
        <v>151</v>
      </c>
      <c r="HG37" s="62">
        <v>0</v>
      </c>
      <c r="HH37" s="91" t="s">
        <v>151</v>
      </c>
      <c r="HI37" s="91" t="s">
        <v>151</v>
      </c>
      <c r="HJ37" s="62">
        <v>0</v>
      </c>
      <c r="HK37" s="91" t="s">
        <v>151</v>
      </c>
      <c r="HL37" s="91" t="s">
        <v>151</v>
      </c>
      <c r="HM37" s="62">
        <v>0</v>
      </c>
      <c r="HN37" s="91" t="s">
        <v>151</v>
      </c>
      <c r="HO37" s="91" t="s">
        <v>151</v>
      </c>
      <c r="HP37" s="62">
        <v>0</v>
      </c>
      <c r="HQ37" s="62">
        <v>0</v>
      </c>
      <c r="HR37" s="62">
        <v>0</v>
      </c>
      <c r="HS37" s="62">
        <v>0</v>
      </c>
      <c r="HT37" s="62">
        <v>0</v>
      </c>
      <c r="HU37" s="62">
        <v>0</v>
      </c>
      <c r="HV37" s="62" t="s">
        <v>151</v>
      </c>
      <c r="HW37" s="62">
        <v>0</v>
      </c>
      <c r="HX37" s="62">
        <v>0</v>
      </c>
      <c r="HY37" s="62">
        <v>0</v>
      </c>
      <c r="HZ37" s="62" t="s">
        <v>151</v>
      </c>
      <c r="IA37" s="62">
        <v>0</v>
      </c>
      <c r="IB37" s="62">
        <v>0</v>
      </c>
      <c r="IC37" s="62">
        <v>0</v>
      </c>
      <c r="ID37" s="62" t="s">
        <v>151</v>
      </c>
      <c r="IE37" s="62">
        <v>0</v>
      </c>
      <c r="IF37" s="62">
        <v>0</v>
      </c>
      <c r="IG37" s="62">
        <v>0</v>
      </c>
      <c r="IH37" s="62" t="s">
        <v>151</v>
      </c>
      <c r="II37" s="62">
        <v>0</v>
      </c>
      <c r="IJ37" s="62">
        <v>0</v>
      </c>
      <c r="IK37" s="62">
        <v>0</v>
      </c>
      <c r="IL37" s="62" t="s">
        <v>151</v>
      </c>
      <c r="IM37" s="62">
        <v>0</v>
      </c>
      <c r="IN37" s="62">
        <v>0</v>
      </c>
      <c r="IO37" s="62">
        <v>0</v>
      </c>
      <c r="IP37" s="62" t="s">
        <v>151</v>
      </c>
      <c r="IQ37" s="62">
        <v>0</v>
      </c>
      <c r="IR37" s="62">
        <v>0</v>
      </c>
      <c r="IS37" s="62">
        <v>0</v>
      </c>
      <c r="IT37" s="62" t="s">
        <v>151</v>
      </c>
      <c r="IU37" s="62">
        <v>0</v>
      </c>
      <c r="IV37" s="62">
        <v>0</v>
      </c>
      <c r="IW37" s="62">
        <v>0</v>
      </c>
      <c r="IX37" s="62" t="s">
        <v>151</v>
      </c>
      <c r="IY37" s="62">
        <v>0</v>
      </c>
      <c r="IZ37" s="62">
        <v>0</v>
      </c>
      <c r="JA37" s="62">
        <v>0</v>
      </c>
      <c r="JB37" s="62" t="s">
        <v>151</v>
      </c>
      <c r="JC37" s="62">
        <v>0</v>
      </c>
      <c r="JD37" s="62">
        <v>0</v>
      </c>
      <c r="JE37" s="62">
        <v>0</v>
      </c>
      <c r="JF37" s="62" t="s">
        <v>151</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t="s">
        <v>126</v>
      </c>
      <c r="B38" s="60" t="s">
        <v>211</v>
      </c>
      <c r="C38" s="61" t="s">
        <v>212</v>
      </c>
      <c r="D38" s="62">
        <v>0</v>
      </c>
      <c r="E38" s="62">
        <v>0</v>
      </c>
      <c r="F38" s="62">
        <v>0</v>
      </c>
      <c r="G38" s="62">
        <v>0</v>
      </c>
      <c r="H38" s="62">
        <v>0</v>
      </c>
      <c r="I38" s="62">
        <v>0</v>
      </c>
      <c r="J38" s="62">
        <v>0</v>
      </c>
      <c r="K38" s="62">
        <v>0</v>
      </c>
      <c r="L38" s="62">
        <v>0</v>
      </c>
      <c r="M38" s="62">
        <v>0</v>
      </c>
      <c r="N38" s="62">
        <v>0</v>
      </c>
      <c r="O38" s="62">
        <v>0</v>
      </c>
      <c r="P38" s="62">
        <v>0</v>
      </c>
      <c r="Q38" s="62">
        <v>0</v>
      </c>
      <c r="R38" s="62">
        <v>0</v>
      </c>
      <c r="S38" s="62">
        <v>0</v>
      </c>
      <c r="T38" s="62">
        <v>0</v>
      </c>
      <c r="U38" s="62">
        <v>0</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151</v>
      </c>
      <c r="EK38" s="91" t="s">
        <v>151</v>
      </c>
      <c r="EL38" s="62">
        <v>0</v>
      </c>
      <c r="EM38" s="91" t="s">
        <v>151</v>
      </c>
      <c r="EN38" s="91" t="s">
        <v>151</v>
      </c>
      <c r="EO38" s="62">
        <v>0</v>
      </c>
      <c r="EP38" s="91" t="s">
        <v>151</v>
      </c>
      <c r="EQ38" s="91" t="s">
        <v>151</v>
      </c>
      <c r="ER38" s="62">
        <v>0</v>
      </c>
      <c r="ES38" s="91" t="s">
        <v>151</v>
      </c>
      <c r="ET38" s="91" t="s">
        <v>151</v>
      </c>
      <c r="EU38" s="62">
        <v>0</v>
      </c>
      <c r="EV38" s="91" t="s">
        <v>151</v>
      </c>
      <c r="EW38" s="91" t="s">
        <v>151</v>
      </c>
      <c r="EX38" s="62">
        <v>0</v>
      </c>
      <c r="EY38" s="62">
        <v>0</v>
      </c>
      <c r="EZ38" s="62">
        <v>0</v>
      </c>
      <c r="FA38" s="62">
        <v>0</v>
      </c>
      <c r="FB38" s="62">
        <v>0</v>
      </c>
      <c r="FC38" s="62">
        <v>0</v>
      </c>
      <c r="FD38" s="62" t="s">
        <v>151</v>
      </c>
      <c r="FE38" s="62">
        <v>0</v>
      </c>
      <c r="FF38" s="62">
        <v>0</v>
      </c>
      <c r="FG38" s="62">
        <v>0</v>
      </c>
      <c r="FH38" s="62" t="s">
        <v>151</v>
      </c>
      <c r="FI38" s="62">
        <v>0</v>
      </c>
      <c r="FJ38" s="62">
        <v>0</v>
      </c>
      <c r="FK38" s="62">
        <v>0</v>
      </c>
      <c r="FL38" s="62" t="s">
        <v>151</v>
      </c>
      <c r="FM38" s="62">
        <v>0</v>
      </c>
      <c r="FN38" s="62">
        <v>0</v>
      </c>
      <c r="FO38" s="62">
        <v>0</v>
      </c>
      <c r="FP38" s="62" t="s">
        <v>151</v>
      </c>
      <c r="FQ38" s="62">
        <v>0</v>
      </c>
      <c r="FR38" s="62">
        <v>0</v>
      </c>
      <c r="FS38" s="62">
        <v>0</v>
      </c>
      <c r="FT38" s="62" t="s">
        <v>151</v>
      </c>
      <c r="FU38" s="62">
        <v>0</v>
      </c>
      <c r="FV38" s="62">
        <v>0</v>
      </c>
      <c r="FW38" s="62">
        <v>0</v>
      </c>
      <c r="FX38" s="62" t="s">
        <v>151</v>
      </c>
      <c r="FY38" s="62">
        <v>0</v>
      </c>
      <c r="FZ38" s="62">
        <v>0</v>
      </c>
      <c r="GA38" s="62">
        <v>0</v>
      </c>
      <c r="GB38" s="62" t="s">
        <v>151</v>
      </c>
      <c r="GC38" s="62">
        <v>0</v>
      </c>
      <c r="GD38" s="62">
        <v>0</v>
      </c>
      <c r="GE38" s="62">
        <v>0</v>
      </c>
      <c r="GF38" s="62" t="s">
        <v>151</v>
      </c>
      <c r="GG38" s="62">
        <v>0</v>
      </c>
      <c r="GH38" s="62">
        <v>0</v>
      </c>
      <c r="GI38" s="62">
        <v>0</v>
      </c>
      <c r="GJ38" s="62" t="s">
        <v>151</v>
      </c>
      <c r="GK38" s="62">
        <v>0</v>
      </c>
      <c r="GL38" s="62">
        <v>0</v>
      </c>
      <c r="GM38" s="62">
        <v>0</v>
      </c>
      <c r="GN38" s="62" t="s">
        <v>151</v>
      </c>
      <c r="GO38" s="62">
        <v>0</v>
      </c>
      <c r="GP38" s="62">
        <v>0</v>
      </c>
      <c r="GQ38" s="62">
        <v>0</v>
      </c>
      <c r="GR38" s="62">
        <v>0</v>
      </c>
      <c r="GS38" s="62">
        <v>0</v>
      </c>
      <c r="GT38" s="62">
        <v>0</v>
      </c>
      <c r="GU38" s="62">
        <v>0</v>
      </c>
      <c r="GV38" s="62">
        <v>0</v>
      </c>
      <c r="GW38" s="62">
        <v>0</v>
      </c>
      <c r="GX38" s="62">
        <v>0</v>
      </c>
      <c r="GY38" s="62">
        <v>0</v>
      </c>
      <c r="GZ38" s="62">
        <v>0</v>
      </c>
      <c r="HA38" s="62">
        <v>0</v>
      </c>
      <c r="HB38" s="91" t="s">
        <v>151</v>
      </c>
      <c r="HC38" s="91" t="s">
        <v>151</v>
      </c>
      <c r="HD38" s="62">
        <v>0</v>
      </c>
      <c r="HE38" s="91" t="s">
        <v>151</v>
      </c>
      <c r="HF38" s="91" t="s">
        <v>151</v>
      </c>
      <c r="HG38" s="62">
        <v>0</v>
      </c>
      <c r="HH38" s="91" t="s">
        <v>151</v>
      </c>
      <c r="HI38" s="91" t="s">
        <v>151</v>
      </c>
      <c r="HJ38" s="62">
        <v>0</v>
      </c>
      <c r="HK38" s="91" t="s">
        <v>151</v>
      </c>
      <c r="HL38" s="91" t="s">
        <v>151</v>
      </c>
      <c r="HM38" s="62">
        <v>0</v>
      </c>
      <c r="HN38" s="91" t="s">
        <v>151</v>
      </c>
      <c r="HO38" s="91" t="s">
        <v>151</v>
      </c>
      <c r="HP38" s="62">
        <v>0</v>
      </c>
      <c r="HQ38" s="62">
        <v>0</v>
      </c>
      <c r="HR38" s="62">
        <v>0</v>
      </c>
      <c r="HS38" s="62">
        <v>0</v>
      </c>
      <c r="HT38" s="62">
        <v>0</v>
      </c>
      <c r="HU38" s="62">
        <v>0</v>
      </c>
      <c r="HV38" s="62" t="s">
        <v>151</v>
      </c>
      <c r="HW38" s="62">
        <v>0</v>
      </c>
      <c r="HX38" s="62">
        <v>0</v>
      </c>
      <c r="HY38" s="62">
        <v>0</v>
      </c>
      <c r="HZ38" s="62" t="s">
        <v>151</v>
      </c>
      <c r="IA38" s="62">
        <v>0</v>
      </c>
      <c r="IB38" s="62">
        <v>0</v>
      </c>
      <c r="IC38" s="62">
        <v>0</v>
      </c>
      <c r="ID38" s="62" t="s">
        <v>151</v>
      </c>
      <c r="IE38" s="62">
        <v>0</v>
      </c>
      <c r="IF38" s="62">
        <v>0</v>
      </c>
      <c r="IG38" s="62">
        <v>0</v>
      </c>
      <c r="IH38" s="62" t="s">
        <v>151</v>
      </c>
      <c r="II38" s="62">
        <v>0</v>
      </c>
      <c r="IJ38" s="62">
        <v>0</v>
      </c>
      <c r="IK38" s="62">
        <v>0</v>
      </c>
      <c r="IL38" s="62" t="s">
        <v>151</v>
      </c>
      <c r="IM38" s="62">
        <v>0</v>
      </c>
      <c r="IN38" s="62">
        <v>0</v>
      </c>
      <c r="IO38" s="62">
        <v>0</v>
      </c>
      <c r="IP38" s="62" t="s">
        <v>151</v>
      </c>
      <c r="IQ38" s="62">
        <v>0</v>
      </c>
      <c r="IR38" s="62">
        <v>0</v>
      </c>
      <c r="IS38" s="62">
        <v>0</v>
      </c>
      <c r="IT38" s="62" t="s">
        <v>151</v>
      </c>
      <c r="IU38" s="62">
        <v>0</v>
      </c>
      <c r="IV38" s="62">
        <v>0</v>
      </c>
      <c r="IW38" s="62">
        <v>0</v>
      </c>
      <c r="IX38" s="62" t="s">
        <v>151</v>
      </c>
      <c r="IY38" s="62">
        <v>0</v>
      </c>
      <c r="IZ38" s="62">
        <v>0</v>
      </c>
      <c r="JA38" s="62">
        <v>0</v>
      </c>
      <c r="JB38" s="62" t="s">
        <v>151</v>
      </c>
      <c r="JC38" s="62">
        <v>0</v>
      </c>
      <c r="JD38" s="62">
        <v>0</v>
      </c>
      <c r="JE38" s="62">
        <v>0</v>
      </c>
      <c r="JF38" s="62" t="s">
        <v>151</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213</v>
      </c>
      <c r="C39" s="61" t="s">
        <v>214</v>
      </c>
      <c r="D39" s="62">
        <v>0</v>
      </c>
      <c r="E39" s="62">
        <v>0</v>
      </c>
      <c r="F39" s="62">
        <v>0</v>
      </c>
      <c r="G39" s="62">
        <v>0</v>
      </c>
      <c r="H39" s="62">
        <v>0</v>
      </c>
      <c r="I39" s="62">
        <v>0</v>
      </c>
      <c r="J39" s="62">
        <v>0</v>
      </c>
      <c r="K39" s="62">
        <v>0</v>
      </c>
      <c r="L39" s="62">
        <v>0</v>
      </c>
      <c r="M39" s="62">
        <v>0</v>
      </c>
      <c r="N39" s="62">
        <v>0</v>
      </c>
      <c r="O39" s="62">
        <v>0</v>
      </c>
      <c r="P39" s="62">
        <v>0</v>
      </c>
      <c r="Q39" s="62">
        <v>0</v>
      </c>
      <c r="R39" s="62">
        <v>0</v>
      </c>
      <c r="S39" s="62">
        <v>0</v>
      </c>
      <c r="T39" s="62">
        <v>0</v>
      </c>
      <c r="U39" s="62">
        <v>0</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151</v>
      </c>
      <c r="EK39" s="91" t="s">
        <v>151</v>
      </c>
      <c r="EL39" s="62">
        <v>0</v>
      </c>
      <c r="EM39" s="91" t="s">
        <v>151</v>
      </c>
      <c r="EN39" s="91" t="s">
        <v>151</v>
      </c>
      <c r="EO39" s="62">
        <v>0</v>
      </c>
      <c r="EP39" s="91" t="s">
        <v>151</v>
      </c>
      <c r="EQ39" s="91" t="s">
        <v>151</v>
      </c>
      <c r="ER39" s="62">
        <v>0</v>
      </c>
      <c r="ES39" s="91" t="s">
        <v>151</v>
      </c>
      <c r="ET39" s="91" t="s">
        <v>151</v>
      </c>
      <c r="EU39" s="62">
        <v>0</v>
      </c>
      <c r="EV39" s="91" t="s">
        <v>151</v>
      </c>
      <c r="EW39" s="91" t="s">
        <v>151</v>
      </c>
      <c r="EX39" s="62">
        <v>0</v>
      </c>
      <c r="EY39" s="62">
        <v>0</v>
      </c>
      <c r="EZ39" s="62">
        <v>0</v>
      </c>
      <c r="FA39" s="62">
        <v>0</v>
      </c>
      <c r="FB39" s="62">
        <v>0</v>
      </c>
      <c r="FC39" s="62">
        <v>0</v>
      </c>
      <c r="FD39" s="62" t="s">
        <v>151</v>
      </c>
      <c r="FE39" s="62">
        <v>0</v>
      </c>
      <c r="FF39" s="62">
        <v>0</v>
      </c>
      <c r="FG39" s="62">
        <v>0</v>
      </c>
      <c r="FH39" s="62" t="s">
        <v>151</v>
      </c>
      <c r="FI39" s="62">
        <v>0</v>
      </c>
      <c r="FJ39" s="62">
        <v>0</v>
      </c>
      <c r="FK39" s="62">
        <v>0</v>
      </c>
      <c r="FL39" s="62" t="s">
        <v>151</v>
      </c>
      <c r="FM39" s="62">
        <v>0</v>
      </c>
      <c r="FN39" s="62">
        <v>0</v>
      </c>
      <c r="FO39" s="62">
        <v>0</v>
      </c>
      <c r="FP39" s="62" t="s">
        <v>151</v>
      </c>
      <c r="FQ39" s="62">
        <v>0</v>
      </c>
      <c r="FR39" s="62">
        <v>0</v>
      </c>
      <c r="FS39" s="62">
        <v>0</v>
      </c>
      <c r="FT39" s="62" t="s">
        <v>151</v>
      </c>
      <c r="FU39" s="62">
        <v>0</v>
      </c>
      <c r="FV39" s="62">
        <v>0</v>
      </c>
      <c r="FW39" s="62">
        <v>0</v>
      </c>
      <c r="FX39" s="62" t="s">
        <v>151</v>
      </c>
      <c r="FY39" s="62">
        <v>0</v>
      </c>
      <c r="FZ39" s="62">
        <v>0</v>
      </c>
      <c r="GA39" s="62">
        <v>0</v>
      </c>
      <c r="GB39" s="62" t="s">
        <v>151</v>
      </c>
      <c r="GC39" s="62">
        <v>0</v>
      </c>
      <c r="GD39" s="62">
        <v>0</v>
      </c>
      <c r="GE39" s="62">
        <v>0</v>
      </c>
      <c r="GF39" s="62" t="s">
        <v>151</v>
      </c>
      <c r="GG39" s="62">
        <v>0</v>
      </c>
      <c r="GH39" s="62">
        <v>0</v>
      </c>
      <c r="GI39" s="62">
        <v>0</v>
      </c>
      <c r="GJ39" s="62" t="s">
        <v>151</v>
      </c>
      <c r="GK39" s="62">
        <v>0</v>
      </c>
      <c r="GL39" s="62">
        <v>0</v>
      </c>
      <c r="GM39" s="62">
        <v>0</v>
      </c>
      <c r="GN39" s="62" t="s">
        <v>151</v>
      </c>
      <c r="GO39" s="62">
        <v>0</v>
      </c>
      <c r="GP39" s="62">
        <v>0</v>
      </c>
      <c r="GQ39" s="62">
        <v>0</v>
      </c>
      <c r="GR39" s="62">
        <v>0</v>
      </c>
      <c r="GS39" s="62">
        <v>0</v>
      </c>
      <c r="GT39" s="62">
        <v>0</v>
      </c>
      <c r="GU39" s="62">
        <v>0</v>
      </c>
      <c r="GV39" s="62">
        <v>0</v>
      </c>
      <c r="GW39" s="62">
        <v>0</v>
      </c>
      <c r="GX39" s="62">
        <v>0</v>
      </c>
      <c r="GY39" s="62">
        <v>0</v>
      </c>
      <c r="GZ39" s="62">
        <v>0</v>
      </c>
      <c r="HA39" s="62">
        <v>0</v>
      </c>
      <c r="HB39" s="91" t="s">
        <v>151</v>
      </c>
      <c r="HC39" s="91" t="s">
        <v>151</v>
      </c>
      <c r="HD39" s="62">
        <v>0</v>
      </c>
      <c r="HE39" s="91" t="s">
        <v>151</v>
      </c>
      <c r="HF39" s="91" t="s">
        <v>151</v>
      </c>
      <c r="HG39" s="62">
        <v>0</v>
      </c>
      <c r="HH39" s="91" t="s">
        <v>151</v>
      </c>
      <c r="HI39" s="91" t="s">
        <v>151</v>
      </c>
      <c r="HJ39" s="62">
        <v>0</v>
      </c>
      <c r="HK39" s="91" t="s">
        <v>151</v>
      </c>
      <c r="HL39" s="91" t="s">
        <v>151</v>
      </c>
      <c r="HM39" s="62">
        <v>0</v>
      </c>
      <c r="HN39" s="91" t="s">
        <v>151</v>
      </c>
      <c r="HO39" s="91" t="s">
        <v>151</v>
      </c>
      <c r="HP39" s="62">
        <v>0</v>
      </c>
      <c r="HQ39" s="62">
        <v>0</v>
      </c>
      <c r="HR39" s="62">
        <v>0</v>
      </c>
      <c r="HS39" s="62">
        <v>0</v>
      </c>
      <c r="HT39" s="62">
        <v>0</v>
      </c>
      <c r="HU39" s="62">
        <v>0</v>
      </c>
      <c r="HV39" s="62" t="s">
        <v>151</v>
      </c>
      <c r="HW39" s="62">
        <v>0</v>
      </c>
      <c r="HX39" s="62">
        <v>0</v>
      </c>
      <c r="HY39" s="62">
        <v>0</v>
      </c>
      <c r="HZ39" s="62" t="s">
        <v>151</v>
      </c>
      <c r="IA39" s="62">
        <v>0</v>
      </c>
      <c r="IB39" s="62">
        <v>0</v>
      </c>
      <c r="IC39" s="62">
        <v>0</v>
      </c>
      <c r="ID39" s="62" t="s">
        <v>151</v>
      </c>
      <c r="IE39" s="62">
        <v>0</v>
      </c>
      <c r="IF39" s="62">
        <v>0</v>
      </c>
      <c r="IG39" s="62">
        <v>0</v>
      </c>
      <c r="IH39" s="62" t="s">
        <v>151</v>
      </c>
      <c r="II39" s="62">
        <v>0</v>
      </c>
      <c r="IJ39" s="62">
        <v>0</v>
      </c>
      <c r="IK39" s="62">
        <v>0</v>
      </c>
      <c r="IL39" s="62" t="s">
        <v>151</v>
      </c>
      <c r="IM39" s="62">
        <v>0</v>
      </c>
      <c r="IN39" s="62">
        <v>0</v>
      </c>
      <c r="IO39" s="62">
        <v>0</v>
      </c>
      <c r="IP39" s="62" t="s">
        <v>151</v>
      </c>
      <c r="IQ39" s="62">
        <v>0</v>
      </c>
      <c r="IR39" s="62">
        <v>0</v>
      </c>
      <c r="IS39" s="62">
        <v>0</v>
      </c>
      <c r="IT39" s="62" t="s">
        <v>151</v>
      </c>
      <c r="IU39" s="62">
        <v>0</v>
      </c>
      <c r="IV39" s="62">
        <v>0</v>
      </c>
      <c r="IW39" s="62">
        <v>0</v>
      </c>
      <c r="IX39" s="62" t="s">
        <v>151</v>
      </c>
      <c r="IY39" s="62">
        <v>0</v>
      </c>
      <c r="IZ39" s="62">
        <v>0</v>
      </c>
      <c r="JA39" s="62">
        <v>0</v>
      </c>
      <c r="JB39" s="62" t="s">
        <v>151</v>
      </c>
      <c r="JC39" s="62">
        <v>0</v>
      </c>
      <c r="JD39" s="62">
        <v>0</v>
      </c>
      <c r="JE39" s="62">
        <v>0</v>
      </c>
      <c r="JF39" s="62" t="s">
        <v>151</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0</v>
      </c>
      <c r="KA39" s="62">
        <v>0</v>
      </c>
      <c r="KB39" s="62">
        <v>0</v>
      </c>
      <c r="KC39" s="62">
        <v>0</v>
      </c>
      <c r="KD39" s="62">
        <v>0</v>
      </c>
      <c r="KE39" s="62">
        <v>0</v>
      </c>
      <c r="KF39" s="62">
        <v>0</v>
      </c>
      <c r="KG39" s="62">
        <v>0</v>
      </c>
    </row>
    <row r="40" spans="1:293" s="52" customFormat="1" ht="13.5" customHeight="1">
      <c r="A40" s="59" t="s">
        <v>126</v>
      </c>
      <c r="B40" s="60" t="s">
        <v>215</v>
      </c>
      <c r="C40" s="61" t="s">
        <v>216</v>
      </c>
      <c r="D40" s="62">
        <v>0</v>
      </c>
      <c r="E40" s="62">
        <v>0</v>
      </c>
      <c r="F40" s="62">
        <v>0</v>
      </c>
      <c r="G40" s="62">
        <v>0</v>
      </c>
      <c r="H40" s="62">
        <v>0</v>
      </c>
      <c r="I40" s="62">
        <v>0</v>
      </c>
      <c r="J40" s="62">
        <v>0</v>
      </c>
      <c r="K40" s="62">
        <v>0</v>
      </c>
      <c r="L40" s="62">
        <v>0</v>
      </c>
      <c r="M40" s="62">
        <v>0</v>
      </c>
      <c r="N40" s="62">
        <v>0</v>
      </c>
      <c r="O40" s="62">
        <v>0</v>
      </c>
      <c r="P40" s="62">
        <v>0</v>
      </c>
      <c r="Q40" s="62">
        <v>0</v>
      </c>
      <c r="R40" s="62">
        <v>0</v>
      </c>
      <c r="S40" s="62">
        <v>0</v>
      </c>
      <c r="T40" s="62">
        <v>0</v>
      </c>
      <c r="U40" s="62">
        <v>0</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151</v>
      </c>
      <c r="EK40" s="91" t="s">
        <v>151</v>
      </c>
      <c r="EL40" s="62">
        <v>0</v>
      </c>
      <c r="EM40" s="91" t="s">
        <v>151</v>
      </c>
      <c r="EN40" s="91" t="s">
        <v>151</v>
      </c>
      <c r="EO40" s="62">
        <v>0</v>
      </c>
      <c r="EP40" s="91" t="s">
        <v>151</v>
      </c>
      <c r="EQ40" s="91" t="s">
        <v>151</v>
      </c>
      <c r="ER40" s="62">
        <v>0</v>
      </c>
      <c r="ES40" s="91" t="s">
        <v>151</v>
      </c>
      <c r="ET40" s="91" t="s">
        <v>151</v>
      </c>
      <c r="EU40" s="62">
        <v>0</v>
      </c>
      <c r="EV40" s="91" t="s">
        <v>151</v>
      </c>
      <c r="EW40" s="91" t="s">
        <v>151</v>
      </c>
      <c r="EX40" s="62">
        <v>0</v>
      </c>
      <c r="EY40" s="62">
        <v>0</v>
      </c>
      <c r="EZ40" s="62">
        <v>0</v>
      </c>
      <c r="FA40" s="62">
        <v>0</v>
      </c>
      <c r="FB40" s="62">
        <v>0</v>
      </c>
      <c r="FC40" s="62">
        <v>0</v>
      </c>
      <c r="FD40" s="62" t="s">
        <v>151</v>
      </c>
      <c r="FE40" s="62">
        <v>0</v>
      </c>
      <c r="FF40" s="62">
        <v>0</v>
      </c>
      <c r="FG40" s="62">
        <v>0</v>
      </c>
      <c r="FH40" s="62" t="s">
        <v>151</v>
      </c>
      <c r="FI40" s="62">
        <v>0</v>
      </c>
      <c r="FJ40" s="62">
        <v>0</v>
      </c>
      <c r="FK40" s="62">
        <v>0</v>
      </c>
      <c r="FL40" s="62" t="s">
        <v>151</v>
      </c>
      <c r="FM40" s="62">
        <v>0</v>
      </c>
      <c r="FN40" s="62">
        <v>0</v>
      </c>
      <c r="FO40" s="62">
        <v>0</v>
      </c>
      <c r="FP40" s="62" t="s">
        <v>151</v>
      </c>
      <c r="FQ40" s="62">
        <v>0</v>
      </c>
      <c r="FR40" s="62">
        <v>0</v>
      </c>
      <c r="FS40" s="62">
        <v>0</v>
      </c>
      <c r="FT40" s="62" t="s">
        <v>151</v>
      </c>
      <c r="FU40" s="62">
        <v>0</v>
      </c>
      <c r="FV40" s="62">
        <v>0</v>
      </c>
      <c r="FW40" s="62">
        <v>0</v>
      </c>
      <c r="FX40" s="62" t="s">
        <v>151</v>
      </c>
      <c r="FY40" s="62">
        <v>0</v>
      </c>
      <c r="FZ40" s="62">
        <v>0</v>
      </c>
      <c r="GA40" s="62">
        <v>0</v>
      </c>
      <c r="GB40" s="62" t="s">
        <v>151</v>
      </c>
      <c r="GC40" s="62">
        <v>0</v>
      </c>
      <c r="GD40" s="62">
        <v>0</v>
      </c>
      <c r="GE40" s="62">
        <v>0</v>
      </c>
      <c r="GF40" s="62" t="s">
        <v>151</v>
      </c>
      <c r="GG40" s="62">
        <v>0</v>
      </c>
      <c r="GH40" s="62">
        <v>0</v>
      </c>
      <c r="GI40" s="62">
        <v>0</v>
      </c>
      <c r="GJ40" s="62" t="s">
        <v>151</v>
      </c>
      <c r="GK40" s="62">
        <v>0</v>
      </c>
      <c r="GL40" s="62">
        <v>0</v>
      </c>
      <c r="GM40" s="62">
        <v>0</v>
      </c>
      <c r="GN40" s="62" t="s">
        <v>151</v>
      </c>
      <c r="GO40" s="62">
        <v>0</v>
      </c>
      <c r="GP40" s="62">
        <v>0</v>
      </c>
      <c r="GQ40" s="62">
        <v>0</v>
      </c>
      <c r="GR40" s="62">
        <v>0</v>
      </c>
      <c r="GS40" s="62">
        <v>0</v>
      </c>
      <c r="GT40" s="62">
        <v>0</v>
      </c>
      <c r="GU40" s="62">
        <v>0</v>
      </c>
      <c r="GV40" s="62">
        <v>0</v>
      </c>
      <c r="GW40" s="62">
        <v>0</v>
      </c>
      <c r="GX40" s="62">
        <v>0</v>
      </c>
      <c r="GY40" s="62">
        <v>0</v>
      </c>
      <c r="GZ40" s="62">
        <v>0</v>
      </c>
      <c r="HA40" s="62">
        <v>0</v>
      </c>
      <c r="HB40" s="91" t="s">
        <v>151</v>
      </c>
      <c r="HC40" s="91" t="s">
        <v>151</v>
      </c>
      <c r="HD40" s="62">
        <v>0</v>
      </c>
      <c r="HE40" s="91" t="s">
        <v>151</v>
      </c>
      <c r="HF40" s="91" t="s">
        <v>151</v>
      </c>
      <c r="HG40" s="62">
        <v>0</v>
      </c>
      <c r="HH40" s="91" t="s">
        <v>151</v>
      </c>
      <c r="HI40" s="91" t="s">
        <v>151</v>
      </c>
      <c r="HJ40" s="62">
        <v>0</v>
      </c>
      <c r="HK40" s="91" t="s">
        <v>151</v>
      </c>
      <c r="HL40" s="91" t="s">
        <v>151</v>
      </c>
      <c r="HM40" s="62">
        <v>0</v>
      </c>
      <c r="HN40" s="91" t="s">
        <v>151</v>
      </c>
      <c r="HO40" s="91" t="s">
        <v>151</v>
      </c>
      <c r="HP40" s="62">
        <v>0</v>
      </c>
      <c r="HQ40" s="62">
        <v>0</v>
      </c>
      <c r="HR40" s="62">
        <v>0</v>
      </c>
      <c r="HS40" s="62">
        <v>0</v>
      </c>
      <c r="HT40" s="62">
        <v>0</v>
      </c>
      <c r="HU40" s="62">
        <v>0</v>
      </c>
      <c r="HV40" s="62" t="s">
        <v>151</v>
      </c>
      <c r="HW40" s="62">
        <v>0</v>
      </c>
      <c r="HX40" s="62">
        <v>0</v>
      </c>
      <c r="HY40" s="62">
        <v>0</v>
      </c>
      <c r="HZ40" s="62" t="s">
        <v>151</v>
      </c>
      <c r="IA40" s="62">
        <v>0</v>
      </c>
      <c r="IB40" s="62">
        <v>0</v>
      </c>
      <c r="IC40" s="62">
        <v>0</v>
      </c>
      <c r="ID40" s="62" t="s">
        <v>151</v>
      </c>
      <c r="IE40" s="62">
        <v>0</v>
      </c>
      <c r="IF40" s="62">
        <v>0</v>
      </c>
      <c r="IG40" s="62">
        <v>0</v>
      </c>
      <c r="IH40" s="62" t="s">
        <v>151</v>
      </c>
      <c r="II40" s="62">
        <v>0</v>
      </c>
      <c r="IJ40" s="62">
        <v>0</v>
      </c>
      <c r="IK40" s="62">
        <v>0</v>
      </c>
      <c r="IL40" s="62" t="s">
        <v>151</v>
      </c>
      <c r="IM40" s="62">
        <v>0</v>
      </c>
      <c r="IN40" s="62">
        <v>0</v>
      </c>
      <c r="IO40" s="62">
        <v>0</v>
      </c>
      <c r="IP40" s="62" t="s">
        <v>151</v>
      </c>
      <c r="IQ40" s="62">
        <v>0</v>
      </c>
      <c r="IR40" s="62">
        <v>0</v>
      </c>
      <c r="IS40" s="62">
        <v>0</v>
      </c>
      <c r="IT40" s="62" t="s">
        <v>151</v>
      </c>
      <c r="IU40" s="62">
        <v>0</v>
      </c>
      <c r="IV40" s="62">
        <v>0</v>
      </c>
      <c r="IW40" s="62">
        <v>0</v>
      </c>
      <c r="IX40" s="62" t="s">
        <v>151</v>
      </c>
      <c r="IY40" s="62">
        <v>0</v>
      </c>
      <c r="IZ40" s="62">
        <v>0</v>
      </c>
      <c r="JA40" s="62">
        <v>0</v>
      </c>
      <c r="JB40" s="62" t="s">
        <v>151</v>
      </c>
      <c r="JC40" s="62">
        <v>0</v>
      </c>
      <c r="JD40" s="62">
        <v>0</v>
      </c>
      <c r="JE40" s="62">
        <v>0</v>
      </c>
      <c r="JF40" s="62" t="s">
        <v>151</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0</v>
      </c>
      <c r="KA40" s="62">
        <v>0</v>
      </c>
      <c r="KB40" s="62">
        <v>0</v>
      </c>
      <c r="KC40" s="62">
        <v>0</v>
      </c>
      <c r="KD40" s="62">
        <v>0</v>
      </c>
      <c r="KE40" s="62">
        <v>0</v>
      </c>
      <c r="KF40" s="62">
        <v>0</v>
      </c>
      <c r="KG40" s="62">
        <v>0</v>
      </c>
    </row>
    <row r="41" spans="1:293" s="52" customFormat="1" ht="13.5" customHeight="1">
      <c r="A41" s="59" t="s">
        <v>126</v>
      </c>
      <c r="B41" s="60" t="s">
        <v>217</v>
      </c>
      <c r="C41" s="61" t="s">
        <v>218</v>
      </c>
      <c r="D41" s="62">
        <v>0</v>
      </c>
      <c r="E41" s="62">
        <v>0</v>
      </c>
      <c r="F41" s="62">
        <v>0</v>
      </c>
      <c r="G41" s="62">
        <v>0</v>
      </c>
      <c r="H41" s="62">
        <v>0</v>
      </c>
      <c r="I41" s="62">
        <v>0</v>
      </c>
      <c r="J41" s="62">
        <v>0</v>
      </c>
      <c r="K41" s="62">
        <v>0</v>
      </c>
      <c r="L41" s="62">
        <v>3</v>
      </c>
      <c r="M41" s="62">
        <v>7</v>
      </c>
      <c r="N41" s="62">
        <v>3</v>
      </c>
      <c r="O41" s="62">
        <v>6</v>
      </c>
      <c r="P41" s="62">
        <v>0</v>
      </c>
      <c r="Q41" s="62">
        <v>0</v>
      </c>
      <c r="R41" s="62">
        <v>0</v>
      </c>
      <c r="S41" s="62">
        <v>0</v>
      </c>
      <c r="T41" s="62">
        <v>50</v>
      </c>
      <c r="U41" s="62">
        <v>154</v>
      </c>
      <c r="V41" s="62">
        <v>0</v>
      </c>
      <c r="W41" s="62">
        <v>0</v>
      </c>
      <c r="X41" s="62">
        <v>0</v>
      </c>
      <c r="Y41" s="62">
        <v>0</v>
      </c>
      <c r="Z41" s="62">
        <v>0</v>
      </c>
      <c r="AA41" s="62">
        <v>0</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0</v>
      </c>
      <c r="EE41" s="62">
        <v>0</v>
      </c>
      <c r="EF41" s="62">
        <v>0</v>
      </c>
      <c r="EG41" s="62">
        <v>0</v>
      </c>
      <c r="EH41" s="62">
        <v>0</v>
      </c>
      <c r="EI41" s="62">
        <v>0</v>
      </c>
      <c r="EJ41" s="91" t="s">
        <v>151</v>
      </c>
      <c r="EK41" s="91" t="s">
        <v>151</v>
      </c>
      <c r="EL41" s="62">
        <v>0</v>
      </c>
      <c r="EM41" s="91" t="s">
        <v>151</v>
      </c>
      <c r="EN41" s="91" t="s">
        <v>151</v>
      </c>
      <c r="EO41" s="62">
        <v>0</v>
      </c>
      <c r="EP41" s="91" t="s">
        <v>151</v>
      </c>
      <c r="EQ41" s="91" t="s">
        <v>151</v>
      </c>
      <c r="ER41" s="62">
        <v>0</v>
      </c>
      <c r="ES41" s="91" t="s">
        <v>151</v>
      </c>
      <c r="ET41" s="91" t="s">
        <v>151</v>
      </c>
      <c r="EU41" s="62">
        <v>0</v>
      </c>
      <c r="EV41" s="91" t="s">
        <v>151</v>
      </c>
      <c r="EW41" s="91" t="s">
        <v>151</v>
      </c>
      <c r="EX41" s="62">
        <v>0</v>
      </c>
      <c r="EY41" s="62">
        <v>0</v>
      </c>
      <c r="EZ41" s="62">
        <v>0</v>
      </c>
      <c r="FA41" s="62">
        <v>0</v>
      </c>
      <c r="FB41" s="62">
        <v>0</v>
      </c>
      <c r="FC41" s="62">
        <v>0</v>
      </c>
      <c r="FD41" s="62" t="s">
        <v>151</v>
      </c>
      <c r="FE41" s="62">
        <v>0</v>
      </c>
      <c r="FF41" s="62">
        <v>0</v>
      </c>
      <c r="FG41" s="62">
        <v>0</v>
      </c>
      <c r="FH41" s="62" t="s">
        <v>151</v>
      </c>
      <c r="FI41" s="62">
        <v>0</v>
      </c>
      <c r="FJ41" s="62">
        <v>0</v>
      </c>
      <c r="FK41" s="62">
        <v>0</v>
      </c>
      <c r="FL41" s="62" t="s">
        <v>151</v>
      </c>
      <c r="FM41" s="62">
        <v>0</v>
      </c>
      <c r="FN41" s="62">
        <v>0</v>
      </c>
      <c r="FO41" s="62">
        <v>0</v>
      </c>
      <c r="FP41" s="62" t="s">
        <v>151</v>
      </c>
      <c r="FQ41" s="62">
        <v>0</v>
      </c>
      <c r="FR41" s="62">
        <v>0</v>
      </c>
      <c r="FS41" s="62">
        <v>0</v>
      </c>
      <c r="FT41" s="62" t="s">
        <v>151</v>
      </c>
      <c r="FU41" s="62">
        <v>0</v>
      </c>
      <c r="FV41" s="62">
        <v>0</v>
      </c>
      <c r="FW41" s="62">
        <v>0</v>
      </c>
      <c r="FX41" s="62" t="s">
        <v>151</v>
      </c>
      <c r="FY41" s="62">
        <v>0</v>
      </c>
      <c r="FZ41" s="62">
        <v>0</v>
      </c>
      <c r="GA41" s="62">
        <v>0</v>
      </c>
      <c r="GB41" s="62" t="s">
        <v>151</v>
      </c>
      <c r="GC41" s="62">
        <v>0</v>
      </c>
      <c r="GD41" s="62">
        <v>0</v>
      </c>
      <c r="GE41" s="62">
        <v>0</v>
      </c>
      <c r="GF41" s="62" t="s">
        <v>151</v>
      </c>
      <c r="GG41" s="62">
        <v>0</v>
      </c>
      <c r="GH41" s="62">
        <v>0</v>
      </c>
      <c r="GI41" s="62">
        <v>0</v>
      </c>
      <c r="GJ41" s="62" t="s">
        <v>151</v>
      </c>
      <c r="GK41" s="62">
        <v>0</v>
      </c>
      <c r="GL41" s="62">
        <v>0</v>
      </c>
      <c r="GM41" s="62">
        <v>0</v>
      </c>
      <c r="GN41" s="62" t="s">
        <v>151</v>
      </c>
      <c r="GO41" s="62">
        <v>0</v>
      </c>
      <c r="GP41" s="62">
        <v>0</v>
      </c>
      <c r="GQ41" s="62">
        <v>0</v>
      </c>
      <c r="GR41" s="62">
        <v>0</v>
      </c>
      <c r="GS41" s="62">
        <v>0</v>
      </c>
      <c r="GT41" s="62">
        <v>0</v>
      </c>
      <c r="GU41" s="62">
        <v>0</v>
      </c>
      <c r="GV41" s="62">
        <v>0</v>
      </c>
      <c r="GW41" s="62">
        <v>0</v>
      </c>
      <c r="GX41" s="62">
        <v>0</v>
      </c>
      <c r="GY41" s="62">
        <v>0</v>
      </c>
      <c r="GZ41" s="62">
        <v>0</v>
      </c>
      <c r="HA41" s="62">
        <v>0</v>
      </c>
      <c r="HB41" s="91" t="s">
        <v>151</v>
      </c>
      <c r="HC41" s="91" t="s">
        <v>151</v>
      </c>
      <c r="HD41" s="62">
        <v>0</v>
      </c>
      <c r="HE41" s="91" t="s">
        <v>151</v>
      </c>
      <c r="HF41" s="91" t="s">
        <v>151</v>
      </c>
      <c r="HG41" s="62">
        <v>0</v>
      </c>
      <c r="HH41" s="91" t="s">
        <v>151</v>
      </c>
      <c r="HI41" s="91" t="s">
        <v>151</v>
      </c>
      <c r="HJ41" s="62">
        <v>0</v>
      </c>
      <c r="HK41" s="91" t="s">
        <v>151</v>
      </c>
      <c r="HL41" s="91" t="s">
        <v>151</v>
      </c>
      <c r="HM41" s="62">
        <v>0</v>
      </c>
      <c r="HN41" s="91" t="s">
        <v>151</v>
      </c>
      <c r="HO41" s="91" t="s">
        <v>151</v>
      </c>
      <c r="HP41" s="62">
        <v>0</v>
      </c>
      <c r="HQ41" s="62">
        <v>0</v>
      </c>
      <c r="HR41" s="62">
        <v>0</v>
      </c>
      <c r="HS41" s="62">
        <v>0</v>
      </c>
      <c r="HT41" s="62">
        <v>0</v>
      </c>
      <c r="HU41" s="62">
        <v>0</v>
      </c>
      <c r="HV41" s="62" t="s">
        <v>151</v>
      </c>
      <c r="HW41" s="62">
        <v>0</v>
      </c>
      <c r="HX41" s="62">
        <v>0</v>
      </c>
      <c r="HY41" s="62">
        <v>0</v>
      </c>
      <c r="HZ41" s="62" t="s">
        <v>151</v>
      </c>
      <c r="IA41" s="62">
        <v>0</v>
      </c>
      <c r="IB41" s="62">
        <v>0</v>
      </c>
      <c r="IC41" s="62">
        <v>0</v>
      </c>
      <c r="ID41" s="62" t="s">
        <v>151</v>
      </c>
      <c r="IE41" s="62">
        <v>0</v>
      </c>
      <c r="IF41" s="62">
        <v>0</v>
      </c>
      <c r="IG41" s="62">
        <v>0</v>
      </c>
      <c r="IH41" s="62" t="s">
        <v>151</v>
      </c>
      <c r="II41" s="62">
        <v>0</v>
      </c>
      <c r="IJ41" s="62">
        <v>0</v>
      </c>
      <c r="IK41" s="62">
        <v>0</v>
      </c>
      <c r="IL41" s="62" t="s">
        <v>151</v>
      </c>
      <c r="IM41" s="62">
        <v>0</v>
      </c>
      <c r="IN41" s="62">
        <v>0</v>
      </c>
      <c r="IO41" s="62">
        <v>0</v>
      </c>
      <c r="IP41" s="62" t="s">
        <v>151</v>
      </c>
      <c r="IQ41" s="62">
        <v>0</v>
      </c>
      <c r="IR41" s="62">
        <v>0</v>
      </c>
      <c r="IS41" s="62">
        <v>0</v>
      </c>
      <c r="IT41" s="62" t="s">
        <v>151</v>
      </c>
      <c r="IU41" s="62">
        <v>0</v>
      </c>
      <c r="IV41" s="62">
        <v>0</v>
      </c>
      <c r="IW41" s="62">
        <v>0</v>
      </c>
      <c r="IX41" s="62" t="s">
        <v>151</v>
      </c>
      <c r="IY41" s="62">
        <v>0</v>
      </c>
      <c r="IZ41" s="62">
        <v>0</v>
      </c>
      <c r="JA41" s="62">
        <v>0</v>
      </c>
      <c r="JB41" s="62" t="s">
        <v>151</v>
      </c>
      <c r="JC41" s="62">
        <v>0</v>
      </c>
      <c r="JD41" s="62">
        <v>0</v>
      </c>
      <c r="JE41" s="62">
        <v>0</v>
      </c>
      <c r="JF41" s="62" t="s">
        <v>151</v>
      </c>
      <c r="JG41" s="62">
        <v>0</v>
      </c>
      <c r="JH41" s="62">
        <v>0</v>
      </c>
      <c r="JI41" s="62">
        <v>0</v>
      </c>
      <c r="JJ41" s="62">
        <v>0</v>
      </c>
      <c r="JK41" s="62">
        <v>0</v>
      </c>
      <c r="JL41" s="62">
        <v>0</v>
      </c>
      <c r="JM41" s="62">
        <v>0</v>
      </c>
      <c r="JN41" s="62">
        <v>0</v>
      </c>
      <c r="JO41" s="62">
        <v>0</v>
      </c>
      <c r="JP41" s="62">
        <v>2</v>
      </c>
      <c r="JQ41" s="62">
        <v>16</v>
      </c>
      <c r="JR41" s="62">
        <v>0</v>
      </c>
      <c r="JS41" s="62">
        <v>0</v>
      </c>
      <c r="JT41" s="62">
        <v>0</v>
      </c>
      <c r="JU41" s="62">
        <v>0</v>
      </c>
      <c r="JV41" s="62">
        <v>0</v>
      </c>
      <c r="JW41" s="62">
        <v>0</v>
      </c>
      <c r="JX41" s="62">
        <v>0</v>
      </c>
      <c r="JY41" s="62">
        <v>0</v>
      </c>
      <c r="JZ41" s="62">
        <v>4</v>
      </c>
      <c r="KA41" s="62">
        <v>10</v>
      </c>
      <c r="KB41" s="62">
        <v>0</v>
      </c>
      <c r="KC41" s="62">
        <v>0</v>
      </c>
      <c r="KD41" s="62">
        <v>0</v>
      </c>
      <c r="KE41" s="62">
        <v>0</v>
      </c>
      <c r="KF41" s="62">
        <v>0</v>
      </c>
      <c r="KG41" s="62">
        <v>0</v>
      </c>
    </row>
    <row r="42" spans="1:293" s="52" customFormat="1" ht="13.5" customHeight="1">
      <c r="A42" s="59" t="s">
        <v>126</v>
      </c>
      <c r="B42" s="60" t="s">
        <v>219</v>
      </c>
      <c r="C42" s="61" t="s">
        <v>220</v>
      </c>
      <c r="D42" s="62">
        <v>0</v>
      </c>
      <c r="E42" s="62">
        <v>0</v>
      </c>
      <c r="F42" s="62">
        <v>0</v>
      </c>
      <c r="G42" s="62">
        <v>0</v>
      </c>
      <c r="H42" s="62">
        <v>0</v>
      </c>
      <c r="I42" s="62">
        <v>0</v>
      </c>
      <c r="J42" s="62">
        <v>0</v>
      </c>
      <c r="K42" s="62">
        <v>0</v>
      </c>
      <c r="L42" s="62">
        <v>10</v>
      </c>
      <c r="M42" s="62">
        <v>22</v>
      </c>
      <c r="N42" s="62">
        <v>0</v>
      </c>
      <c r="O42" s="62">
        <v>0</v>
      </c>
      <c r="P42" s="62">
        <v>0</v>
      </c>
      <c r="Q42" s="62">
        <v>0</v>
      </c>
      <c r="R42" s="62">
        <v>0</v>
      </c>
      <c r="S42" s="62">
        <v>0</v>
      </c>
      <c r="T42" s="62">
        <v>69</v>
      </c>
      <c r="U42" s="62">
        <v>188</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151</v>
      </c>
      <c r="EK42" s="91" t="s">
        <v>151</v>
      </c>
      <c r="EL42" s="62">
        <v>0</v>
      </c>
      <c r="EM42" s="91" t="s">
        <v>151</v>
      </c>
      <c r="EN42" s="91" t="s">
        <v>151</v>
      </c>
      <c r="EO42" s="62">
        <v>0</v>
      </c>
      <c r="EP42" s="91" t="s">
        <v>151</v>
      </c>
      <c r="EQ42" s="91" t="s">
        <v>151</v>
      </c>
      <c r="ER42" s="62">
        <v>0</v>
      </c>
      <c r="ES42" s="91" t="s">
        <v>151</v>
      </c>
      <c r="ET42" s="91" t="s">
        <v>151</v>
      </c>
      <c r="EU42" s="62">
        <v>0</v>
      </c>
      <c r="EV42" s="91" t="s">
        <v>151</v>
      </c>
      <c r="EW42" s="91" t="s">
        <v>151</v>
      </c>
      <c r="EX42" s="62">
        <v>0</v>
      </c>
      <c r="EY42" s="62">
        <v>0</v>
      </c>
      <c r="EZ42" s="62">
        <v>0</v>
      </c>
      <c r="FA42" s="62">
        <v>0</v>
      </c>
      <c r="FB42" s="62">
        <v>0</v>
      </c>
      <c r="FC42" s="62">
        <v>0</v>
      </c>
      <c r="FD42" s="62" t="s">
        <v>151</v>
      </c>
      <c r="FE42" s="62">
        <v>0</v>
      </c>
      <c r="FF42" s="62">
        <v>0</v>
      </c>
      <c r="FG42" s="62">
        <v>0</v>
      </c>
      <c r="FH42" s="62" t="s">
        <v>151</v>
      </c>
      <c r="FI42" s="62">
        <v>0</v>
      </c>
      <c r="FJ42" s="62">
        <v>0</v>
      </c>
      <c r="FK42" s="62">
        <v>0</v>
      </c>
      <c r="FL42" s="62" t="s">
        <v>151</v>
      </c>
      <c r="FM42" s="62">
        <v>0</v>
      </c>
      <c r="FN42" s="62">
        <v>0</v>
      </c>
      <c r="FO42" s="62">
        <v>0</v>
      </c>
      <c r="FP42" s="62" t="s">
        <v>151</v>
      </c>
      <c r="FQ42" s="62">
        <v>0</v>
      </c>
      <c r="FR42" s="62">
        <v>0</v>
      </c>
      <c r="FS42" s="62">
        <v>0</v>
      </c>
      <c r="FT42" s="62" t="s">
        <v>151</v>
      </c>
      <c r="FU42" s="62">
        <v>0</v>
      </c>
      <c r="FV42" s="62">
        <v>0</v>
      </c>
      <c r="FW42" s="62">
        <v>0</v>
      </c>
      <c r="FX42" s="62" t="s">
        <v>151</v>
      </c>
      <c r="FY42" s="62">
        <v>0</v>
      </c>
      <c r="FZ42" s="62">
        <v>0</v>
      </c>
      <c r="GA42" s="62">
        <v>0</v>
      </c>
      <c r="GB42" s="62" t="s">
        <v>151</v>
      </c>
      <c r="GC42" s="62">
        <v>0</v>
      </c>
      <c r="GD42" s="62">
        <v>0</v>
      </c>
      <c r="GE42" s="62">
        <v>0</v>
      </c>
      <c r="GF42" s="62" t="s">
        <v>151</v>
      </c>
      <c r="GG42" s="62">
        <v>0</v>
      </c>
      <c r="GH42" s="62">
        <v>0</v>
      </c>
      <c r="GI42" s="62">
        <v>0</v>
      </c>
      <c r="GJ42" s="62" t="s">
        <v>151</v>
      </c>
      <c r="GK42" s="62">
        <v>0</v>
      </c>
      <c r="GL42" s="62">
        <v>0</v>
      </c>
      <c r="GM42" s="62">
        <v>0</v>
      </c>
      <c r="GN42" s="62" t="s">
        <v>151</v>
      </c>
      <c r="GO42" s="62">
        <v>0</v>
      </c>
      <c r="GP42" s="62">
        <v>0</v>
      </c>
      <c r="GQ42" s="62">
        <v>0</v>
      </c>
      <c r="GR42" s="62">
        <v>0</v>
      </c>
      <c r="GS42" s="62">
        <v>0</v>
      </c>
      <c r="GT42" s="62">
        <v>0</v>
      </c>
      <c r="GU42" s="62">
        <v>0</v>
      </c>
      <c r="GV42" s="62">
        <v>0</v>
      </c>
      <c r="GW42" s="62">
        <v>0</v>
      </c>
      <c r="GX42" s="62">
        <v>0</v>
      </c>
      <c r="GY42" s="62">
        <v>0</v>
      </c>
      <c r="GZ42" s="62">
        <v>0</v>
      </c>
      <c r="HA42" s="62">
        <v>0</v>
      </c>
      <c r="HB42" s="91" t="s">
        <v>151</v>
      </c>
      <c r="HC42" s="91" t="s">
        <v>151</v>
      </c>
      <c r="HD42" s="62">
        <v>0</v>
      </c>
      <c r="HE42" s="91" t="s">
        <v>151</v>
      </c>
      <c r="HF42" s="91" t="s">
        <v>151</v>
      </c>
      <c r="HG42" s="62">
        <v>0</v>
      </c>
      <c r="HH42" s="91" t="s">
        <v>151</v>
      </c>
      <c r="HI42" s="91" t="s">
        <v>151</v>
      </c>
      <c r="HJ42" s="62">
        <v>0</v>
      </c>
      <c r="HK42" s="91" t="s">
        <v>151</v>
      </c>
      <c r="HL42" s="91" t="s">
        <v>151</v>
      </c>
      <c r="HM42" s="62">
        <v>0</v>
      </c>
      <c r="HN42" s="91" t="s">
        <v>151</v>
      </c>
      <c r="HO42" s="91" t="s">
        <v>151</v>
      </c>
      <c r="HP42" s="62">
        <v>0</v>
      </c>
      <c r="HQ42" s="62">
        <v>0</v>
      </c>
      <c r="HR42" s="62">
        <v>0</v>
      </c>
      <c r="HS42" s="62">
        <v>0</v>
      </c>
      <c r="HT42" s="62">
        <v>0</v>
      </c>
      <c r="HU42" s="62">
        <v>0</v>
      </c>
      <c r="HV42" s="62" t="s">
        <v>151</v>
      </c>
      <c r="HW42" s="62">
        <v>0</v>
      </c>
      <c r="HX42" s="62">
        <v>0</v>
      </c>
      <c r="HY42" s="62">
        <v>0</v>
      </c>
      <c r="HZ42" s="62" t="s">
        <v>151</v>
      </c>
      <c r="IA42" s="62">
        <v>0</v>
      </c>
      <c r="IB42" s="62">
        <v>0</v>
      </c>
      <c r="IC42" s="62">
        <v>0</v>
      </c>
      <c r="ID42" s="62" t="s">
        <v>151</v>
      </c>
      <c r="IE42" s="62">
        <v>0</v>
      </c>
      <c r="IF42" s="62">
        <v>0</v>
      </c>
      <c r="IG42" s="62">
        <v>0</v>
      </c>
      <c r="IH42" s="62" t="s">
        <v>151</v>
      </c>
      <c r="II42" s="62">
        <v>0</v>
      </c>
      <c r="IJ42" s="62">
        <v>0</v>
      </c>
      <c r="IK42" s="62">
        <v>0</v>
      </c>
      <c r="IL42" s="62" t="s">
        <v>151</v>
      </c>
      <c r="IM42" s="62">
        <v>0</v>
      </c>
      <c r="IN42" s="62">
        <v>0</v>
      </c>
      <c r="IO42" s="62">
        <v>0</v>
      </c>
      <c r="IP42" s="62" t="s">
        <v>151</v>
      </c>
      <c r="IQ42" s="62">
        <v>0</v>
      </c>
      <c r="IR42" s="62">
        <v>0</v>
      </c>
      <c r="IS42" s="62">
        <v>0</v>
      </c>
      <c r="IT42" s="62" t="s">
        <v>151</v>
      </c>
      <c r="IU42" s="62">
        <v>0</v>
      </c>
      <c r="IV42" s="62">
        <v>0</v>
      </c>
      <c r="IW42" s="62">
        <v>0</v>
      </c>
      <c r="IX42" s="62" t="s">
        <v>151</v>
      </c>
      <c r="IY42" s="62">
        <v>0</v>
      </c>
      <c r="IZ42" s="62">
        <v>0</v>
      </c>
      <c r="JA42" s="62">
        <v>0</v>
      </c>
      <c r="JB42" s="62" t="s">
        <v>151</v>
      </c>
      <c r="JC42" s="62">
        <v>0</v>
      </c>
      <c r="JD42" s="62">
        <v>0</v>
      </c>
      <c r="JE42" s="62">
        <v>0</v>
      </c>
      <c r="JF42" s="62" t="s">
        <v>151</v>
      </c>
      <c r="JG42" s="62">
        <v>0</v>
      </c>
      <c r="JH42" s="62">
        <v>0</v>
      </c>
      <c r="JI42" s="62">
        <v>0</v>
      </c>
      <c r="JJ42" s="62">
        <v>0</v>
      </c>
      <c r="JK42" s="62">
        <v>0</v>
      </c>
      <c r="JL42" s="62">
        <v>0</v>
      </c>
      <c r="JM42" s="62">
        <v>0</v>
      </c>
      <c r="JN42" s="62">
        <v>0</v>
      </c>
      <c r="JO42" s="62">
        <v>0</v>
      </c>
      <c r="JP42" s="62">
        <v>0</v>
      </c>
      <c r="JQ42" s="62">
        <v>0</v>
      </c>
      <c r="JR42" s="62">
        <v>5</v>
      </c>
      <c r="JS42" s="62">
        <v>14</v>
      </c>
      <c r="JT42" s="62">
        <v>0</v>
      </c>
      <c r="JU42" s="62">
        <v>0</v>
      </c>
      <c r="JV42" s="62">
        <v>0</v>
      </c>
      <c r="JW42" s="62">
        <v>0</v>
      </c>
      <c r="JX42" s="62">
        <v>0</v>
      </c>
      <c r="JY42" s="62">
        <v>0</v>
      </c>
      <c r="JZ42" s="62">
        <v>18</v>
      </c>
      <c r="KA42" s="62">
        <v>64</v>
      </c>
      <c r="KB42" s="62">
        <v>0</v>
      </c>
      <c r="KC42" s="62">
        <v>0</v>
      </c>
      <c r="KD42" s="62">
        <v>0</v>
      </c>
      <c r="KE42" s="62">
        <v>0</v>
      </c>
      <c r="KF42" s="62">
        <v>0</v>
      </c>
      <c r="KG42" s="62">
        <v>0</v>
      </c>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2">
    <sortCondition ref="A8:A42"/>
    <sortCondition ref="B8:B42"/>
    <sortCondition ref="C8:C4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宮城県</v>
      </c>
      <c r="B7" s="69" t="str">
        <f>組合状況!B7</f>
        <v>04000</v>
      </c>
      <c r="C7" s="68" t="s">
        <v>52</v>
      </c>
      <c r="D7" s="70">
        <f t="shared" ref="D7:FP7" si="0">SUM(D$8:D$57)</f>
        <v>0</v>
      </c>
      <c r="E7" s="70">
        <f t="shared" si="0"/>
        <v>0</v>
      </c>
      <c r="F7" s="70">
        <f t="shared" si="0"/>
        <v>0</v>
      </c>
      <c r="G7" s="70">
        <f t="shared" si="0"/>
        <v>0</v>
      </c>
      <c r="H7" s="70">
        <f t="shared" si="0"/>
        <v>1</v>
      </c>
      <c r="I7" s="70">
        <f t="shared" si="0"/>
        <v>4</v>
      </c>
      <c r="J7" s="70">
        <f t="shared" si="0"/>
        <v>0</v>
      </c>
      <c r="K7" s="70">
        <f t="shared" si="0"/>
        <v>0</v>
      </c>
      <c r="L7" s="70">
        <f t="shared" si="0"/>
        <v>150</v>
      </c>
      <c r="M7" s="70">
        <f t="shared" si="0"/>
        <v>357</v>
      </c>
      <c r="N7" s="70">
        <f t="shared" si="0"/>
        <v>0</v>
      </c>
      <c r="O7" s="70">
        <f t="shared" si="0"/>
        <v>0</v>
      </c>
      <c r="P7" s="70">
        <f t="shared" si="0"/>
        <v>5</v>
      </c>
      <c r="Q7" s="70">
        <f t="shared" si="0"/>
        <v>23</v>
      </c>
      <c r="R7" s="70">
        <f t="shared" si="0"/>
        <v>0</v>
      </c>
      <c r="S7" s="70">
        <f t="shared" si="0"/>
        <v>0</v>
      </c>
      <c r="T7" s="70">
        <f t="shared" si="0"/>
        <v>324</v>
      </c>
      <c r="U7" s="70">
        <f t="shared" si="0"/>
        <v>705</v>
      </c>
      <c r="V7" s="70">
        <f t="shared" si="0"/>
        <v>0</v>
      </c>
      <c r="W7" s="70">
        <f t="shared" si="0"/>
        <v>0</v>
      </c>
      <c r="X7" s="70">
        <f t="shared" si="0"/>
        <v>0</v>
      </c>
      <c r="Y7" s="70">
        <f t="shared" si="0"/>
        <v>0</v>
      </c>
      <c r="Z7" s="70">
        <f t="shared" si="0"/>
        <v>0</v>
      </c>
      <c r="AA7" s="70">
        <f t="shared" si="0"/>
        <v>0</v>
      </c>
      <c r="AB7" s="70">
        <f>AC7+AV7</f>
        <v>1</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v>
      </c>
      <c r="AW7" s="70">
        <f>SUM(AX7:BB7)</f>
        <v>0</v>
      </c>
      <c r="AX7" s="70">
        <f>SUM(AX$8:AX$57)</f>
        <v>0</v>
      </c>
      <c r="AY7" s="70">
        <f>SUM(AY$8:AY$57)</f>
        <v>0</v>
      </c>
      <c r="AZ7" s="70">
        <f>SUM(AZ$8:AZ$57)</f>
        <v>0</v>
      </c>
      <c r="BA7" s="70">
        <f>SUM(BA$8:BA$57)</f>
        <v>0</v>
      </c>
      <c r="BB7" s="70">
        <f>SUM(BB$8:BB$57)</f>
        <v>0</v>
      </c>
      <c r="BC7" s="70">
        <f>SUM(BD7:BH7)</f>
        <v>1</v>
      </c>
      <c r="BD7" s="70">
        <f>SUM(BD$8:BD$57)</f>
        <v>0</v>
      </c>
      <c r="BE7" s="70">
        <f>SUM(BE$8:BE$57)</f>
        <v>0</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6</v>
      </c>
      <c r="CC7" s="70">
        <f t="shared" si="1"/>
        <v>0</v>
      </c>
      <c r="CD7" s="70">
        <f t="shared" si="1"/>
        <v>0</v>
      </c>
      <c r="CE7" s="70">
        <f t="shared" si="1"/>
        <v>4</v>
      </c>
      <c r="CF7" s="70">
        <f t="shared" si="1"/>
        <v>1</v>
      </c>
      <c r="CG7" s="70">
        <f t="shared" si="1"/>
        <v>0</v>
      </c>
      <c r="CH7" s="70">
        <f t="shared" si="1"/>
        <v>0</v>
      </c>
      <c r="CI7" s="70">
        <f t="shared" si="1"/>
        <v>0</v>
      </c>
      <c r="CJ7" s="70">
        <f t="shared" si="1"/>
        <v>11</v>
      </c>
      <c r="CK7" s="93" t="s">
        <v>125</v>
      </c>
      <c r="CL7" s="93" t="s">
        <v>125</v>
      </c>
      <c r="CM7" s="70">
        <f>SUM(CM$8:CM$57)</f>
        <v>0</v>
      </c>
      <c r="CN7" s="93" t="s">
        <v>125</v>
      </c>
      <c r="CO7" s="93" t="s">
        <v>125</v>
      </c>
      <c r="CP7" s="70">
        <f>SUM(CP$8:CP$57)</f>
        <v>9</v>
      </c>
      <c r="CQ7" s="93" t="s">
        <v>125</v>
      </c>
      <c r="CR7" s="93" t="s">
        <v>125</v>
      </c>
      <c r="CS7" s="70">
        <f>SUM(CS$8:CS$57)</f>
        <v>1</v>
      </c>
      <c r="CT7" s="93" t="s">
        <v>125</v>
      </c>
      <c r="CU7" s="93" t="s">
        <v>125</v>
      </c>
      <c r="CV7" s="70">
        <f>SUM(CV$8:CV$57)</f>
        <v>4</v>
      </c>
      <c r="CW7" s="93" t="s">
        <v>125</v>
      </c>
      <c r="CX7" s="93" t="s">
        <v>125</v>
      </c>
      <c r="CY7" s="70">
        <f t="shared" ref="CY7:DD7" si="2">SUM(CY$8:CY$57)</f>
        <v>3</v>
      </c>
      <c r="CZ7" s="70">
        <f t="shared" si="2"/>
        <v>20</v>
      </c>
      <c r="DA7" s="70">
        <f t="shared" si="2"/>
        <v>0</v>
      </c>
      <c r="DB7" s="70">
        <f t="shared" si="2"/>
        <v>1</v>
      </c>
      <c r="DC7" s="70">
        <f t="shared" si="2"/>
        <v>0</v>
      </c>
      <c r="DD7" s="70">
        <f t="shared" si="2"/>
        <v>0</v>
      </c>
      <c r="DE7" s="70" t="s">
        <v>113</v>
      </c>
      <c r="DF7" s="70">
        <f>SUM(DF$8:DF$57)</f>
        <v>3</v>
      </c>
      <c r="DG7" s="70">
        <f>SUM(DG$8:DG$57)</f>
        <v>25</v>
      </c>
      <c r="DH7" s="70">
        <f>SUM(DH$8:DH$57)</f>
        <v>0</v>
      </c>
      <c r="DI7" s="70" t="s">
        <v>113</v>
      </c>
      <c r="DJ7" s="70">
        <f>SUM(DJ$8:DJ$57)</f>
        <v>0</v>
      </c>
      <c r="DK7" s="70">
        <f>SUM(DK$8:DK$57)</f>
        <v>5</v>
      </c>
      <c r="DL7" s="70">
        <f>SUM(DL$8:DL$57)</f>
        <v>0</v>
      </c>
      <c r="DM7" s="70" t="s">
        <v>113</v>
      </c>
      <c r="DN7" s="70">
        <f>SUM(DN$8:DN$57)</f>
        <v>0</v>
      </c>
      <c r="DO7" s="70">
        <f>SUM(DO$8:DO$57)</f>
        <v>1</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9</v>
      </c>
      <c r="FB7" s="70">
        <f t="shared" si="0"/>
        <v>29</v>
      </c>
      <c r="FC7" s="70">
        <f t="shared" si="0"/>
        <v>0</v>
      </c>
      <c r="FD7" s="70">
        <f t="shared" si="0"/>
        <v>0</v>
      </c>
      <c r="FE7" s="70">
        <f t="shared" si="0"/>
        <v>1</v>
      </c>
      <c r="FF7" s="70">
        <f t="shared" si="0"/>
        <v>2</v>
      </c>
      <c r="FG7" s="70">
        <f t="shared" si="0"/>
        <v>0</v>
      </c>
      <c r="FH7" s="70">
        <f t="shared" si="0"/>
        <v>0</v>
      </c>
      <c r="FI7" s="70">
        <f t="shared" si="0"/>
        <v>88</v>
      </c>
      <c r="FJ7" s="70">
        <f t="shared" si="0"/>
        <v>261</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221</v>
      </c>
      <c r="C8" s="61" t="s">
        <v>222</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2</v>
      </c>
      <c r="CC8" s="62">
        <v>0</v>
      </c>
      <c r="CD8" s="62">
        <v>0</v>
      </c>
      <c r="CE8" s="62">
        <v>0</v>
      </c>
      <c r="CF8" s="62">
        <v>0</v>
      </c>
      <c r="CG8" s="62">
        <v>0</v>
      </c>
      <c r="CH8" s="62">
        <v>0</v>
      </c>
      <c r="CI8" s="62">
        <v>0</v>
      </c>
      <c r="CJ8" s="62">
        <v>2</v>
      </c>
      <c r="CK8" s="91" t="s">
        <v>151</v>
      </c>
      <c r="CL8" s="91" t="s">
        <v>151</v>
      </c>
      <c r="CM8" s="62">
        <v>0</v>
      </c>
      <c r="CN8" s="91" t="s">
        <v>151</v>
      </c>
      <c r="CO8" s="91" t="s">
        <v>151</v>
      </c>
      <c r="CP8" s="62">
        <v>2</v>
      </c>
      <c r="CQ8" s="91" t="s">
        <v>151</v>
      </c>
      <c r="CR8" s="91" t="s">
        <v>151</v>
      </c>
      <c r="CS8" s="62">
        <v>0</v>
      </c>
      <c r="CT8" s="91" t="s">
        <v>151</v>
      </c>
      <c r="CU8" s="91" t="s">
        <v>151</v>
      </c>
      <c r="CV8" s="62">
        <v>0</v>
      </c>
      <c r="CW8" s="91" t="s">
        <v>151</v>
      </c>
      <c r="CX8" s="91" t="s">
        <v>151</v>
      </c>
      <c r="CY8" s="62">
        <v>0</v>
      </c>
      <c r="CZ8" s="62">
        <v>0</v>
      </c>
      <c r="DA8" s="62">
        <v>0</v>
      </c>
      <c r="DB8" s="62">
        <v>1</v>
      </c>
      <c r="DC8" s="62">
        <v>0</v>
      </c>
      <c r="DD8" s="62">
        <v>0</v>
      </c>
      <c r="DE8" s="62" t="s">
        <v>151</v>
      </c>
      <c r="DF8" s="62">
        <v>0</v>
      </c>
      <c r="DG8" s="62">
        <v>0</v>
      </c>
      <c r="DH8" s="62">
        <v>0</v>
      </c>
      <c r="DI8" s="62" t="s">
        <v>151</v>
      </c>
      <c r="DJ8" s="62">
        <v>0</v>
      </c>
      <c r="DK8" s="62">
        <v>0</v>
      </c>
      <c r="DL8" s="62">
        <v>0</v>
      </c>
      <c r="DM8" s="62" t="s">
        <v>151</v>
      </c>
      <c r="DN8" s="62">
        <v>0</v>
      </c>
      <c r="DO8" s="62">
        <v>0</v>
      </c>
      <c r="DP8" s="62">
        <v>0</v>
      </c>
      <c r="DQ8" s="62" t="s">
        <v>151</v>
      </c>
      <c r="DR8" s="62">
        <v>0</v>
      </c>
      <c r="DS8" s="62">
        <v>0</v>
      </c>
      <c r="DT8" s="62">
        <v>0</v>
      </c>
      <c r="DU8" s="62" t="s">
        <v>151</v>
      </c>
      <c r="DV8" s="62">
        <v>0</v>
      </c>
      <c r="DW8" s="62">
        <v>0</v>
      </c>
      <c r="DX8" s="62">
        <v>0</v>
      </c>
      <c r="DY8" s="62" t="s">
        <v>151</v>
      </c>
      <c r="DZ8" s="62">
        <v>0</v>
      </c>
      <c r="EA8" s="62">
        <v>0</v>
      </c>
      <c r="EB8" s="62">
        <v>0</v>
      </c>
      <c r="EC8" s="62" t="s">
        <v>151</v>
      </c>
      <c r="ED8" s="62">
        <v>0</v>
      </c>
      <c r="EE8" s="62">
        <v>0</v>
      </c>
      <c r="EF8" s="62">
        <v>0</v>
      </c>
      <c r="EG8" s="62" t="s">
        <v>151</v>
      </c>
      <c r="EH8" s="62">
        <v>0</v>
      </c>
      <c r="EI8" s="62">
        <v>0</v>
      </c>
      <c r="EJ8" s="62">
        <v>0</v>
      </c>
      <c r="EK8" s="62" t="s">
        <v>151</v>
      </c>
      <c r="EL8" s="62">
        <v>0</v>
      </c>
      <c r="EM8" s="62">
        <v>0</v>
      </c>
      <c r="EN8" s="62">
        <v>0</v>
      </c>
      <c r="EO8" s="62" t="s">
        <v>151</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12</v>
      </c>
      <c r="FJ8" s="62">
        <v>46</v>
      </c>
      <c r="FK8" s="62">
        <v>0</v>
      </c>
      <c r="FL8" s="62">
        <v>0</v>
      </c>
      <c r="FM8" s="62">
        <v>0</v>
      </c>
      <c r="FN8" s="62">
        <v>0</v>
      </c>
      <c r="FO8" s="62">
        <v>0</v>
      </c>
      <c r="FP8" s="62">
        <v>0</v>
      </c>
    </row>
    <row r="9" spans="1:172" s="52" customFormat="1" ht="13.5" customHeight="1">
      <c r="A9" s="59" t="s">
        <v>126</v>
      </c>
      <c r="B9" s="60" t="s">
        <v>224</v>
      </c>
      <c r="C9" s="61" t="s">
        <v>225</v>
      </c>
      <c r="D9" s="62">
        <v>0</v>
      </c>
      <c r="E9" s="62">
        <v>0</v>
      </c>
      <c r="F9" s="62">
        <v>0</v>
      </c>
      <c r="G9" s="62">
        <v>0</v>
      </c>
      <c r="H9" s="62">
        <v>0</v>
      </c>
      <c r="I9" s="62">
        <v>0</v>
      </c>
      <c r="J9" s="62">
        <v>0</v>
      </c>
      <c r="K9" s="62">
        <v>0</v>
      </c>
      <c r="L9" s="62">
        <v>56</v>
      </c>
      <c r="M9" s="62">
        <v>130</v>
      </c>
      <c r="N9" s="62">
        <v>0</v>
      </c>
      <c r="O9" s="62">
        <v>0</v>
      </c>
      <c r="P9" s="62">
        <v>5</v>
      </c>
      <c r="Q9" s="62">
        <v>23</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3</v>
      </c>
      <c r="CF9" s="62">
        <v>1</v>
      </c>
      <c r="CG9" s="62">
        <v>0</v>
      </c>
      <c r="CH9" s="62">
        <v>0</v>
      </c>
      <c r="CI9" s="62">
        <v>0</v>
      </c>
      <c r="CJ9" s="62">
        <v>5</v>
      </c>
      <c r="CK9" s="91" t="s">
        <v>151</v>
      </c>
      <c r="CL9" s="91" t="s">
        <v>151</v>
      </c>
      <c r="CM9" s="62">
        <v>0</v>
      </c>
      <c r="CN9" s="91" t="s">
        <v>151</v>
      </c>
      <c r="CO9" s="91" t="s">
        <v>151</v>
      </c>
      <c r="CP9" s="62">
        <v>2</v>
      </c>
      <c r="CQ9" s="91" t="s">
        <v>151</v>
      </c>
      <c r="CR9" s="91" t="s">
        <v>151</v>
      </c>
      <c r="CS9" s="62">
        <v>0</v>
      </c>
      <c r="CT9" s="91" t="s">
        <v>151</v>
      </c>
      <c r="CU9" s="91" t="s">
        <v>151</v>
      </c>
      <c r="CV9" s="62">
        <v>2</v>
      </c>
      <c r="CW9" s="91" t="s">
        <v>151</v>
      </c>
      <c r="CX9" s="91" t="s">
        <v>151</v>
      </c>
      <c r="CY9" s="62">
        <v>3</v>
      </c>
      <c r="CZ9" s="62">
        <v>20</v>
      </c>
      <c r="DA9" s="62">
        <v>0</v>
      </c>
      <c r="DB9" s="62">
        <v>0</v>
      </c>
      <c r="DC9" s="62">
        <v>0</v>
      </c>
      <c r="DD9" s="62">
        <v>0</v>
      </c>
      <c r="DE9" s="62" t="s">
        <v>226</v>
      </c>
      <c r="DF9" s="62">
        <v>3</v>
      </c>
      <c r="DG9" s="62">
        <v>25</v>
      </c>
      <c r="DH9" s="62">
        <v>0</v>
      </c>
      <c r="DI9" s="62" t="s">
        <v>227</v>
      </c>
      <c r="DJ9" s="62">
        <v>0</v>
      </c>
      <c r="DK9" s="62">
        <v>5</v>
      </c>
      <c r="DL9" s="62">
        <v>0</v>
      </c>
      <c r="DM9" s="62" t="s">
        <v>228</v>
      </c>
      <c r="DN9" s="62">
        <v>0</v>
      </c>
      <c r="DO9" s="62">
        <v>1</v>
      </c>
      <c r="DP9" s="62">
        <v>0</v>
      </c>
      <c r="DQ9" s="62" t="s">
        <v>151</v>
      </c>
      <c r="DR9" s="62">
        <v>0</v>
      </c>
      <c r="DS9" s="62">
        <v>0</v>
      </c>
      <c r="DT9" s="62">
        <v>0</v>
      </c>
      <c r="DU9" s="62" t="s">
        <v>151</v>
      </c>
      <c r="DV9" s="62">
        <v>0</v>
      </c>
      <c r="DW9" s="62">
        <v>0</v>
      </c>
      <c r="DX9" s="62">
        <v>0</v>
      </c>
      <c r="DY9" s="62" t="s">
        <v>151</v>
      </c>
      <c r="DZ9" s="62">
        <v>0</v>
      </c>
      <c r="EA9" s="62">
        <v>0</v>
      </c>
      <c r="EB9" s="62">
        <v>0</v>
      </c>
      <c r="EC9" s="62" t="s">
        <v>151</v>
      </c>
      <c r="ED9" s="62">
        <v>0</v>
      </c>
      <c r="EE9" s="62">
        <v>0</v>
      </c>
      <c r="EF9" s="62">
        <v>0</v>
      </c>
      <c r="EG9" s="62" t="s">
        <v>151</v>
      </c>
      <c r="EH9" s="62">
        <v>0</v>
      </c>
      <c r="EI9" s="62">
        <v>0</v>
      </c>
      <c r="EJ9" s="62">
        <v>0</v>
      </c>
      <c r="EK9" s="62" t="s">
        <v>151</v>
      </c>
      <c r="EL9" s="62">
        <v>0</v>
      </c>
      <c r="EM9" s="62">
        <v>0</v>
      </c>
      <c r="EN9" s="62">
        <v>0</v>
      </c>
      <c r="EO9" s="62" t="s">
        <v>151</v>
      </c>
      <c r="EP9" s="62">
        <v>0</v>
      </c>
      <c r="EQ9" s="62">
        <v>0</v>
      </c>
      <c r="ER9" s="62">
        <v>0</v>
      </c>
      <c r="ES9" s="62">
        <v>0</v>
      </c>
      <c r="ET9" s="62">
        <v>0</v>
      </c>
      <c r="EU9" s="62">
        <v>0</v>
      </c>
      <c r="EV9" s="62">
        <v>0</v>
      </c>
      <c r="EW9" s="62">
        <v>0</v>
      </c>
      <c r="EX9" s="62">
        <v>0</v>
      </c>
      <c r="EY9" s="62">
        <v>0</v>
      </c>
      <c r="EZ9" s="62">
        <v>0</v>
      </c>
      <c r="FA9" s="62">
        <v>9</v>
      </c>
      <c r="FB9" s="62">
        <v>29</v>
      </c>
      <c r="FC9" s="62">
        <v>0</v>
      </c>
      <c r="FD9" s="62">
        <v>0</v>
      </c>
      <c r="FE9" s="62">
        <v>1</v>
      </c>
      <c r="FF9" s="62">
        <v>2</v>
      </c>
      <c r="FG9" s="62">
        <v>0</v>
      </c>
      <c r="FH9" s="62">
        <v>0</v>
      </c>
      <c r="FI9" s="62">
        <v>0</v>
      </c>
      <c r="FJ9" s="62">
        <v>0</v>
      </c>
      <c r="FK9" s="62">
        <v>0</v>
      </c>
      <c r="FL9" s="62">
        <v>0</v>
      </c>
      <c r="FM9" s="62">
        <v>0</v>
      </c>
      <c r="FN9" s="62">
        <v>0</v>
      </c>
      <c r="FO9" s="62">
        <v>0</v>
      </c>
      <c r="FP9" s="62">
        <v>0</v>
      </c>
    </row>
    <row r="10" spans="1:172" s="52" customFormat="1" ht="13.5" customHeight="1">
      <c r="A10" s="59" t="s">
        <v>126</v>
      </c>
      <c r="B10" s="60" t="s">
        <v>229</v>
      </c>
      <c r="C10" s="61" t="s">
        <v>230</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151</v>
      </c>
      <c r="CL10" s="91" t="s">
        <v>151</v>
      </c>
      <c r="CM10" s="62">
        <v>0</v>
      </c>
      <c r="CN10" s="91" t="s">
        <v>151</v>
      </c>
      <c r="CO10" s="91" t="s">
        <v>151</v>
      </c>
      <c r="CP10" s="62">
        <v>0</v>
      </c>
      <c r="CQ10" s="91" t="s">
        <v>151</v>
      </c>
      <c r="CR10" s="91" t="s">
        <v>151</v>
      </c>
      <c r="CS10" s="62">
        <v>0</v>
      </c>
      <c r="CT10" s="91" t="s">
        <v>151</v>
      </c>
      <c r="CU10" s="91" t="s">
        <v>151</v>
      </c>
      <c r="CV10" s="62">
        <v>0</v>
      </c>
      <c r="CW10" s="91" t="s">
        <v>151</v>
      </c>
      <c r="CX10" s="91" t="s">
        <v>151</v>
      </c>
      <c r="CY10" s="62">
        <v>0</v>
      </c>
      <c r="CZ10" s="62">
        <v>0</v>
      </c>
      <c r="DA10" s="62">
        <v>0</v>
      </c>
      <c r="DB10" s="62">
        <v>0</v>
      </c>
      <c r="DC10" s="62">
        <v>0</v>
      </c>
      <c r="DD10" s="62">
        <v>0</v>
      </c>
      <c r="DE10" s="62" t="s">
        <v>151</v>
      </c>
      <c r="DF10" s="62">
        <v>0</v>
      </c>
      <c r="DG10" s="62">
        <v>0</v>
      </c>
      <c r="DH10" s="62">
        <v>0</v>
      </c>
      <c r="DI10" s="62" t="s">
        <v>151</v>
      </c>
      <c r="DJ10" s="62">
        <v>0</v>
      </c>
      <c r="DK10" s="62">
        <v>0</v>
      </c>
      <c r="DL10" s="62">
        <v>0</v>
      </c>
      <c r="DM10" s="62" t="s">
        <v>151</v>
      </c>
      <c r="DN10" s="62">
        <v>0</v>
      </c>
      <c r="DO10" s="62">
        <v>0</v>
      </c>
      <c r="DP10" s="62">
        <v>0</v>
      </c>
      <c r="DQ10" s="62" t="s">
        <v>151</v>
      </c>
      <c r="DR10" s="62">
        <v>0</v>
      </c>
      <c r="DS10" s="62">
        <v>0</v>
      </c>
      <c r="DT10" s="62">
        <v>0</v>
      </c>
      <c r="DU10" s="62" t="s">
        <v>151</v>
      </c>
      <c r="DV10" s="62">
        <v>0</v>
      </c>
      <c r="DW10" s="62">
        <v>0</v>
      </c>
      <c r="DX10" s="62">
        <v>0</v>
      </c>
      <c r="DY10" s="62" t="s">
        <v>151</v>
      </c>
      <c r="DZ10" s="62">
        <v>0</v>
      </c>
      <c r="EA10" s="62">
        <v>0</v>
      </c>
      <c r="EB10" s="62">
        <v>0</v>
      </c>
      <c r="EC10" s="62" t="s">
        <v>151</v>
      </c>
      <c r="ED10" s="62">
        <v>0</v>
      </c>
      <c r="EE10" s="62">
        <v>0</v>
      </c>
      <c r="EF10" s="62">
        <v>0</v>
      </c>
      <c r="EG10" s="62" t="s">
        <v>151</v>
      </c>
      <c r="EH10" s="62">
        <v>0</v>
      </c>
      <c r="EI10" s="62">
        <v>0</v>
      </c>
      <c r="EJ10" s="62">
        <v>0</v>
      </c>
      <c r="EK10" s="62" t="s">
        <v>151</v>
      </c>
      <c r="EL10" s="62">
        <v>0</v>
      </c>
      <c r="EM10" s="62">
        <v>0</v>
      </c>
      <c r="EN10" s="62">
        <v>0</v>
      </c>
      <c r="EO10" s="62" t="s">
        <v>151</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231</v>
      </c>
      <c r="C11" s="61" t="s">
        <v>232</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151</v>
      </c>
      <c r="CL11" s="91" t="s">
        <v>151</v>
      </c>
      <c r="CM11" s="62">
        <v>0</v>
      </c>
      <c r="CN11" s="91" t="s">
        <v>151</v>
      </c>
      <c r="CO11" s="91" t="s">
        <v>151</v>
      </c>
      <c r="CP11" s="62">
        <v>0</v>
      </c>
      <c r="CQ11" s="91" t="s">
        <v>151</v>
      </c>
      <c r="CR11" s="91" t="s">
        <v>151</v>
      </c>
      <c r="CS11" s="62">
        <v>0</v>
      </c>
      <c r="CT11" s="91" t="s">
        <v>151</v>
      </c>
      <c r="CU11" s="91" t="s">
        <v>151</v>
      </c>
      <c r="CV11" s="62">
        <v>0</v>
      </c>
      <c r="CW11" s="91" t="s">
        <v>151</v>
      </c>
      <c r="CX11" s="91" t="s">
        <v>151</v>
      </c>
      <c r="CY11" s="62">
        <v>0</v>
      </c>
      <c r="CZ11" s="62">
        <v>0</v>
      </c>
      <c r="DA11" s="62">
        <v>0</v>
      </c>
      <c r="DB11" s="62">
        <v>0</v>
      </c>
      <c r="DC11" s="62">
        <v>0</v>
      </c>
      <c r="DD11" s="62">
        <v>0</v>
      </c>
      <c r="DE11" s="62" t="s">
        <v>151</v>
      </c>
      <c r="DF11" s="62">
        <v>0</v>
      </c>
      <c r="DG11" s="62">
        <v>0</v>
      </c>
      <c r="DH11" s="62">
        <v>0</v>
      </c>
      <c r="DI11" s="62" t="s">
        <v>151</v>
      </c>
      <c r="DJ11" s="62">
        <v>0</v>
      </c>
      <c r="DK11" s="62">
        <v>0</v>
      </c>
      <c r="DL11" s="62">
        <v>0</v>
      </c>
      <c r="DM11" s="62" t="s">
        <v>151</v>
      </c>
      <c r="DN11" s="62">
        <v>0</v>
      </c>
      <c r="DO11" s="62">
        <v>0</v>
      </c>
      <c r="DP11" s="62">
        <v>0</v>
      </c>
      <c r="DQ11" s="62" t="s">
        <v>151</v>
      </c>
      <c r="DR11" s="62">
        <v>0</v>
      </c>
      <c r="DS11" s="62">
        <v>0</v>
      </c>
      <c r="DT11" s="62">
        <v>0</v>
      </c>
      <c r="DU11" s="62" t="s">
        <v>151</v>
      </c>
      <c r="DV11" s="62">
        <v>0</v>
      </c>
      <c r="DW11" s="62">
        <v>0</v>
      </c>
      <c r="DX11" s="62">
        <v>0</v>
      </c>
      <c r="DY11" s="62" t="s">
        <v>151</v>
      </c>
      <c r="DZ11" s="62">
        <v>0</v>
      </c>
      <c r="EA11" s="62">
        <v>0</v>
      </c>
      <c r="EB11" s="62">
        <v>0</v>
      </c>
      <c r="EC11" s="62" t="s">
        <v>151</v>
      </c>
      <c r="ED11" s="62">
        <v>0</v>
      </c>
      <c r="EE11" s="62">
        <v>0</v>
      </c>
      <c r="EF11" s="62">
        <v>0</v>
      </c>
      <c r="EG11" s="62" t="s">
        <v>151</v>
      </c>
      <c r="EH11" s="62">
        <v>0</v>
      </c>
      <c r="EI11" s="62">
        <v>0</v>
      </c>
      <c r="EJ11" s="62">
        <v>0</v>
      </c>
      <c r="EK11" s="62" t="s">
        <v>151</v>
      </c>
      <c r="EL11" s="62">
        <v>0</v>
      </c>
      <c r="EM11" s="62">
        <v>0</v>
      </c>
      <c r="EN11" s="62">
        <v>0</v>
      </c>
      <c r="EO11" s="62" t="s">
        <v>151</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234</v>
      </c>
      <c r="C12" s="61" t="s">
        <v>235</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151</v>
      </c>
      <c r="CL12" s="91" t="s">
        <v>151</v>
      </c>
      <c r="CM12" s="62">
        <v>0</v>
      </c>
      <c r="CN12" s="91" t="s">
        <v>151</v>
      </c>
      <c r="CO12" s="91" t="s">
        <v>151</v>
      </c>
      <c r="CP12" s="62">
        <v>0</v>
      </c>
      <c r="CQ12" s="91" t="s">
        <v>151</v>
      </c>
      <c r="CR12" s="91" t="s">
        <v>151</v>
      </c>
      <c r="CS12" s="62">
        <v>0</v>
      </c>
      <c r="CT12" s="91" t="s">
        <v>151</v>
      </c>
      <c r="CU12" s="91" t="s">
        <v>151</v>
      </c>
      <c r="CV12" s="62">
        <v>0</v>
      </c>
      <c r="CW12" s="91" t="s">
        <v>151</v>
      </c>
      <c r="CX12" s="91" t="s">
        <v>151</v>
      </c>
      <c r="CY12" s="62">
        <v>0</v>
      </c>
      <c r="CZ12" s="62">
        <v>0</v>
      </c>
      <c r="DA12" s="62">
        <v>0</v>
      </c>
      <c r="DB12" s="62">
        <v>0</v>
      </c>
      <c r="DC12" s="62">
        <v>0</v>
      </c>
      <c r="DD12" s="62">
        <v>0</v>
      </c>
      <c r="DE12" s="62" t="s">
        <v>151</v>
      </c>
      <c r="DF12" s="62">
        <v>0</v>
      </c>
      <c r="DG12" s="62">
        <v>0</v>
      </c>
      <c r="DH12" s="62">
        <v>0</v>
      </c>
      <c r="DI12" s="62" t="s">
        <v>151</v>
      </c>
      <c r="DJ12" s="62">
        <v>0</v>
      </c>
      <c r="DK12" s="62">
        <v>0</v>
      </c>
      <c r="DL12" s="62">
        <v>0</v>
      </c>
      <c r="DM12" s="62" t="s">
        <v>151</v>
      </c>
      <c r="DN12" s="62">
        <v>0</v>
      </c>
      <c r="DO12" s="62">
        <v>0</v>
      </c>
      <c r="DP12" s="62">
        <v>0</v>
      </c>
      <c r="DQ12" s="62" t="s">
        <v>151</v>
      </c>
      <c r="DR12" s="62">
        <v>0</v>
      </c>
      <c r="DS12" s="62">
        <v>0</v>
      </c>
      <c r="DT12" s="62">
        <v>0</v>
      </c>
      <c r="DU12" s="62" t="s">
        <v>151</v>
      </c>
      <c r="DV12" s="62">
        <v>0</v>
      </c>
      <c r="DW12" s="62">
        <v>0</v>
      </c>
      <c r="DX12" s="62">
        <v>0</v>
      </c>
      <c r="DY12" s="62" t="s">
        <v>151</v>
      </c>
      <c r="DZ12" s="62">
        <v>0</v>
      </c>
      <c r="EA12" s="62">
        <v>0</v>
      </c>
      <c r="EB12" s="62">
        <v>0</v>
      </c>
      <c r="EC12" s="62" t="s">
        <v>151</v>
      </c>
      <c r="ED12" s="62">
        <v>0</v>
      </c>
      <c r="EE12" s="62">
        <v>0</v>
      </c>
      <c r="EF12" s="62">
        <v>0</v>
      </c>
      <c r="EG12" s="62" t="s">
        <v>151</v>
      </c>
      <c r="EH12" s="62">
        <v>0</v>
      </c>
      <c r="EI12" s="62">
        <v>0</v>
      </c>
      <c r="EJ12" s="62">
        <v>0</v>
      </c>
      <c r="EK12" s="62" t="s">
        <v>151</v>
      </c>
      <c r="EL12" s="62">
        <v>0</v>
      </c>
      <c r="EM12" s="62">
        <v>0</v>
      </c>
      <c r="EN12" s="62">
        <v>0</v>
      </c>
      <c r="EO12" s="62" t="s">
        <v>151</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236</v>
      </c>
      <c r="C13" s="61" t="s">
        <v>237</v>
      </c>
      <c r="D13" s="62">
        <v>0</v>
      </c>
      <c r="E13" s="62">
        <v>0</v>
      </c>
      <c r="F13" s="62">
        <v>0</v>
      </c>
      <c r="G13" s="62">
        <v>0</v>
      </c>
      <c r="H13" s="62">
        <v>0</v>
      </c>
      <c r="I13" s="62">
        <v>0</v>
      </c>
      <c r="J13" s="62">
        <v>0</v>
      </c>
      <c r="K13" s="62">
        <v>0</v>
      </c>
      <c r="L13" s="62">
        <v>94</v>
      </c>
      <c r="M13" s="62">
        <v>227</v>
      </c>
      <c r="N13" s="62">
        <v>0</v>
      </c>
      <c r="O13" s="62">
        <v>0</v>
      </c>
      <c r="P13" s="62">
        <v>0</v>
      </c>
      <c r="Q13" s="62">
        <v>0</v>
      </c>
      <c r="R13" s="62">
        <v>0</v>
      </c>
      <c r="S13" s="62">
        <v>0</v>
      </c>
      <c r="T13" s="62">
        <v>324</v>
      </c>
      <c r="U13" s="62">
        <v>705</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4</v>
      </c>
      <c r="CC13" s="62">
        <v>0</v>
      </c>
      <c r="CD13" s="62">
        <v>0</v>
      </c>
      <c r="CE13" s="62">
        <v>1</v>
      </c>
      <c r="CF13" s="62">
        <v>0</v>
      </c>
      <c r="CG13" s="62">
        <v>0</v>
      </c>
      <c r="CH13" s="62">
        <v>0</v>
      </c>
      <c r="CI13" s="62">
        <v>0</v>
      </c>
      <c r="CJ13" s="62">
        <v>4</v>
      </c>
      <c r="CK13" s="91" t="s">
        <v>151</v>
      </c>
      <c r="CL13" s="91" t="s">
        <v>151</v>
      </c>
      <c r="CM13" s="62">
        <v>0</v>
      </c>
      <c r="CN13" s="91" t="s">
        <v>151</v>
      </c>
      <c r="CO13" s="91" t="s">
        <v>151</v>
      </c>
      <c r="CP13" s="62">
        <v>5</v>
      </c>
      <c r="CQ13" s="91" t="s">
        <v>151</v>
      </c>
      <c r="CR13" s="91" t="s">
        <v>151</v>
      </c>
      <c r="CS13" s="62">
        <v>1</v>
      </c>
      <c r="CT13" s="91" t="s">
        <v>151</v>
      </c>
      <c r="CU13" s="91" t="s">
        <v>151</v>
      </c>
      <c r="CV13" s="62">
        <v>2</v>
      </c>
      <c r="CW13" s="91" t="s">
        <v>151</v>
      </c>
      <c r="CX13" s="91" t="s">
        <v>151</v>
      </c>
      <c r="CY13" s="62">
        <v>0</v>
      </c>
      <c r="CZ13" s="62">
        <v>0</v>
      </c>
      <c r="DA13" s="62">
        <v>0</v>
      </c>
      <c r="DB13" s="62">
        <v>0</v>
      </c>
      <c r="DC13" s="62">
        <v>0</v>
      </c>
      <c r="DD13" s="62">
        <v>0</v>
      </c>
      <c r="DE13" s="62" t="s">
        <v>151</v>
      </c>
      <c r="DF13" s="62">
        <v>0</v>
      </c>
      <c r="DG13" s="62">
        <v>0</v>
      </c>
      <c r="DH13" s="62">
        <v>0</v>
      </c>
      <c r="DI13" s="62" t="s">
        <v>151</v>
      </c>
      <c r="DJ13" s="62">
        <v>0</v>
      </c>
      <c r="DK13" s="62">
        <v>0</v>
      </c>
      <c r="DL13" s="62">
        <v>0</v>
      </c>
      <c r="DM13" s="62" t="s">
        <v>151</v>
      </c>
      <c r="DN13" s="62">
        <v>0</v>
      </c>
      <c r="DO13" s="62">
        <v>0</v>
      </c>
      <c r="DP13" s="62">
        <v>0</v>
      </c>
      <c r="DQ13" s="62" t="s">
        <v>151</v>
      </c>
      <c r="DR13" s="62">
        <v>0</v>
      </c>
      <c r="DS13" s="62">
        <v>0</v>
      </c>
      <c r="DT13" s="62">
        <v>0</v>
      </c>
      <c r="DU13" s="62" t="s">
        <v>151</v>
      </c>
      <c r="DV13" s="62">
        <v>0</v>
      </c>
      <c r="DW13" s="62">
        <v>0</v>
      </c>
      <c r="DX13" s="62">
        <v>0</v>
      </c>
      <c r="DY13" s="62" t="s">
        <v>151</v>
      </c>
      <c r="DZ13" s="62">
        <v>0</v>
      </c>
      <c r="EA13" s="62">
        <v>0</v>
      </c>
      <c r="EB13" s="62">
        <v>0</v>
      </c>
      <c r="EC13" s="62" t="s">
        <v>151</v>
      </c>
      <c r="ED13" s="62">
        <v>0</v>
      </c>
      <c r="EE13" s="62">
        <v>0</v>
      </c>
      <c r="EF13" s="62">
        <v>0</v>
      </c>
      <c r="EG13" s="62" t="s">
        <v>151</v>
      </c>
      <c r="EH13" s="62">
        <v>0</v>
      </c>
      <c r="EI13" s="62">
        <v>0</v>
      </c>
      <c r="EJ13" s="62">
        <v>0</v>
      </c>
      <c r="EK13" s="62" t="s">
        <v>151</v>
      </c>
      <c r="EL13" s="62">
        <v>0</v>
      </c>
      <c r="EM13" s="62">
        <v>0</v>
      </c>
      <c r="EN13" s="62">
        <v>0</v>
      </c>
      <c r="EO13" s="62" t="s">
        <v>151</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76</v>
      </c>
      <c r="FJ13" s="62">
        <v>215</v>
      </c>
      <c r="FK13" s="62">
        <v>0</v>
      </c>
      <c r="FL13" s="62">
        <v>0</v>
      </c>
      <c r="FM13" s="62">
        <v>0</v>
      </c>
      <c r="FN13" s="62">
        <v>0</v>
      </c>
      <c r="FO13" s="62">
        <v>0</v>
      </c>
      <c r="FP13" s="62">
        <v>0</v>
      </c>
    </row>
    <row r="14" spans="1:172" s="52" customFormat="1" ht="13.5" customHeight="1">
      <c r="A14" s="59" t="s">
        <v>126</v>
      </c>
      <c r="B14" s="60" t="s">
        <v>238</v>
      </c>
      <c r="C14" s="61" t="s">
        <v>239</v>
      </c>
      <c r="D14" s="62">
        <v>0</v>
      </c>
      <c r="E14" s="62">
        <v>0</v>
      </c>
      <c r="F14" s="62">
        <v>0</v>
      </c>
      <c r="G14" s="62">
        <v>0</v>
      </c>
      <c r="H14" s="62">
        <v>1</v>
      </c>
      <c r="I14" s="62">
        <v>4</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1</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0</v>
      </c>
      <c r="BF14" s="62">
        <v>1</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151</v>
      </c>
      <c r="CL14" s="91" t="s">
        <v>151</v>
      </c>
      <c r="CM14" s="62">
        <v>0</v>
      </c>
      <c r="CN14" s="91" t="s">
        <v>151</v>
      </c>
      <c r="CO14" s="91" t="s">
        <v>151</v>
      </c>
      <c r="CP14" s="62">
        <v>0</v>
      </c>
      <c r="CQ14" s="91" t="s">
        <v>151</v>
      </c>
      <c r="CR14" s="91" t="s">
        <v>151</v>
      </c>
      <c r="CS14" s="62">
        <v>0</v>
      </c>
      <c r="CT14" s="91" t="s">
        <v>151</v>
      </c>
      <c r="CU14" s="91" t="s">
        <v>151</v>
      </c>
      <c r="CV14" s="62">
        <v>0</v>
      </c>
      <c r="CW14" s="91" t="s">
        <v>151</v>
      </c>
      <c r="CX14" s="91" t="s">
        <v>151</v>
      </c>
      <c r="CY14" s="62">
        <v>0</v>
      </c>
      <c r="CZ14" s="62">
        <v>0</v>
      </c>
      <c r="DA14" s="62">
        <v>0</v>
      </c>
      <c r="DB14" s="62">
        <v>0</v>
      </c>
      <c r="DC14" s="62">
        <v>0</v>
      </c>
      <c r="DD14" s="62">
        <v>0</v>
      </c>
      <c r="DE14" s="62" t="s">
        <v>151</v>
      </c>
      <c r="DF14" s="62">
        <v>0</v>
      </c>
      <c r="DG14" s="62">
        <v>0</v>
      </c>
      <c r="DH14" s="62">
        <v>0</v>
      </c>
      <c r="DI14" s="62" t="s">
        <v>151</v>
      </c>
      <c r="DJ14" s="62">
        <v>0</v>
      </c>
      <c r="DK14" s="62">
        <v>0</v>
      </c>
      <c r="DL14" s="62">
        <v>0</v>
      </c>
      <c r="DM14" s="62" t="s">
        <v>151</v>
      </c>
      <c r="DN14" s="62">
        <v>0</v>
      </c>
      <c r="DO14" s="62">
        <v>0</v>
      </c>
      <c r="DP14" s="62">
        <v>0</v>
      </c>
      <c r="DQ14" s="62" t="s">
        <v>151</v>
      </c>
      <c r="DR14" s="62">
        <v>0</v>
      </c>
      <c r="DS14" s="62">
        <v>0</v>
      </c>
      <c r="DT14" s="62">
        <v>0</v>
      </c>
      <c r="DU14" s="62" t="s">
        <v>151</v>
      </c>
      <c r="DV14" s="62">
        <v>0</v>
      </c>
      <c r="DW14" s="62">
        <v>0</v>
      </c>
      <c r="DX14" s="62">
        <v>0</v>
      </c>
      <c r="DY14" s="62" t="s">
        <v>151</v>
      </c>
      <c r="DZ14" s="62">
        <v>0</v>
      </c>
      <c r="EA14" s="62">
        <v>0</v>
      </c>
      <c r="EB14" s="62">
        <v>0</v>
      </c>
      <c r="EC14" s="62" t="s">
        <v>151</v>
      </c>
      <c r="ED14" s="62">
        <v>0</v>
      </c>
      <c r="EE14" s="62">
        <v>0</v>
      </c>
      <c r="EF14" s="62">
        <v>0</v>
      </c>
      <c r="EG14" s="62" t="s">
        <v>151</v>
      </c>
      <c r="EH14" s="62">
        <v>0</v>
      </c>
      <c r="EI14" s="62">
        <v>0</v>
      </c>
      <c r="EJ14" s="62">
        <v>0</v>
      </c>
      <c r="EK14" s="62" t="s">
        <v>151</v>
      </c>
      <c r="EL14" s="62">
        <v>0</v>
      </c>
      <c r="EM14" s="62">
        <v>0</v>
      </c>
      <c r="EN14" s="62">
        <v>0</v>
      </c>
      <c r="EO14" s="62" t="s">
        <v>151</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宮城県</v>
      </c>
      <c r="B7" s="69" t="str">
        <f>組合状況!B7</f>
        <v>04000</v>
      </c>
      <c r="C7" s="68" t="s">
        <v>52</v>
      </c>
      <c r="D7" s="70">
        <f>SUM(E7:G7)</f>
        <v>122</v>
      </c>
      <c r="E7" s="70">
        <f>SUM(E$8:E$207)</f>
        <v>88</v>
      </c>
      <c r="F7" s="70">
        <f>SUM(F$8:F$207)</f>
        <v>31</v>
      </c>
      <c r="G7" s="70">
        <f>SUM(G$8:G$207)</f>
        <v>3</v>
      </c>
      <c r="H7" s="70">
        <f>SUM(I7:K7)</f>
        <v>850</v>
      </c>
      <c r="I7" s="70">
        <f>SUM(I$8:I$207)</f>
        <v>769</v>
      </c>
      <c r="J7" s="70">
        <f>SUM(J$8:J$207)</f>
        <v>79</v>
      </c>
      <c r="K7" s="70">
        <f>SUM(K$8:K$207)</f>
        <v>2</v>
      </c>
      <c r="L7" s="70">
        <f>SUM(M7:O7)</f>
        <v>28</v>
      </c>
      <c r="M7" s="70">
        <f>SUM(M$8:M$207)</f>
        <v>26</v>
      </c>
      <c r="N7" s="70">
        <f>SUM(N$8:N$207)</f>
        <v>2</v>
      </c>
      <c r="O7" s="70">
        <f>SUM(O$8:O$207)</f>
        <v>0</v>
      </c>
      <c r="P7" s="70">
        <f>SUM(Q7:S7)</f>
        <v>230</v>
      </c>
      <c r="Q7" s="70">
        <f>SUM(Q$8:Q$207)</f>
        <v>226</v>
      </c>
      <c r="R7" s="70">
        <f>SUM(R$8:R$207)</f>
        <v>4</v>
      </c>
      <c r="S7" s="70">
        <f>SUM(S$8:S$207)</f>
        <v>0</v>
      </c>
    </row>
    <row r="8" spans="1:19" s="10" customFormat="1" ht="13.5" customHeight="1">
      <c r="A8" s="59" t="s">
        <v>126</v>
      </c>
      <c r="B8" s="60" t="s">
        <v>136</v>
      </c>
      <c r="C8" s="61" t="s">
        <v>137</v>
      </c>
      <c r="D8" s="62">
        <f>SUM(E8:G8)</f>
        <v>24</v>
      </c>
      <c r="E8" s="62">
        <v>23</v>
      </c>
      <c r="F8" s="62">
        <v>1</v>
      </c>
      <c r="G8" s="62">
        <v>0</v>
      </c>
      <c r="H8" s="62">
        <f>SUM(I8:K8)</f>
        <v>51</v>
      </c>
      <c r="I8" s="62">
        <v>35</v>
      </c>
      <c r="J8" s="62">
        <v>16</v>
      </c>
      <c r="K8" s="62">
        <v>0</v>
      </c>
      <c r="L8" s="62">
        <f>SUM(M8:O8)</f>
        <v>11</v>
      </c>
      <c r="M8" s="62">
        <v>11</v>
      </c>
      <c r="N8" s="62">
        <v>0</v>
      </c>
      <c r="O8" s="62">
        <v>0</v>
      </c>
      <c r="P8" s="62">
        <f>SUM(Q8:S8)</f>
        <v>50</v>
      </c>
      <c r="Q8" s="62">
        <v>47</v>
      </c>
      <c r="R8" s="62">
        <v>3</v>
      </c>
      <c r="S8" s="62">
        <v>0</v>
      </c>
    </row>
    <row r="9" spans="1:19" s="10" customFormat="1" ht="13.5" customHeight="1">
      <c r="A9" s="59" t="s">
        <v>126</v>
      </c>
      <c r="B9" s="60" t="s">
        <v>149</v>
      </c>
      <c r="C9" s="61" t="s">
        <v>150</v>
      </c>
      <c r="D9" s="62">
        <f>SUM(E9:G9)</f>
        <v>20</v>
      </c>
      <c r="E9" s="62">
        <v>13</v>
      </c>
      <c r="F9" s="62">
        <v>7</v>
      </c>
      <c r="G9" s="62">
        <v>0</v>
      </c>
      <c r="H9" s="62">
        <f>SUM(I9:K9)</f>
        <v>63</v>
      </c>
      <c r="I9" s="62">
        <v>53</v>
      </c>
      <c r="J9" s="62">
        <v>10</v>
      </c>
      <c r="K9" s="62">
        <v>0</v>
      </c>
      <c r="L9" s="62">
        <f>SUM(M9:O9)</f>
        <v>0</v>
      </c>
      <c r="M9" s="62">
        <v>0</v>
      </c>
      <c r="N9" s="62">
        <v>0</v>
      </c>
      <c r="O9" s="62">
        <v>0</v>
      </c>
      <c r="P9" s="62">
        <f>SUM(Q9:S9)</f>
        <v>16</v>
      </c>
      <c r="Q9" s="62">
        <v>16</v>
      </c>
      <c r="R9" s="62">
        <v>0</v>
      </c>
      <c r="S9" s="62">
        <v>0</v>
      </c>
    </row>
    <row r="10" spans="1:19" s="10" customFormat="1" ht="13.5" customHeight="1">
      <c r="A10" s="59" t="s">
        <v>126</v>
      </c>
      <c r="B10" s="60" t="s">
        <v>152</v>
      </c>
      <c r="C10" s="61" t="s">
        <v>153</v>
      </c>
      <c r="D10" s="62">
        <f>SUM(E10:G10)</f>
        <v>7</v>
      </c>
      <c r="E10" s="62">
        <v>3</v>
      </c>
      <c r="F10" s="62">
        <v>3</v>
      </c>
      <c r="G10" s="62">
        <v>1</v>
      </c>
      <c r="H10" s="62">
        <f>SUM(I10:K10)</f>
        <v>5</v>
      </c>
      <c r="I10" s="62">
        <v>4</v>
      </c>
      <c r="J10" s="62">
        <v>1</v>
      </c>
      <c r="K10" s="62">
        <v>0</v>
      </c>
      <c r="L10" s="62">
        <f>SUM(M10:O10)</f>
        <v>0</v>
      </c>
      <c r="M10" s="62">
        <v>0</v>
      </c>
      <c r="N10" s="62">
        <v>0</v>
      </c>
      <c r="O10" s="62">
        <v>0</v>
      </c>
      <c r="P10" s="62">
        <f>SUM(Q10:S10)</f>
        <v>2</v>
      </c>
      <c r="Q10" s="62">
        <v>2</v>
      </c>
      <c r="R10" s="62">
        <v>0</v>
      </c>
      <c r="S10" s="62">
        <v>0</v>
      </c>
    </row>
    <row r="11" spans="1:19" s="10" customFormat="1" ht="13.5" customHeight="1">
      <c r="A11" s="59" t="s">
        <v>126</v>
      </c>
      <c r="B11" s="60" t="s">
        <v>155</v>
      </c>
      <c r="C11" s="61" t="s">
        <v>156</v>
      </c>
      <c r="D11" s="62">
        <f>SUM(E11:G11)</f>
        <v>7</v>
      </c>
      <c r="E11" s="62">
        <v>6</v>
      </c>
      <c r="F11" s="62">
        <v>1</v>
      </c>
      <c r="G11" s="62">
        <v>0</v>
      </c>
      <c r="H11" s="62">
        <f>SUM(I11:K11)</f>
        <v>27</v>
      </c>
      <c r="I11" s="62">
        <v>25</v>
      </c>
      <c r="J11" s="62">
        <v>1</v>
      </c>
      <c r="K11" s="62">
        <v>1</v>
      </c>
      <c r="L11" s="62">
        <f>SUM(M11:O11)</f>
        <v>2</v>
      </c>
      <c r="M11" s="62">
        <v>1</v>
      </c>
      <c r="N11" s="62">
        <v>1</v>
      </c>
      <c r="O11" s="62">
        <v>0</v>
      </c>
      <c r="P11" s="62">
        <f>SUM(Q11:S11)</f>
        <v>4</v>
      </c>
      <c r="Q11" s="62">
        <v>4</v>
      </c>
      <c r="R11" s="62">
        <v>0</v>
      </c>
      <c r="S11" s="62">
        <v>0</v>
      </c>
    </row>
    <row r="12" spans="1:19" s="10" customFormat="1" ht="13.5" customHeight="1">
      <c r="A12" s="59" t="s">
        <v>126</v>
      </c>
      <c r="B12" s="60" t="s">
        <v>157</v>
      </c>
      <c r="C12" s="61" t="s">
        <v>158</v>
      </c>
      <c r="D12" s="62">
        <f>SUM(E12:G12)</f>
        <v>0</v>
      </c>
      <c r="E12" s="62">
        <v>0</v>
      </c>
      <c r="F12" s="62">
        <v>0</v>
      </c>
      <c r="G12" s="62">
        <v>0</v>
      </c>
      <c r="H12" s="62">
        <f>SUM(I12:K12)</f>
        <v>55</v>
      </c>
      <c r="I12" s="62">
        <v>52</v>
      </c>
      <c r="J12" s="62">
        <v>3</v>
      </c>
      <c r="K12" s="62">
        <v>0</v>
      </c>
      <c r="L12" s="62">
        <f>SUM(M12:O12)</f>
        <v>0</v>
      </c>
      <c r="M12" s="62">
        <v>0</v>
      </c>
      <c r="N12" s="62">
        <v>0</v>
      </c>
      <c r="O12" s="62">
        <v>0</v>
      </c>
      <c r="P12" s="62">
        <f>SUM(Q12:S12)</f>
        <v>22</v>
      </c>
      <c r="Q12" s="62">
        <v>22</v>
      </c>
      <c r="R12" s="62">
        <v>0</v>
      </c>
      <c r="S12" s="62">
        <v>0</v>
      </c>
    </row>
    <row r="13" spans="1:19" s="10" customFormat="1" ht="13.5" customHeight="1">
      <c r="A13" s="59" t="s">
        <v>126</v>
      </c>
      <c r="B13" s="60" t="s">
        <v>159</v>
      </c>
      <c r="C13" s="61" t="s">
        <v>160</v>
      </c>
      <c r="D13" s="62">
        <f>SUM(E13:G13)</f>
        <v>0</v>
      </c>
      <c r="E13" s="62">
        <v>0</v>
      </c>
      <c r="F13" s="62">
        <v>0</v>
      </c>
      <c r="G13" s="62">
        <v>0</v>
      </c>
      <c r="H13" s="62">
        <f>SUM(I13:K13)</f>
        <v>43</v>
      </c>
      <c r="I13" s="62">
        <v>41</v>
      </c>
      <c r="J13" s="62">
        <v>2</v>
      </c>
      <c r="K13" s="62">
        <v>0</v>
      </c>
      <c r="L13" s="62">
        <f>SUM(M13:O13)</f>
        <v>0</v>
      </c>
      <c r="M13" s="62">
        <v>0</v>
      </c>
      <c r="N13" s="62">
        <v>0</v>
      </c>
      <c r="O13" s="62">
        <v>0</v>
      </c>
      <c r="P13" s="62">
        <f>SUM(Q13:S13)</f>
        <v>19</v>
      </c>
      <c r="Q13" s="62">
        <v>19</v>
      </c>
      <c r="R13" s="62">
        <v>0</v>
      </c>
      <c r="S13" s="62">
        <v>0</v>
      </c>
    </row>
    <row r="14" spans="1:19" s="10" customFormat="1" ht="13.5" customHeight="1">
      <c r="A14" s="59" t="s">
        <v>126</v>
      </c>
      <c r="B14" s="60" t="s">
        <v>161</v>
      </c>
      <c r="C14" s="61" t="s">
        <v>162</v>
      </c>
      <c r="D14" s="62">
        <f>SUM(E14:G14)</f>
        <v>1</v>
      </c>
      <c r="E14" s="62">
        <v>1</v>
      </c>
      <c r="F14" s="62">
        <v>0</v>
      </c>
      <c r="G14" s="62">
        <v>0</v>
      </c>
      <c r="H14" s="62">
        <f>SUM(I14:K14)</f>
        <v>77</v>
      </c>
      <c r="I14" s="62">
        <v>76</v>
      </c>
      <c r="J14" s="62">
        <v>1</v>
      </c>
      <c r="K14" s="62">
        <v>0</v>
      </c>
      <c r="L14" s="62">
        <f>SUM(M14:O14)</f>
        <v>0</v>
      </c>
      <c r="M14" s="62">
        <v>0</v>
      </c>
      <c r="N14" s="62">
        <v>0</v>
      </c>
      <c r="O14" s="62">
        <v>0</v>
      </c>
      <c r="P14" s="62">
        <f>SUM(Q14:S14)</f>
        <v>8</v>
      </c>
      <c r="Q14" s="62">
        <v>8</v>
      </c>
      <c r="R14" s="62">
        <v>0</v>
      </c>
      <c r="S14" s="62">
        <v>0</v>
      </c>
    </row>
    <row r="15" spans="1:19" s="10" customFormat="1" ht="13.5" customHeight="1">
      <c r="A15" s="59" t="s">
        <v>126</v>
      </c>
      <c r="B15" s="60" t="s">
        <v>163</v>
      </c>
      <c r="C15" s="61" t="s">
        <v>164</v>
      </c>
      <c r="D15" s="62">
        <f>SUM(E15:G15)</f>
        <v>1</v>
      </c>
      <c r="E15" s="62">
        <v>1</v>
      </c>
      <c r="F15" s="62">
        <v>0</v>
      </c>
      <c r="G15" s="62">
        <v>0</v>
      </c>
      <c r="H15" s="62">
        <f>SUM(I15:K15)</f>
        <v>6</v>
      </c>
      <c r="I15" s="62">
        <v>5</v>
      </c>
      <c r="J15" s="62">
        <v>1</v>
      </c>
      <c r="K15" s="62">
        <v>0</v>
      </c>
      <c r="L15" s="62">
        <f>SUM(M15:O15)</f>
        <v>0</v>
      </c>
      <c r="M15" s="62">
        <v>0</v>
      </c>
      <c r="N15" s="62">
        <v>0</v>
      </c>
      <c r="O15" s="62">
        <v>0</v>
      </c>
      <c r="P15" s="62">
        <f>SUM(Q15:S15)</f>
        <v>1</v>
      </c>
      <c r="Q15" s="62">
        <v>1</v>
      </c>
      <c r="R15" s="62">
        <v>0</v>
      </c>
      <c r="S15" s="62">
        <v>0</v>
      </c>
    </row>
    <row r="16" spans="1:19" s="10" customFormat="1" ht="13.5" customHeight="1">
      <c r="A16" s="59" t="s">
        <v>126</v>
      </c>
      <c r="B16" s="60" t="s">
        <v>165</v>
      </c>
      <c r="C16" s="61" t="s">
        <v>166</v>
      </c>
      <c r="D16" s="62">
        <f>SUM(E16:G16)</f>
        <v>5</v>
      </c>
      <c r="E16" s="62">
        <v>5</v>
      </c>
      <c r="F16" s="62">
        <v>0</v>
      </c>
      <c r="G16" s="62">
        <v>0</v>
      </c>
      <c r="H16" s="62">
        <f>SUM(I16:K16)</f>
        <v>28</v>
      </c>
      <c r="I16" s="62">
        <v>28</v>
      </c>
      <c r="J16" s="62">
        <v>0</v>
      </c>
      <c r="K16" s="62">
        <v>0</v>
      </c>
      <c r="L16" s="62">
        <f>SUM(M16:O16)</f>
        <v>0</v>
      </c>
      <c r="M16" s="62">
        <v>0</v>
      </c>
      <c r="N16" s="62">
        <v>0</v>
      </c>
      <c r="O16" s="62">
        <v>0</v>
      </c>
      <c r="P16" s="62">
        <f>SUM(Q16:S16)</f>
        <v>9</v>
      </c>
      <c r="Q16" s="62">
        <v>9</v>
      </c>
      <c r="R16" s="62">
        <v>0</v>
      </c>
      <c r="S16" s="62">
        <v>0</v>
      </c>
    </row>
    <row r="17" spans="1:19" s="10" customFormat="1" ht="13.5" customHeight="1">
      <c r="A17" s="59" t="s">
        <v>126</v>
      </c>
      <c r="B17" s="60" t="s">
        <v>167</v>
      </c>
      <c r="C17" s="61" t="s">
        <v>168</v>
      </c>
      <c r="D17" s="62">
        <f>SUM(E17:G17)</f>
        <v>5</v>
      </c>
      <c r="E17" s="62">
        <v>3</v>
      </c>
      <c r="F17" s="62">
        <v>2</v>
      </c>
      <c r="G17" s="62">
        <v>0</v>
      </c>
      <c r="H17" s="62">
        <f>SUM(I17:K17)</f>
        <v>32</v>
      </c>
      <c r="I17" s="62">
        <v>25</v>
      </c>
      <c r="J17" s="62">
        <v>7</v>
      </c>
      <c r="K17" s="62">
        <v>0</v>
      </c>
      <c r="L17" s="62">
        <f>SUM(M17:O17)</f>
        <v>4</v>
      </c>
      <c r="M17" s="62">
        <v>3</v>
      </c>
      <c r="N17" s="62">
        <v>1</v>
      </c>
      <c r="O17" s="62">
        <v>0</v>
      </c>
      <c r="P17" s="62">
        <f>SUM(Q17:S17)</f>
        <v>3</v>
      </c>
      <c r="Q17" s="62">
        <v>3</v>
      </c>
      <c r="R17" s="62">
        <v>0</v>
      </c>
      <c r="S17" s="62">
        <v>0</v>
      </c>
    </row>
    <row r="18" spans="1:19" s="10" customFormat="1" ht="13.5" customHeight="1">
      <c r="A18" s="59" t="s">
        <v>126</v>
      </c>
      <c r="B18" s="60" t="s">
        <v>169</v>
      </c>
      <c r="C18" s="61" t="s">
        <v>170</v>
      </c>
      <c r="D18" s="62">
        <f>SUM(E18:G18)</f>
        <v>4</v>
      </c>
      <c r="E18" s="62">
        <v>1</v>
      </c>
      <c r="F18" s="62">
        <v>3</v>
      </c>
      <c r="G18" s="62">
        <v>0</v>
      </c>
      <c r="H18" s="62">
        <f>SUM(I18:K18)</f>
        <v>55</v>
      </c>
      <c r="I18" s="62">
        <v>46</v>
      </c>
      <c r="J18" s="62">
        <v>9</v>
      </c>
      <c r="K18" s="62">
        <v>0</v>
      </c>
      <c r="L18" s="62">
        <f>SUM(M18:O18)</f>
        <v>1</v>
      </c>
      <c r="M18" s="62">
        <v>1</v>
      </c>
      <c r="N18" s="62">
        <v>0</v>
      </c>
      <c r="O18" s="62">
        <v>0</v>
      </c>
      <c r="P18" s="62">
        <f>SUM(Q18:S18)</f>
        <v>5</v>
      </c>
      <c r="Q18" s="62">
        <v>5</v>
      </c>
      <c r="R18" s="62">
        <v>0</v>
      </c>
      <c r="S18" s="62">
        <v>0</v>
      </c>
    </row>
    <row r="19" spans="1:19" s="10" customFormat="1" ht="13.5" customHeight="1">
      <c r="A19" s="59" t="s">
        <v>126</v>
      </c>
      <c r="B19" s="60" t="s">
        <v>171</v>
      </c>
      <c r="C19" s="61" t="s">
        <v>172</v>
      </c>
      <c r="D19" s="62">
        <f>SUM(E19:G19)</f>
        <v>15</v>
      </c>
      <c r="E19" s="62">
        <v>6</v>
      </c>
      <c r="F19" s="62">
        <v>9</v>
      </c>
      <c r="G19" s="62">
        <v>0</v>
      </c>
      <c r="H19" s="62">
        <f>SUM(I19:K19)</f>
        <v>13</v>
      </c>
      <c r="I19" s="62">
        <v>11</v>
      </c>
      <c r="J19" s="62">
        <v>2</v>
      </c>
      <c r="K19" s="62">
        <v>0</v>
      </c>
      <c r="L19" s="62">
        <f>SUM(M19:O19)</f>
        <v>0</v>
      </c>
      <c r="M19" s="62">
        <v>0</v>
      </c>
      <c r="N19" s="62">
        <v>0</v>
      </c>
      <c r="O19" s="62">
        <v>0</v>
      </c>
      <c r="P19" s="62">
        <f>SUM(Q19:S19)</f>
        <v>5</v>
      </c>
      <c r="Q19" s="62">
        <v>5</v>
      </c>
      <c r="R19" s="62">
        <v>0</v>
      </c>
      <c r="S19" s="62">
        <v>0</v>
      </c>
    </row>
    <row r="20" spans="1:19" s="10" customFormat="1" ht="13.5" customHeight="1">
      <c r="A20" s="59" t="s">
        <v>126</v>
      </c>
      <c r="B20" s="60" t="s">
        <v>173</v>
      </c>
      <c r="C20" s="61" t="s">
        <v>174</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175</v>
      </c>
      <c r="C21" s="61" t="s">
        <v>176</v>
      </c>
      <c r="D21" s="62">
        <f>SUM(E21:G21)</f>
        <v>2</v>
      </c>
      <c r="E21" s="62">
        <v>1</v>
      </c>
      <c r="F21" s="62">
        <v>1</v>
      </c>
      <c r="G21" s="62">
        <v>0</v>
      </c>
      <c r="H21" s="62">
        <f>SUM(I21:K21)</f>
        <v>5</v>
      </c>
      <c r="I21" s="62">
        <v>4</v>
      </c>
      <c r="J21" s="62">
        <v>1</v>
      </c>
      <c r="K21" s="62">
        <v>0</v>
      </c>
      <c r="L21" s="62">
        <f>SUM(M21:O21)</f>
        <v>0</v>
      </c>
      <c r="M21" s="62">
        <v>0</v>
      </c>
      <c r="N21" s="62">
        <v>0</v>
      </c>
      <c r="O21" s="62">
        <v>0</v>
      </c>
      <c r="P21" s="62">
        <f>SUM(Q21:S21)</f>
        <v>0</v>
      </c>
      <c r="Q21" s="62">
        <v>0</v>
      </c>
      <c r="R21" s="62">
        <v>0</v>
      </c>
      <c r="S21" s="62">
        <v>0</v>
      </c>
    </row>
    <row r="22" spans="1:19" s="10" customFormat="1" ht="13.5" customHeight="1">
      <c r="A22" s="59" t="s">
        <v>126</v>
      </c>
      <c r="B22" s="60" t="s">
        <v>177</v>
      </c>
      <c r="C22" s="61" t="s">
        <v>178</v>
      </c>
      <c r="D22" s="62">
        <f>SUM(E22:G22)</f>
        <v>1</v>
      </c>
      <c r="E22" s="62">
        <v>1</v>
      </c>
      <c r="F22" s="62">
        <v>0</v>
      </c>
      <c r="G22" s="62">
        <v>0</v>
      </c>
      <c r="H22" s="62">
        <f>SUM(I22:K22)</f>
        <v>31</v>
      </c>
      <c r="I22" s="62">
        <v>29</v>
      </c>
      <c r="J22" s="62">
        <v>2</v>
      </c>
      <c r="K22" s="62">
        <v>0</v>
      </c>
      <c r="L22" s="62">
        <f>SUM(M22:O22)</f>
        <v>0</v>
      </c>
      <c r="M22" s="62">
        <v>0</v>
      </c>
      <c r="N22" s="62">
        <v>0</v>
      </c>
      <c r="O22" s="62">
        <v>0</v>
      </c>
      <c r="P22" s="62">
        <f>SUM(Q22:S22)</f>
        <v>9</v>
      </c>
      <c r="Q22" s="62">
        <v>9</v>
      </c>
      <c r="R22" s="62">
        <v>0</v>
      </c>
      <c r="S22" s="62">
        <v>0</v>
      </c>
    </row>
    <row r="23" spans="1:19" s="10" customFormat="1" ht="13.5" customHeight="1">
      <c r="A23" s="59" t="s">
        <v>126</v>
      </c>
      <c r="B23" s="60" t="s">
        <v>179</v>
      </c>
      <c r="C23" s="61" t="s">
        <v>180</v>
      </c>
      <c r="D23" s="62">
        <f>SUM(E23:G23)</f>
        <v>1</v>
      </c>
      <c r="E23" s="62">
        <v>1</v>
      </c>
      <c r="F23" s="62">
        <v>0</v>
      </c>
      <c r="G23" s="62">
        <v>0</v>
      </c>
      <c r="H23" s="62">
        <f>SUM(I23:K23)</f>
        <v>17</v>
      </c>
      <c r="I23" s="62">
        <v>17</v>
      </c>
      <c r="J23" s="62">
        <v>0</v>
      </c>
      <c r="K23" s="62">
        <v>0</v>
      </c>
      <c r="L23" s="62">
        <f>SUM(M23:O23)</f>
        <v>0</v>
      </c>
      <c r="M23" s="62">
        <v>0</v>
      </c>
      <c r="N23" s="62">
        <v>0</v>
      </c>
      <c r="O23" s="62">
        <v>0</v>
      </c>
      <c r="P23" s="62">
        <f>SUM(Q23:S23)</f>
        <v>10</v>
      </c>
      <c r="Q23" s="62">
        <v>10</v>
      </c>
      <c r="R23" s="62">
        <v>0</v>
      </c>
      <c r="S23" s="62">
        <v>0</v>
      </c>
    </row>
    <row r="24" spans="1:19" s="10" customFormat="1" ht="13.5" customHeight="1">
      <c r="A24" s="59" t="s">
        <v>126</v>
      </c>
      <c r="B24" s="60" t="s">
        <v>181</v>
      </c>
      <c r="C24" s="61" t="s">
        <v>182</v>
      </c>
      <c r="D24" s="62">
        <f>SUM(E24:G24)</f>
        <v>1</v>
      </c>
      <c r="E24" s="62">
        <v>1</v>
      </c>
      <c r="F24" s="62">
        <v>0</v>
      </c>
      <c r="G24" s="62">
        <v>0</v>
      </c>
      <c r="H24" s="62">
        <f>SUM(I24:K24)</f>
        <v>33</v>
      </c>
      <c r="I24" s="62">
        <v>33</v>
      </c>
      <c r="J24" s="62">
        <v>0</v>
      </c>
      <c r="K24" s="62">
        <v>0</v>
      </c>
      <c r="L24" s="62">
        <f>SUM(M24:O24)</f>
        <v>1</v>
      </c>
      <c r="M24" s="62">
        <v>1</v>
      </c>
      <c r="N24" s="62">
        <v>0</v>
      </c>
      <c r="O24" s="62">
        <v>0</v>
      </c>
      <c r="P24" s="62">
        <f>SUM(Q24:S24)</f>
        <v>10</v>
      </c>
      <c r="Q24" s="62">
        <v>10</v>
      </c>
      <c r="R24" s="62">
        <v>0</v>
      </c>
      <c r="S24" s="62">
        <v>0</v>
      </c>
    </row>
    <row r="25" spans="1:19" s="10" customFormat="1" ht="13.5" customHeight="1">
      <c r="A25" s="59" t="s">
        <v>126</v>
      </c>
      <c r="B25" s="60" t="s">
        <v>183</v>
      </c>
      <c r="C25" s="61" t="s">
        <v>184</v>
      </c>
      <c r="D25" s="62">
        <f>SUM(E25:G25)</f>
        <v>2</v>
      </c>
      <c r="E25" s="62">
        <v>2</v>
      </c>
      <c r="F25" s="62">
        <v>0</v>
      </c>
      <c r="G25" s="62">
        <v>0</v>
      </c>
      <c r="H25" s="62">
        <f>SUM(I25:K25)</f>
        <v>16</v>
      </c>
      <c r="I25" s="62">
        <v>14</v>
      </c>
      <c r="J25" s="62">
        <v>2</v>
      </c>
      <c r="K25" s="62">
        <v>0</v>
      </c>
      <c r="L25" s="62">
        <f>SUM(M25:O25)</f>
        <v>0</v>
      </c>
      <c r="M25" s="62">
        <v>0</v>
      </c>
      <c r="N25" s="62">
        <v>0</v>
      </c>
      <c r="O25" s="62">
        <v>0</v>
      </c>
      <c r="P25" s="62">
        <f>SUM(Q25:S25)</f>
        <v>2</v>
      </c>
      <c r="Q25" s="62">
        <v>2</v>
      </c>
      <c r="R25" s="62">
        <v>0</v>
      </c>
      <c r="S25" s="62">
        <v>0</v>
      </c>
    </row>
    <row r="26" spans="1:19" s="10" customFormat="1" ht="13.5" customHeight="1">
      <c r="A26" s="59" t="s">
        <v>126</v>
      </c>
      <c r="B26" s="60" t="s">
        <v>185</v>
      </c>
      <c r="C26" s="61" t="s">
        <v>186</v>
      </c>
      <c r="D26" s="62">
        <f>SUM(E26:G26)</f>
        <v>4</v>
      </c>
      <c r="E26" s="62">
        <v>4</v>
      </c>
      <c r="F26" s="62">
        <v>0</v>
      </c>
      <c r="G26" s="62">
        <v>0</v>
      </c>
      <c r="H26" s="62">
        <f>SUM(I26:K26)</f>
        <v>13</v>
      </c>
      <c r="I26" s="62">
        <v>11</v>
      </c>
      <c r="J26" s="62">
        <v>2</v>
      </c>
      <c r="K26" s="62">
        <v>0</v>
      </c>
      <c r="L26" s="62">
        <f>SUM(M26:O26)</f>
        <v>3</v>
      </c>
      <c r="M26" s="62">
        <v>3</v>
      </c>
      <c r="N26" s="62">
        <v>0</v>
      </c>
      <c r="O26" s="62">
        <v>0</v>
      </c>
      <c r="P26" s="62">
        <f>SUM(Q26:S26)</f>
        <v>9</v>
      </c>
      <c r="Q26" s="62">
        <v>9</v>
      </c>
      <c r="R26" s="62">
        <v>0</v>
      </c>
      <c r="S26" s="62">
        <v>0</v>
      </c>
    </row>
    <row r="27" spans="1:19" s="10" customFormat="1" ht="13.5" customHeight="1">
      <c r="A27" s="59" t="s">
        <v>126</v>
      </c>
      <c r="B27" s="60" t="s">
        <v>187</v>
      </c>
      <c r="C27" s="61" t="s">
        <v>188</v>
      </c>
      <c r="D27" s="62">
        <f>SUM(E27:G27)</f>
        <v>2</v>
      </c>
      <c r="E27" s="62">
        <v>2</v>
      </c>
      <c r="F27" s="62">
        <v>0</v>
      </c>
      <c r="G27" s="62">
        <v>0</v>
      </c>
      <c r="H27" s="62">
        <f>SUM(I27:K27)</f>
        <v>10</v>
      </c>
      <c r="I27" s="62">
        <v>8</v>
      </c>
      <c r="J27" s="62">
        <v>2</v>
      </c>
      <c r="K27" s="62">
        <v>0</v>
      </c>
      <c r="L27" s="62">
        <f>SUM(M27:O27)</f>
        <v>2</v>
      </c>
      <c r="M27" s="62">
        <v>2</v>
      </c>
      <c r="N27" s="62">
        <v>0</v>
      </c>
      <c r="O27" s="62">
        <v>0</v>
      </c>
      <c r="P27" s="62">
        <f>SUM(Q27:S27)</f>
        <v>5</v>
      </c>
      <c r="Q27" s="62">
        <v>4</v>
      </c>
      <c r="R27" s="62">
        <v>1</v>
      </c>
      <c r="S27" s="62">
        <v>0</v>
      </c>
    </row>
    <row r="28" spans="1:19" s="10" customFormat="1" ht="13.5" customHeight="1">
      <c r="A28" s="59" t="s">
        <v>126</v>
      </c>
      <c r="B28" s="60" t="s">
        <v>189</v>
      </c>
      <c r="C28" s="61" t="s">
        <v>190</v>
      </c>
      <c r="D28" s="62">
        <f>SUM(E28:G28)</f>
        <v>1</v>
      </c>
      <c r="E28" s="62">
        <v>1</v>
      </c>
      <c r="F28" s="62">
        <v>0</v>
      </c>
      <c r="G28" s="62">
        <v>0</v>
      </c>
      <c r="H28" s="62">
        <f>SUM(I28:K28)</f>
        <v>37</v>
      </c>
      <c r="I28" s="62">
        <v>36</v>
      </c>
      <c r="J28" s="62">
        <v>1</v>
      </c>
      <c r="K28" s="62">
        <v>0</v>
      </c>
      <c r="L28" s="62">
        <f>SUM(M28:O28)</f>
        <v>0</v>
      </c>
      <c r="M28" s="62">
        <v>0</v>
      </c>
      <c r="N28" s="62">
        <v>0</v>
      </c>
      <c r="O28" s="62">
        <v>0</v>
      </c>
      <c r="P28" s="62">
        <f>SUM(Q28:S28)</f>
        <v>8</v>
      </c>
      <c r="Q28" s="62">
        <v>8</v>
      </c>
      <c r="R28" s="62">
        <v>0</v>
      </c>
      <c r="S28" s="62">
        <v>0</v>
      </c>
    </row>
    <row r="29" spans="1:19" s="10" customFormat="1" ht="13.5" customHeight="1">
      <c r="A29" s="59" t="s">
        <v>126</v>
      </c>
      <c r="B29" s="60" t="s">
        <v>191</v>
      </c>
      <c r="C29" s="61" t="s">
        <v>192</v>
      </c>
      <c r="D29" s="62">
        <f>SUM(E29:G29)</f>
        <v>1</v>
      </c>
      <c r="E29" s="62">
        <v>1</v>
      </c>
      <c r="F29" s="62">
        <v>0</v>
      </c>
      <c r="G29" s="62">
        <v>0</v>
      </c>
      <c r="H29" s="62">
        <f>SUM(I29:K29)</f>
        <v>62</v>
      </c>
      <c r="I29" s="62">
        <v>62</v>
      </c>
      <c r="J29" s="62">
        <v>0</v>
      </c>
      <c r="K29" s="62">
        <v>0</v>
      </c>
      <c r="L29" s="62">
        <f>SUM(M29:O29)</f>
        <v>1</v>
      </c>
      <c r="M29" s="62">
        <v>1</v>
      </c>
      <c r="N29" s="62">
        <v>0</v>
      </c>
      <c r="O29" s="62">
        <v>0</v>
      </c>
      <c r="P29" s="62">
        <f>SUM(Q29:S29)</f>
        <v>22</v>
      </c>
      <c r="Q29" s="62">
        <v>22</v>
      </c>
      <c r="R29" s="62">
        <v>0</v>
      </c>
      <c r="S29" s="62">
        <v>0</v>
      </c>
    </row>
    <row r="30" spans="1:19" s="10" customFormat="1" ht="13.5" customHeight="1">
      <c r="A30" s="59" t="s">
        <v>126</v>
      </c>
      <c r="B30" s="60" t="s">
        <v>193</v>
      </c>
      <c r="C30" s="61" t="s">
        <v>194</v>
      </c>
      <c r="D30" s="62">
        <f>SUM(E30:G30)</f>
        <v>0</v>
      </c>
      <c r="E30" s="62">
        <v>0</v>
      </c>
      <c r="F30" s="62">
        <v>0</v>
      </c>
      <c r="G30" s="62">
        <v>0</v>
      </c>
      <c r="H30" s="62">
        <f>SUM(I30:K30)</f>
        <v>56</v>
      </c>
      <c r="I30" s="62">
        <v>53</v>
      </c>
      <c r="J30" s="62">
        <v>3</v>
      </c>
      <c r="K30" s="62">
        <v>0</v>
      </c>
      <c r="L30" s="62">
        <f>SUM(M30:O30)</f>
        <v>0</v>
      </c>
      <c r="M30" s="62">
        <v>0</v>
      </c>
      <c r="N30" s="62">
        <v>0</v>
      </c>
      <c r="O30" s="62">
        <v>0</v>
      </c>
      <c r="P30" s="62">
        <f>SUM(Q30:S30)</f>
        <v>0</v>
      </c>
      <c r="Q30" s="62">
        <v>0</v>
      </c>
      <c r="R30" s="62">
        <v>0</v>
      </c>
      <c r="S30" s="62">
        <v>0</v>
      </c>
    </row>
    <row r="31" spans="1:19" s="10" customFormat="1" ht="13.5" customHeight="1">
      <c r="A31" s="59" t="s">
        <v>126</v>
      </c>
      <c r="B31" s="60" t="s">
        <v>195</v>
      </c>
      <c r="C31" s="61" t="s">
        <v>196</v>
      </c>
      <c r="D31" s="62">
        <f>SUM(E31:G31)</f>
        <v>1</v>
      </c>
      <c r="E31" s="62">
        <v>1</v>
      </c>
      <c r="F31" s="62">
        <v>0</v>
      </c>
      <c r="G31" s="62">
        <v>0</v>
      </c>
      <c r="H31" s="62">
        <f>SUM(I31:K31)</f>
        <v>2</v>
      </c>
      <c r="I31" s="62">
        <v>2</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197</v>
      </c>
      <c r="C32" s="61" t="s">
        <v>198</v>
      </c>
      <c r="D32" s="62">
        <f>SUM(E32:G32)</f>
        <v>2</v>
      </c>
      <c r="E32" s="62">
        <v>2</v>
      </c>
      <c r="F32" s="62">
        <v>0</v>
      </c>
      <c r="G32" s="62">
        <v>0</v>
      </c>
      <c r="H32" s="62">
        <f>SUM(I32:K32)</f>
        <v>2</v>
      </c>
      <c r="I32" s="62">
        <v>2</v>
      </c>
      <c r="J32" s="62">
        <v>0</v>
      </c>
      <c r="K32" s="62">
        <v>0</v>
      </c>
      <c r="L32" s="62">
        <f>SUM(M32:O32)</f>
        <v>0</v>
      </c>
      <c r="M32" s="62">
        <v>0</v>
      </c>
      <c r="N32" s="62">
        <v>0</v>
      </c>
      <c r="O32" s="62">
        <v>0</v>
      </c>
      <c r="P32" s="62">
        <f>SUM(Q32:S32)</f>
        <v>1</v>
      </c>
      <c r="Q32" s="62">
        <v>1</v>
      </c>
      <c r="R32" s="62">
        <v>0</v>
      </c>
      <c r="S32" s="62">
        <v>0</v>
      </c>
    </row>
    <row r="33" spans="1:19" s="10" customFormat="1" ht="13.5" customHeight="1">
      <c r="A33" s="59" t="s">
        <v>126</v>
      </c>
      <c r="B33" s="60" t="s">
        <v>201</v>
      </c>
      <c r="C33" s="61" t="s">
        <v>202</v>
      </c>
      <c r="D33" s="62">
        <f>SUM(E33:G33)</f>
        <v>1</v>
      </c>
      <c r="E33" s="62">
        <v>1</v>
      </c>
      <c r="F33" s="62">
        <v>0</v>
      </c>
      <c r="G33" s="62">
        <v>0</v>
      </c>
      <c r="H33" s="62">
        <f>SUM(I33:K33)</f>
        <v>5</v>
      </c>
      <c r="I33" s="62">
        <v>5</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203</v>
      </c>
      <c r="C34" s="61" t="s">
        <v>204</v>
      </c>
      <c r="D34" s="62">
        <f>SUM(E34:G34)</f>
        <v>1</v>
      </c>
      <c r="E34" s="62">
        <v>1</v>
      </c>
      <c r="F34" s="62">
        <v>0</v>
      </c>
      <c r="G34" s="62">
        <v>0</v>
      </c>
      <c r="H34" s="62">
        <f>SUM(I34:K34)</f>
        <v>29</v>
      </c>
      <c r="I34" s="62">
        <v>24</v>
      </c>
      <c r="J34" s="62">
        <v>4</v>
      </c>
      <c r="K34" s="62">
        <v>1</v>
      </c>
      <c r="L34" s="62">
        <f>SUM(M34:O34)</f>
        <v>0</v>
      </c>
      <c r="M34" s="62">
        <v>0</v>
      </c>
      <c r="N34" s="62">
        <v>0</v>
      </c>
      <c r="O34" s="62">
        <v>0</v>
      </c>
      <c r="P34" s="62">
        <f>SUM(Q34:S34)</f>
        <v>0</v>
      </c>
      <c r="Q34" s="62">
        <v>0</v>
      </c>
      <c r="R34" s="62">
        <v>0</v>
      </c>
      <c r="S34" s="62">
        <v>0</v>
      </c>
    </row>
    <row r="35" spans="1:19" s="10" customFormat="1" ht="13.5" customHeight="1">
      <c r="A35" s="59" t="s">
        <v>126</v>
      </c>
      <c r="B35" s="60" t="s">
        <v>205</v>
      </c>
      <c r="C35" s="61" t="s">
        <v>206</v>
      </c>
      <c r="D35" s="62">
        <f>SUM(E35:G35)</f>
        <v>1</v>
      </c>
      <c r="E35" s="62">
        <v>1</v>
      </c>
      <c r="F35" s="62">
        <v>0</v>
      </c>
      <c r="G35" s="62">
        <v>0</v>
      </c>
      <c r="H35" s="62">
        <f>SUM(I35:K35)</f>
        <v>22</v>
      </c>
      <c r="I35" s="62">
        <v>17</v>
      </c>
      <c r="J35" s="62">
        <v>5</v>
      </c>
      <c r="K35" s="62">
        <v>0</v>
      </c>
      <c r="L35" s="62">
        <f>SUM(M35:O35)</f>
        <v>0</v>
      </c>
      <c r="M35" s="62">
        <v>0</v>
      </c>
      <c r="N35" s="62">
        <v>0</v>
      </c>
      <c r="O35" s="62">
        <v>0</v>
      </c>
      <c r="P35" s="62">
        <f>SUM(Q35:S35)</f>
        <v>0</v>
      </c>
      <c r="Q35" s="62">
        <v>0</v>
      </c>
      <c r="R35" s="62">
        <v>0</v>
      </c>
      <c r="S35" s="62">
        <v>0</v>
      </c>
    </row>
    <row r="36" spans="1:19" s="10" customFormat="1" ht="13.5" customHeight="1">
      <c r="A36" s="59" t="s">
        <v>126</v>
      </c>
      <c r="B36" s="60" t="s">
        <v>207</v>
      </c>
      <c r="C36" s="61" t="s">
        <v>208</v>
      </c>
      <c r="D36" s="62">
        <f>SUM(E36:G36)</f>
        <v>1</v>
      </c>
      <c r="E36" s="62">
        <v>1</v>
      </c>
      <c r="F36" s="62">
        <v>0</v>
      </c>
      <c r="G36" s="62">
        <v>0</v>
      </c>
      <c r="H36" s="62">
        <f>SUM(I36:K36)</f>
        <v>20</v>
      </c>
      <c r="I36" s="62">
        <v>18</v>
      </c>
      <c r="J36" s="62">
        <v>2</v>
      </c>
      <c r="K36" s="62">
        <v>0</v>
      </c>
      <c r="L36" s="62">
        <f>SUM(M36:O36)</f>
        <v>0</v>
      </c>
      <c r="M36" s="62">
        <v>0</v>
      </c>
      <c r="N36" s="62">
        <v>0</v>
      </c>
      <c r="O36" s="62">
        <v>0</v>
      </c>
      <c r="P36" s="62">
        <f>SUM(Q36:S36)</f>
        <v>0</v>
      </c>
      <c r="Q36" s="62">
        <v>0</v>
      </c>
      <c r="R36" s="62">
        <v>0</v>
      </c>
      <c r="S36" s="62">
        <v>0</v>
      </c>
    </row>
    <row r="37" spans="1:19" s="10" customFormat="1" ht="13.5" customHeight="1">
      <c r="A37" s="59" t="s">
        <v>126</v>
      </c>
      <c r="B37" s="60" t="s">
        <v>209</v>
      </c>
      <c r="C37" s="61" t="s">
        <v>210</v>
      </c>
      <c r="D37" s="62">
        <f>SUM(E37:G37)</f>
        <v>0</v>
      </c>
      <c r="E37" s="62">
        <v>0</v>
      </c>
      <c r="F37" s="62">
        <v>0</v>
      </c>
      <c r="G37" s="62">
        <v>0</v>
      </c>
      <c r="H37" s="62">
        <f>SUM(I37:K37)</f>
        <v>0</v>
      </c>
      <c r="I37" s="62">
        <v>0</v>
      </c>
      <c r="J37" s="62">
        <v>0</v>
      </c>
      <c r="K37" s="62">
        <v>0</v>
      </c>
      <c r="L37" s="62">
        <f>SUM(M37:O37)</f>
        <v>0</v>
      </c>
      <c r="M37" s="62">
        <v>0</v>
      </c>
      <c r="N37" s="62">
        <v>0</v>
      </c>
      <c r="O37" s="62">
        <v>0</v>
      </c>
      <c r="P37" s="62">
        <f>SUM(Q37:S37)</f>
        <v>0</v>
      </c>
      <c r="Q37" s="62">
        <v>0</v>
      </c>
      <c r="R37" s="62">
        <v>0</v>
      </c>
      <c r="S37" s="62">
        <v>0</v>
      </c>
    </row>
    <row r="38" spans="1:19" s="10" customFormat="1" ht="13.5" customHeight="1">
      <c r="A38" s="59" t="s">
        <v>126</v>
      </c>
      <c r="B38" s="60" t="s">
        <v>211</v>
      </c>
      <c r="C38" s="61" t="s">
        <v>212</v>
      </c>
      <c r="D38" s="62">
        <f>SUM(E38:G38)</f>
        <v>0</v>
      </c>
      <c r="E38" s="62">
        <v>0</v>
      </c>
      <c r="F38" s="62">
        <v>0</v>
      </c>
      <c r="G38" s="62">
        <v>0</v>
      </c>
      <c r="H38" s="62">
        <f>SUM(I38:K38)</f>
        <v>0</v>
      </c>
      <c r="I38" s="62">
        <v>0</v>
      </c>
      <c r="J38" s="62">
        <v>0</v>
      </c>
      <c r="K38" s="62">
        <v>0</v>
      </c>
      <c r="L38" s="62">
        <f>SUM(M38:O38)</f>
        <v>0</v>
      </c>
      <c r="M38" s="62">
        <v>0</v>
      </c>
      <c r="N38" s="62">
        <v>0</v>
      </c>
      <c r="O38" s="62">
        <v>0</v>
      </c>
      <c r="P38" s="62">
        <f>SUM(Q38:S38)</f>
        <v>0</v>
      </c>
      <c r="Q38" s="62">
        <v>0</v>
      </c>
      <c r="R38" s="62">
        <v>0</v>
      </c>
      <c r="S38" s="62">
        <v>0</v>
      </c>
    </row>
    <row r="39" spans="1:19" s="10" customFormat="1" ht="13.5" customHeight="1">
      <c r="A39" s="59" t="s">
        <v>126</v>
      </c>
      <c r="B39" s="60" t="s">
        <v>213</v>
      </c>
      <c r="C39" s="61" t="s">
        <v>214</v>
      </c>
      <c r="D39" s="62">
        <f>SUM(E39:G39)</f>
        <v>0</v>
      </c>
      <c r="E39" s="62">
        <v>0</v>
      </c>
      <c r="F39" s="62">
        <v>0</v>
      </c>
      <c r="G39" s="62">
        <v>0</v>
      </c>
      <c r="H39" s="62">
        <f>SUM(I39:K39)</f>
        <v>0</v>
      </c>
      <c r="I39" s="62">
        <v>0</v>
      </c>
      <c r="J39" s="62">
        <v>0</v>
      </c>
      <c r="K39" s="62">
        <v>0</v>
      </c>
      <c r="L39" s="62">
        <f>SUM(M39:O39)</f>
        <v>0</v>
      </c>
      <c r="M39" s="62">
        <v>0</v>
      </c>
      <c r="N39" s="62">
        <v>0</v>
      </c>
      <c r="O39" s="62">
        <v>0</v>
      </c>
      <c r="P39" s="62">
        <f>SUM(Q39:S39)</f>
        <v>0</v>
      </c>
      <c r="Q39" s="62">
        <v>0</v>
      </c>
      <c r="R39" s="62">
        <v>0</v>
      </c>
      <c r="S39" s="62">
        <v>0</v>
      </c>
    </row>
    <row r="40" spans="1:19" s="10" customFormat="1" ht="13.5" customHeight="1">
      <c r="A40" s="59" t="s">
        <v>126</v>
      </c>
      <c r="B40" s="60" t="s">
        <v>215</v>
      </c>
      <c r="C40" s="61" t="s">
        <v>216</v>
      </c>
      <c r="D40" s="62">
        <f>SUM(E40:G40)</f>
        <v>0</v>
      </c>
      <c r="E40" s="62">
        <v>0</v>
      </c>
      <c r="F40" s="62">
        <v>0</v>
      </c>
      <c r="G40" s="62">
        <v>0</v>
      </c>
      <c r="H40" s="62">
        <f>SUM(I40:K40)</f>
        <v>0</v>
      </c>
      <c r="I40" s="62">
        <v>0</v>
      </c>
      <c r="J40" s="62">
        <v>0</v>
      </c>
      <c r="K40" s="62">
        <v>0</v>
      </c>
      <c r="L40" s="62">
        <f>SUM(M40:O40)</f>
        <v>0</v>
      </c>
      <c r="M40" s="62">
        <v>0</v>
      </c>
      <c r="N40" s="62">
        <v>0</v>
      </c>
      <c r="O40" s="62">
        <v>0</v>
      </c>
      <c r="P40" s="62">
        <f>SUM(Q40:S40)</f>
        <v>0</v>
      </c>
      <c r="Q40" s="62">
        <v>0</v>
      </c>
      <c r="R40" s="62">
        <v>0</v>
      </c>
      <c r="S40" s="62">
        <v>0</v>
      </c>
    </row>
    <row r="41" spans="1:19" s="10" customFormat="1" ht="13.5" customHeight="1">
      <c r="A41" s="59" t="s">
        <v>126</v>
      </c>
      <c r="B41" s="60" t="s">
        <v>217</v>
      </c>
      <c r="C41" s="61" t="s">
        <v>218</v>
      </c>
      <c r="D41" s="62">
        <f>SUM(E41:G41)</f>
        <v>4</v>
      </c>
      <c r="E41" s="62">
        <v>2</v>
      </c>
      <c r="F41" s="62">
        <v>2</v>
      </c>
      <c r="G41" s="62">
        <v>0</v>
      </c>
      <c r="H41" s="62">
        <f>SUM(I41:K41)</f>
        <v>23</v>
      </c>
      <c r="I41" s="62">
        <v>21</v>
      </c>
      <c r="J41" s="62">
        <v>2</v>
      </c>
      <c r="K41" s="62">
        <v>0</v>
      </c>
      <c r="L41" s="62">
        <f>SUM(M41:O41)</f>
        <v>0</v>
      </c>
      <c r="M41" s="62">
        <v>0</v>
      </c>
      <c r="N41" s="62">
        <v>0</v>
      </c>
      <c r="O41" s="62">
        <v>0</v>
      </c>
      <c r="P41" s="62">
        <f>SUM(Q41:S41)</f>
        <v>2</v>
      </c>
      <c r="Q41" s="62">
        <v>2</v>
      </c>
      <c r="R41" s="62">
        <v>0</v>
      </c>
      <c r="S41" s="62">
        <v>0</v>
      </c>
    </row>
    <row r="42" spans="1:19" s="10" customFormat="1" ht="13.5" customHeight="1">
      <c r="A42" s="59" t="s">
        <v>126</v>
      </c>
      <c r="B42" s="60" t="s">
        <v>219</v>
      </c>
      <c r="C42" s="61" t="s">
        <v>220</v>
      </c>
      <c r="D42" s="62">
        <f>SUM(E42:G42)</f>
        <v>7</v>
      </c>
      <c r="E42" s="62">
        <v>3</v>
      </c>
      <c r="F42" s="62">
        <v>2</v>
      </c>
      <c r="G42" s="62">
        <v>2</v>
      </c>
      <c r="H42" s="62">
        <f>SUM(I42:K42)</f>
        <v>12</v>
      </c>
      <c r="I42" s="62">
        <v>12</v>
      </c>
      <c r="J42" s="62">
        <v>0</v>
      </c>
      <c r="K42" s="62">
        <v>0</v>
      </c>
      <c r="L42" s="62">
        <f>SUM(M42:O42)</f>
        <v>3</v>
      </c>
      <c r="M42" s="62">
        <v>3</v>
      </c>
      <c r="N42" s="62">
        <v>0</v>
      </c>
      <c r="O42" s="62">
        <v>0</v>
      </c>
      <c r="P42" s="62">
        <f>SUM(Q42:S42)</f>
        <v>8</v>
      </c>
      <c r="Q42" s="62">
        <v>8</v>
      </c>
      <c r="R42" s="62">
        <v>0</v>
      </c>
      <c r="S42" s="62">
        <v>0</v>
      </c>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2">
    <sortCondition ref="A8:A42"/>
    <sortCondition ref="B8:B42"/>
    <sortCondition ref="C8:C4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宮城県</v>
      </c>
      <c r="B7" s="69" t="str">
        <f>組合状況!B7</f>
        <v>04000</v>
      </c>
      <c r="C7" s="68" t="s">
        <v>52</v>
      </c>
      <c r="D7" s="70">
        <f>SUM(E7:G7)</f>
        <v>33</v>
      </c>
      <c r="E7" s="70">
        <f>SUM(E$8:E$57)</f>
        <v>18</v>
      </c>
      <c r="F7" s="70">
        <f>SUM(F$8:F$57)</f>
        <v>12</v>
      </c>
      <c r="G7" s="70">
        <f>SUM(G$8:G$57)</f>
        <v>3</v>
      </c>
      <c r="H7" s="70">
        <f>SUM(I7:K7)</f>
        <v>62</v>
      </c>
      <c r="I7" s="70">
        <f>SUM(I$8:I$57)</f>
        <v>59</v>
      </c>
      <c r="J7" s="70">
        <f>SUM(J$8:J$57)</f>
        <v>3</v>
      </c>
      <c r="K7" s="70">
        <f>SUM(K$8:K$57)</f>
        <v>0</v>
      </c>
      <c r="L7" s="70">
        <f>SUM(M7:O7)</f>
        <v>2</v>
      </c>
      <c r="M7" s="70">
        <f>SUM(M$8:M$57)</f>
        <v>1</v>
      </c>
      <c r="N7" s="70">
        <f>SUM(N$8:N$57)</f>
        <v>1</v>
      </c>
      <c r="O7" s="70">
        <f>SUM(O$8:O$57)</f>
        <v>0</v>
      </c>
      <c r="P7" s="70">
        <f>SUM(Q7:S7)</f>
        <v>18</v>
      </c>
      <c r="Q7" s="70">
        <f>SUM(Q$8:Q$57)</f>
        <v>18</v>
      </c>
      <c r="R7" s="70">
        <f>SUM(R$8:R$57)</f>
        <v>0</v>
      </c>
      <c r="S7" s="70">
        <f>SUM(S$8:S$57)</f>
        <v>0</v>
      </c>
    </row>
    <row r="8" spans="1:19" s="10" customFormat="1" ht="13.5" customHeight="1">
      <c r="A8" s="59" t="s">
        <v>126</v>
      </c>
      <c r="B8" s="60" t="s">
        <v>221</v>
      </c>
      <c r="C8" s="61" t="s">
        <v>222</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224</v>
      </c>
      <c r="C9" s="61" t="s">
        <v>225</v>
      </c>
      <c r="D9" s="62">
        <f>SUM(E9:G9)</f>
        <v>20</v>
      </c>
      <c r="E9" s="62">
        <v>5</v>
      </c>
      <c r="F9" s="62">
        <v>12</v>
      </c>
      <c r="G9" s="62">
        <v>3</v>
      </c>
      <c r="H9" s="62">
        <f>SUM(I9:K9)</f>
        <v>0</v>
      </c>
      <c r="I9" s="62">
        <v>0</v>
      </c>
      <c r="J9" s="62">
        <v>0</v>
      </c>
      <c r="K9" s="62">
        <v>0</v>
      </c>
      <c r="L9" s="62">
        <f>SUM(M9:O9)</f>
        <v>2</v>
      </c>
      <c r="M9" s="62">
        <v>1</v>
      </c>
      <c r="N9" s="62">
        <v>1</v>
      </c>
      <c r="O9" s="62">
        <v>0</v>
      </c>
      <c r="P9" s="62">
        <f>SUM(Q9:S9)</f>
        <v>0</v>
      </c>
      <c r="Q9" s="62">
        <v>0</v>
      </c>
      <c r="R9" s="62">
        <v>0</v>
      </c>
      <c r="S9" s="62">
        <v>0</v>
      </c>
    </row>
    <row r="10" spans="1:19" s="10" customFormat="1" ht="13.5" customHeight="1">
      <c r="A10" s="59" t="s">
        <v>126</v>
      </c>
      <c r="B10" s="60" t="s">
        <v>229</v>
      </c>
      <c r="C10" s="61" t="s">
        <v>230</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231</v>
      </c>
      <c r="C11" s="61" t="s">
        <v>232</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234</v>
      </c>
      <c r="C12" s="61" t="s">
        <v>235</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236</v>
      </c>
      <c r="C13" s="61" t="s">
        <v>237</v>
      </c>
      <c r="D13" s="62">
        <f>SUM(E13:G13)</f>
        <v>13</v>
      </c>
      <c r="E13" s="62">
        <v>13</v>
      </c>
      <c r="F13" s="62">
        <v>0</v>
      </c>
      <c r="G13" s="62">
        <v>0</v>
      </c>
      <c r="H13" s="62">
        <f>SUM(I13:K13)</f>
        <v>62</v>
      </c>
      <c r="I13" s="62">
        <v>59</v>
      </c>
      <c r="J13" s="62">
        <v>3</v>
      </c>
      <c r="K13" s="62">
        <v>0</v>
      </c>
      <c r="L13" s="62">
        <f>SUM(M13:O13)</f>
        <v>0</v>
      </c>
      <c r="M13" s="62">
        <v>0</v>
      </c>
      <c r="N13" s="62">
        <v>0</v>
      </c>
      <c r="O13" s="62">
        <v>0</v>
      </c>
      <c r="P13" s="62">
        <f>SUM(Q13:S13)</f>
        <v>18</v>
      </c>
      <c r="Q13" s="62">
        <v>18</v>
      </c>
      <c r="R13" s="62">
        <v>0</v>
      </c>
      <c r="S13" s="62">
        <v>0</v>
      </c>
    </row>
    <row r="14" spans="1:19" s="10" customFormat="1" ht="13.5" customHeight="1">
      <c r="A14" s="59" t="s">
        <v>126</v>
      </c>
      <c r="B14" s="60" t="s">
        <v>238</v>
      </c>
      <c r="C14" s="61" t="s">
        <v>239</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宮城県</v>
      </c>
      <c r="B7" s="69" t="str">
        <f>組合状況!B7</f>
        <v>04000</v>
      </c>
      <c r="C7" s="68" t="s">
        <v>52</v>
      </c>
      <c r="D7" s="70">
        <f t="shared" ref="D7:J7" si="0">SUM(D$8:D$207)</f>
        <v>466</v>
      </c>
      <c r="E7" s="70">
        <f t="shared" si="0"/>
        <v>383</v>
      </c>
      <c r="F7" s="70">
        <f t="shared" si="0"/>
        <v>114</v>
      </c>
      <c r="G7" s="70">
        <f t="shared" si="0"/>
        <v>5123</v>
      </c>
      <c r="H7" s="70">
        <f t="shared" si="0"/>
        <v>4120</v>
      </c>
      <c r="I7" s="70">
        <f t="shared" si="0"/>
        <v>1004</v>
      </c>
      <c r="J7" s="70">
        <f t="shared" si="0"/>
        <v>39</v>
      </c>
    </row>
    <row r="8" spans="1:10" s="10" customFormat="1" ht="13.5" customHeight="1">
      <c r="A8" s="59" t="s">
        <v>126</v>
      </c>
      <c r="B8" s="60" t="s">
        <v>136</v>
      </c>
      <c r="C8" s="61" t="s">
        <v>137</v>
      </c>
      <c r="D8" s="62">
        <v>45</v>
      </c>
      <c r="E8" s="62">
        <v>24</v>
      </c>
      <c r="F8" s="62">
        <v>27</v>
      </c>
      <c r="G8" s="62">
        <v>969</v>
      </c>
      <c r="H8" s="62">
        <v>749</v>
      </c>
      <c r="I8" s="62">
        <v>220</v>
      </c>
      <c r="J8" s="62">
        <v>0</v>
      </c>
    </row>
    <row r="9" spans="1:10" s="10" customFormat="1" ht="13.5" customHeight="1">
      <c r="A9" s="59" t="s">
        <v>126</v>
      </c>
      <c r="B9" s="60" t="s">
        <v>149</v>
      </c>
      <c r="C9" s="61" t="s">
        <v>150</v>
      </c>
      <c r="D9" s="62">
        <v>51</v>
      </c>
      <c r="E9" s="62">
        <v>36</v>
      </c>
      <c r="F9" s="62">
        <v>16</v>
      </c>
      <c r="G9" s="62">
        <v>608</v>
      </c>
      <c r="H9" s="62">
        <v>580</v>
      </c>
      <c r="I9" s="62">
        <v>28</v>
      </c>
      <c r="J9" s="62">
        <v>0</v>
      </c>
    </row>
    <row r="10" spans="1:10" s="10" customFormat="1" ht="13.5" customHeight="1">
      <c r="A10" s="59" t="s">
        <v>126</v>
      </c>
      <c r="B10" s="60" t="s">
        <v>152</v>
      </c>
      <c r="C10" s="61" t="s">
        <v>153</v>
      </c>
      <c r="D10" s="62">
        <v>6</v>
      </c>
      <c r="E10" s="62">
        <v>6</v>
      </c>
      <c r="F10" s="62">
        <v>1</v>
      </c>
      <c r="G10" s="62">
        <v>86</v>
      </c>
      <c r="H10" s="62">
        <v>49</v>
      </c>
      <c r="I10" s="62">
        <v>33</v>
      </c>
      <c r="J10" s="62">
        <v>4</v>
      </c>
    </row>
    <row r="11" spans="1:10" s="10" customFormat="1" ht="13.5" customHeight="1">
      <c r="A11" s="59" t="s">
        <v>126</v>
      </c>
      <c r="B11" s="60" t="s">
        <v>155</v>
      </c>
      <c r="C11" s="61" t="s">
        <v>156</v>
      </c>
      <c r="D11" s="62">
        <v>26</v>
      </c>
      <c r="E11" s="62">
        <v>23</v>
      </c>
      <c r="F11" s="62">
        <v>4</v>
      </c>
      <c r="G11" s="62">
        <v>332</v>
      </c>
      <c r="H11" s="62">
        <v>328</v>
      </c>
      <c r="I11" s="62">
        <v>27</v>
      </c>
      <c r="J11" s="62">
        <v>17</v>
      </c>
    </row>
    <row r="12" spans="1:10" s="10" customFormat="1" ht="13.5" customHeight="1">
      <c r="A12" s="59" t="s">
        <v>126</v>
      </c>
      <c r="B12" s="60" t="s">
        <v>157</v>
      </c>
      <c r="C12" s="61" t="s">
        <v>158</v>
      </c>
      <c r="D12" s="62">
        <v>17</v>
      </c>
      <c r="E12" s="62">
        <v>14</v>
      </c>
      <c r="F12" s="62">
        <v>6</v>
      </c>
      <c r="G12" s="62">
        <v>271</v>
      </c>
      <c r="H12" s="62">
        <v>220</v>
      </c>
      <c r="I12" s="62">
        <v>51</v>
      </c>
      <c r="J12" s="62">
        <v>0</v>
      </c>
    </row>
    <row r="13" spans="1:10" s="10" customFormat="1" ht="13.5" customHeight="1">
      <c r="A13" s="59" t="s">
        <v>126</v>
      </c>
      <c r="B13" s="60" t="s">
        <v>159</v>
      </c>
      <c r="C13" s="61" t="s">
        <v>160</v>
      </c>
      <c r="D13" s="62">
        <v>16</v>
      </c>
      <c r="E13" s="62">
        <v>14</v>
      </c>
      <c r="F13" s="62">
        <v>2</v>
      </c>
      <c r="G13" s="62">
        <v>189</v>
      </c>
      <c r="H13" s="62">
        <v>159</v>
      </c>
      <c r="I13" s="62">
        <v>30</v>
      </c>
      <c r="J13" s="62">
        <v>0</v>
      </c>
    </row>
    <row r="14" spans="1:10" s="10" customFormat="1" ht="13.5" customHeight="1">
      <c r="A14" s="59" t="s">
        <v>126</v>
      </c>
      <c r="B14" s="60" t="s">
        <v>161</v>
      </c>
      <c r="C14" s="61" t="s">
        <v>162</v>
      </c>
      <c r="D14" s="62">
        <v>12</v>
      </c>
      <c r="E14" s="62">
        <v>12</v>
      </c>
      <c r="F14" s="62">
        <v>1</v>
      </c>
      <c r="G14" s="62">
        <v>98</v>
      </c>
      <c r="H14" s="62">
        <v>98</v>
      </c>
      <c r="I14" s="62">
        <v>0</v>
      </c>
      <c r="J14" s="62">
        <v>0</v>
      </c>
    </row>
    <row r="15" spans="1:10" s="10" customFormat="1" ht="13.5" customHeight="1">
      <c r="A15" s="59" t="s">
        <v>126</v>
      </c>
      <c r="B15" s="60" t="s">
        <v>163</v>
      </c>
      <c r="C15" s="61" t="s">
        <v>164</v>
      </c>
      <c r="D15" s="62">
        <v>3</v>
      </c>
      <c r="E15" s="62">
        <v>3</v>
      </c>
      <c r="F15" s="62">
        <v>1</v>
      </c>
      <c r="G15" s="62">
        <v>77</v>
      </c>
      <c r="H15" s="62">
        <v>60</v>
      </c>
      <c r="I15" s="62">
        <v>17</v>
      </c>
      <c r="J15" s="62">
        <v>0</v>
      </c>
    </row>
    <row r="16" spans="1:10" s="10" customFormat="1" ht="13.5" customHeight="1">
      <c r="A16" s="59" t="s">
        <v>126</v>
      </c>
      <c r="B16" s="60" t="s">
        <v>165</v>
      </c>
      <c r="C16" s="61" t="s">
        <v>166</v>
      </c>
      <c r="D16" s="62">
        <v>14</v>
      </c>
      <c r="E16" s="62">
        <v>12</v>
      </c>
      <c r="F16" s="62">
        <v>4</v>
      </c>
      <c r="G16" s="62">
        <v>83</v>
      </c>
      <c r="H16" s="62">
        <v>83</v>
      </c>
      <c r="I16" s="62">
        <v>0</v>
      </c>
      <c r="J16" s="62">
        <v>0</v>
      </c>
    </row>
    <row r="17" spans="1:10" s="10" customFormat="1" ht="13.5" customHeight="1">
      <c r="A17" s="59" t="s">
        <v>126</v>
      </c>
      <c r="B17" s="60" t="s">
        <v>167</v>
      </c>
      <c r="C17" s="61" t="s">
        <v>168</v>
      </c>
      <c r="D17" s="62">
        <v>30</v>
      </c>
      <c r="E17" s="62">
        <v>29</v>
      </c>
      <c r="F17" s="62">
        <v>4</v>
      </c>
      <c r="G17" s="62">
        <v>195</v>
      </c>
      <c r="H17" s="62">
        <v>122</v>
      </c>
      <c r="I17" s="62">
        <v>73</v>
      </c>
      <c r="J17" s="62">
        <v>0</v>
      </c>
    </row>
    <row r="18" spans="1:10" s="10" customFormat="1" ht="13.5" customHeight="1">
      <c r="A18" s="59" t="s">
        <v>126</v>
      </c>
      <c r="B18" s="60" t="s">
        <v>169</v>
      </c>
      <c r="C18" s="61" t="s">
        <v>170</v>
      </c>
      <c r="D18" s="62">
        <v>37</v>
      </c>
      <c r="E18" s="62">
        <v>35</v>
      </c>
      <c r="F18" s="62">
        <v>5</v>
      </c>
      <c r="G18" s="62">
        <v>397</v>
      </c>
      <c r="H18" s="62">
        <v>247</v>
      </c>
      <c r="I18" s="62">
        <v>150</v>
      </c>
      <c r="J18" s="62">
        <v>0</v>
      </c>
    </row>
    <row r="19" spans="1:10" s="10" customFormat="1" ht="13.5" customHeight="1">
      <c r="A19" s="59" t="s">
        <v>126</v>
      </c>
      <c r="B19" s="60" t="s">
        <v>171</v>
      </c>
      <c r="C19" s="61" t="s">
        <v>172</v>
      </c>
      <c r="D19" s="62">
        <v>16</v>
      </c>
      <c r="E19" s="62">
        <v>13</v>
      </c>
      <c r="F19" s="62">
        <v>3</v>
      </c>
      <c r="G19" s="62">
        <v>92</v>
      </c>
      <c r="H19" s="62">
        <v>50</v>
      </c>
      <c r="I19" s="62">
        <v>39</v>
      </c>
      <c r="J19" s="62">
        <v>3</v>
      </c>
    </row>
    <row r="20" spans="1:10" s="10" customFormat="1" ht="13.5" customHeight="1">
      <c r="A20" s="59" t="s">
        <v>126</v>
      </c>
      <c r="B20" s="60" t="s">
        <v>173</v>
      </c>
      <c r="C20" s="61" t="s">
        <v>174</v>
      </c>
      <c r="D20" s="62">
        <v>51</v>
      </c>
      <c r="E20" s="62">
        <v>40</v>
      </c>
      <c r="F20" s="62">
        <v>11</v>
      </c>
      <c r="G20" s="62">
        <v>289</v>
      </c>
      <c r="H20" s="62">
        <v>258</v>
      </c>
      <c r="I20" s="62">
        <v>31</v>
      </c>
      <c r="J20" s="62">
        <v>0</v>
      </c>
    </row>
    <row r="21" spans="1:10" s="10" customFormat="1" ht="13.5" customHeight="1">
      <c r="A21" s="59" t="s">
        <v>126</v>
      </c>
      <c r="B21" s="60" t="s">
        <v>175</v>
      </c>
      <c r="C21" s="61" t="s">
        <v>176</v>
      </c>
      <c r="D21" s="62">
        <v>2</v>
      </c>
      <c r="E21" s="62">
        <v>1</v>
      </c>
      <c r="F21" s="62">
        <v>1</v>
      </c>
      <c r="G21" s="62">
        <v>56</v>
      </c>
      <c r="H21" s="62">
        <v>48</v>
      </c>
      <c r="I21" s="62">
        <v>8</v>
      </c>
      <c r="J21" s="62">
        <v>0</v>
      </c>
    </row>
    <row r="22" spans="1:10" s="10" customFormat="1" ht="13.5" customHeight="1">
      <c r="A22" s="59" t="s">
        <v>126</v>
      </c>
      <c r="B22" s="60" t="s">
        <v>177</v>
      </c>
      <c r="C22" s="61" t="s">
        <v>178</v>
      </c>
      <c r="D22" s="62">
        <v>10</v>
      </c>
      <c r="E22" s="62">
        <v>9</v>
      </c>
      <c r="F22" s="62">
        <v>1</v>
      </c>
      <c r="G22" s="62">
        <v>262</v>
      </c>
      <c r="H22" s="62">
        <v>193</v>
      </c>
      <c r="I22" s="62">
        <v>69</v>
      </c>
      <c r="J22" s="62">
        <v>0</v>
      </c>
    </row>
    <row r="23" spans="1:10" s="10" customFormat="1" ht="13.5" customHeight="1">
      <c r="A23" s="59" t="s">
        <v>126</v>
      </c>
      <c r="B23" s="60" t="s">
        <v>179</v>
      </c>
      <c r="C23" s="61" t="s">
        <v>180</v>
      </c>
      <c r="D23" s="62">
        <v>0</v>
      </c>
      <c r="E23" s="62">
        <v>0</v>
      </c>
      <c r="F23" s="62">
        <v>0</v>
      </c>
      <c r="G23" s="62">
        <v>0</v>
      </c>
      <c r="H23" s="62">
        <v>0</v>
      </c>
      <c r="I23" s="62">
        <v>0</v>
      </c>
      <c r="J23" s="62">
        <v>0</v>
      </c>
    </row>
    <row r="24" spans="1:10" s="10" customFormat="1" ht="13.5" customHeight="1">
      <c r="A24" s="59" t="s">
        <v>126</v>
      </c>
      <c r="B24" s="60" t="s">
        <v>181</v>
      </c>
      <c r="C24" s="61" t="s">
        <v>182</v>
      </c>
      <c r="D24" s="62">
        <v>10</v>
      </c>
      <c r="E24" s="62">
        <v>8</v>
      </c>
      <c r="F24" s="62">
        <v>3</v>
      </c>
      <c r="G24" s="62">
        <v>203</v>
      </c>
      <c r="H24" s="62">
        <v>203</v>
      </c>
      <c r="I24" s="62">
        <v>0</v>
      </c>
      <c r="J24" s="62">
        <v>0</v>
      </c>
    </row>
    <row r="25" spans="1:10" s="10" customFormat="1" ht="13.5" customHeight="1">
      <c r="A25" s="59" t="s">
        <v>126</v>
      </c>
      <c r="B25" s="60" t="s">
        <v>183</v>
      </c>
      <c r="C25" s="61" t="s">
        <v>184</v>
      </c>
      <c r="D25" s="62">
        <v>7</v>
      </c>
      <c r="E25" s="62">
        <v>5</v>
      </c>
      <c r="F25" s="62">
        <v>2</v>
      </c>
      <c r="G25" s="62">
        <v>44</v>
      </c>
      <c r="H25" s="62">
        <v>38</v>
      </c>
      <c r="I25" s="62">
        <v>6</v>
      </c>
      <c r="J25" s="62">
        <v>0</v>
      </c>
    </row>
    <row r="26" spans="1:10" s="10" customFormat="1" ht="13.5" customHeight="1">
      <c r="A26" s="59" t="s">
        <v>126</v>
      </c>
      <c r="B26" s="60" t="s">
        <v>185</v>
      </c>
      <c r="C26" s="61" t="s">
        <v>186</v>
      </c>
      <c r="D26" s="62">
        <v>6</v>
      </c>
      <c r="E26" s="62">
        <v>6</v>
      </c>
      <c r="F26" s="62">
        <v>3</v>
      </c>
      <c r="G26" s="62">
        <v>47</v>
      </c>
      <c r="H26" s="62">
        <v>47</v>
      </c>
      <c r="I26" s="62">
        <v>0</v>
      </c>
      <c r="J26" s="62">
        <v>0</v>
      </c>
    </row>
    <row r="27" spans="1:10" s="10" customFormat="1" ht="13.5" customHeight="1">
      <c r="A27" s="59" t="s">
        <v>126</v>
      </c>
      <c r="B27" s="60" t="s">
        <v>187</v>
      </c>
      <c r="C27" s="61" t="s">
        <v>188</v>
      </c>
      <c r="D27" s="62">
        <v>8</v>
      </c>
      <c r="E27" s="62">
        <v>6</v>
      </c>
      <c r="F27" s="62">
        <v>2</v>
      </c>
      <c r="G27" s="62">
        <v>52</v>
      </c>
      <c r="H27" s="62">
        <v>31</v>
      </c>
      <c r="I27" s="62">
        <v>21</v>
      </c>
      <c r="J27" s="62">
        <v>0</v>
      </c>
    </row>
    <row r="28" spans="1:10" s="10" customFormat="1" ht="13.5" customHeight="1">
      <c r="A28" s="59" t="s">
        <v>126</v>
      </c>
      <c r="B28" s="60" t="s">
        <v>189</v>
      </c>
      <c r="C28" s="61" t="s">
        <v>190</v>
      </c>
      <c r="D28" s="62">
        <v>5</v>
      </c>
      <c r="E28" s="62">
        <v>5</v>
      </c>
      <c r="F28" s="62">
        <v>0</v>
      </c>
      <c r="G28" s="62">
        <v>35</v>
      </c>
      <c r="H28" s="62">
        <v>30</v>
      </c>
      <c r="I28" s="62">
        <v>5</v>
      </c>
      <c r="J28" s="62">
        <v>0</v>
      </c>
    </row>
    <row r="29" spans="1:10" s="10" customFormat="1" ht="13.5" customHeight="1">
      <c r="A29" s="59" t="s">
        <v>126</v>
      </c>
      <c r="B29" s="60" t="s">
        <v>191</v>
      </c>
      <c r="C29" s="61" t="s">
        <v>192</v>
      </c>
      <c r="D29" s="62">
        <v>6</v>
      </c>
      <c r="E29" s="62">
        <v>5</v>
      </c>
      <c r="F29" s="62">
        <v>1</v>
      </c>
      <c r="G29" s="62">
        <v>21</v>
      </c>
      <c r="H29" s="62">
        <v>21</v>
      </c>
      <c r="I29" s="62">
        <v>0</v>
      </c>
      <c r="J29" s="62">
        <v>0</v>
      </c>
    </row>
    <row r="30" spans="1:10" s="10" customFormat="1" ht="13.5" customHeight="1">
      <c r="A30" s="59" t="s">
        <v>126</v>
      </c>
      <c r="B30" s="60" t="s">
        <v>193</v>
      </c>
      <c r="C30" s="61" t="s">
        <v>194</v>
      </c>
      <c r="D30" s="62">
        <v>10</v>
      </c>
      <c r="E30" s="62">
        <v>10</v>
      </c>
      <c r="F30" s="62">
        <v>0</v>
      </c>
      <c r="G30" s="62">
        <v>66</v>
      </c>
      <c r="H30" s="62">
        <v>40</v>
      </c>
      <c r="I30" s="62">
        <v>26</v>
      </c>
      <c r="J30" s="62">
        <v>0</v>
      </c>
    </row>
    <row r="31" spans="1:10" s="10" customFormat="1" ht="13.5" customHeight="1">
      <c r="A31" s="59" t="s">
        <v>126</v>
      </c>
      <c r="B31" s="60" t="s">
        <v>195</v>
      </c>
      <c r="C31" s="61" t="s">
        <v>196</v>
      </c>
      <c r="D31" s="62">
        <v>3</v>
      </c>
      <c r="E31" s="62">
        <v>2</v>
      </c>
      <c r="F31" s="62">
        <v>1</v>
      </c>
      <c r="G31" s="62">
        <v>15</v>
      </c>
      <c r="H31" s="62">
        <v>15</v>
      </c>
      <c r="I31" s="62">
        <v>0</v>
      </c>
      <c r="J31" s="62">
        <v>0</v>
      </c>
    </row>
    <row r="32" spans="1:10" s="10" customFormat="1" ht="13.5" customHeight="1">
      <c r="A32" s="59" t="s">
        <v>126</v>
      </c>
      <c r="B32" s="60" t="s">
        <v>197</v>
      </c>
      <c r="C32" s="61" t="s">
        <v>198</v>
      </c>
      <c r="D32" s="62">
        <v>3</v>
      </c>
      <c r="E32" s="62">
        <v>2</v>
      </c>
      <c r="F32" s="62">
        <v>1</v>
      </c>
      <c r="G32" s="62">
        <v>12</v>
      </c>
      <c r="H32" s="62">
        <v>12</v>
      </c>
      <c r="I32" s="62">
        <v>0</v>
      </c>
      <c r="J32" s="62">
        <v>0</v>
      </c>
    </row>
    <row r="33" spans="1:10" s="10" customFormat="1" ht="13.5" customHeight="1">
      <c r="A33" s="59" t="s">
        <v>126</v>
      </c>
      <c r="B33" s="60" t="s">
        <v>201</v>
      </c>
      <c r="C33" s="61" t="s">
        <v>202</v>
      </c>
      <c r="D33" s="62">
        <v>5</v>
      </c>
      <c r="E33" s="62">
        <v>5</v>
      </c>
      <c r="F33" s="62">
        <v>1</v>
      </c>
      <c r="G33" s="62">
        <v>70</v>
      </c>
      <c r="H33" s="62">
        <v>70</v>
      </c>
      <c r="I33" s="62">
        <v>0</v>
      </c>
      <c r="J33" s="62">
        <v>0</v>
      </c>
    </row>
    <row r="34" spans="1:10" s="10" customFormat="1" ht="13.5" customHeight="1">
      <c r="A34" s="59" t="s">
        <v>126</v>
      </c>
      <c r="B34" s="60" t="s">
        <v>203</v>
      </c>
      <c r="C34" s="61" t="s">
        <v>204</v>
      </c>
      <c r="D34" s="62">
        <v>12</v>
      </c>
      <c r="E34" s="62">
        <v>12</v>
      </c>
      <c r="F34" s="62">
        <v>1</v>
      </c>
      <c r="G34" s="62">
        <v>194</v>
      </c>
      <c r="H34" s="62">
        <v>98</v>
      </c>
      <c r="I34" s="62">
        <v>81</v>
      </c>
      <c r="J34" s="62">
        <v>15</v>
      </c>
    </row>
    <row r="35" spans="1:10" s="10" customFormat="1" ht="13.5" customHeight="1">
      <c r="A35" s="59" t="s">
        <v>126</v>
      </c>
      <c r="B35" s="60" t="s">
        <v>205</v>
      </c>
      <c r="C35" s="61" t="s">
        <v>206</v>
      </c>
      <c r="D35" s="62">
        <v>13</v>
      </c>
      <c r="E35" s="62">
        <v>13</v>
      </c>
      <c r="F35" s="62">
        <v>0</v>
      </c>
      <c r="G35" s="62">
        <v>91</v>
      </c>
      <c r="H35" s="62">
        <v>33</v>
      </c>
      <c r="I35" s="62">
        <v>58</v>
      </c>
      <c r="J35" s="62">
        <v>0</v>
      </c>
    </row>
    <row r="36" spans="1:10" s="10" customFormat="1" ht="13.5" customHeight="1">
      <c r="A36" s="59" t="s">
        <v>126</v>
      </c>
      <c r="B36" s="60" t="s">
        <v>207</v>
      </c>
      <c r="C36" s="61" t="s">
        <v>208</v>
      </c>
      <c r="D36" s="62">
        <v>4</v>
      </c>
      <c r="E36" s="62">
        <v>4</v>
      </c>
      <c r="F36" s="62">
        <v>0</v>
      </c>
      <c r="G36" s="62">
        <v>12</v>
      </c>
      <c r="H36" s="62">
        <v>12</v>
      </c>
      <c r="I36" s="62">
        <v>0</v>
      </c>
      <c r="J36" s="62">
        <v>0</v>
      </c>
    </row>
    <row r="37" spans="1:10" s="10" customFormat="1" ht="13.5" customHeight="1">
      <c r="A37" s="59" t="s">
        <v>126</v>
      </c>
      <c r="B37" s="60" t="s">
        <v>209</v>
      </c>
      <c r="C37" s="61" t="s">
        <v>210</v>
      </c>
      <c r="D37" s="62">
        <v>1</v>
      </c>
      <c r="E37" s="62">
        <v>1</v>
      </c>
      <c r="F37" s="62">
        <v>0</v>
      </c>
      <c r="G37" s="62">
        <v>5</v>
      </c>
      <c r="H37" s="62">
        <v>5</v>
      </c>
      <c r="I37" s="62">
        <v>0</v>
      </c>
      <c r="J37" s="62">
        <v>0</v>
      </c>
    </row>
    <row r="38" spans="1:10" s="10" customFormat="1" ht="13.5" customHeight="1">
      <c r="A38" s="59" t="s">
        <v>126</v>
      </c>
      <c r="B38" s="60" t="s">
        <v>211</v>
      </c>
      <c r="C38" s="61" t="s">
        <v>212</v>
      </c>
      <c r="D38" s="62">
        <v>8</v>
      </c>
      <c r="E38" s="62">
        <v>7</v>
      </c>
      <c r="F38" s="62">
        <v>1</v>
      </c>
      <c r="G38" s="62">
        <v>33</v>
      </c>
      <c r="H38" s="62">
        <v>30</v>
      </c>
      <c r="I38" s="62">
        <v>3</v>
      </c>
      <c r="J38" s="62">
        <v>0</v>
      </c>
    </row>
    <row r="39" spans="1:10" s="10" customFormat="1" ht="13.5" customHeight="1">
      <c r="A39" s="59" t="s">
        <v>126</v>
      </c>
      <c r="B39" s="60" t="s">
        <v>213</v>
      </c>
      <c r="C39" s="61" t="s">
        <v>214</v>
      </c>
      <c r="D39" s="62">
        <v>4</v>
      </c>
      <c r="E39" s="62">
        <v>2</v>
      </c>
      <c r="F39" s="62">
        <v>2</v>
      </c>
      <c r="G39" s="62">
        <v>14</v>
      </c>
      <c r="H39" s="62">
        <v>14</v>
      </c>
      <c r="I39" s="62">
        <v>0</v>
      </c>
      <c r="J39" s="62">
        <v>0</v>
      </c>
    </row>
    <row r="40" spans="1:10" s="10" customFormat="1" ht="13.5" customHeight="1">
      <c r="A40" s="59" t="s">
        <v>126</v>
      </c>
      <c r="B40" s="60" t="s">
        <v>215</v>
      </c>
      <c r="C40" s="61" t="s">
        <v>216</v>
      </c>
      <c r="D40" s="62">
        <v>7</v>
      </c>
      <c r="E40" s="62">
        <v>4</v>
      </c>
      <c r="F40" s="62">
        <v>3</v>
      </c>
      <c r="G40" s="62">
        <v>33</v>
      </c>
      <c r="H40" s="62">
        <v>33</v>
      </c>
      <c r="I40" s="62">
        <v>0</v>
      </c>
      <c r="J40" s="62">
        <v>0</v>
      </c>
    </row>
    <row r="41" spans="1:10" s="10" customFormat="1" ht="13.5" customHeight="1">
      <c r="A41" s="59" t="s">
        <v>126</v>
      </c>
      <c r="B41" s="60" t="s">
        <v>217</v>
      </c>
      <c r="C41" s="61" t="s">
        <v>218</v>
      </c>
      <c r="D41" s="62">
        <v>9</v>
      </c>
      <c r="E41" s="62">
        <v>8</v>
      </c>
      <c r="F41" s="62">
        <v>2</v>
      </c>
      <c r="G41" s="62">
        <v>127</v>
      </c>
      <c r="H41" s="62">
        <v>103</v>
      </c>
      <c r="I41" s="62">
        <v>24</v>
      </c>
      <c r="J41" s="62">
        <v>0</v>
      </c>
    </row>
    <row r="42" spans="1:10" s="10" customFormat="1" ht="13.5" customHeight="1">
      <c r="A42" s="59" t="s">
        <v>126</v>
      </c>
      <c r="B42" s="60" t="s">
        <v>219</v>
      </c>
      <c r="C42" s="61" t="s">
        <v>220</v>
      </c>
      <c r="D42" s="62">
        <v>9</v>
      </c>
      <c r="E42" s="62">
        <v>7</v>
      </c>
      <c r="F42" s="62">
        <v>4</v>
      </c>
      <c r="G42" s="62">
        <v>45</v>
      </c>
      <c r="H42" s="62">
        <v>41</v>
      </c>
      <c r="I42" s="62">
        <v>4</v>
      </c>
      <c r="J42" s="62">
        <v>0</v>
      </c>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2022-12-23T02:55:38Z</dcterms:modified>
</cp:coreProperties>
</file>